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hzazueta\Misc. Work\Uncommon\"/>
    </mc:Choice>
  </mc:AlternateContent>
  <xr:revisionPtr revIDLastSave="0" documentId="13_ncr:1_{EF9D35DC-219B-4722-A4AD-2E1E2BE333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P Results" sheetId="1" r:id="rId1"/>
    <sheet name="Teacher" sheetId="5" r:id="rId2"/>
    <sheet name="Student Roster" sheetId="3" r:id="rId3"/>
    <sheet name="Check" sheetId="6" r:id="rId4"/>
    <sheet name="Sheet2" sheetId="7" r:id="rId5"/>
  </sheets>
  <definedNames>
    <definedName name="_xlnm._FilterDatabase" localSheetId="0" hidden="1">'AP Results'!$A$1:$C$721</definedName>
    <definedName name="_xlnm._FilterDatabase" localSheetId="3" hidden="1">Check!$A$1:$J$1</definedName>
    <definedName name="_xlnm._FilterDatabase" localSheetId="4" hidden="1">Sheet2!$A$1:$AF$721</definedName>
    <definedName name="_xlnm._FilterDatabase" localSheetId="2" hidden="1">'Student Roster'!$A$1:$F$1111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1" i="1" l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F721" i="7"/>
  <c r="AE721" i="7"/>
  <c r="AD721" i="7"/>
  <c r="AC721" i="7"/>
  <c r="AB721" i="7"/>
  <c r="AA721" i="7"/>
  <c r="Z721" i="7"/>
  <c r="Y721" i="7"/>
  <c r="X721" i="7"/>
  <c r="W721" i="7"/>
  <c r="AF720" i="7"/>
  <c r="AE720" i="7"/>
  <c r="AD720" i="7"/>
  <c r="AC720" i="7"/>
  <c r="AB720" i="7"/>
  <c r="AA720" i="7"/>
  <c r="Z720" i="7"/>
  <c r="Y720" i="7"/>
  <c r="X720" i="7"/>
  <c r="W720" i="7"/>
  <c r="AF719" i="7"/>
  <c r="AE719" i="7"/>
  <c r="AD719" i="7"/>
  <c r="AC719" i="7"/>
  <c r="AB719" i="7"/>
  <c r="AA719" i="7"/>
  <c r="Z719" i="7"/>
  <c r="Y719" i="7"/>
  <c r="X719" i="7"/>
  <c r="W719" i="7"/>
  <c r="AF718" i="7"/>
  <c r="AE718" i="7"/>
  <c r="AD718" i="7"/>
  <c r="AC718" i="7"/>
  <c r="AB718" i="7"/>
  <c r="AA718" i="7"/>
  <c r="Z718" i="7"/>
  <c r="Y718" i="7"/>
  <c r="X718" i="7"/>
  <c r="W718" i="7"/>
  <c r="AF717" i="7"/>
  <c r="AE717" i="7"/>
  <c r="AD717" i="7"/>
  <c r="AC717" i="7"/>
  <c r="AB717" i="7"/>
  <c r="AA717" i="7"/>
  <c r="Z717" i="7"/>
  <c r="Y717" i="7"/>
  <c r="X717" i="7"/>
  <c r="W717" i="7"/>
  <c r="AF716" i="7"/>
  <c r="AE716" i="7"/>
  <c r="AD716" i="7"/>
  <c r="AC716" i="7"/>
  <c r="AB716" i="7"/>
  <c r="AA716" i="7"/>
  <c r="Z716" i="7"/>
  <c r="Y716" i="7"/>
  <c r="X716" i="7"/>
  <c r="W716" i="7"/>
  <c r="AF715" i="7"/>
  <c r="AE715" i="7"/>
  <c r="AD715" i="7"/>
  <c r="AC715" i="7"/>
  <c r="AB715" i="7"/>
  <c r="AA715" i="7"/>
  <c r="Z715" i="7"/>
  <c r="Y715" i="7"/>
  <c r="X715" i="7"/>
  <c r="W715" i="7"/>
  <c r="AF714" i="7"/>
  <c r="AE714" i="7"/>
  <c r="AD714" i="7"/>
  <c r="AC714" i="7"/>
  <c r="AB714" i="7"/>
  <c r="AA714" i="7"/>
  <c r="Z714" i="7"/>
  <c r="Y714" i="7"/>
  <c r="X714" i="7"/>
  <c r="W714" i="7"/>
  <c r="AF713" i="7"/>
  <c r="AE713" i="7"/>
  <c r="AD713" i="7"/>
  <c r="AC713" i="7"/>
  <c r="AB713" i="7"/>
  <c r="AA713" i="7"/>
  <c r="Z713" i="7"/>
  <c r="Y713" i="7"/>
  <c r="X713" i="7"/>
  <c r="W713" i="7"/>
  <c r="AF712" i="7"/>
  <c r="AE712" i="7"/>
  <c r="AD712" i="7"/>
  <c r="AC712" i="7"/>
  <c r="AB712" i="7"/>
  <c r="AA712" i="7"/>
  <c r="Z712" i="7"/>
  <c r="Y712" i="7"/>
  <c r="X712" i="7"/>
  <c r="W712" i="7"/>
  <c r="AF711" i="7"/>
  <c r="AE711" i="7"/>
  <c r="AD711" i="7"/>
  <c r="AC711" i="7"/>
  <c r="AB711" i="7"/>
  <c r="AA711" i="7"/>
  <c r="Z711" i="7"/>
  <c r="Y711" i="7"/>
  <c r="X711" i="7"/>
  <c r="W711" i="7"/>
  <c r="AF710" i="7"/>
  <c r="AE710" i="7"/>
  <c r="AD710" i="7"/>
  <c r="AC710" i="7"/>
  <c r="AB710" i="7"/>
  <c r="AA710" i="7"/>
  <c r="Z710" i="7"/>
  <c r="Y710" i="7"/>
  <c r="X710" i="7"/>
  <c r="W710" i="7"/>
  <c r="AF709" i="7"/>
  <c r="AE709" i="7"/>
  <c r="AD709" i="7"/>
  <c r="AC709" i="7"/>
  <c r="AB709" i="7"/>
  <c r="AA709" i="7"/>
  <c r="Z709" i="7"/>
  <c r="Y709" i="7"/>
  <c r="X709" i="7"/>
  <c r="W709" i="7"/>
  <c r="AF708" i="7"/>
  <c r="AE708" i="7"/>
  <c r="AD708" i="7"/>
  <c r="AC708" i="7"/>
  <c r="AB708" i="7"/>
  <c r="AA708" i="7"/>
  <c r="Z708" i="7"/>
  <c r="Y708" i="7"/>
  <c r="X708" i="7"/>
  <c r="W708" i="7"/>
  <c r="AF707" i="7"/>
  <c r="AE707" i="7"/>
  <c r="AD707" i="7"/>
  <c r="AC707" i="7"/>
  <c r="AB707" i="7"/>
  <c r="AA707" i="7"/>
  <c r="Z707" i="7"/>
  <c r="Y707" i="7"/>
  <c r="X707" i="7"/>
  <c r="W707" i="7"/>
  <c r="AF706" i="7"/>
  <c r="AE706" i="7"/>
  <c r="AD706" i="7"/>
  <c r="AC706" i="7"/>
  <c r="AB706" i="7"/>
  <c r="AA706" i="7"/>
  <c r="Z706" i="7"/>
  <c r="Y706" i="7"/>
  <c r="X706" i="7"/>
  <c r="W706" i="7"/>
  <c r="AF705" i="7"/>
  <c r="AE705" i="7"/>
  <c r="AD705" i="7"/>
  <c r="AC705" i="7"/>
  <c r="AB705" i="7"/>
  <c r="AA705" i="7"/>
  <c r="Z705" i="7"/>
  <c r="Y705" i="7"/>
  <c r="X705" i="7"/>
  <c r="W705" i="7"/>
  <c r="AF704" i="7"/>
  <c r="AE704" i="7"/>
  <c r="AD704" i="7"/>
  <c r="AC704" i="7"/>
  <c r="AB704" i="7"/>
  <c r="AA704" i="7"/>
  <c r="Z704" i="7"/>
  <c r="Y704" i="7"/>
  <c r="X704" i="7"/>
  <c r="W704" i="7"/>
  <c r="AF703" i="7"/>
  <c r="AE703" i="7"/>
  <c r="AD703" i="7"/>
  <c r="AC703" i="7"/>
  <c r="AB703" i="7"/>
  <c r="AA703" i="7"/>
  <c r="Z703" i="7"/>
  <c r="Y703" i="7"/>
  <c r="X703" i="7"/>
  <c r="W703" i="7"/>
  <c r="AF702" i="7"/>
  <c r="AE702" i="7"/>
  <c r="AD702" i="7"/>
  <c r="AC702" i="7"/>
  <c r="AB702" i="7"/>
  <c r="AA702" i="7"/>
  <c r="Z702" i="7"/>
  <c r="Y702" i="7"/>
  <c r="X702" i="7"/>
  <c r="W702" i="7"/>
  <c r="AF701" i="7"/>
  <c r="AE701" i="7"/>
  <c r="AD701" i="7"/>
  <c r="AC701" i="7"/>
  <c r="AB701" i="7"/>
  <c r="AA701" i="7"/>
  <c r="Z701" i="7"/>
  <c r="Y701" i="7"/>
  <c r="X701" i="7"/>
  <c r="W701" i="7"/>
  <c r="AF700" i="7"/>
  <c r="AE700" i="7"/>
  <c r="AD700" i="7"/>
  <c r="AC700" i="7"/>
  <c r="AB700" i="7"/>
  <c r="AA700" i="7"/>
  <c r="Z700" i="7"/>
  <c r="Y700" i="7"/>
  <c r="X700" i="7"/>
  <c r="W700" i="7"/>
  <c r="AF699" i="7"/>
  <c r="AE699" i="7"/>
  <c r="AD699" i="7"/>
  <c r="AC699" i="7"/>
  <c r="AB699" i="7"/>
  <c r="AA699" i="7"/>
  <c r="Z699" i="7"/>
  <c r="Y699" i="7"/>
  <c r="X699" i="7"/>
  <c r="W699" i="7"/>
  <c r="AF698" i="7"/>
  <c r="AE698" i="7"/>
  <c r="AD698" i="7"/>
  <c r="AC698" i="7"/>
  <c r="AB698" i="7"/>
  <c r="AA698" i="7"/>
  <c r="Z698" i="7"/>
  <c r="Y698" i="7"/>
  <c r="X698" i="7"/>
  <c r="W698" i="7"/>
  <c r="AF697" i="7"/>
  <c r="AE697" i="7"/>
  <c r="AD697" i="7"/>
  <c r="AC697" i="7"/>
  <c r="AB697" i="7"/>
  <c r="AA697" i="7"/>
  <c r="Z697" i="7"/>
  <c r="Y697" i="7"/>
  <c r="X697" i="7"/>
  <c r="W697" i="7"/>
  <c r="AF696" i="7"/>
  <c r="AE696" i="7"/>
  <c r="AD696" i="7"/>
  <c r="AC696" i="7"/>
  <c r="AB696" i="7"/>
  <c r="AA696" i="7"/>
  <c r="Z696" i="7"/>
  <c r="Y696" i="7"/>
  <c r="X696" i="7"/>
  <c r="W696" i="7"/>
  <c r="AF695" i="7"/>
  <c r="AE695" i="7"/>
  <c r="AD695" i="7"/>
  <c r="AC695" i="7"/>
  <c r="AB695" i="7"/>
  <c r="AA695" i="7"/>
  <c r="Z695" i="7"/>
  <c r="Y695" i="7"/>
  <c r="X695" i="7"/>
  <c r="W695" i="7"/>
  <c r="AF694" i="7"/>
  <c r="AE694" i="7"/>
  <c r="AD694" i="7"/>
  <c r="AC694" i="7"/>
  <c r="AB694" i="7"/>
  <c r="AA694" i="7"/>
  <c r="Z694" i="7"/>
  <c r="Y694" i="7"/>
  <c r="X694" i="7"/>
  <c r="W694" i="7"/>
  <c r="AF693" i="7"/>
  <c r="AE693" i="7"/>
  <c r="AD693" i="7"/>
  <c r="AC693" i="7"/>
  <c r="AB693" i="7"/>
  <c r="AA693" i="7"/>
  <c r="Z693" i="7"/>
  <c r="Y693" i="7"/>
  <c r="X693" i="7"/>
  <c r="W693" i="7"/>
  <c r="AF692" i="7"/>
  <c r="AE692" i="7"/>
  <c r="AD692" i="7"/>
  <c r="AC692" i="7"/>
  <c r="AB692" i="7"/>
  <c r="AA692" i="7"/>
  <c r="Z692" i="7"/>
  <c r="Y692" i="7"/>
  <c r="X692" i="7"/>
  <c r="W692" i="7"/>
  <c r="AF691" i="7"/>
  <c r="AE691" i="7"/>
  <c r="AD691" i="7"/>
  <c r="AC691" i="7"/>
  <c r="AB691" i="7"/>
  <c r="AA691" i="7"/>
  <c r="Z691" i="7"/>
  <c r="Y691" i="7"/>
  <c r="X691" i="7"/>
  <c r="W691" i="7"/>
  <c r="AF690" i="7"/>
  <c r="AE690" i="7"/>
  <c r="AD690" i="7"/>
  <c r="AC690" i="7"/>
  <c r="AB690" i="7"/>
  <c r="AA690" i="7"/>
  <c r="Z690" i="7"/>
  <c r="Y690" i="7"/>
  <c r="X690" i="7"/>
  <c r="W690" i="7"/>
  <c r="AF689" i="7"/>
  <c r="AE689" i="7"/>
  <c r="AD689" i="7"/>
  <c r="AC689" i="7"/>
  <c r="AB689" i="7"/>
  <c r="AA689" i="7"/>
  <c r="Z689" i="7"/>
  <c r="Y689" i="7"/>
  <c r="X689" i="7"/>
  <c r="W689" i="7"/>
  <c r="AF688" i="7"/>
  <c r="AE688" i="7"/>
  <c r="AD688" i="7"/>
  <c r="AC688" i="7"/>
  <c r="AB688" i="7"/>
  <c r="AA688" i="7"/>
  <c r="Z688" i="7"/>
  <c r="Y688" i="7"/>
  <c r="X688" i="7"/>
  <c r="W688" i="7"/>
  <c r="AF687" i="7"/>
  <c r="AE687" i="7"/>
  <c r="AD687" i="7"/>
  <c r="AC687" i="7"/>
  <c r="AB687" i="7"/>
  <c r="AA687" i="7"/>
  <c r="Z687" i="7"/>
  <c r="Y687" i="7"/>
  <c r="X687" i="7"/>
  <c r="W687" i="7"/>
  <c r="AF686" i="7"/>
  <c r="AE686" i="7"/>
  <c r="AD686" i="7"/>
  <c r="AC686" i="7"/>
  <c r="AB686" i="7"/>
  <c r="AA686" i="7"/>
  <c r="Z686" i="7"/>
  <c r="Y686" i="7"/>
  <c r="X686" i="7"/>
  <c r="W686" i="7"/>
  <c r="AF685" i="7"/>
  <c r="AE685" i="7"/>
  <c r="AD685" i="7"/>
  <c r="AC685" i="7"/>
  <c r="AB685" i="7"/>
  <c r="AA685" i="7"/>
  <c r="Z685" i="7"/>
  <c r="Y685" i="7"/>
  <c r="X685" i="7"/>
  <c r="W685" i="7"/>
  <c r="AF684" i="7"/>
  <c r="AE684" i="7"/>
  <c r="AD684" i="7"/>
  <c r="AC684" i="7"/>
  <c r="AB684" i="7"/>
  <c r="AA684" i="7"/>
  <c r="Z684" i="7"/>
  <c r="Y684" i="7"/>
  <c r="X684" i="7"/>
  <c r="W684" i="7"/>
  <c r="AF683" i="7"/>
  <c r="AE683" i="7"/>
  <c r="AD683" i="7"/>
  <c r="AC683" i="7"/>
  <c r="AB683" i="7"/>
  <c r="AA683" i="7"/>
  <c r="Z683" i="7"/>
  <c r="Y683" i="7"/>
  <c r="X683" i="7"/>
  <c r="W683" i="7"/>
  <c r="AF682" i="7"/>
  <c r="AE682" i="7"/>
  <c r="AD682" i="7"/>
  <c r="AC682" i="7"/>
  <c r="AB682" i="7"/>
  <c r="AA682" i="7"/>
  <c r="Z682" i="7"/>
  <c r="Y682" i="7"/>
  <c r="X682" i="7"/>
  <c r="W682" i="7"/>
  <c r="AF681" i="7"/>
  <c r="AE681" i="7"/>
  <c r="AD681" i="7"/>
  <c r="AC681" i="7"/>
  <c r="AB681" i="7"/>
  <c r="AA681" i="7"/>
  <c r="Z681" i="7"/>
  <c r="Y681" i="7"/>
  <c r="X681" i="7"/>
  <c r="W681" i="7"/>
  <c r="AF680" i="7"/>
  <c r="AE680" i="7"/>
  <c r="AD680" i="7"/>
  <c r="AC680" i="7"/>
  <c r="AB680" i="7"/>
  <c r="AA680" i="7"/>
  <c r="Z680" i="7"/>
  <c r="Y680" i="7"/>
  <c r="X680" i="7"/>
  <c r="W680" i="7"/>
  <c r="AF679" i="7"/>
  <c r="AE679" i="7"/>
  <c r="AD679" i="7"/>
  <c r="AC679" i="7"/>
  <c r="AB679" i="7"/>
  <c r="AA679" i="7"/>
  <c r="Z679" i="7"/>
  <c r="Y679" i="7"/>
  <c r="X679" i="7"/>
  <c r="W679" i="7"/>
  <c r="AF678" i="7"/>
  <c r="AE678" i="7"/>
  <c r="AD678" i="7"/>
  <c r="AC678" i="7"/>
  <c r="AB678" i="7"/>
  <c r="AA678" i="7"/>
  <c r="Z678" i="7"/>
  <c r="Y678" i="7"/>
  <c r="X678" i="7"/>
  <c r="W678" i="7"/>
  <c r="AF677" i="7"/>
  <c r="AE677" i="7"/>
  <c r="AD677" i="7"/>
  <c r="AC677" i="7"/>
  <c r="AB677" i="7"/>
  <c r="AA677" i="7"/>
  <c r="Z677" i="7"/>
  <c r="Y677" i="7"/>
  <c r="X677" i="7"/>
  <c r="W677" i="7"/>
  <c r="AF676" i="7"/>
  <c r="AE676" i="7"/>
  <c r="AD676" i="7"/>
  <c r="AC676" i="7"/>
  <c r="AB676" i="7"/>
  <c r="AA676" i="7"/>
  <c r="Z676" i="7"/>
  <c r="Y676" i="7"/>
  <c r="X676" i="7"/>
  <c r="W676" i="7"/>
  <c r="AF675" i="7"/>
  <c r="AE675" i="7"/>
  <c r="AD675" i="7"/>
  <c r="AC675" i="7"/>
  <c r="AB675" i="7"/>
  <c r="AA675" i="7"/>
  <c r="Z675" i="7"/>
  <c r="Y675" i="7"/>
  <c r="X675" i="7"/>
  <c r="W675" i="7"/>
  <c r="AF674" i="7"/>
  <c r="AE674" i="7"/>
  <c r="AD674" i="7"/>
  <c r="AC674" i="7"/>
  <c r="AB674" i="7"/>
  <c r="AA674" i="7"/>
  <c r="Z674" i="7"/>
  <c r="Y674" i="7"/>
  <c r="X674" i="7"/>
  <c r="W674" i="7"/>
  <c r="AF673" i="7"/>
  <c r="AE673" i="7"/>
  <c r="AD673" i="7"/>
  <c r="AC673" i="7"/>
  <c r="AB673" i="7"/>
  <c r="AA673" i="7"/>
  <c r="Z673" i="7"/>
  <c r="Y673" i="7"/>
  <c r="X673" i="7"/>
  <c r="W673" i="7"/>
  <c r="AF672" i="7"/>
  <c r="AE672" i="7"/>
  <c r="AD672" i="7"/>
  <c r="AC672" i="7"/>
  <c r="AB672" i="7"/>
  <c r="AA672" i="7"/>
  <c r="Z672" i="7"/>
  <c r="Y672" i="7"/>
  <c r="X672" i="7"/>
  <c r="W672" i="7"/>
  <c r="AF671" i="7"/>
  <c r="AE671" i="7"/>
  <c r="AD671" i="7"/>
  <c r="AC671" i="7"/>
  <c r="AB671" i="7"/>
  <c r="AA671" i="7"/>
  <c r="Z671" i="7"/>
  <c r="Y671" i="7"/>
  <c r="X671" i="7"/>
  <c r="W671" i="7"/>
  <c r="AF670" i="7"/>
  <c r="AE670" i="7"/>
  <c r="AD670" i="7"/>
  <c r="AC670" i="7"/>
  <c r="AB670" i="7"/>
  <c r="AA670" i="7"/>
  <c r="Z670" i="7"/>
  <c r="Y670" i="7"/>
  <c r="X670" i="7"/>
  <c r="W670" i="7"/>
  <c r="AF669" i="7"/>
  <c r="AE669" i="7"/>
  <c r="AD669" i="7"/>
  <c r="AC669" i="7"/>
  <c r="AB669" i="7"/>
  <c r="AA669" i="7"/>
  <c r="Z669" i="7"/>
  <c r="Y669" i="7"/>
  <c r="X669" i="7"/>
  <c r="W669" i="7"/>
  <c r="AF668" i="7"/>
  <c r="AE668" i="7"/>
  <c r="AD668" i="7"/>
  <c r="AC668" i="7"/>
  <c r="AB668" i="7"/>
  <c r="AA668" i="7"/>
  <c r="Z668" i="7"/>
  <c r="Y668" i="7"/>
  <c r="X668" i="7"/>
  <c r="W668" i="7"/>
  <c r="AF667" i="7"/>
  <c r="AE667" i="7"/>
  <c r="AD667" i="7"/>
  <c r="AC667" i="7"/>
  <c r="AB667" i="7"/>
  <c r="AA667" i="7"/>
  <c r="Z667" i="7"/>
  <c r="Y667" i="7"/>
  <c r="X667" i="7"/>
  <c r="W667" i="7"/>
  <c r="AF666" i="7"/>
  <c r="AE666" i="7"/>
  <c r="AD666" i="7"/>
  <c r="AC666" i="7"/>
  <c r="AB666" i="7"/>
  <c r="AA666" i="7"/>
  <c r="Z666" i="7"/>
  <c r="Y666" i="7"/>
  <c r="X666" i="7"/>
  <c r="W666" i="7"/>
  <c r="AF665" i="7"/>
  <c r="AE665" i="7"/>
  <c r="AD665" i="7"/>
  <c r="AC665" i="7"/>
  <c r="AB665" i="7"/>
  <c r="AA665" i="7"/>
  <c r="Z665" i="7"/>
  <c r="Y665" i="7"/>
  <c r="X665" i="7"/>
  <c r="W665" i="7"/>
  <c r="AF664" i="7"/>
  <c r="AE664" i="7"/>
  <c r="AD664" i="7"/>
  <c r="AC664" i="7"/>
  <c r="AB664" i="7"/>
  <c r="AA664" i="7"/>
  <c r="Z664" i="7"/>
  <c r="Y664" i="7"/>
  <c r="X664" i="7"/>
  <c r="W664" i="7"/>
  <c r="AF663" i="7"/>
  <c r="AE663" i="7"/>
  <c r="AD663" i="7"/>
  <c r="AC663" i="7"/>
  <c r="AB663" i="7"/>
  <c r="AA663" i="7"/>
  <c r="Z663" i="7"/>
  <c r="Y663" i="7"/>
  <c r="X663" i="7"/>
  <c r="W663" i="7"/>
  <c r="AF662" i="7"/>
  <c r="AE662" i="7"/>
  <c r="AD662" i="7"/>
  <c r="AC662" i="7"/>
  <c r="AB662" i="7"/>
  <c r="AA662" i="7"/>
  <c r="Z662" i="7"/>
  <c r="Y662" i="7"/>
  <c r="X662" i="7"/>
  <c r="W662" i="7"/>
  <c r="AF661" i="7"/>
  <c r="AE661" i="7"/>
  <c r="AD661" i="7"/>
  <c r="AC661" i="7"/>
  <c r="AB661" i="7"/>
  <c r="AA661" i="7"/>
  <c r="Z661" i="7"/>
  <c r="Y661" i="7"/>
  <c r="X661" i="7"/>
  <c r="W661" i="7"/>
  <c r="AF660" i="7"/>
  <c r="AE660" i="7"/>
  <c r="AD660" i="7"/>
  <c r="AC660" i="7"/>
  <c r="AB660" i="7"/>
  <c r="AA660" i="7"/>
  <c r="Z660" i="7"/>
  <c r="Y660" i="7"/>
  <c r="X660" i="7"/>
  <c r="W660" i="7"/>
  <c r="AF659" i="7"/>
  <c r="AE659" i="7"/>
  <c r="AD659" i="7"/>
  <c r="AC659" i="7"/>
  <c r="AB659" i="7"/>
  <c r="AA659" i="7"/>
  <c r="Z659" i="7"/>
  <c r="Y659" i="7"/>
  <c r="X659" i="7"/>
  <c r="W659" i="7"/>
  <c r="AF658" i="7"/>
  <c r="AE658" i="7"/>
  <c r="AD658" i="7"/>
  <c r="AC658" i="7"/>
  <c r="AB658" i="7"/>
  <c r="AA658" i="7"/>
  <c r="Z658" i="7"/>
  <c r="Y658" i="7"/>
  <c r="X658" i="7"/>
  <c r="W658" i="7"/>
  <c r="AF657" i="7"/>
  <c r="AE657" i="7"/>
  <c r="AD657" i="7"/>
  <c r="AC657" i="7"/>
  <c r="AB657" i="7"/>
  <c r="AA657" i="7"/>
  <c r="Z657" i="7"/>
  <c r="Y657" i="7"/>
  <c r="X657" i="7"/>
  <c r="W657" i="7"/>
  <c r="AF656" i="7"/>
  <c r="AE656" i="7"/>
  <c r="AD656" i="7"/>
  <c r="AC656" i="7"/>
  <c r="AB656" i="7"/>
  <c r="AA656" i="7"/>
  <c r="Z656" i="7"/>
  <c r="Y656" i="7"/>
  <c r="X656" i="7"/>
  <c r="W656" i="7"/>
  <c r="AF655" i="7"/>
  <c r="AE655" i="7"/>
  <c r="AD655" i="7"/>
  <c r="AC655" i="7"/>
  <c r="AB655" i="7"/>
  <c r="AA655" i="7"/>
  <c r="Z655" i="7"/>
  <c r="Y655" i="7"/>
  <c r="X655" i="7"/>
  <c r="W655" i="7"/>
  <c r="AF654" i="7"/>
  <c r="AE654" i="7"/>
  <c r="AD654" i="7"/>
  <c r="AC654" i="7"/>
  <c r="AB654" i="7"/>
  <c r="AA654" i="7"/>
  <c r="Z654" i="7"/>
  <c r="Y654" i="7"/>
  <c r="X654" i="7"/>
  <c r="W654" i="7"/>
  <c r="AF653" i="7"/>
  <c r="AE653" i="7"/>
  <c r="AD653" i="7"/>
  <c r="AC653" i="7"/>
  <c r="AB653" i="7"/>
  <c r="AA653" i="7"/>
  <c r="Z653" i="7"/>
  <c r="Y653" i="7"/>
  <c r="X653" i="7"/>
  <c r="W653" i="7"/>
  <c r="AF652" i="7"/>
  <c r="AE652" i="7"/>
  <c r="AD652" i="7"/>
  <c r="AC652" i="7"/>
  <c r="AB652" i="7"/>
  <c r="AA652" i="7"/>
  <c r="Z652" i="7"/>
  <c r="Y652" i="7"/>
  <c r="X652" i="7"/>
  <c r="W652" i="7"/>
  <c r="AF651" i="7"/>
  <c r="AE651" i="7"/>
  <c r="AD651" i="7"/>
  <c r="AC651" i="7"/>
  <c r="AB651" i="7"/>
  <c r="AA651" i="7"/>
  <c r="Z651" i="7"/>
  <c r="Y651" i="7"/>
  <c r="X651" i="7"/>
  <c r="W651" i="7"/>
  <c r="AF650" i="7"/>
  <c r="AE650" i="7"/>
  <c r="AD650" i="7"/>
  <c r="AC650" i="7"/>
  <c r="AB650" i="7"/>
  <c r="AA650" i="7"/>
  <c r="Z650" i="7"/>
  <c r="Y650" i="7"/>
  <c r="X650" i="7"/>
  <c r="W650" i="7"/>
  <c r="AF649" i="7"/>
  <c r="AE649" i="7"/>
  <c r="AD649" i="7"/>
  <c r="AC649" i="7"/>
  <c r="AB649" i="7"/>
  <c r="AA649" i="7"/>
  <c r="Z649" i="7"/>
  <c r="Y649" i="7"/>
  <c r="X649" i="7"/>
  <c r="W649" i="7"/>
  <c r="AF648" i="7"/>
  <c r="AE648" i="7"/>
  <c r="AD648" i="7"/>
  <c r="AC648" i="7"/>
  <c r="AB648" i="7"/>
  <c r="AA648" i="7"/>
  <c r="Z648" i="7"/>
  <c r="Y648" i="7"/>
  <c r="X648" i="7"/>
  <c r="W648" i="7"/>
  <c r="AF647" i="7"/>
  <c r="AE647" i="7"/>
  <c r="AD647" i="7"/>
  <c r="AC647" i="7"/>
  <c r="AB647" i="7"/>
  <c r="AA647" i="7"/>
  <c r="Z647" i="7"/>
  <c r="Y647" i="7"/>
  <c r="X647" i="7"/>
  <c r="W647" i="7"/>
  <c r="AF646" i="7"/>
  <c r="AE646" i="7"/>
  <c r="AD646" i="7"/>
  <c r="AC646" i="7"/>
  <c r="AB646" i="7"/>
  <c r="AA646" i="7"/>
  <c r="Z646" i="7"/>
  <c r="Y646" i="7"/>
  <c r="X646" i="7"/>
  <c r="W646" i="7"/>
  <c r="AF645" i="7"/>
  <c r="AE645" i="7"/>
  <c r="AD645" i="7"/>
  <c r="AC645" i="7"/>
  <c r="AB645" i="7"/>
  <c r="AA645" i="7"/>
  <c r="Z645" i="7"/>
  <c r="Y645" i="7"/>
  <c r="X645" i="7"/>
  <c r="W645" i="7"/>
  <c r="AF644" i="7"/>
  <c r="AE644" i="7"/>
  <c r="AD644" i="7"/>
  <c r="AC644" i="7"/>
  <c r="AB644" i="7"/>
  <c r="AA644" i="7"/>
  <c r="Z644" i="7"/>
  <c r="Y644" i="7"/>
  <c r="X644" i="7"/>
  <c r="W644" i="7"/>
  <c r="AF643" i="7"/>
  <c r="AE643" i="7"/>
  <c r="AD643" i="7"/>
  <c r="AC643" i="7"/>
  <c r="AB643" i="7"/>
  <c r="AA643" i="7"/>
  <c r="Z643" i="7"/>
  <c r="Y643" i="7"/>
  <c r="X643" i="7"/>
  <c r="W643" i="7"/>
  <c r="AF642" i="7"/>
  <c r="AE642" i="7"/>
  <c r="AD642" i="7"/>
  <c r="AC642" i="7"/>
  <c r="AB642" i="7"/>
  <c r="AA642" i="7"/>
  <c r="Z642" i="7"/>
  <c r="Y642" i="7"/>
  <c r="X642" i="7"/>
  <c r="W642" i="7"/>
  <c r="AF641" i="7"/>
  <c r="AE641" i="7"/>
  <c r="AD641" i="7"/>
  <c r="AC641" i="7"/>
  <c r="AB641" i="7"/>
  <c r="AA641" i="7"/>
  <c r="Z641" i="7"/>
  <c r="Y641" i="7"/>
  <c r="X641" i="7"/>
  <c r="W641" i="7"/>
  <c r="AF640" i="7"/>
  <c r="AE640" i="7"/>
  <c r="AD640" i="7"/>
  <c r="AC640" i="7"/>
  <c r="AB640" i="7"/>
  <c r="AA640" i="7"/>
  <c r="Z640" i="7"/>
  <c r="Y640" i="7"/>
  <c r="X640" i="7"/>
  <c r="W640" i="7"/>
  <c r="AF639" i="7"/>
  <c r="AE639" i="7"/>
  <c r="AD639" i="7"/>
  <c r="AC639" i="7"/>
  <c r="AB639" i="7"/>
  <c r="AA639" i="7"/>
  <c r="Z639" i="7"/>
  <c r="Y639" i="7"/>
  <c r="X639" i="7"/>
  <c r="W639" i="7"/>
  <c r="AF638" i="7"/>
  <c r="AE638" i="7"/>
  <c r="AD638" i="7"/>
  <c r="AC638" i="7"/>
  <c r="AB638" i="7"/>
  <c r="AA638" i="7"/>
  <c r="Z638" i="7"/>
  <c r="Y638" i="7"/>
  <c r="X638" i="7"/>
  <c r="W638" i="7"/>
  <c r="AF637" i="7"/>
  <c r="AE637" i="7"/>
  <c r="AD637" i="7"/>
  <c r="AC637" i="7"/>
  <c r="AB637" i="7"/>
  <c r="AA637" i="7"/>
  <c r="Z637" i="7"/>
  <c r="Y637" i="7"/>
  <c r="X637" i="7"/>
  <c r="W637" i="7"/>
  <c r="AF636" i="7"/>
  <c r="AE636" i="7"/>
  <c r="AD636" i="7"/>
  <c r="AC636" i="7"/>
  <c r="AB636" i="7"/>
  <c r="AA636" i="7"/>
  <c r="Z636" i="7"/>
  <c r="Y636" i="7"/>
  <c r="X636" i="7"/>
  <c r="W636" i="7"/>
  <c r="AF635" i="7"/>
  <c r="AE635" i="7"/>
  <c r="AD635" i="7"/>
  <c r="AC635" i="7"/>
  <c r="AB635" i="7"/>
  <c r="AA635" i="7"/>
  <c r="Z635" i="7"/>
  <c r="Y635" i="7"/>
  <c r="X635" i="7"/>
  <c r="W635" i="7"/>
  <c r="AF634" i="7"/>
  <c r="AE634" i="7"/>
  <c r="AD634" i="7"/>
  <c r="AC634" i="7"/>
  <c r="AB634" i="7"/>
  <c r="AA634" i="7"/>
  <c r="Z634" i="7"/>
  <c r="Y634" i="7"/>
  <c r="X634" i="7"/>
  <c r="W634" i="7"/>
  <c r="AF633" i="7"/>
  <c r="AE633" i="7"/>
  <c r="AD633" i="7"/>
  <c r="AC633" i="7"/>
  <c r="AB633" i="7"/>
  <c r="AA633" i="7"/>
  <c r="Z633" i="7"/>
  <c r="Y633" i="7"/>
  <c r="X633" i="7"/>
  <c r="W633" i="7"/>
  <c r="AF632" i="7"/>
  <c r="AE632" i="7"/>
  <c r="AD632" i="7"/>
  <c r="AC632" i="7"/>
  <c r="AB632" i="7"/>
  <c r="AA632" i="7"/>
  <c r="Z632" i="7"/>
  <c r="Y632" i="7"/>
  <c r="X632" i="7"/>
  <c r="W632" i="7"/>
  <c r="AF631" i="7"/>
  <c r="AE631" i="7"/>
  <c r="AD631" i="7"/>
  <c r="AC631" i="7"/>
  <c r="AB631" i="7"/>
  <c r="AA631" i="7"/>
  <c r="Z631" i="7"/>
  <c r="Y631" i="7"/>
  <c r="X631" i="7"/>
  <c r="W631" i="7"/>
  <c r="AF630" i="7"/>
  <c r="AE630" i="7"/>
  <c r="AD630" i="7"/>
  <c r="AC630" i="7"/>
  <c r="AB630" i="7"/>
  <c r="AA630" i="7"/>
  <c r="Z630" i="7"/>
  <c r="Y630" i="7"/>
  <c r="X630" i="7"/>
  <c r="W630" i="7"/>
  <c r="AF629" i="7"/>
  <c r="AE629" i="7"/>
  <c r="AD629" i="7"/>
  <c r="AC629" i="7"/>
  <c r="AB629" i="7"/>
  <c r="AA629" i="7"/>
  <c r="Z629" i="7"/>
  <c r="Y629" i="7"/>
  <c r="X629" i="7"/>
  <c r="W629" i="7"/>
  <c r="AF628" i="7"/>
  <c r="AE628" i="7"/>
  <c r="AD628" i="7"/>
  <c r="AC628" i="7"/>
  <c r="AB628" i="7"/>
  <c r="AA628" i="7"/>
  <c r="Z628" i="7"/>
  <c r="Y628" i="7"/>
  <c r="X628" i="7"/>
  <c r="W628" i="7"/>
  <c r="AF627" i="7"/>
  <c r="AE627" i="7"/>
  <c r="AD627" i="7"/>
  <c r="AC627" i="7"/>
  <c r="AB627" i="7"/>
  <c r="AA627" i="7"/>
  <c r="Z627" i="7"/>
  <c r="Y627" i="7"/>
  <c r="X627" i="7"/>
  <c r="W627" i="7"/>
  <c r="AF626" i="7"/>
  <c r="AE626" i="7"/>
  <c r="AD626" i="7"/>
  <c r="AC626" i="7"/>
  <c r="AB626" i="7"/>
  <c r="AA626" i="7"/>
  <c r="Z626" i="7"/>
  <c r="Y626" i="7"/>
  <c r="X626" i="7"/>
  <c r="W626" i="7"/>
  <c r="AF625" i="7"/>
  <c r="AE625" i="7"/>
  <c r="AD625" i="7"/>
  <c r="AC625" i="7"/>
  <c r="AB625" i="7"/>
  <c r="AA625" i="7"/>
  <c r="Z625" i="7"/>
  <c r="Y625" i="7"/>
  <c r="X625" i="7"/>
  <c r="W625" i="7"/>
  <c r="AF624" i="7"/>
  <c r="AE624" i="7"/>
  <c r="AD624" i="7"/>
  <c r="AC624" i="7"/>
  <c r="AB624" i="7"/>
  <c r="AA624" i="7"/>
  <c r="Z624" i="7"/>
  <c r="Y624" i="7"/>
  <c r="X624" i="7"/>
  <c r="W624" i="7"/>
  <c r="AF623" i="7"/>
  <c r="AE623" i="7"/>
  <c r="AD623" i="7"/>
  <c r="AC623" i="7"/>
  <c r="AB623" i="7"/>
  <c r="AA623" i="7"/>
  <c r="Z623" i="7"/>
  <c r="Y623" i="7"/>
  <c r="X623" i="7"/>
  <c r="W623" i="7"/>
  <c r="AF622" i="7"/>
  <c r="AE622" i="7"/>
  <c r="AD622" i="7"/>
  <c r="AC622" i="7"/>
  <c r="AB622" i="7"/>
  <c r="AA622" i="7"/>
  <c r="Z622" i="7"/>
  <c r="Y622" i="7"/>
  <c r="X622" i="7"/>
  <c r="W622" i="7"/>
  <c r="AF621" i="7"/>
  <c r="AE621" i="7"/>
  <c r="AD621" i="7"/>
  <c r="AC621" i="7"/>
  <c r="AB621" i="7"/>
  <c r="AA621" i="7"/>
  <c r="Z621" i="7"/>
  <c r="Y621" i="7"/>
  <c r="X621" i="7"/>
  <c r="W621" i="7"/>
  <c r="AF620" i="7"/>
  <c r="AE620" i="7"/>
  <c r="AD620" i="7"/>
  <c r="AC620" i="7"/>
  <c r="AB620" i="7"/>
  <c r="AA620" i="7"/>
  <c r="Z620" i="7"/>
  <c r="Y620" i="7"/>
  <c r="X620" i="7"/>
  <c r="W620" i="7"/>
  <c r="AF619" i="7"/>
  <c r="AE619" i="7"/>
  <c r="AD619" i="7"/>
  <c r="AC619" i="7"/>
  <c r="AB619" i="7"/>
  <c r="AA619" i="7"/>
  <c r="Z619" i="7"/>
  <c r="Y619" i="7"/>
  <c r="X619" i="7"/>
  <c r="W619" i="7"/>
  <c r="AF618" i="7"/>
  <c r="AE618" i="7"/>
  <c r="AD618" i="7"/>
  <c r="AC618" i="7"/>
  <c r="AB618" i="7"/>
  <c r="AA618" i="7"/>
  <c r="Z618" i="7"/>
  <c r="Y618" i="7"/>
  <c r="X618" i="7"/>
  <c r="W618" i="7"/>
  <c r="AF617" i="7"/>
  <c r="AE617" i="7"/>
  <c r="AD617" i="7"/>
  <c r="AC617" i="7"/>
  <c r="AB617" i="7"/>
  <c r="AA617" i="7"/>
  <c r="Z617" i="7"/>
  <c r="Y617" i="7"/>
  <c r="X617" i="7"/>
  <c r="W617" i="7"/>
  <c r="AF616" i="7"/>
  <c r="AE616" i="7"/>
  <c r="AD616" i="7"/>
  <c r="AC616" i="7"/>
  <c r="AB616" i="7"/>
  <c r="AA616" i="7"/>
  <c r="Z616" i="7"/>
  <c r="Y616" i="7"/>
  <c r="X616" i="7"/>
  <c r="W616" i="7"/>
  <c r="AF615" i="7"/>
  <c r="AE615" i="7"/>
  <c r="AD615" i="7"/>
  <c r="AC615" i="7"/>
  <c r="AB615" i="7"/>
  <c r="AA615" i="7"/>
  <c r="Z615" i="7"/>
  <c r="Y615" i="7"/>
  <c r="X615" i="7"/>
  <c r="W615" i="7"/>
  <c r="AF614" i="7"/>
  <c r="AE614" i="7"/>
  <c r="AD614" i="7"/>
  <c r="AC614" i="7"/>
  <c r="AB614" i="7"/>
  <c r="AA614" i="7"/>
  <c r="Z614" i="7"/>
  <c r="Y614" i="7"/>
  <c r="X614" i="7"/>
  <c r="W614" i="7"/>
  <c r="AF613" i="7"/>
  <c r="AE613" i="7"/>
  <c r="AD613" i="7"/>
  <c r="AC613" i="7"/>
  <c r="AB613" i="7"/>
  <c r="AA613" i="7"/>
  <c r="Z613" i="7"/>
  <c r="Y613" i="7"/>
  <c r="X613" i="7"/>
  <c r="W613" i="7"/>
  <c r="AF612" i="7"/>
  <c r="AE612" i="7"/>
  <c r="AD612" i="7"/>
  <c r="AC612" i="7"/>
  <c r="AB612" i="7"/>
  <c r="AA612" i="7"/>
  <c r="Z612" i="7"/>
  <c r="Y612" i="7"/>
  <c r="X612" i="7"/>
  <c r="W612" i="7"/>
  <c r="AF611" i="7"/>
  <c r="AE611" i="7"/>
  <c r="AD611" i="7"/>
  <c r="AC611" i="7"/>
  <c r="AB611" i="7"/>
  <c r="AA611" i="7"/>
  <c r="Z611" i="7"/>
  <c r="Y611" i="7"/>
  <c r="X611" i="7"/>
  <c r="W611" i="7"/>
  <c r="AF610" i="7"/>
  <c r="AE610" i="7"/>
  <c r="AD610" i="7"/>
  <c r="AC610" i="7"/>
  <c r="AB610" i="7"/>
  <c r="AA610" i="7"/>
  <c r="Z610" i="7"/>
  <c r="Y610" i="7"/>
  <c r="X610" i="7"/>
  <c r="W610" i="7"/>
  <c r="AF609" i="7"/>
  <c r="AE609" i="7"/>
  <c r="AD609" i="7"/>
  <c r="AC609" i="7"/>
  <c r="AB609" i="7"/>
  <c r="AA609" i="7"/>
  <c r="Z609" i="7"/>
  <c r="Y609" i="7"/>
  <c r="X609" i="7"/>
  <c r="W609" i="7"/>
  <c r="AF608" i="7"/>
  <c r="AE608" i="7"/>
  <c r="AD608" i="7"/>
  <c r="AC608" i="7"/>
  <c r="AB608" i="7"/>
  <c r="AA608" i="7"/>
  <c r="Z608" i="7"/>
  <c r="Y608" i="7"/>
  <c r="X608" i="7"/>
  <c r="W608" i="7"/>
  <c r="AF607" i="7"/>
  <c r="AE607" i="7"/>
  <c r="AD607" i="7"/>
  <c r="AC607" i="7"/>
  <c r="AB607" i="7"/>
  <c r="AA607" i="7"/>
  <c r="Z607" i="7"/>
  <c r="Y607" i="7"/>
  <c r="X607" i="7"/>
  <c r="W607" i="7"/>
  <c r="AF606" i="7"/>
  <c r="AE606" i="7"/>
  <c r="AD606" i="7"/>
  <c r="AC606" i="7"/>
  <c r="AB606" i="7"/>
  <c r="AA606" i="7"/>
  <c r="Z606" i="7"/>
  <c r="Y606" i="7"/>
  <c r="X606" i="7"/>
  <c r="W606" i="7"/>
  <c r="AF605" i="7"/>
  <c r="AE605" i="7"/>
  <c r="AD605" i="7"/>
  <c r="AC605" i="7"/>
  <c r="AB605" i="7"/>
  <c r="AA605" i="7"/>
  <c r="Z605" i="7"/>
  <c r="Y605" i="7"/>
  <c r="X605" i="7"/>
  <c r="W605" i="7"/>
  <c r="AF604" i="7"/>
  <c r="AE604" i="7"/>
  <c r="AD604" i="7"/>
  <c r="AC604" i="7"/>
  <c r="AB604" i="7"/>
  <c r="AA604" i="7"/>
  <c r="Z604" i="7"/>
  <c r="Y604" i="7"/>
  <c r="X604" i="7"/>
  <c r="W604" i="7"/>
  <c r="AF603" i="7"/>
  <c r="AE603" i="7"/>
  <c r="AD603" i="7"/>
  <c r="AC603" i="7"/>
  <c r="AB603" i="7"/>
  <c r="AA603" i="7"/>
  <c r="Z603" i="7"/>
  <c r="Y603" i="7"/>
  <c r="X603" i="7"/>
  <c r="W603" i="7"/>
  <c r="AF602" i="7"/>
  <c r="AE602" i="7"/>
  <c r="AD602" i="7"/>
  <c r="AC602" i="7"/>
  <c r="AB602" i="7"/>
  <c r="AA602" i="7"/>
  <c r="Z602" i="7"/>
  <c r="Y602" i="7"/>
  <c r="X602" i="7"/>
  <c r="W602" i="7"/>
  <c r="AF601" i="7"/>
  <c r="AE601" i="7"/>
  <c r="AD601" i="7"/>
  <c r="AC601" i="7"/>
  <c r="AB601" i="7"/>
  <c r="AA601" i="7"/>
  <c r="Z601" i="7"/>
  <c r="Y601" i="7"/>
  <c r="X601" i="7"/>
  <c r="W601" i="7"/>
  <c r="AF600" i="7"/>
  <c r="AE600" i="7"/>
  <c r="AD600" i="7"/>
  <c r="AC600" i="7"/>
  <c r="AB600" i="7"/>
  <c r="AA600" i="7"/>
  <c r="Z600" i="7"/>
  <c r="Y600" i="7"/>
  <c r="X600" i="7"/>
  <c r="W600" i="7"/>
  <c r="AF599" i="7"/>
  <c r="AE599" i="7"/>
  <c r="AD599" i="7"/>
  <c r="AC599" i="7"/>
  <c r="AB599" i="7"/>
  <c r="AA599" i="7"/>
  <c r="Z599" i="7"/>
  <c r="Y599" i="7"/>
  <c r="X599" i="7"/>
  <c r="W599" i="7"/>
  <c r="AF598" i="7"/>
  <c r="AE598" i="7"/>
  <c r="AD598" i="7"/>
  <c r="AC598" i="7"/>
  <c r="AB598" i="7"/>
  <c r="AA598" i="7"/>
  <c r="Z598" i="7"/>
  <c r="Y598" i="7"/>
  <c r="X598" i="7"/>
  <c r="W598" i="7"/>
  <c r="AF597" i="7"/>
  <c r="AE597" i="7"/>
  <c r="AD597" i="7"/>
  <c r="AC597" i="7"/>
  <c r="AB597" i="7"/>
  <c r="AA597" i="7"/>
  <c r="Z597" i="7"/>
  <c r="Y597" i="7"/>
  <c r="X597" i="7"/>
  <c r="W597" i="7"/>
  <c r="AF596" i="7"/>
  <c r="AE596" i="7"/>
  <c r="AD596" i="7"/>
  <c r="AC596" i="7"/>
  <c r="AB596" i="7"/>
  <c r="AA596" i="7"/>
  <c r="Z596" i="7"/>
  <c r="Y596" i="7"/>
  <c r="X596" i="7"/>
  <c r="W596" i="7"/>
  <c r="AF595" i="7"/>
  <c r="AE595" i="7"/>
  <c r="AD595" i="7"/>
  <c r="AC595" i="7"/>
  <c r="AB595" i="7"/>
  <c r="AA595" i="7"/>
  <c r="Z595" i="7"/>
  <c r="Y595" i="7"/>
  <c r="X595" i="7"/>
  <c r="W595" i="7"/>
  <c r="AF594" i="7"/>
  <c r="AE594" i="7"/>
  <c r="AD594" i="7"/>
  <c r="AC594" i="7"/>
  <c r="AB594" i="7"/>
  <c r="AA594" i="7"/>
  <c r="Z594" i="7"/>
  <c r="Y594" i="7"/>
  <c r="X594" i="7"/>
  <c r="W594" i="7"/>
  <c r="AF593" i="7"/>
  <c r="AE593" i="7"/>
  <c r="AD593" i="7"/>
  <c r="AC593" i="7"/>
  <c r="AB593" i="7"/>
  <c r="AA593" i="7"/>
  <c r="Z593" i="7"/>
  <c r="Y593" i="7"/>
  <c r="X593" i="7"/>
  <c r="W593" i="7"/>
  <c r="AF592" i="7"/>
  <c r="AE592" i="7"/>
  <c r="AD592" i="7"/>
  <c r="AC592" i="7"/>
  <c r="AB592" i="7"/>
  <c r="AA592" i="7"/>
  <c r="Z592" i="7"/>
  <c r="Y592" i="7"/>
  <c r="X592" i="7"/>
  <c r="W592" i="7"/>
  <c r="AF591" i="7"/>
  <c r="AE591" i="7"/>
  <c r="AD591" i="7"/>
  <c r="AC591" i="7"/>
  <c r="AB591" i="7"/>
  <c r="AA591" i="7"/>
  <c r="Z591" i="7"/>
  <c r="Y591" i="7"/>
  <c r="X591" i="7"/>
  <c r="W591" i="7"/>
  <c r="AF590" i="7"/>
  <c r="AE590" i="7"/>
  <c r="AD590" i="7"/>
  <c r="AC590" i="7"/>
  <c r="AB590" i="7"/>
  <c r="AA590" i="7"/>
  <c r="Z590" i="7"/>
  <c r="Y590" i="7"/>
  <c r="X590" i="7"/>
  <c r="W590" i="7"/>
  <c r="AF589" i="7"/>
  <c r="AE589" i="7"/>
  <c r="AD589" i="7"/>
  <c r="AC589" i="7"/>
  <c r="AB589" i="7"/>
  <c r="AA589" i="7"/>
  <c r="Z589" i="7"/>
  <c r="Y589" i="7"/>
  <c r="X589" i="7"/>
  <c r="W589" i="7"/>
  <c r="AF588" i="7"/>
  <c r="AE588" i="7"/>
  <c r="AD588" i="7"/>
  <c r="AC588" i="7"/>
  <c r="AB588" i="7"/>
  <c r="AA588" i="7"/>
  <c r="Z588" i="7"/>
  <c r="Y588" i="7"/>
  <c r="X588" i="7"/>
  <c r="W588" i="7"/>
  <c r="AF587" i="7"/>
  <c r="AE587" i="7"/>
  <c r="AD587" i="7"/>
  <c r="AC587" i="7"/>
  <c r="AB587" i="7"/>
  <c r="AA587" i="7"/>
  <c r="Z587" i="7"/>
  <c r="Y587" i="7"/>
  <c r="X587" i="7"/>
  <c r="W587" i="7"/>
  <c r="AF586" i="7"/>
  <c r="AE586" i="7"/>
  <c r="AD586" i="7"/>
  <c r="AC586" i="7"/>
  <c r="AB586" i="7"/>
  <c r="AA586" i="7"/>
  <c r="Z586" i="7"/>
  <c r="Y586" i="7"/>
  <c r="X586" i="7"/>
  <c r="W586" i="7"/>
  <c r="AF585" i="7"/>
  <c r="AE585" i="7"/>
  <c r="AD585" i="7"/>
  <c r="AC585" i="7"/>
  <c r="AB585" i="7"/>
  <c r="AA585" i="7"/>
  <c r="Z585" i="7"/>
  <c r="Y585" i="7"/>
  <c r="X585" i="7"/>
  <c r="W585" i="7"/>
  <c r="AF584" i="7"/>
  <c r="AE584" i="7"/>
  <c r="AD584" i="7"/>
  <c r="AC584" i="7"/>
  <c r="AB584" i="7"/>
  <c r="AA584" i="7"/>
  <c r="Z584" i="7"/>
  <c r="Y584" i="7"/>
  <c r="X584" i="7"/>
  <c r="W584" i="7"/>
  <c r="AF583" i="7"/>
  <c r="AE583" i="7"/>
  <c r="AD583" i="7"/>
  <c r="AC583" i="7"/>
  <c r="AB583" i="7"/>
  <c r="AA583" i="7"/>
  <c r="Z583" i="7"/>
  <c r="Y583" i="7"/>
  <c r="X583" i="7"/>
  <c r="W583" i="7"/>
  <c r="AF582" i="7"/>
  <c r="AE582" i="7"/>
  <c r="AD582" i="7"/>
  <c r="AC582" i="7"/>
  <c r="AB582" i="7"/>
  <c r="AA582" i="7"/>
  <c r="Z582" i="7"/>
  <c r="Y582" i="7"/>
  <c r="X582" i="7"/>
  <c r="W582" i="7"/>
  <c r="AF581" i="7"/>
  <c r="AE581" i="7"/>
  <c r="AD581" i="7"/>
  <c r="AC581" i="7"/>
  <c r="AB581" i="7"/>
  <c r="AA581" i="7"/>
  <c r="Z581" i="7"/>
  <c r="Y581" i="7"/>
  <c r="X581" i="7"/>
  <c r="W581" i="7"/>
  <c r="AF580" i="7"/>
  <c r="AE580" i="7"/>
  <c r="AD580" i="7"/>
  <c r="AC580" i="7"/>
  <c r="AB580" i="7"/>
  <c r="AA580" i="7"/>
  <c r="Z580" i="7"/>
  <c r="Y580" i="7"/>
  <c r="X580" i="7"/>
  <c r="W580" i="7"/>
  <c r="AF579" i="7"/>
  <c r="AE579" i="7"/>
  <c r="AD579" i="7"/>
  <c r="AC579" i="7"/>
  <c r="AB579" i="7"/>
  <c r="AA579" i="7"/>
  <c r="Z579" i="7"/>
  <c r="Y579" i="7"/>
  <c r="X579" i="7"/>
  <c r="W579" i="7"/>
  <c r="AF578" i="7"/>
  <c r="AE578" i="7"/>
  <c r="AD578" i="7"/>
  <c r="AC578" i="7"/>
  <c r="AB578" i="7"/>
  <c r="AA578" i="7"/>
  <c r="Z578" i="7"/>
  <c r="Y578" i="7"/>
  <c r="X578" i="7"/>
  <c r="W578" i="7"/>
  <c r="AF577" i="7"/>
  <c r="AE577" i="7"/>
  <c r="AD577" i="7"/>
  <c r="AC577" i="7"/>
  <c r="AB577" i="7"/>
  <c r="AA577" i="7"/>
  <c r="Z577" i="7"/>
  <c r="Y577" i="7"/>
  <c r="X577" i="7"/>
  <c r="W577" i="7"/>
  <c r="AF576" i="7"/>
  <c r="AE576" i="7"/>
  <c r="AD576" i="7"/>
  <c r="AC576" i="7"/>
  <c r="AB576" i="7"/>
  <c r="AA576" i="7"/>
  <c r="Z576" i="7"/>
  <c r="Y576" i="7"/>
  <c r="X576" i="7"/>
  <c r="W576" i="7"/>
  <c r="AF575" i="7"/>
  <c r="AE575" i="7"/>
  <c r="AD575" i="7"/>
  <c r="AC575" i="7"/>
  <c r="AB575" i="7"/>
  <c r="AA575" i="7"/>
  <c r="Z575" i="7"/>
  <c r="Y575" i="7"/>
  <c r="X575" i="7"/>
  <c r="W575" i="7"/>
  <c r="AF574" i="7"/>
  <c r="AE574" i="7"/>
  <c r="AD574" i="7"/>
  <c r="AC574" i="7"/>
  <c r="AB574" i="7"/>
  <c r="AA574" i="7"/>
  <c r="Z574" i="7"/>
  <c r="Y574" i="7"/>
  <c r="X574" i="7"/>
  <c r="W574" i="7"/>
  <c r="AF573" i="7"/>
  <c r="AE573" i="7"/>
  <c r="AD573" i="7"/>
  <c r="AC573" i="7"/>
  <c r="AB573" i="7"/>
  <c r="AA573" i="7"/>
  <c r="Z573" i="7"/>
  <c r="Y573" i="7"/>
  <c r="X573" i="7"/>
  <c r="W573" i="7"/>
  <c r="AF572" i="7"/>
  <c r="AE572" i="7"/>
  <c r="AD572" i="7"/>
  <c r="AC572" i="7"/>
  <c r="AB572" i="7"/>
  <c r="AA572" i="7"/>
  <c r="Z572" i="7"/>
  <c r="Y572" i="7"/>
  <c r="X572" i="7"/>
  <c r="W572" i="7"/>
  <c r="AF571" i="7"/>
  <c r="AE571" i="7"/>
  <c r="AD571" i="7"/>
  <c r="AC571" i="7"/>
  <c r="AB571" i="7"/>
  <c r="AA571" i="7"/>
  <c r="Z571" i="7"/>
  <c r="Y571" i="7"/>
  <c r="X571" i="7"/>
  <c r="W571" i="7"/>
  <c r="AF570" i="7"/>
  <c r="AE570" i="7"/>
  <c r="AD570" i="7"/>
  <c r="AC570" i="7"/>
  <c r="AB570" i="7"/>
  <c r="AA570" i="7"/>
  <c r="Z570" i="7"/>
  <c r="Y570" i="7"/>
  <c r="X570" i="7"/>
  <c r="W570" i="7"/>
  <c r="AF569" i="7"/>
  <c r="AE569" i="7"/>
  <c r="AD569" i="7"/>
  <c r="AC569" i="7"/>
  <c r="AB569" i="7"/>
  <c r="AA569" i="7"/>
  <c r="Z569" i="7"/>
  <c r="Y569" i="7"/>
  <c r="X569" i="7"/>
  <c r="W569" i="7"/>
  <c r="AF568" i="7"/>
  <c r="AE568" i="7"/>
  <c r="AD568" i="7"/>
  <c r="AC568" i="7"/>
  <c r="AB568" i="7"/>
  <c r="AA568" i="7"/>
  <c r="Z568" i="7"/>
  <c r="Y568" i="7"/>
  <c r="X568" i="7"/>
  <c r="W568" i="7"/>
  <c r="AF567" i="7"/>
  <c r="AE567" i="7"/>
  <c r="AD567" i="7"/>
  <c r="AC567" i="7"/>
  <c r="AB567" i="7"/>
  <c r="AA567" i="7"/>
  <c r="Z567" i="7"/>
  <c r="Y567" i="7"/>
  <c r="X567" i="7"/>
  <c r="W567" i="7"/>
  <c r="AF566" i="7"/>
  <c r="AE566" i="7"/>
  <c r="AD566" i="7"/>
  <c r="AC566" i="7"/>
  <c r="AB566" i="7"/>
  <c r="AA566" i="7"/>
  <c r="Z566" i="7"/>
  <c r="Y566" i="7"/>
  <c r="X566" i="7"/>
  <c r="W566" i="7"/>
  <c r="AF565" i="7"/>
  <c r="AE565" i="7"/>
  <c r="AD565" i="7"/>
  <c r="AC565" i="7"/>
  <c r="AB565" i="7"/>
  <c r="AA565" i="7"/>
  <c r="Z565" i="7"/>
  <c r="Y565" i="7"/>
  <c r="X565" i="7"/>
  <c r="W565" i="7"/>
  <c r="AF564" i="7"/>
  <c r="AE564" i="7"/>
  <c r="AD564" i="7"/>
  <c r="AC564" i="7"/>
  <c r="AB564" i="7"/>
  <c r="AA564" i="7"/>
  <c r="Z564" i="7"/>
  <c r="Y564" i="7"/>
  <c r="X564" i="7"/>
  <c r="W564" i="7"/>
  <c r="AF563" i="7"/>
  <c r="AE563" i="7"/>
  <c r="AD563" i="7"/>
  <c r="AC563" i="7"/>
  <c r="AB563" i="7"/>
  <c r="AA563" i="7"/>
  <c r="Z563" i="7"/>
  <c r="Y563" i="7"/>
  <c r="X563" i="7"/>
  <c r="W563" i="7"/>
  <c r="AF562" i="7"/>
  <c r="AE562" i="7"/>
  <c r="AD562" i="7"/>
  <c r="AC562" i="7"/>
  <c r="AB562" i="7"/>
  <c r="AA562" i="7"/>
  <c r="Z562" i="7"/>
  <c r="Y562" i="7"/>
  <c r="X562" i="7"/>
  <c r="W562" i="7"/>
  <c r="AF561" i="7"/>
  <c r="AE561" i="7"/>
  <c r="AD561" i="7"/>
  <c r="AC561" i="7"/>
  <c r="AB561" i="7"/>
  <c r="AA561" i="7"/>
  <c r="Z561" i="7"/>
  <c r="Y561" i="7"/>
  <c r="X561" i="7"/>
  <c r="W561" i="7"/>
  <c r="AF560" i="7"/>
  <c r="AE560" i="7"/>
  <c r="AD560" i="7"/>
  <c r="AC560" i="7"/>
  <c r="AB560" i="7"/>
  <c r="AA560" i="7"/>
  <c r="Z560" i="7"/>
  <c r="Y560" i="7"/>
  <c r="X560" i="7"/>
  <c r="W560" i="7"/>
  <c r="AF559" i="7"/>
  <c r="AE559" i="7"/>
  <c r="AD559" i="7"/>
  <c r="AC559" i="7"/>
  <c r="AB559" i="7"/>
  <c r="AA559" i="7"/>
  <c r="Z559" i="7"/>
  <c r="Y559" i="7"/>
  <c r="X559" i="7"/>
  <c r="W559" i="7"/>
  <c r="AF558" i="7"/>
  <c r="AE558" i="7"/>
  <c r="AD558" i="7"/>
  <c r="AC558" i="7"/>
  <c r="AB558" i="7"/>
  <c r="AA558" i="7"/>
  <c r="Z558" i="7"/>
  <c r="Y558" i="7"/>
  <c r="X558" i="7"/>
  <c r="W558" i="7"/>
  <c r="AF557" i="7"/>
  <c r="AE557" i="7"/>
  <c r="AD557" i="7"/>
  <c r="AC557" i="7"/>
  <c r="AB557" i="7"/>
  <c r="AA557" i="7"/>
  <c r="Z557" i="7"/>
  <c r="Y557" i="7"/>
  <c r="X557" i="7"/>
  <c r="W557" i="7"/>
  <c r="AF556" i="7"/>
  <c r="AE556" i="7"/>
  <c r="AD556" i="7"/>
  <c r="AC556" i="7"/>
  <c r="AB556" i="7"/>
  <c r="AA556" i="7"/>
  <c r="Z556" i="7"/>
  <c r="Y556" i="7"/>
  <c r="X556" i="7"/>
  <c r="W556" i="7"/>
  <c r="AF555" i="7"/>
  <c r="AE555" i="7"/>
  <c r="AD555" i="7"/>
  <c r="AC555" i="7"/>
  <c r="AB555" i="7"/>
  <c r="AA555" i="7"/>
  <c r="Z555" i="7"/>
  <c r="Y555" i="7"/>
  <c r="X555" i="7"/>
  <c r="W555" i="7"/>
  <c r="AF554" i="7"/>
  <c r="AE554" i="7"/>
  <c r="AD554" i="7"/>
  <c r="AC554" i="7"/>
  <c r="AB554" i="7"/>
  <c r="AA554" i="7"/>
  <c r="Z554" i="7"/>
  <c r="Y554" i="7"/>
  <c r="X554" i="7"/>
  <c r="W554" i="7"/>
  <c r="AF553" i="7"/>
  <c r="AE553" i="7"/>
  <c r="AD553" i="7"/>
  <c r="AC553" i="7"/>
  <c r="AB553" i="7"/>
  <c r="AA553" i="7"/>
  <c r="Z553" i="7"/>
  <c r="Y553" i="7"/>
  <c r="X553" i="7"/>
  <c r="W553" i="7"/>
  <c r="AF552" i="7"/>
  <c r="AE552" i="7"/>
  <c r="AD552" i="7"/>
  <c r="AC552" i="7"/>
  <c r="AB552" i="7"/>
  <c r="AA552" i="7"/>
  <c r="Z552" i="7"/>
  <c r="Y552" i="7"/>
  <c r="X552" i="7"/>
  <c r="W552" i="7"/>
  <c r="AF551" i="7"/>
  <c r="AE551" i="7"/>
  <c r="AD551" i="7"/>
  <c r="AC551" i="7"/>
  <c r="AB551" i="7"/>
  <c r="AA551" i="7"/>
  <c r="Z551" i="7"/>
  <c r="Y551" i="7"/>
  <c r="X551" i="7"/>
  <c r="W551" i="7"/>
  <c r="AF550" i="7"/>
  <c r="AE550" i="7"/>
  <c r="AD550" i="7"/>
  <c r="AC550" i="7"/>
  <c r="AB550" i="7"/>
  <c r="AA550" i="7"/>
  <c r="Z550" i="7"/>
  <c r="Y550" i="7"/>
  <c r="X550" i="7"/>
  <c r="W550" i="7"/>
  <c r="AF549" i="7"/>
  <c r="AE549" i="7"/>
  <c r="AD549" i="7"/>
  <c r="AC549" i="7"/>
  <c r="AB549" i="7"/>
  <c r="AA549" i="7"/>
  <c r="Z549" i="7"/>
  <c r="Y549" i="7"/>
  <c r="X549" i="7"/>
  <c r="W549" i="7"/>
  <c r="AF548" i="7"/>
  <c r="AE548" i="7"/>
  <c r="AD548" i="7"/>
  <c r="AC548" i="7"/>
  <c r="AB548" i="7"/>
  <c r="AA548" i="7"/>
  <c r="Z548" i="7"/>
  <c r="Y548" i="7"/>
  <c r="X548" i="7"/>
  <c r="W548" i="7"/>
  <c r="AF547" i="7"/>
  <c r="AE547" i="7"/>
  <c r="AD547" i="7"/>
  <c r="AC547" i="7"/>
  <c r="AB547" i="7"/>
  <c r="AA547" i="7"/>
  <c r="Z547" i="7"/>
  <c r="Y547" i="7"/>
  <c r="X547" i="7"/>
  <c r="W547" i="7"/>
  <c r="AF546" i="7"/>
  <c r="AE546" i="7"/>
  <c r="AD546" i="7"/>
  <c r="AC546" i="7"/>
  <c r="AB546" i="7"/>
  <c r="AA546" i="7"/>
  <c r="Z546" i="7"/>
  <c r="Y546" i="7"/>
  <c r="X546" i="7"/>
  <c r="W546" i="7"/>
  <c r="AF545" i="7"/>
  <c r="AE545" i="7"/>
  <c r="AD545" i="7"/>
  <c r="AC545" i="7"/>
  <c r="AB545" i="7"/>
  <c r="AA545" i="7"/>
  <c r="Z545" i="7"/>
  <c r="Y545" i="7"/>
  <c r="X545" i="7"/>
  <c r="W545" i="7"/>
  <c r="AF544" i="7"/>
  <c r="AE544" i="7"/>
  <c r="AD544" i="7"/>
  <c r="AC544" i="7"/>
  <c r="AB544" i="7"/>
  <c r="AA544" i="7"/>
  <c r="Z544" i="7"/>
  <c r="Y544" i="7"/>
  <c r="X544" i="7"/>
  <c r="W544" i="7"/>
  <c r="AF543" i="7"/>
  <c r="AE543" i="7"/>
  <c r="AD543" i="7"/>
  <c r="AC543" i="7"/>
  <c r="AB543" i="7"/>
  <c r="AA543" i="7"/>
  <c r="Z543" i="7"/>
  <c r="Y543" i="7"/>
  <c r="X543" i="7"/>
  <c r="W543" i="7"/>
  <c r="AF542" i="7"/>
  <c r="AE542" i="7"/>
  <c r="AD542" i="7"/>
  <c r="AC542" i="7"/>
  <c r="AB542" i="7"/>
  <c r="AA542" i="7"/>
  <c r="Z542" i="7"/>
  <c r="Y542" i="7"/>
  <c r="X542" i="7"/>
  <c r="W542" i="7"/>
  <c r="AF541" i="7"/>
  <c r="AE541" i="7"/>
  <c r="AD541" i="7"/>
  <c r="AC541" i="7"/>
  <c r="AB541" i="7"/>
  <c r="AA541" i="7"/>
  <c r="Z541" i="7"/>
  <c r="Y541" i="7"/>
  <c r="X541" i="7"/>
  <c r="W541" i="7"/>
  <c r="AF540" i="7"/>
  <c r="AE540" i="7"/>
  <c r="AD540" i="7"/>
  <c r="AC540" i="7"/>
  <c r="AB540" i="7"/>
  <c r="AA540" i="7"/>
  <c r="Z540" i="7"/>
  <c r="Y540" i="7"/>
  <c r="X540" i="7"/>
  <c r="W540" i="7"/>
  <c r="AF539" i="7"/>
  <c r="AE539" i="7"/>
  <c r="AD539" i="7"/>
  <c r="AC539" i="7"/>
  <c r="AB539" i="7"/>
  <c r="AA539" i="7"/>
  <c r="Z539" i="7"/>
  <c r="Y539" i="7"/>
  <c r="X539" i="7"/>
  <c r="W539" i="7"/>
  <c r="AF538" i="7"/>
  <c r="AE538" i="7"/>
  <c r="AD538" i="7"/>
  <c r="AC538" i="7"/>
  <c r="AB538" i="7"/>
  <c r="AA538" i="7"/>
  <c r="Z538" i="7"/>
  <c r="Y538" i="7"/>
  <c r="X538" i="7"/>
  <c r="W538" i="7"/>
  <c r="AF537" i="7"/>
  <c r="AE537" i="7"/>
  <c r="AD537" i="7"/>
  <c r="AC537" i="7"/>
  <c r="AB537" i="7"/>
  <c r="AA537" i="7"/>
  <c r="Z537" i="7"/>
  <c r="Y537" i="7"/>
  <c r="X537" i="7"/>
  <c r="W537" i="7"/>
  <c r="AF536" i="7"/>
  <c r="AE536" i="7"/>
  <c r="AD536" i="7"/>
  <c r="AC536" i="7"/>
  <c r="AB536" i="7"/>
  <c r="AA536" i="7"/>
  <c r="Z536" i="7"/>
  <c r="Y536" i="7"/>
  <c r="X536" i="7"/>
  <c r="W536" i="7"/>
  <c r="AF535" i="7"/>
  <c r="AE535" i="7"/>
  <c r="AD535" i="7"/>
  <c r="AC535" i="7"/>
  <c r="AB535" i="7"/>
  <c r="AA535" i="7"/>
  <c r="Z535" i="7"/>
  <c r="Y535" i="7"/>
  <c r="X535" i="7"/>
  <c r="W535" i="7"/>
  <c r="AF534" i="7"/>
  <c r="AE534" i="7"/>
  <c r="AD534" i="7"/>
  <c r="AC534" i="7"/>
  <c r="AB534" i="7"/>
  <c r="AA534" i="7"/>
  <c r="Z534" i="7"/>
  <c r="Y534" i="7"/>
  <c r="X534" i="7"/>
  <c r="W534" i="7"/>
  <c r="AF533" i="7"/>
  <c r="AE533" i="7"/>
  <c r="AD533" i="7"/>
  <c r="AC533" i="7"/>
  <c r="AB533" i="7"/>
  <c r="AA533" i="7"/>
  <c r="Z533" i="7"/>
  <c r="Y533" i="7"/>
  <c r="X533" i="7"/>
  <c r="W533" i="7"/>
  <c r="AF532" i="7"/>
  <c r="AE532" i="7"/>
  <c r="AD532" i="7"/>
  <c r="AC532" i="7"/>
  <c r="AB532" i="7"/>
  <c r="AA532" i="7"/>
  <c r="Z532" i="7"/>
  <c r="Y532" i="7"/>
  <c r="X532" i="7"/>
  <c r="W532" i="7"/>
  <c r="AF531" i="7"/>
  <c r="AE531" i="7"/>
  <c r="AD531" i="7"/>
  <c r="AC531" i="7"/>
  <c r="AB531" i="7"/>
  <c r="AA531" i="7"/>
  <c r="Z531" i="7"/>
  <c r="Y531" i="7"/>
  <c r="X531" i="7"/>
  <c r="W531" i="7"/>
  <c r="AF530" i="7"/>
  <c r="AE530" i="7"/>
  <c r="AD530" i="7"/>
  <c r="AC530" i="7"/>
  <c r="AB530" i="7"/>
  <c r="AA530" i="7"/>
  <c r="Z530" i="7"/>
  <c r="Y530" i="7"/>
  <c r="X530" i="7"/>
  <c r="W530" i="7"/>
  <c r="AF529" i="7"/>
  <c r="AE529" i="7"/>
  <c r="AD529" i="7"/>
  <c r="AC529" i="7"/>
  <c r="AB529" i="7"/>
  <c r="AA529" i="7"/>
  <c r="Z529" i="7"/>
  <c r="Y529" i="7"/>
  <c r="X529" i="7"/>
  <c r="W529" i="7"/>
  <c r="AF528" i="7"/>
  <c r="AE528" i="7"/>
  <c r="AD528" i="7"/>
  <c r="AC528" i="7"/>
  <c r="AB528" i="7"/>
  <c r="AA528" i="7"/>
  <c r="Z528" i="7"/>
  <c r="Y528" i="7"/>
  <c r="X528" i="7"/>
  <c r="W528" i="7"/>
  <c r="AF527" i="7"/>
  <c r="AE527" i="7"/>
  <c r="AD527" i="7"/>
  <c r="AC527" i="7"/>
  <c r="AB527" i="7"/>
  <c r="AA527" i="7"/>
  <c r="Z527" i="7"/>
  <c r="Y527" i="7"/>
  <c r="X527" i="7"/>
  <c r="W527" i="7"/>
  <c r="AF526" i="7"/>
  <c r="AE526" i="7"/>
  <c r="AD526" i="7"/>
  <c r="AC526" i="7"/>
  <c r="AB526" i="7"/>
  <c r="AA526" i="7"/>
  <c r="Z526" i="7"/>
  <c r="Y526" i="7"/>
  <c r="X526" i="7"/>
  <c r="W526" i="7"/>
  <c r="AF525" i="7"/>
  <c r="AE525" i="7"/>
  <c r="AD525" i="7"/>
  <c r="AC525" i="7"/>
  <c r="AB525" i="7"/>
  <c r="AA525" i="7"/>
  <c r="Z525" i="7"/>
  <c r="Y525" i="7"/>
  <c r="X525" i="7"/>
  <c r="W525" i="7"/>
  <c r="AF524" i="7"/>
  <c r="AE524" i="7"/>
  <c r="AD524" i="7"/>
  <c r="AC524" i="7"/>
  <c r="AB524" i="7"/>
  <c r="AA524" i="7"/>
  <c r="Z524" i="7"/>
  <c r="Y524" i="7"/>
  <c r="X524" i="7"/>
  <c r="W524" i="7"/>
  <c r="AF523" i="7"/>
  <c r="AE523" i="7"/>
  <c r="AD523" i="7"/>
  <c r="AC523" i="7"/>
  <c r="AB523" i="7"/>
  <c r="AA523" i="7"/>
  <c r="Z523" i="7"/>
  <c r="Y523" i="7"/>
  <c r="X523" i="7"/>
  <c r="W523" i="7"/>
  <c r="AF522" i="7"/>
  <c r="AE522" i="7"/>
  <c r="AD522" i="7"/>
  <c r="AC522" i="7"/>
  <c r="AB522" i="7"/>
  <c r="AA522" i="7"/>
  <c r="Z522" i="7"/>
  <c r="Y522" i="7"/>
  <c r="X522" i="7"/>
  <c r="W522" i="7"/>
  <c r="AF521" i="7"/>
  <c r="AE521" i="7"/>
  <c r="AD521" i="7"/>
  <c r="AC521" i="7"/>
  <c r="AB521" i="7"/>
  <c r="AA521" i="7"/>
  <c r="Z521" i="7"/>
  <c r="Y521" i="7"/>
  <c r="X521" i="7"/>
  <c r="W521" i="7"/>
  <c r="AF520" i="7"/>
  <c r="AE520" i="7"/>
  <c r="AD520" i="7"/>
  <c r="AC520" i="7"/>
  <c r="AB520" i="7"/>
  <c r="AA520" i="7"/>
  <c r="Z520" i="7"/>
  <c r="Y520" i="7"/>
  <c r="X520" i="7"/>
  <c r="W520" i="7"/>
  <c r="AF519" i="7"/>
  <c r="AE519" i="7"/>
  <c r="AD519" i="7"/>
  <c r="AC519" i="7"/>
  <c r="AB519" i="7"/>
  <c r="AA519" i="7"/>
  <c r="Z519" i="7"/>
  <c r="Y519" i="7"/>
  <c r="X519" i="7"/>
  <c r="W519" i="7"/>
  <c r="AF518" i="7"/>
  <c r="AE518" i="7"/>
  <c r="AD518" i="7"/>
  <c r="AC518" i="7"/>
  <c r="AB518" i="7"/>
  <c r="AA518" i="7"/>
  <c r="Z518" i="7"/>
  <c r="Y518" i="7"/>
  <c r="X518" i="7"/>
  <c r="W518" i="7"/>
  <c r="AF517" i="7"/>
  <c r="AE517" i="7"/>
  <c r="AD517" i="7"/>
  <c r="AC517" i="7"/>
  <c r="AB517" i="7"/>
  <c r="AA517" i="7"/>
  <c r="Z517" i="7"/>
  <c r="Y517" i="7"/>
  <c r="X517" i="7"/>
  <c r="W517" i="7"/>
  <c r="AF516" i="7"/>
  <c r="AE516" i="7"/>
  <c r="AD516" i="7"/>
  <c r="AC516" i="7"/>
  <c r="AB516" i="7"/>
  <c r="AA516" i="7"/>
  <c r="Z516" i="7"/>
  <c r="Y516" i="7"/>
  <c r="X516" i="7"/>
  <c r="W516" i="7"/>
  <c r="AF515" i="7"/>
  <c r="AE515" i="7"/>
  <c r="AD515" i="7"/>
  <c r="AC515" i="7"/>
  <c r="AB515" i="7"/>
  <c r="AA515" i="7"/>
  <c r="Z515" i="7"/>
  <c r="Y515" i="7"/>
  <c r="X515" i="7"/>
  <c r="W515" i="7"/>
  <c r="AF514" i="7"/>
  <c r="AE514" i="7"/>
  <c r="AD514" i="7"/>
  <c r="AC514" i="7"/>
  <c r="AB514" i="7"/>
  <c r="AA514" i="7"/>
  <c r="Z514" i="7"/>
  <c r="Y514" i="7"/>
  <c r="X514" i="7"/>
  <c r="W514" i="7"/>
  <c r="AF513" i="7"/>
  <c r="AE513" i="7"/>
  <c r="AD513" i="7"/>
  <c r="AC513" i="7"/>
  <c r="AB513" i="7"/>
  <c r="AA513" i="7"/>
  <c r="Z513" i="7"/>
  <c r="Y513" i="7"/>
  <c r="X513" i="7"/>
  <c r="W513" i="7"/>
  <c r="AF512" i="7"/>
  <c r="AE512" i="7"/>
  <c r="AD512" i="7"/>
  <c r="AC512" i="7"/>
  <c r="AB512" i="7"/>
  <c r="AA512" i="7"/>
  <c r="Z512" i="7"/>
  <c r="Y512" i="7"/>
  <c r="X512" i="7"/>
  <c r="W512" i="7"/>
  <c r="AF511" i="7"/>
  <c r="AE511" i="7"/>
  <c r="AD511" i="7"/>
  <c r="AC511" i="7"/>
  <c r="AB511" i="7"/>
  <c r="AA511" i="7"/>
  <c r="Z511" i="7"/>
  <c r="Y511" i="7"/>
  <c r="X511" i="7"/>
  <c r="W511" i="7"/>
  <c r="AF510" i="7"/>
  <c r="AE510" i="7"/>
  <c r="AD510" i="7"/>
  <c r="AC510" i="7"/>
  <c r="AB510" i="7"/>
  <c r="AA510" i="7"/>
  <c r="Z510" i="7"/>
  <c r="Y510" i="7"/>
  <c r="X510" i="7"/>
  <c r="W510" i="7"/>
  <c r="AF509" i="7"/>
  <c r="AE509" i="7"/>
  <c r="AD509" i="7"/>
  <c r="AC509" i="7"/>
  <c r="AB509" i="7"/>
  <c r="AA509" i="7"/>
  <c r="Z509" i="7"/>
  <c r="Y509" i="7"/>
  <c r="X509" i="7"/>
  <c r="W509" i="7"/>
  <c r="AF508" i="7"/>
  <c r="AE508" i="7"/>
  <c r="AD508" i="7"/>
  <c r="AC508" i="7"/>
  <c r="AB508" i="7"/>
  <c r="AA508" i="7"/>
  <c r="Z508" i="7"/>
  <c r="Y508" i="7"/>
  <c r="X508" i="7"/>
  <c r="W508" i="7"/>
  <c r="AF507" i="7"/>
  <c r="AE507" i="7"/>
  <c r="AD507" i="7"/>
  <c r="AC507" i="7"/>
  <c r="AB507" i="7"/>
  <c r="AA507" i="7"/>
  <c r="Z507" i="7"/>
  <c r="Y507" i="7"/>
  <c r="X507" i="7"/>
  <c r="W507" i="7"/>
  <c r="AF506" i="7"/>
  <c r="AE506" i="7"/>
  <c r="AD506" i="7"/>
  <c r="AC506" i="7"/>
  <c r="AB506" i="7"/>
  <c r="AA506" i="7"/>
  <c r="Z506" i="7"/>
  <c r="Y506" i="7"/>
  <c r="X506" i="7"/>
  <c r="W506" i="7"/>
  <c r="AF505" i="7"/>
  <c r="AE505" i="7"/>
  <c r="AD505" i="7"/>
  <c r="AC505" i="7"/>
  <c r="AB505" i="7"/>
  <c r="AA505" i="7"/>
  <c r="Z505" i="7"/>
  <c r="Y505" i="7"/>
  <c r="X505" i="7"/>
  <c r="W505" i="7"/>
  <c r="AF504" i="7"/>
  <c r="AE504" i="7"/>
  <c r="AD504" i="7"/>
  <c r="AC504" i="7"/>
  <c r="AB504" i="7"/>
  <c r="AA504" i="7"/>
  <c r="Z504" i="7"/>
  <c r="Y504" i="7"/>
  <c r="X504" i="7"/>
  <c r="W504" i="7"/>
  <c r="AF503" i="7"/>
  <c r="AE503" i="7"/>
  <c r="AD503" i="7"/>
  <c r="AC503" i="7"/>
  <c r="AB503" i="7"/>
  <c r="AA503" i="7"/>
  <c r="Z503" i="7"/>
  <c r="Y503" i="7"/>
  <c r="X503" i="7"/>
  <c r="W503" i="7"/>
  <c r="AF502" i="7"/>
  <c r="AE502" i="7"/>
  <c r="AD502" i="7"/>
  <c r="AC502" i="7"/>
  <c r="AB502" i="7"/>
  <c r="AA502" i="7"/>
  <c r="Z502" i="7"/>
  <c r="Y502" i="7"/>
  <c r="X502" i="7"/>
  <c r="W502" i="7"/>
  <c r="AF501" i="7"/>
  <c r="AE501" i="7"/>
  <c r="AD501" i="7"/>
  <c r="AC501" i="7"/>
  <c r="AB501" i="7"/>
  <c r="AA501" i="7"/>
  <c r="Z501" i="7"/>
  <c r="Y501" i="7"/>
  <c r="X501" i="7"/>
  <c r="W501" i="7"/>
  <c r="AF500" i="7"/>
  <c r="AE500" i="7"/>
  <c r="AD500" i="7"/>
  <c r="AC500" i="7"/>
  <c r="AB500" i="7"/>
  <c r="AA500" i="7"/>
  <c r="Z500" i="7"/>
  <c r="Y500" i="7"/>
  <c r="X500" i="7"/>
  <c r="W500" i="7"/>
  <c r="AF499" i="7"/>
  <c r="AE499" i="7"/>
  <c r="AD499" i="7"/>
  <c r="AC499" i="7"/>
  <c r="AB499" i="7"/>
  <c r="AA499" i="7"/>
  <c r="Z499" i="7"/>
  <c r="Y499" i="7"/>
  <c r="X499" i="7"/>
  <c r="W499" i="7"/>
  <c r="AF498" i="7"/>
  <c r="AE498" i="7"/>
  <c r="AD498" i="7"/>
  <c r="AC498" i="7"/>
  <c r="AB498" i="7"/>
  <c r="AA498" i="7"/>
  <c r="Z498" i="7"/>
  <c r="Y498" i="7"/>
  <c r="X498" i="7"/>
  <c r="W498" i="7"/>
  <c r="AF497" i="7"/>
  <c r="AE497" i="7"/>
  <c r="AD497" i="7"/>
  <c r="AC497" i="7"/>
  <c r="AB497" i="7"/>
  <c r="AA497" i="7"/>
  <c r="Z497" i="7"/>
  <c r="Y497" i="7"/>
  <c r="X497" i="7"/>
  <c r="W497" i="7"/>
  <c r="AF496" i="7"/>
  <c r="AE496" i="7"/>
  <c r="AD496" i="7"/>
  <c r="AC496" i="7"/>
  <c r="AB496" i="7"/>
  <c r="AA496" i="7"/>
  <c r="Z496" i="7"/>
  <c r="Y496" i="7"/>
  <c r="X496" i="7"/>
  <c r="W496" i="7"/>
  <c r="AF495" i="7"/>
  <c r="AE495" i="7"/>
  <c r="AD495" i="7"/>
  <c r="AC495" i="7"/>
  <c r="AB495" i="7"/>
  <c r="AA495" i="7"/>
  <c r="Z495" i="7"/>
  <c r="Y495" i="7"/>
  <c r="X495" i="7"/>
  <c r="W495" i="7"/>
  <c r="AF494" i="7"/>
  <c r="AE494" i="7"/>
  <c r="AD494" i="7"/>
  <c r="AC494" i="7"/>
  <c r="AB494" i="7"/>
  <c r="AA494" i="7"/>
  <c r="Z494" i="7"/>
  <c r="Y494" i="7"/>
  <c r="X494" i="7"/>
  <c r="W494" i="7"/>
  <c r="AF493" i="7"/>
  <c r="AE493" i="7"/>
  <c r="AD493" i="7"/>
  <c r="AC493" i="7"/>
  <c r="AB493" i="7"/>
  <c r="AA493" i="7"/>
  <c r="Z493" i="7"/>
  <c r="Y493" i="7"/>
  <c r="X493" i="7"/>
  <c r="W493" i="7"/>
  <c r="AF492" i="7"/>
  <c r="AE492" i="7"/>
  <c r="AD492" i="7"/>
  <c r="AC492" i="7"/>
  <c r="AB492" i="7"/>
  <c r="AA492" i="7"/>
  <c r="Z492" i="7"/>
  <c r="Y492" i="7"/>
  <c r="X492" i="7"/>
  <c r="W492" i="7"/>
  <c r="AF491" i="7"/>
  <c r="AE491" i="7"/>
  <c r="AD491" i="7"/>
  <c r="AC491" i="7"/>
  <c r="AB491" i="7"/>
  <c r="AA491" i="7"/>
  <c r="Z491" i="7"/>
  <c r="Y491" i="7"/>
  <c r="X491" i="7"/>
  <c r="W491" i="7"/>
  <c r="AF490" i="7"/>
  <c r="AE490" i="7"/>
  <c r="AD490" i="7"/>
  <c r="AC490" i="7"/>
  <c r="AB490" i="7"/>
  <c r="AA490" i="7"/>
  <c r="Z490" i="7"/>
  <c r="Y490" i="7"/>
  <c r="X490" i="7"/>
  <c r="W490" i="7"/>
  <c r="AF489" i="7"/>
  <c r="AE489" i="7"/>
  <c r="AD489" i="7"/>
  <c r="AC489" i="7"/>
  <c r="AB489" i="7"/>
  <c r="AA489" i="7"/>
  <c r="Z489" i="7"/>
  <c r="Y489" i="7"/>
  <c r="X489" i="7"/>
  <c r="W489" i="7"/>
  <c r="AF488" i="7"/>
  <c r="AE488" i="7"/>
  <c r="AD488" i="7"/>
  <c r="AC488" i="7"/>
  <c r="AB488" i="7"/>
  <c r="AA488" i="7"/>
  <c r="Z488" i="7"/>
  <c r="Y488" i="7"/>
  <c r="X488" i="7"/>
  <c r="W488" i="7"/>
  <c r="AF487" i="7"/>
  <c r="AE487" i="7"/>
  <c r="AD487" i="7"/>
  <c r="AC487" i="7"/>
  <c r="AB487" i="7"/>
  <c r="AA487" i="7"/>
  <c r="Z487" i="7"/>
  <c r="Y487" i="7"/>
  <c r="X487" i="7"/>
  <c r="W487" i="7"/>
  <c r="AF486" i="7"/>
  <c r="AE486" i="7"/>
  <c r="AD486" i="7"/>
  <c r="AC486" i="7"/>
  <c r="AB486" i="7"/>
  <c r="AA486" i="7"/>
  <c r="Z486" i="7"/>
  <c r="Y486" i="7"/>
  <c r="X486" i="7"/>
  <c r="W486" i="7"/>
  <c r="AF485" i="7"/>
  <c r="AE485" i="7"/>
  <c r="AD485" i="7"/>
  <c r="AC485" i="7"/>
  <c r="AB485" i="7"/>
  <c r="AA485" i="7"/>
  <c r="Z485" i="7"/>
  <c r="Y485" i="7"/>
  <c r="X485" i="7"/>
  <c r="W485" i="7"/>
  <c r="AF484" i="7"/>
  <c r="AE484" i="7"/>
  <c r="AD484" i="7"/>
  <c r="AC484" i="7"/>
  <c r="AB484" i="7"/>
  <c r="AA484" i="7"/>
  <c r="Z484" i="7"/>
  <c r="Y484" i="7"/>
  <c r="X484" i="7"/>
  <c r="W484" i="7"/>
  <c r="AF483" i="7"/>
  <c r="AE483" i="7"/>
  <c r="AD483" i="7"/>
  <c r="AC483" i="7"/>
  <c r="AB483" i="7"/>
  <c r="AA483" i="7"/>
  <c r="Z483" i="7"/>
  <c r="Y483" i="7"/>
  <c r="X483" i="7"/>
  <c r="W483" i="7"/>
  <c r="AF482" i="7"/>
  <c r="AE482" i="7"/>
  <c r="AD482" i="7"/>
  <c r="AC482" i="7"/>
  <c r="AB482" i="7"/>
  <c r="AA482" i="7"/>
  <c r="Z482" i="7"/>
  <c r="Y482" i="7"/>
  <c r="X482" i="7"/>
  <c r="W482" i="7"/>
  <c r="AF481" i="7"/>
  <c r="AE481" i="7"/>
  <c r="AD481" i="7"/>
  <c r="AC481" i="7"/>
  <c r="AB481" i="7"/>
  <c r="AA481" i="7"/>
  <c r="Z481" i="7"/>
  <c r="Y481" i="7"/>
  <c r="X481" i="7"/>
  <c r="W481" i="7"/>
  <c r="AF480" i="7"/>
  <c r="AE480" i="7"/>
  <c r="AD480" i="7"/>
  <c r="AC480" i="7"/>
  <c r="AB480" i="7"/>
  <c r="AA480" i="7"/>
  <c r="Z480" i="7"/>
  <c r="Y480" i="7"/>
  <c r="X480" i="7"/>
  <c r="W480" i="7"/>
  <c r="AF479" i="7"/>
  <c r="AE479" i="7"/>
  <c r="AD479" i="7"/>
  <c r="AC479" i="7"/>
  <c r="AB479" i="7"/>
  <c r="AA479" i="7"/>
  <c r="Z479" i="7"/>
  <c r="Y479" i="7"/>
  <c r="X479" i="7"/>
  <c r="W479" i="7"/>
  <c r="AF478" i="7"/>
  <c r="AE478" i="7"/>
  <c r="AD478" i="7"/>
  <c r="AC478" i="7"/>
  <c r="AB478" i="7"/>
  <c r="AA478" i="7"/>
  <c r="Z478" i="7"/>
  <c r="Y478" i="7"/>
  <c r="X478" i="7"/>
  <c r="W478" i="7"/>
  <c r="AF477" i="7"/>
  <c r="AE477" i="7"/>
  <c r="AD477" i="7"/>
  <c r="AC477" i="7"/>
  <c r="AB477" i="7"/>
  <c r="AA477" i="7"/>
  <c r="Z477" i="7"/>
  <c r="Y477" i="7"/>
  <c r="X477" i="7"/>
  <c r="W477" i="7"/>
  <c r="AF476" i="7"/>
  <c r="AE476" i="7"/>
  <c r="AD476" i="7"/>
  <c r="AC476" i="7"/>
  <c r="AB476" i="7"/>
  <c r="AA476" i="7"/>
  <c r="Z476" i="7"/>
  <c r="Y476" i="7"/>
  <c r="X476" i="7"/>
  <c r="W476" i="7"/>
  <c r="AF475" i="7"/>
  <c r="AE475" i="7"/>
  <c r="AD475" i="7"/>
  <c r="AC475" i="7"/>
  <c r="AB475" i="7"/>
  <c r="AA475" i="7"/>
  <c r="Z475" i="7"/>
  <c r="Y475" i="7"/>
  <c r="X475" i="7"/>
  <c r="W475" i="7"/>
  <c r="AF474" i="7"/>
  <c r="AE474" i="7"/>
  <c r="AD474" i="7"/>
  <c r="AC474" i="7"/>
  <c r="AB474" i="7"/>
  <c r="AA474" i="7"/>
  <c r="Z474" i="7"/>
  <c r="Y474" i="7"/>
  <c r="X474" i="7"/>
  <c r="W474" i="7"/>
  <c r="AF473" i="7"/>
  <c r="AE473" i="7"/>
  <c r="AD473" i="7"/>
  <c r="AC473" i="7"/>
  <c r="AB473" i="7"/>
  <c r="AA473" i="7"/>
  <c r="Z473" i="7"/>
  <c r="Y473" i="7"/>
  <c r="X473" i="7"/>
  <c r="W473" i="7"/>
  <c r="AF472" i="7"/>
  <c r="AE472" i="7"/>
  <c r="AD472" i="7"/>
  <c r="AC472" i="7"/>
  <c r="AB472" i="7"/>
  <c r="AA472" i="7"/>
  <c r="Z472" i="7"/>
  <c r="Y472" i="7"/>
  <c r="X472" i="7"/>
  <c r="W472" i="7"/>
  <c r="AF471" i="7"/>
  <c r="AE471" i="7"/>
  <c r="AD471" i="7"/>
  <c r="AC471" i="7"/>
  <c r="AB471" i="7"/>
  <c r="AA471" i="7"/>
  <c r="Z471" i="7"/>
  <c r="Y471" i="7"/>
  <c r="X471" i="7"/>
  <c r="W471" i="7"/>
  <c r="AF470" i="7"/>
  <c r="AE470" i="7"/>
  <c r="AD470" i="7"/>
  <c r="AC470" i="7"/>
  <c r="AB470" i="7"/>
  <c r="AA470" i="7"/>
  <c r="Z470" i="7"/>
  <c r="Y470" i="7"/>
  <c r="X470" i="7"/>
  <c r="W470" i="7"/>
  <c r="AF469" i="7"/>
  <c r="AE469" i="7"/>
  <c r="AD469" i="7"/>
  <c r="AC469" i="7"/>
  <c r="AB469" i="7"/>
  <c r="AA469" i="7"/>
  <c r="Z469" i="7"/>
  <c r="Y469" i="7"/>
  <c r="X469" i="7"/>
  <c r="W469" i="7"/>
  <c r="AF468" i="7"/>
  <c r="AE468" i="7"/>
  <c r="AD468" i="7"/>
  <c r="AC468" i="7"/>
  <c r="AB468" i="7"/>
  <c r="AA468" i="7"/>
  <c r="Z468" i="7"/>
  <c r="Y468" i="7"/>
  <c r="X468" i="7"/>
  <c r="W468" i="7"/>
  <c r="AF467" i="7"/>
  <c r="AE467" i="7"/>
  <c r="AD467" i="7"/>
  <c r="AC467" i="7"/>
  <c r="AB467" i="7"/>
  <c r="AA467" i="7"/>
  <c r="Z467" i="7"/>
  <c r="Y467" i="7"/>
  <c r="X467" i="7"/>
  <c r="W467" i="7"/>
  <c r="AF466" i="7"/>
  <c r="AE466" i="7"/>
  <c r="AD466" i="7"/>
  <c r="AC466" i="7"/>
  <c r="AB466" i="7"/>
  <c r="AA466" i="7"/>
  <c r="Z466" i="7"/>
  <c r="Y466" i="7"/>
  <c r="X466" i="7"/>
  <c r="W466" i="7"/>
  <c r="AF465" i="7"/>
  <c r="AE465" i="7"/>
  <c r="AD465" i="7"/>
  <c r="AC465" i="7"/>
  <c r="AB465" i="7"/>
  <c r="AA465" i="7"/>
  <c r="Z465" i="7"/>
  <c r="Y465" i="7"/>
  <c r="X465" i="7"/>
  <c r="W465" i="7"/>
  <c r="AF464" i="7"/>
  <c r="AE464" i="7"/>
  <c r="AD464" i="7"/>
  <c r="AC464" i="7"/>
  <c r="AB464" i="7"/>
  <c r="AA464" i="7"/>
  <c r="Z464" i="7"/>
  <c r="Y464" i="7"/>
  <c r="X464" i="7"/>
  <c r="W464" i="7"/>
  <c r="AF463" i="7"/>
  <c r="AE463" i="7"/>
  <c r="AD463" i="7"/>
  <c r="AC463" i="7"/>
  <c r="AB463" i="7"/>
  <c r="AA463" i="7"/>
  <c r="Z463" i="7"/>
  <c r="Y463" i="7"/>
  <c r="X463" i="7"/>
  <c r="W463" i="7"/>
  <c r="AF462" i="7"/>
  <c r="AE462" i="7"/>
  <c r="AD462" i="7"/>
  <c r="AC462" i="7"/>
  <c r="AB462" i="7"/>
  <c r="AA462" i="7"/>
  <c r="Z462" i="7"/>
  <c r="Y462" i="7"/>
  <c r="X462" i="7"/>
  <c r="W462" i="7"/>
  <c r="AF461" i="7"/>
  <c r="AE461" i="7"/>
  <c r="AD461" i="7"/>
  <c r="AC461" i="7"/>
  <c r="AB461" i="7"/>
  <c r="AA461" i="7"/>
  <c r="Z461" i="7"/>
  <c r="Y461" i="7"/>
  <c r="X461" i="7"/>
  <c r="W461" i="7"/>
  <c r="AF460" i="7"/>
  <c r="AE460" i="7"/>
  <c r="AD460" i="7"/>
  <c r="AC460" i="7"/>
  <c r="AB460" i="7"/>
  <c r="AA460" i="7"/>
  <c r="Z460" i="7"/>
  <c r="Y460" i="7"/>
  <c r="X460" i="7"/>
  <c r="W460" i="7"/>
  <c r="AF459" i="7"/>
  <c r="AE459" i="7"/>
  <c r="AD459" i="7"/>
  <c r="AC459" i="7"/>
  <c r="AB459" i="7"/>
  <c r="AA459" i="7"/>
  <c r="Z459" i="7"/>
  <c r="Y459" i="7"/>
  <c r="X459" i="7"/>
  <c r="W459" i="7"/>
  <c r="AF458" i="7"/>
  <c r="AE458" i="7"/>
  <c r="AD458" i="7"/>
  <c r="AC458" i="7"/>
  <c r="AB458" i="7"/>
  <c r="AA458" i="7"/>
  <c r="Z458" i="7"/>
  <c r="Y458" i="7"/>
  <c r="X458" i="7"/>
  <c r="W458" i="7"/>
  <c r="AF457" i="7"/>
  <c r="AE457" i="7"/>
  <c r="AD457" i="7"/>
  <c r="AC457" i="7"/>
  <c r="AB457" i="7"/>
  <c r="AA457" i="7"/>
  <c r="Z457" i="7"/>
  <c r="Y457" i="7"/>
  <c r="X457" i="7"/>
  <c r="W457" i="7"/>
  <c r="AF456" i="7"/>
  <c r="AE456" i="7"/>
  <c r="AD456" i="7"/>
  <c r="AC456" i="7"/>
  <c r="AB456" i="7"/>
  <c r="AA456" i="7"/>
  <c r="Z456" i="7"/>
  <c r="Y456" i="7"/>
  <c r="X456" i="7"/>
  <c r="W456" i="7"/>
  <c r="AF455" i="7"/>
  <c r="AE455" i="7"/>
  <c r="AD455" i="7"/>
  <c r="AC455" i="7"/>
  <c r="AB455" i="7"/>
  <c r="AA455" i="7"/>
  <c r="Z455" i="7"/>
  <c r="Y455" i="7"/>
  <c r="X455" i="7"/>
  <c r="W455" i="7"/>
  <c r="AF454" i="7"/>
  <c r="AE454" i="7"/>
  <c r="AD454" i="7"/>
  <c r="AC454" i="7"/>
  <c r="AB454" i="7"/>
  <c r="AA454" i="7"/>
  <c r="Z454" i="7"/>
  <c r="Y454" i="7"/>
  <c r="X454" i="7"/>
  <c r="W454" i="7"/>
  <c r="AF453" i="7"/>
  <c r="AE453" i="7"/>
  <c r="AD453" i="7"/>
  <c r="AC453" i="7"/>
  <c r="AB453" i="7"/>
  <c r="AA453" i="7"/>
  <c r="Z453" i="7"/>
  <c r="Y453" i="7"/>
  <c r="X453" i="7"/>
  <c r="W453" i="7"/>
  <c r="AF452" i="7"/>
  <c r="AE452" i="7"/>
  <c r="AD452" i="7"/>
  <c r="AC452" i="7"/>
  <c r="AB452" i="7"/>
  <c r="AA452" i="7"/>
  <c r="Z452" i="7"/>
  <c r="Y452" i="7"/>
  <c r="X452" i="7"/>
  <c r="W452" i="7"/>
  <c r="AF451" i="7"/>
  <c r="AE451" i="7"/>
  <c r="AD451" i="7"/>
  <c r="AC451" i="7"/>
  <c r="AB451" i="7"/>
  <c r="AA451" i="7"/>
  <c r="Z451" i="7"/>
  <c r="Y451" i="7"/>
  <c r="X451" i="7"/>
  <c r="W451" i="7"/>
  <c r="AF450" i="7"/>
  <c r="AE450" i="7"/>
  <c r="AD450" i="7"/>
  <c r="AC450" i="7"/>
  <c r="AB450" i="7"/>
  <c r="AA450" i="7"/>
  <c r="Z450" i="7"/>
  <c r="Y450" i="7"/>
  <c r="X450" i="7"/>
  <c r="W450" i="7"/>
  <c r="AF449" i="7"/>
  <c r="AE449" i="7"/>
  <c r="AD449" i="7"/>
  <c r="AC449" i="7"/>
  <c r="AB449" i="7"/>
  <c r="AA449" i="7"/>
  <c r="Z449" i="7"/>
  <c r="Y449" i="7"/>
  <c r="X449" i="7"/>
  <c r="W449" i="7"/>
  <c r="AF448" i="7"/>
  <c r="AE448" i="7"/>
  <c r="AD448" i="7"/>
  <c r="AC448" i="7"/>
  <c r="AB448" i="7"/>
  <c r="AA448" i="7"/>
  <c r="Z448" i="7"/>
  <c r="Y448" i="7"/>
  <c r="X448" i="7"/>
  <c r="W448" i="7"/>
  <c r="AF447" i="7"/>
  <c r="AE447" i="7"/>
  <c r="AD447" i="7"/>
  <c r="AC447" i="7"/>
  <c r="AB447" i="7"/>
  <c r="AA447" i="7"/>
  <c r="Z447" i="7"/>
  <c r="Y447" i="7"/>
  <c r="X447" i="7"/>
  <c r="W447" i="7"/>
  <c r="AF446" i="7"/>
  <c r="AE446" i="7"/>
  <c r="AD446" i="7"/>
  <c r="AC446" i="7"/>
  <c r="AB446" i="7"/>
  <c r="AA446" i="7"/>
  <c r="Z446" i="7"/>
  <c r="Y446" i="7"/>
  <c r="X446" i="7"/>
  <c r="W446" i="7"/>
  <c r="AF445" i="7"/>
  <c r="AE445" i="7"/>
  <c r="AD445" i="7"/>
  <c r="AC445" i="7"/>
  <c r="AB445" i="7"/>
  <c r="AA445" i="7"/>
  <c r="Z445" i="7"/>
  <c r="Y445" i="7"/>
  <c r="X445" i="7"/>
  <c r="W445" i="7"/>
  <c r="AF444" i="7"/>
  <c r="AE444" i="7"/>
  <c r="AD444" i="7"/>
  <c r="AC444" i="7"/>
  <c r="AB444" i="7"/>
  <c r="AA444" i="7"/>
  <c r="Z444" i="7"/>
  <c r="Y444" i="7"/>
  <c r="X444" i="7"/>
  <c r="W444" i="7"/>
  <c r="AF443" i="7"/>
  <c r="AE443" i="7"/>
  <c r="AD443" i="7"/>
  <c r="AC443" i="7"/>
  <c r="AB443" i="7"/>
  <c r="AA443" i="7"/>
  <c r="Z443" i="7"/>
  <c r="Y443" i="7"/>
  <c r="X443" i="7"/>
  <c r="W443" i="7"/>
  <c r="AF442" i="7"/>
  <c r="AE442" i="7"/>
  <c r="AD442" i="7"/>
  <c r="AC442" i="7"/>
  <c r="AB442" i="7"/>
  <c r="AA442" i="7"/>
  <c r="Z442" i="7"/>
  <c r="Y442" i="7"/>
  <c r="X442" i="7"/>
  <c r="W442" i="7"/>
  <c r="AF441" i="7"/>
  <c r="AE441" i="7"/>
  <c r="AD441" i="7"/>
  <c r="AC441" i="7"/>
  <c r="AB441" i="7"/>
  <c r="AA441" i="7"/>
  <c r="Z441" i="7"/>
  <c r="Y441" i="7"/>
  <c r="X441" i="7"/>
  <c r="W441" i="7"/>
  <c r="AF440" i="7"/>
  <c r="AE440" i="7"/>
  <c r="AD440" i="7"/>
  <c r="AC440" i="7"/>
  <c r="AB440" i="7"/>
  <c r="AA440" i="7"/>
  <c r="Z440" i="7"/>
  <c r="Y440" i="7"/>
  <c r="X440" i="7"/>
  <c r="W440" i="7"/>
  <c r="AF439" i="7"/>
  <c r="AE439" i="7"/>
  <c r="AD439" i="7"/>
  <c r="AC439" i="7"/>
  <c r="AB439" i="7"/>
  <c r="AA439" i="7"/>
  <c r="Z439" i="7"/>
  <c r="Y439" i="7"/>
  <c r="X439" i="7"/>
  <c r="W439" i="7"/>
  <c r="AF438" i="7"/>
  <c r="AE438" i="7"/>
  <c r="AD438" i="7"/>
  <c r="AC438" i="7"/>
  <c r="AB438" i="7"/>
  <c r="AA438" i="7"/>
  <c r="Z438" i="7"/>
  <c r="Y438" i="7"/>
  <c r="X438" i="7"/>
  <c r="W438" i="7"/>
  <c r="AF437" i="7"/>
  <c r="AE437" i="7"/>
  <c r="AD437" i="7"/>
  <c r="AC437" i="7"/>
  <c r="AB437" i="7"/>
  <c r="AA437" i="7"/>
  <c r="Z437" i="7"/>
  <c r="Y437" i="7"/>
  <c r="X437" i="7"/>
  <c r="W437" i="7"/>
  <c r="AF436" i="7"/>
  <c r="AE436" i="7"/>
  <c r="AD436" i="7"/>
  <c r="AC436" i="7"/>
  <c r="AB436" i="7"/>
  <c r="AA436" i="7"/>
  <c r="Z436" i="7"/>
  <c r="Y436" i="7"/>
  <c r="X436" i="7"/>
  <c r="W436" i="7"/>
  <c r="AF435" i="7"/>
  <c r="AE435" i="7"/>
  <c r="AD435" i="7"/>
  <c r="AC435" i="7"/>
  <c r="AB435" i="7"/>
  <c r="AA435" i="7"/>
  <c r="Z435" i="7"/>
  <c r="Y435" i="7"/>
  <c r="X435" i="7"/>
  <c r="W435" i="7"/>
  <c r="AF434" i="7"/>
  <c r="AE434" i="7"/>
  <c r="AD434" i="7"/>
  <c r="AC434" i="7"/>
  <c r="AB434" i="7"/>
  <c r="AA434" i="7"/>
  <c r="Z434" i="7"/>
  <c r="Y434" i="7"/>
  <c r="X434" i="7"/>
  <c r="W434" i="7"/>
  <c r="AF433" i="7"/>
  <c r="AE433" i="7"/>
  <c r="AD433" i="7"/>
  <c r="AC433" i="7"/>
  <c r="AB433" i="7"/>
  <c r="AA433" i="7"/>
  <c r="Z433" i="7"/>
  <c r="Y433" i="7"/>
  <c r="X433" i="7"/>
  <c r="W433" i="7"/>
  <c r="AF432" i="7"/>
  <c r="AE432" i="7"/>
  <c r="AD432" i="7"/>
  <c r="AC432" i="7"/>
  <c r="AB432" i="7"/>
  <c r="AA432" i="7"/>
  <c r="Z432" i="7"/>
  <c r="Y432" i="7"/>
  <c r="X432" i="7"/>
  <c r="W432" i="7"/>
  <c r="AF431" i="7"/>
  <c r="AE431" i="7"/>
  <c r="AD431" i="7"/>
  <c r="AC431" i="7"/>
  <c r="AB431" i="7"/>
  <c r="AA431" i="7"/>
  <c r="Z431" i="7"/>
  <c r="Y431" i="7"/>
  <c r="X431" i="7"/>
  <c r="W431" i="7"/>
  <c r="AF430" i="7"/>
  <c r="AE430" i="7"/>
  <c r="AD430" i="7"/>
  <c r="AC430" i="7"/>
  <c r="AB430" i="7"/>
  <c r="AA430" i="7"/>
  <c r="Z430" i="7"/>
  <c r="Y430" i="7"/>
  <c r="X430" i="7"/>
  <c r="W430" i="7"/>
  <c r="AF429" i="7"/>
  <c r="AE429" i="7"/>
  <c r="AD429" i="7"/>
  <c r="AC429" i="7"/>
  <c r="AB429" i="7"/>
  <c r="AA429" i="7"/>
  <c r="Z429" i="7"/>
  <c r="Y429" i="7"/>
  <c r="X429" i="7"/>
  <c r="W429" i="7"/>
  <c r="AF428" i="7"/>
  <c r="AE428" i="7"/>
  <c r="AD428" i="7"/>
  <c r="AC428" i="7"/>
  <c r="AB428" i="7"/>
  <c r="AA428" i="7"/>
  <c r="Z428" i="7"/>
  <c r="Y428" i="7"/>
  <c r="X428" i="7"/>
  <c r="W428" i="7"/>
  <c r="AF427" i="7"/>
  <c r="AE427" i="7"/>
  <c r="AD427" i="7"/>
  <c r="AC427" i="7"/>
  <c r="AB427" i="7"/>
  <c r="AA427" i="7"/>
  <c r="Z427" i="7"/>
  <c r="Y427" i="7"/>
  <c r="X427" i="7"/>
  <c r="W427" i="7"/>
  <c r="AF426" i="7"/>
  <c r="AE426" i="7"/>
  <c r="AD426" i="7"/>
  <c r="AC426" i="7"/>
  <c r="AB426" i="7"/>
  <c r="AA426" i="7"/>
  <c r="Z426" i="7"/>
  <c r="Y426" i="7"/>
  <c r="X426" i="7"/>
  <c r="W426" i="7"/>
  <c r="AF425" i="7"/>
  <c r="AE425" i="7"/>
  <c r="AD425" i="7"/>
  <c r="AC425" i="7"/>
  <c r="AB425" i="7"/>
  <c r="AA425" i="7"/>
  <c r="Z425" i="7"/>
  <c r="Y425" i="7"/>
  <c r="X425" i="7"/>
  <c r="W425" i="7"/>
  <c r="AF424" i="7"/>
  <c r="AE424" i="7"/>
  <c r="AD424" i="7"/>
  <c r="AC424" i="7"/>
  <c r="AB424" i="7"/>
  <c r="AA424" i="7"/>
  <c r="Z424" i="7"/>
  <c r="Y424" i="7"/>
  <c r="X424" i="7"/>
  <c r="W424" i="7"/>
  <c r="AF423" i="7"/>
  <c r="AE423" i="7"/>
  <c r="AD423" i="7"/>
  <c r="AC423" i="7"/>
  <c r="AB423" i="7"/>
  <c r="AA423" i="7"/>
  <c r="Z423" i="7"/>
  <c r="Y423" i="7"/>
  <c r="X423" i="7"/>
  <c r="W423" i="7"/>
  <c r="AF422" i="7"/>
  <c r="AE422" i="7"/>
  <c r="AD422" i="7"/>
  <c r="AC422" i="7"/>
  <c r="AB422" i="7"/>
  <c r="AA422" i="7"/>
  <c r="Z422" i="7"/>
  <c r="Y422" i="7"/>
  <c r="X422" i="7"/>
  <c r="W422" i="7"/>
  <c r="AF421" i="7"/>
  <c r="AE421" i="7"/>
  <c r="AD421" i="7"/>
  <c r="AC421" i="7"/>
  <c r="AB421" i="7"/>
  <c r="AA421" i="7"/>
  <c r="Z421" i="7"/>
  <c r="Y421" i="7"/>
  <c r="X421" i="7"/>
  <c r="W421" i="7"/>
  <c r="AF420" i="7"/>
  <c r="AE420" i="7"/>
  <c r="AD420" i="7"/>
  <c r="AC420" i="7"/>
  <c r="AB420" i="7"/>
  <c r="AA420" i="7"/>
  <c r="Z420" i="7"/>
  <c r="Y420" i="7"/>
  <c r="X420" i="7"/>
  <c r="W420" i="7"/>
  <c r="AF419" i="7"/>
  <c r="AE419" i="7"/>
  <c r="AD419" i="7"/>
  <c r="AC419" i="7"/>
  <c r="AB419" i="7"/>
  <c r="AA419" i="7"/>
  <c r="Z419" i="7"/>
  <c r="Y419" i="7"/>
  <c r="X419" i="7"/>
  <c r="W419" i="7"/>
  <c r="AF418" i="7"/>
  <c r="AE418" i="7"/>
  <c r="AD418" i="7"/>
  <c r="AC418" i="7"/>
  <c r="AB418" i="7"/>
  <c r="AA418" i="7"/>
  <c r="Z418" i="7"/>
  <c r="Y418" i="7"/>
  <c r="X418" i="7"/>
  <c r="W418" i="7"/>
  <c r="AF417" i="7"/>
  <c r="AE417" i="7"/>
  <c r="AD417" i="7"/>
  <c r="AC417" i="7"/>
  <c r="AB417" i="7"/>
  <c r="AA417" i="7"/>
  <c r="Z417" i="7"/>
  <c r="Y417" i="7"/>
  <c r="X417" i="7"/>
  <c r="W417" i="7"/>
  <c r="AF416" i="7"/>
  <c r="AE416" i="7"/>
  <c r="AD416" i="7"/>
  <c r="AC416" i="7"/>
  <c r="AB416" i="7"/>
  <c r="AA416" i="7"/>
  <c r="Z416" i="7"/>
  <c r="Y416" i="7"/>
  <c r="X416" i="7"/>
  <c r="W416" i="7"/>
  <c r="AF415" i="7"/>
  <c r="AE415" i="7"/>
  <c r="AD415" i="7"/>
  <c r="AC415" i="7"/>
  <c r="AB415" i="7"/>
  <c r="AA415" i="7"/>
  <c r="Z415" i="7"/>
  <c r="Y415" i="7"/>
  <c r="X415" i="7"/>
  <c r="W415" i="7"/>
  <c r="AF414" i="7"/>
  <c r="AE414" i="7"/>
  <c r="AD414" i="7"/>
  <c r="AC414" i="7"/>
  <c r="AB414" i="7"/>
  <c r="AA414" i="7"/>
  <c r="Z414" i="7"/>
  <c r="Y414" i="7"/>
  <c r="X414" i="7"/>
  <c r="W414" i="7"/>
  <c r="AF413" i="7"/>
  <c r="AE413" i="7"/>
  <c r="AD413" i="7"/>
  <c r="AC413" i="7"/>
  <c r="AB413" i="7"/>
  <c r="AA413" i="7"/>
  <c r="Z413" i="7"/>
  <c r="Y413" i="7"/>
  <c r="X413" i="7"/>
  <c r="W413" i="7"/>
  <c r="AF412" i="7"/>
  <c r="AE412" i="7"/>
  <c r="AD412" i="7"/>
  <c r="AC412" i="7"/>
  <c r="AB412" i="7"/>
  <c r="AA412" i="7"/>
  <c r="Z412" i="7"/>
  <c r="Y412" i="7"/>
  <c r="X412" i="7"/>
  <c r="W412" i="7"/>
  <c r="AF411" i="7"/>
  <c r="AE411" i="7"/>
  <c r="AD411" i="7"/>
  <c r="AC411" i="7"/>
  <c r="AB411" i="7"/>
  <c r="AA411" i="7"/>
  <c r="Z411" i="7"/>
  <c r="Y411" i="7"/>
  <c r="X411" i="7"/>
  <c r="W411" i="7"/>
  <c r="AF410" i="7"/>
  <c r="AE410" i="7"/>
  <c r="AD410" i="7"/>
  <c r="AC410" i="7"/>
  <c r="AB410" i="7"/>
  <c r="AA410" i="7"/>
  <c r="Z410" i="7"/>
  <c r="Y410" i="7"/>
  <c r="X410" i="7"/>
  <c r="W410" i="7"/>
  <c r="AF409" i="7"/>
  <c r="AE409" i="7"/>
  <c r="AD409" i="7"/>
  <c r="AC409" i="7"/>
  <c r="AB409" i="7"/>
  <c r="AA409" i="7"/>
  <c r="Z409" i="7"/>
  <c r="Y409" i="7"/>
  <c r="X409" i="7"/>
  <c r="W409" i="7"/>
  <c r="AF408" i="7"/>
  <c r="AE408" i="7"/>
  <c r="AD408" i="7"/>
  <c r="AC408" i="7"/>
  <c r="AB408" i="7"/>
  <c r="AA408" i="7"/>
  <c r="Z408" i="7"/>
  <c r="Y408" i="7"/>
  <c r="X408" i="7"/>
  <c r="W408" i="7"/>
  <c r="AF407" i="7"/>
  <c r="AE407" i="7"/>
  <c r="AD407" i="7"/>
  <c r="AC407" i="7"/>
  <c r="AB407" i="7"/>
  <c r="AA407" i="7"/>
  <c r="Z407" i="7"/>
  <c r="Y407" i="7"/>
  <c r="X407" i="7"/>
  <c r="W407" i="7"/>
  <c r="AF406" i="7"/>
  <c r="AE406" i="7"/>
  <c r="AD406" i="7"/>
  <c r="AC406" i="7"/>
  <c r="AB406" i="7"/>
  <c r="AA406" i="7"/>
  <c r="Z406" i="7"/>
  <c r="Y406" i="7"/>
  <c r="X406" i="7"/>
  <c r="W406" i="7"/>
  <c r="AF405" i="7"/>
  <c r="AE405" i="7"/>
  <c r="AD405" i="7"/>
  <c r="AC405" i="7"/>
  <c r="AB405" i="7"/>
  <c r="AA405" i="7"/>
  <c r="Z405" i="7"/>
  <c r="Y405" i="7"/>
  <c r="X405" i="7"/>
  <c r="W405" i="7"/>
  <c r="AF404" i="7"/>
  <c r="AE404" i="7"/>
  <c r="AD404" i="7"/>
  <c r="AC404" i="7"/>
  <c r="AB404" i="7"/>
  <c r="AA404" i="7"/>
  <c r="Z404" i="7"/>
  <c r="Y404" i="7"/>
  <c r="X404" i="7"/>
  <c r="W404" i="7"/>
  <c r="AF403" i="7"/>
  <c r="AE403" i="7"/>
  <c r="AD403" i="7"/>
  <c r="AC403" i="7"/>
  <c r="AB403" i="7"/>
  <c r="AA403" i="7"/>
  <c r="Z403" i="7"/>
  <c r="Y403" i="7"/>
  <c r="X403" i="7"/>
  <c r="W403" i="7"/>
  <c r="AF402" i="7"/>
  <c r="AE402" i="7"/>
  <c r="AD402" i="7"/>
  <c r="AC402" i="7"/>
  <c r="AB402" i="7"/>
  <c r="AA402" i="7"/>
  <c r="Z402" i="7"/>
  <c r="Y402" i="7"/>
  <c r="X402" i="7"/>
  <c r="W402" i="7"/>
  <c r="AF401" i="7"/>
  <c r="AE401" i="7"/>
  <c r="AD401" i="7"/>
  <c r="AC401" i="7"/>
  <c r="AB401" i="7"/>
  <c r="AA401" i="7"/>
  <c r="Z401" i="7"/>
  <c r="Y401" i="7"/>
  <c r="X401" i="7"/>
  <c r="W401" i="7"/>
  <c r="AF400" i="7"/>
  <c r="AE400" i="7"/>
  <c r="AD400" i="7"/>
  <c r="AC400" i="7"/>
  <c r="AB400" i="7"/>
  <c r="AA400" i="7"/>
  <c r="Z400" i="7"/>
  <c r="Y400" i="7"/>
  <c r="X400" i="7"/>
  <c r="W400" i="7"/>
  <c r="AF399" i="7"/>
  <c r="AE399" i="7"/>
  <c r="AD399" i="7"/>
  <c r="AC399" i="7"/>
  <c r="AB399" i="7"/>
  <c r="AA399" i="7"/>
  <c r="Z399" i="7"/>
  <c r="Y399" i="7"/>
  <c r="X399" i="7"/>
  <c r="W399" i="7"/>
  <c r="AF398" i="7"/>
  <c r="AE398" i="7"/>
  <c r="AD398" i="7"/>
  <c r="AC398" i="7"/>
  <c r="AB398" i="7"/>
  <c r="AA398" i="7"/>
  <c r="Z398" i="7"/>
  <c r="Y398" i="7"/>
  <c r="X398" i="7"/>
  <c r="W398" i="7"/>
  <c r="AF397" i="7"/>
  <c r="AE397" i="7"/>
  <c r="AD397" i="7"/>
  <c r="AC397" i="7"/>
  <c r="AB397" i="7"/>
  <c r="AA397" i="7"/>
  <c r="Z397" i="7"/>
  <c r="Y397" i="7"/>
  <c r="X397" i="7"/>
  <c r="W397" i="7"/>
  <c r="AF396" i="7"/>
  <c r="AE396" i="7"/>
  <c r="AD396" i="7"/>
  <c r="AC396" i="7"/>
  <c r="AB396" i="7"/>
  <c r="AA396" i="7"/>
  <c r="Z396" i="7"/>
  <c r="Y396" i="7"/>
  <c r="X396" i="7"/>
  <c r="W396" i="7"/>
  <c r="AF395" i="7"/>
  <c r="AE395" i="7"/>
  <c r="AD395" i="7"/>
  <c r="AC395" i="7"/>
  <c r="AB395" i="7"/>
  <c r="AA395" i="7"/>
  <c r="Z395" i="7"/>
  <c r="Y395" i="7"/>
  <c r="X395" i="7"/>
  <c r="W395" i="7"/>
  <c r="AF394" i="7"/>
  <c r="AE394" i="7"/>
  <c r="AD394" i="7"/>
  <c r="AC394" i="7"/>
  <c r="AB394" i="7"/>
  <c r="AA394" i="7"/>
  <c r="Z394" i="7"/>
  <c r="Y394" i="7"/>
  <c r="X394" i="7"/>
  <c r="W394" i="7"/>
  <c r="AF393" i="7"/>
  <c r="AE393" i="7"/>
  <c r="AD393" i="7"/>
  <c r="AC393" i="7"/>
  <c r="AB393" i="7"/>
  <c r="AA393" i="7"/>
  <c r="Z393" i="7"/>
  <c r="Y393" i="7"/>
  <c r="X393" i="7"/>
  <c r="W393" i="7"/>
  <c r="AF392" i="7"/>
  <c r="AE392" i="7"/>
  <c r="AD392" i="7"/>
  <c r="AC392" i="7"/>
  <c r="AB392" i="7"/>
  <c r="AA392" i="7"/>
  <c r="Z392" i="7"/>
  <c r="Y392" i="7"/>
  <c r="X392" i="7"/>
  <c r="W392" i="7"/>
  <c r="AF391" i="7"/>
  <c r="AE391" i="7"/>
  <c r="AD391" i="7"/>
  <c r="AC391" i="7"/>
  <c r="AB391" i="7"/>
  <c r="AA391" i="7"/>
  <c r="Z391" i="7"/>
  <c r="Y391" i="7"/>
  <c r="X391" i="7"/>
  <c r="W391" i="7"/>
  <c r="AF390" i="7"/>
  <c r="AE390" i="7"/>
  <c r="AD390" i="7"/>
  <c r="AC390" i="7"/>
  <c r="AB390" i="7"/>
  <c r="AA390" i="7"/>
  <c r="Z390" i="7"/>
  <c r="Y390" i="7"/>
  <c r="X390" i="7"/>
  <c r="W390" i="7"/>
  <c r="AF389" i="7"/>
  <c r="AE389" i="7"/>
  <c r="AD389" i="7"/>
  <c r="AC389" i="7"/>
  <c r="AB389" i="7"/>
  <c r="AA389" i="7"/>
  <c r="Z389" i="7"/>
  <c r="Y389" i="7"/>
  <c r="X389" i="7"/>
  <c r="W389" i="7"/>
  <c r="AF388" i="7"/>
  <c r="AE388" i="7"/>
  <c r="AD388" i="7"/>
  <c r="AC388" i="7"/>
  <c r="AB388" i="7"/>
  <c r="AA388" i="7"/>
  <c r="Z388" i="7"/>
  <c r="Y388" i="7"/>
  <c r="X388" i="7"/>
  <c r="W388" i="7"/>
  <c r="AF387" i="7"/>
  <c r="AE387" i="7"/>
  <c r="AD387" i="7"/>
  <c r="AC387" i="7"/>
  <c r="AB387" i="7"/>
  <c r="AA387" i="7"/>
  <c r="Z387" i="7"/>
  <c r="Y387" i="7"/>
  <c r="X387" i="7"/>
  <c r="W387" i="7"/>
  <c r="AF386" i="7"/>
  <c r="AE386" i="7"/>
  <c r="AD386" i="7"/>
  <c r="AC386" i="7"/>
  <c r="AB386" i="7"/>
  <c r="AA386" i="7"/>
  <c r="Z386" i="7"/>
  <c r="Y386" i="7"/>
  <c r="X386" i="7"/>
  <c r="W386" i="7"/>
  <c r="AF385" i="7"/>
  <c r="AE385" i="7"/>
  <c r="AD385" i="7"/>
  <c r="AC385" i="7"/>
  <c r="AB385" i="7"/>
  <c r="AA385" i="7"/>
  <c r="Z385" i="7"/>
  <c r="Y385" i="7"/>
  <c r="X385" i="7"/>
  <c r="W385" i="7"/>
  <c r="AF384" i="7"/>
  <c r="AE384" i="7"/>
  <c r="AD384" i="7"/>
  <c r="AC384" i="7"/>
  <c r="AB384" i="7"/>
  <c r="AA384" i="7"/>
  <c r="Z384" i="7"/>
  <c r="Y384" i="7"/>
  <c r="X384" i="7"/>
  <c r="W384" i="7"/>
  <c r="AF383" i="7"/>
  <c r="AE383" i="7"/>
  <c r="AD383" i="7"/>
  <c r="AC383" i="7"/>
  <c r="AB383" i="7"/>
  <c r="AA383" i="7"/>
  <c r="Z383" i="7"/>
  <c r="Y383" i="7"/>
  <c r="X383" i="7"/>
  <c r="W383" i="7"/>
  <c r="AF382" i="7"/>
  <c r="AE382" i="7"/>
  <c r="AD382" i="7"/>
  <c r="AC382" i="7"/>
  <c r="AB382" i="7"/>
  <c r="AA382" i="7"/>
  <c r="Z382" i="7"/>
  <c r="Y382" i="7"/>
  <c r="X382" i="7"/>
  <c r="W382" i="7"/>
  <c r="AF381" i="7"/>
  <c r="AE381" i="7"/>
  <c r="AD381" i="7"/>
  <c r="AC381" i="7"/>
  <c r="AB381" i="7"/>
  <c r="AA381" i="7"/>
  <c r="Z381" i="7"/>
  <c r="Y381" i="7"/>
  <c r="X381" i="7"/>
  <c r="W381" i="7"/>
  <c r="AF380" i="7"/>
  <c r="AE380" i="7"/>
  <c r="AD380" i="7"/>
  <c r="AC380" i="7"/>
  <c r="AB380" i="7"/>
  <c r="AA380" i="7"/>
  <c r="Z380" i="7"/>
  <c r="Y380" i="7"/>
  <c r="X380" i="7"/>
  <c r="W380" i="7"/>
  <c r="AF379" i="7"/>
  <c r="AE379" i="7"/>
  <c r="AD379" i="7"/>
  <c r="AC379" i="7"/>
  <c r="AB379" i="7"/>
  <c r="AA379" i="7"/>
  <c r="Z379" i="7"/>
  <c r="Y379" i="7"/>
  <c r="X379" i="7"/>
  <c r="W379" i="7"/>
  <c r="AF378" i="7"/>
  <c r="AE378" i="7"/>
  <c r="AD378" i="7"/>
  <c r="AC378" i="7"/>
  <c r="AB378" i="7"/>
  <c r="AA378" i="7"/>
  <c r="Z378" i="7"/>
  <c r="Y378" i="7"/>
  <c r="X378" i="7"/>
  <c r="W378" i="7"/>
  <c r="AF377" i="7"/>
  <c r="AE377" i="7"/>
  <c r="AD377" i="7"/>
  <c r="AC377" i="7"/>
  <c r="AB377" i="7"/>
  <c r="AA377" i="7"/>
  <c r="Z377" i="7"/>
  <c r="Y377" i="7"/>
  <c r="X377" i="7"/>
  <c r="W377" i="7"/>
  <c r="AF376" i="7"/>
  <c r="AE376" i="7"/>
  <c r="AD376" i="7"/>
  <c r="AC376" i="7"/>
  <c r="AB376" i="7"/>
  <c r="AA376" i="7"/>
  <c r="Z376" i="7"/>
  <c r="Y376" i="7"/>
  <c r="X376" i="7"/>
  <c r="W376" i="7"/>
  <c r="AF375" i="7"/>
  <c r="AE375" i="7"/>
  <c r="AD375" i="7"/>
  <c r="AC375" i="7"/>
  <c r="AB375" i="7"/>
  <c r="AA375" i="7"/>
  <c r="Z375" i="7"/>
  <c r="Y375" i="7"/>
  <c r="X375" i="7"/>
  <c r="W375" i="7"/>
  <c r="AF374" i="7"/>
  <c r="AE374" i="7"/>
  <c r="AD374" i="7"/>
  <c r="AC374" i="7"/>
  <c r="AB374" i="7"/>
  <c r="AA374" i="7"/>
  <c r="Z374" i="7"/>
  <c r="Y374" i="7"/>
  <c r="X374" i="7"/>
  <c r="W374" i="7"/>
  <c r="AF373" i="7"/>
  <c r="AE373" i="7"/>
  <c r="AD373" i="7"/>
  <c r="AC373" i="7"/>
  <c r="AB373" i="7"/>
  <c r="AA373" i="7"/>
  <c r="Z373" i="7"/>
  <c r="Y373" i="7"/>
  <c r="X373" i="7"/>
  <c r="W373" i="7"/>
  <c r="AF372" i="7"/>
  <c r="AE372" i="7"/>
  <c r="AD372" i="7"/>
  <c r="AC372" i="7"/>
  <c r="AB372" i="7"/>
  <c r="AA372" i="7"/>
  <c r="Z372" i="7"/>
  <c r="Y372" i="7"/>
  <c r="X372" i="7"/>
  <c r="W372" i="7"/>
  <c r="AF371" i="7"/>
  <c r="AE371" i="7"/>
  <c r="AD371" i="7"/>
  <c r="AC371" i="7"/>
  <c r="AB371" i="7"/>
  <c r="AA371" i="7"/>
  <c r="Z371" i="7"/>
  <c r="Y371" i="7"/>
  <c r="X371" i="7"/>
  <c r="W371" i="7"/>
  <c r="AF370" i="7"/>
  <c r="AE370" i="7"/>
  <c r="AD370" i="7"/>
  <c r="AC370" i="7"/>
  <c r="AB370" i="7"/>
  <c r="AA370" i="7"/>
  <c r="Z370" i="7"/>
  <c r="Y370" i="7"/>
  <c r="X370" i="7"/>
  <c r="W370" i="7"/>
  <c r="AF369" i="7"/>
  <c r="AE369" i="7"/>
  <c r="AD369" i="7"/>
  <c r="AC369" i="7"/>
  <c r="AB369" i="7"/>
  <c r="AA369" i="7"/>
  <c r="Z369" i="7"/>
  <c r="Y369" i="7"/>
  <c r="X369" i="7"/>
  <c r="W369" i="7"/>
  <c r="AF368" i="7"/>
  <c r="AE368" i="7"/>
  <c r="AD368" i="7"/>
  <c r="AC368" i="7"/>
  <c r="AB368" i="7"/>
  <c r="AA368" i="7"/>
  <c r="Z368" i="7"/>
  <c r="Y368" i="7"/>
  <c r="X368" i="7"/>
  <c r="W368" i="7"/>
  <c r="AF367" i="7"/>
  <c r="AE367" i="7"/>
  <c r="AD367" i="7"/>
  <c r="AC367" i="7"/>
  <c r="AB367" i="7"/>
  <c r="AA367" i="7"/>
  <c r="Z367" i="7"/>
  <c r="Y367" i="7"/>
  <c r="X367" i="7"/>
  <c r="W367" i="7"/>
  <c r="AF366" i="7"/>
  <c r="AE366" i="7"/>
  <c r="AD366" i="7"/>
  <c r="AC366" i="7"/>
  <c r="AB366" i="7"/>
  <c r="AA366" i="7"/>
  <c r="Z366" i="7"/>
  <c r="Y366" i="7"/>
  <c r="X366" i="7"/>
  <c r="W366" i="7"/>
  <c r="AF365" i="7"/>
  <c r="AE365" i="7"/>
  <c r="AD365" i="7"/>
  <c r="AC365" i="7"/>
  <c r="AB365" i="7"/>
  <c r="AA365" i="7"/>
  <c r="Z365" i="7"/>
  <c r="Y365" i="7"/>
  <c r="X365" i="7"/>
  <c r="W365" i="7"/>
  <c r="AF364" i="7"/>
  <c r="AE364" i="7"/>
  <c r="AD364" i="7"/>
  <c r="AC364" i="7"/>
  <c r="AB364" i="7"/>
  <c r="AA364" i="7"/>
  <c r="Z364" i="7"/>
  <c r="Y364" i="7"/>
  <c r="X364" i="7"/>
  <c r="W364" i="7"/>
  <c r="AF363" i="7"/>
  <c r="AE363" i="7"/>
  <c r="AD363" i="7"/>
  <c r="AC363" i="7"/>
  <c r="AB363" i="7"/>
  <c r="AA363" i="7"/>
  <c r="Z363" i="7"/>
  <c r="Y363" i="7"/>
  <c r="X363" i="7"/>
  <c r="W363" i="7"/>
  <c r="AF362" i="7"/>
  <c r="AE362" i="7"/>
  <c r="AD362" i="7"/>
  <c r="AC362" i="7"/>
  <c r="AB362" i="7"/>
  <c r="AA362" i="7"/>
  <c r="Z362" i="7"/>
  <c r="Y362" i="7"/>
  <c r="X362" i="7"/>
  <c r="W362" i="7"/>
  <c r="AF361" i="7"/>
  <c r="AE361" i="7"/>
  <c r="AD361" i="7"/>
  <c r="AC361" i="7"/>
  <c r="AB361" i="7"/>
  <c r="AA361" i="7"/>
  <c r="Z361" i="7"/>
  <c r="Y361" i="7"/>
  <c r="X361" i="7"/>
  <c r="W361" i="7"/>
  <c r="AF360" i="7"/>
  <c r="AE360" i="7"/>
  <c r="AD360" i="7"/>
  <c r="AC360" i="7"/>
  <c r="AB360" i="7"/>
  <c r="AA360" i="7"/>
  <c r="Z360" i="7"/>
  <c r="Y360" i="7"/>
  <c r="X360" i="7"/>
  <c r="W360" i="7"/>
  <c r="AF359" i="7"/>
  <c r="AE359" i="7"/>
  <c r="AD359" i="7"/>
  <c r="AC359" i="7"/>
  <c r="AB359" i="7"/>
  <c r="AA359" i="7"/>
  <c r="Z359" i="7"/>
  <c r="Y359" i="7"/>
  <c r="X359" i="7"/>
  <c r="W359" i="7"/>
  <c r="AF358" i="7"/>
  <c r="AE358" i="7"/>
  <c r="AD358" i="7"/>
  <c r="AC358" i="7"/>
  <c r="AB358" i="7"/>
  <c r="AA358" i="7"/>
  <c r="Z358" i="7"/>
  <c r="Y358" i="7"/>
  <c r="X358" i="7"/>
  <c r="W358" i="7"/>
  <c r="AF357" i="7"/>
  <c r="AE357" i="7"/>
  <c r="AD357" i="7"/>
  <c r="AC357" i="7"/>
  <c r="AB357" i="7"/>
  <c r="AA357" i="7"/>
  <c r="Z357" i="7"/>
  <c r="Y357" i="7"/>
  <c r="X357" i="7"/>
  <c r="W357" i="7"/>
  <c r="AF356" i="7"/>
  <c r="AE356" i="7"/>
  <c r="AD356" i="7"/>
  <c r="AC356" i="7"/>
  <c r="AB356" i="7"/>
  <c r="AA356" i="7"/>
  <c r="Z356" i="7"/>
  <c r="Y356" i="7"/>
  <c r="X356" i="7"/>
  <c r="W356" i="7"/>
  <c r="AF355" i="7"/>
  <c r="AE355" i="7"/>
  <c r="AD355" i="7"/>
  <c r="AC355" i="7"/>
  <c r="AB355" i="7"/>
  <c r="AA355" i="7"/>
  <c r="Z355" i="7"/>
  <c r="Y355" i="7"/>
  <c r="X355" i="7"/>
  <c r="W355" i="7"/>
  <c r="AF354" i="7"/>
  <c r="AE354" i="7"/>
  <c r="AD354" i="7"/>
  <c r="AC354" i="7"/>
  <c r="AB354" i="7"/>
  <c r="AA354" i="7"/>
  <c r="Z354" i="7"/>
  <c r="Y354" i="7"/>
  <c r="X354" i="7"/>
  <c r="W354" i="7"/>
  <c r="AF353" i="7"/>
  <c r="AE353" i="7"/>
  <c r="AD353" i="7"/>
  <c r="AC353" i="7"/>
  <c r="AB353" i="7"/>
  <c r="AA353" i="7"/>
  <c r="Z353" i="7"/>
  <c r="Y353" i="7"/>
  <c r="X353" i="7"/>
  <c r="W353" i="7"/>
  <c r="AF352" i="7"/>
  <c r="AE352" i="7"/>
  <c r="AD352" i="7"/>
  <c r="AC352" i="7"/>
  <c r="AB352" i="7"/>
  <c r="AA352" i="7"/>
  <c r="Z352" i="7"/>
  <c r="Y352" i="7"/>
  <c r="X352" i="7"/>
  <c r="W352" i="7"/>
  <c r="AF351" i="7"/>
  <c r="AE351" i="7"/>
  <c r="AD351" i="7"/>
  <c r="AC351" i="7"/>
  <c r="AB351" i="7"/>
  <c r="AA351" i="7"/>
  <c r="Z351" i="7"/>
  <c r="Y351" i="7"/>
  <c r="X351" i="7"/>
  <c r="W351" i="7"/>
  <c r="AF350" i="7"/>
  <c r="AE350" i="7"/>
  <c r="AD350" i="7"/>
  <c r="AC350" i="7"/>
  <c r="AB350" i="7"/>
  <c r="AA350" i="7"/>
  <c r="Z350" i="7"/>
  <c r="Y350" i="7"/>
  <c r="X350" i="7"/>
  <c r="W350" i="7"/>
  <c r="AF349" i="7"/>
  <c r="AE349" i="7"/>
  <c r="AD349" i="7"/>
  <c r="AC349" i="7"/>
  <c r="AB349" i="7"/>
  <c r="AA349" i="7"/>
  <c r="Z349" i="7"/>
  <c r="Y349" i="7"/>
  <c r="X349" i="7"/>
  <c r="W349" i="7"/>
  <c r="AF348" i="7"/>
  <c r="AE348" i="7"/>
  <c r="AD348" i="7"/>
  <c r="AC348" i="7"/>
  <c r="AB348" i="7"/>
  <c r="AA348" i="7"/>
  <c r="Z348" i="7"/>
  <c r="Y348" i="7"/>
  <c r="X348" i="7"/>
  <c r="W348" i="7"/>
  <c r="AF347" i="7"/>
  <c r="AE347" i="7"/>
  <c r="AD347" i="7"/>
  <c r="AC347" i="7"/>
  <c r="AB347" i="7"/>
  <c r="AA347" i="7"/>
  <c r="Z347" i="7"/>
  <c r="Y347" i="7"/>
  <c r="X347" i="7"/>
  <c r="W347" i="7"/>
  <c r="AF346" i="7"/>
  <c r="AE346" i="7"/>
  <c r="AD346" i="7"/>
  <c r="AC346" i="7"/>
  <c r="AB346" i="7"/>
  <c r="AA346" i="7"/>
  <c r="Z346" i="7"/>
  <c r="Y346" i="7"/>
  <c r="X346" i="7"/>
  <c r="W346" i="7"/>
  <c r="AF345" i="7"/>
  <c r="AE345" i="7"/>
  <c r="AD345" i="7"/>
  <c r="AC345" i="7"/>
  <c r="AB345" i="7"/>
  <c r="AA345" i="7"/>
  <c r="Z345" i="7"/>
  <c r="Y345" i="7"/>
  <c r="X345" i="7"/>
  <c r="W345" i="7"/>
  <c r="AF344" i="7"/>
  <c r="AE344" i="7"/>
  <c r="AD344" i="7"/>
  <c r="AC344" i="7"/>
  <c r="AB344" i="7"/>
  <c r="AA344" i="7"/>
  <c r="Z344" i="7"/>
  <c r="Y344" i="7"/>
  <c r="X344" i="7"/>
  <c r="W344" i="7"/>
  <c r="AF343" i="7"/>
  <c r="AE343" i="7"/>
  <c r="AD343" i="7"/>
  <c r="AC343" i="7"/>
  <c r="AB343" i="7"/>
  <c r="AA343" i="7"/>
  <c r="Z343" i="7"/>
  <c r="Y343" i="7"/>
  <c r="X343" i="7"/>
  <c r="W343" i="7"/>
  <c r="AF342" i="7"/>
  <c r="AE342" i="7"/>
  <c r="AD342" i="7"/>
  <c r="AC342" i="7"/>
  <c r="AB342" i="7"/>
  <c r="AA342" i="7"/>
  <c r="Z342" i="7"/>
  <c r="Y342" i="7"/>
  <c r="X342" i="7"/>
  <c r="W342" i="7"/>
  <c r="AF341" i="7"/>
  <c r="AE341" i="7"/>
  <c r="AD341" i="7"/>
  <c r="AC341" i="7"/>
  <c r="AB341" i="7"/>
  <c r="AA341" i="7"/>
  <c r="Z341" i="7"/>
  <c r="Y341" i="7"/>
  <c r="X341" i="7"/>
  <c r="W341" i="7"/>
  <c r="AF340" i="7"/>
  <c r="AE340" i="7"/>
  <c r="AD340" i="7"/>
  <c r="AC340" i="7"/>
  <c r="AB340" i="7"/>
  <c r="AA340" i="7"/>
  <c r="Z340" i="7"/>
  <c r="Y340" i="7"/>
  <c r="X340" i="7"/>
  <c r="W340" i="7"/>
  <c r="AF339" i="7"/>
  <c r="AE339" i="7"/>
  <c r="AD339" i="7"/>
  <c r="AC339" i="7"/>
  <c r="AB339" i="7"/>
  <c r="AA339" i="7"/>
  <c r="Z339" i="7"/>
  <c r="Y339" i="7"/>
  <c r="X339" i="7"/>
  <c r="W339" i="7"/>
  <c r="AF338" i="7"/>
  <c r="AE338" i="7"/>
  <c r="AD338" i="7"/>
  <c r="AC338" i="7"/>
  <c r="AB338" i="7"/>
  <c r="AA338" i="7"/>
  <c r="Z338" i="7"/>
  <c r="Y338" i="7"/>
  <c r="X338" i="7"/>
  <c r="W338" i="7"/>
  <c r="AF337" i="7"/>
  <c r="AE337" i="7"/>
  <c r="AD337" i="7"/>
  <c r="AC337" i="7"/>
  <c r="AB337" i="7"/>
  <c r="AA337" i="7"/>
  <c r="Z337" i="7"/>
  <c r="Y337" i="7"/>
  <c r="X337" i="7"/>
  <c r="W337" i="7"/>
  <c r="AF336" i="7"/>
  <c r="AE336" i="7"/>
  <c r="AD336" i="7"/>
  <c r="AC336" i="7"/>
  <c r="AB336" i="7"/>
  <c r="AA336" i="7"/>
  <c r="Z336" i="7"/>
  <c r="Y336" i="7"/>
  <c r="X336" i="7"/>
  <c r="W336" i="7"/>
  <c r="AF335" i="7"/>
  <c r="AE335" i="7"/>
  <c r="AD335" i="7"/>
  <c r="AC335" i="7"/>
  <c r="AB335" i="7"/>
  <c r="AA335" i="7"/>
  <c r="Z335" i="7"/>
  <c r="Y335" i="7"/>
  <c r="X335" i="7"/>
  <c r="W335" i="7"/>
  <c r="AF334" i="7"/>
  <c r="AE334" i="7"/>
  <c r="AD334" i="7"/>
  <c r="AC334" i="7"/>
  <c r="AB334" i="7"/>
  <c r="AA334" i="7"/>
  <c r="Z334" i="7"/>
  <c r="Y334" i="7"/>
  <c r="X334" i="7"/>
  <c r="W334" i="7"/>
  <c r="AF333" i="7"/>
  <c r="AE333" i="7"/>
  <c r="AD333" i="7"/>
  <c r="AC333" i="7"/>
  <c r="AB333" i="7"/>
  <c r="AA333" i="7"/>
  <c r="Z333" i="7"/>
  <c r="Y333" i="7"/>
  <c r="X333" i="7"/>
  <c r="W333" i="7"/>
  <c r="AF332" i="7"/>
  <c r="AE332" i="7"/>
  <c r="AD332" i="7"/>
  <c r="AC332" i="7"/>
  <c r="AB332" i="7"/>
  <c r="AA332" i="7"/>
  <c r="Z332" i="7"/>
  <c r="Y332" i="7"/>
  <c r="X332" i="7"/>
  <c r="W332" i="7"/>
  <c r="AF331" i="7"/>
  <c r="AE331" i="7"/>
  <c r="AD331" i="7"/>
  <c r="AC331" i="7"/>
  <c r="AB331" i="7"/>
  <c r="AA331" i="7"/>
  <c r="Z331" i="7"/>
  <c r="Y331" i="7"/>
  <c r="X331" i="7"/>
  <c r="W331" i="7"/>
  <c r="AF330" i="7"/>
  <c r="AE330" i="7"/>
  <c r="AD330" i="7"/>
  <c r="AC330" i="7"/>
  <c r="AB330" i="7"/>
  <c r="AA330" i="7"/>
  <c r="Z330" i="7"/>
  <c r="Y330" i="7"/>
  <c r="X330" i="7"/>
  <c r="W330" i="7"/>
  <c r="AF329" i="7"/>
  <c r="AE329" i="7"/>
  <c r="AD329" i="7"/>
  <c r="AC329" i="7"/>
  <c r="AB329" i="7"/>
  <c r="AA329" i="7"/>
  <c r="Z329" i="7"/>
  <c r="Y329" i="7"/>
  <c r="X329" i="7"/>
  <c r="W329" i="7"/>
  <c r="AF328" i="7"/>
  <c r="AE328" i="7"/>
  <c r="AD328" i="7"/>
  <c r="AC328" i="7"/>
  <c r="AB328" i="7"/>
  <c r="AA328" i="7"/>
  <c r="Z328" i="7"/>
  <c r="Y328" i="7"/>
  <c r="X328" i="7"/>
  <c r="W328" i="7"/>
  <c r="AF327" i="7"/>
  <c r="AE327" i="7"/>
  <c r="AD327" i="7"/>
  <c r="AC327" i="7"/>
  <c r="AB327" i="7"/>
  <c r="AA327" i="7"/>
  <c r="Z327" i="7"/>
  <c r="Y327" i="7"/>
  <c r="X327" i="7"/>
  <c r="W327" i="7"/>
  <c r="AF326" i="7"/>
  <c r="AE326" i="7"/>
  <c r="AD326" i="7"/>
  <c r="AC326" i="7"/>
  <c r="AB326" i="7"/>
  <c r="AA326" i="7"/>
  <c r="Z326" i="7"/>
  <c r="Y326" i="7"/>
  <c r="X326" i="7"/>
  <c r="W326" i="7"/>
  <c r="AF325" i="7"/>
  <c r="AE325" i="7"/>
  <c r="AD325" i="7"/>
  <c r="AC325" i="7"/>
  <c r="AB325" i="7"/>
  <c r="AA325" i="7"/>
  <c r="Z325" i="7"/>
  <c r="Y325" i="7"/>
  <c r="X325" i="7"/>
  <c r="W325" i="7"/>
  <c r="AF324" i="7"/>
  <c r="AE324" i="7"/>
  <c r="AD324" i="7"/>
  <c r="AC324" i="7"/>
  <c r="AB324" i="7"/>
  <c r="AA324" i="7"/>
  <c r="Z324" i="7"/>
  <c r="Y324" i="7"/>
  <c r="X324" i="7"/>
  <c r="W324" i="7"/>
  <c r="AF323" i="7"/>
  <c r="AE323" i="7"/>
  <c r="AD323" i="7"/>
  <c r="AC323" i="7"/>
  <c r="AB323" i="7"/>
  <c r="AA323" i="7"/>
  <c r="Z323" i="7"/>
  <c r="Y323" i="7"/>
  <c r="X323" i="7"/>
  <c r="W323" i="7"/>
  <c r="AF322" i="7"/>
  <c r="AE322" i="7"/>
  <c r="AD322" i="7"/>
  <c r="AC322" i="7"/>
  <c r="AB322" i="7"/>
  <c r="AA322" i="7"/>
  <c r="Z322" i="7"/>
  <c r="Y322" i="7"/>
  <c r="X322" i="7"/>
  <c r="W322" i="7"/>
  <c r="AF321" i="7"/>
  <c r="AE321" i="7"/>
  <c r="AD321" i="7"/>
  <c r="AC321" i="7"/>
  <c r="AB321" i="7"/>
  <c r="AA321" i="7"/>
  <c r="Z321" i="7"/>
  <c r="Y321" i="7"/>
  <c r="X321" i="7"/>
  <c r="W321" i="7"/>
  <c r="AF320" i="7"/>
  <c r="AE320" i="7"/>
  <c r="AD320" i="7"/>
  <c r="AC320" i="7"/>
  <c r="AB320" i="7"/>
  <c r="AA320" i="7"/>
  <c r="Z320" i="7"/>
  <c r="Y320" i="7"/>
  <c r="X320" i="7"/>
  <c r="W320" i="7"/>
  <c r="AF319" i="7"/>
  <c r="AE319" i="7"/>
  <c r="AD319" i="7"/>
  <c r="AC319" i="7"/>
  <c r="AB319" i="7"/>
  <c r="AA319" i="7"/>
  <c r="Z319" i="7"/>
  <c r="Y319" i="7"/>
  <c r="X319" i="7"/>
  <c r="W319" i="7"/>
  <c r="AF318" i="7"/>
  <c r="AE318" i="7"/>
  <c r="AD318" i="7"/>
  <c r="AC318" i="7"/>
  <c r="AB318" i="7"/>
  <c r="AA318" i="7"/>
  <c r="Z318" i="7"/>
  <c r="Y318" i="7"/>
  <c r="X318" i="7"/>
  <c r="W318" i="7"/>
  <c r="AF317" i="7"/>
  <c r="AE317" i="7"/>
  <c r="AD317" i="7"/>
  <c r="AC317" i="7"/>
  <c r="AB317" i="7"/>
  <c r="AA317" i="7"/>
  <c r="Z317" i="7"/>
  <c r="Y317" i="7"/>
  <c r="X317" i="7"/>
  <c r="W317" i="7"/>
  <c r="AF316" i="7"/>
  <c r="AE316" i="7"/>
  <c r="AD316" i="7"/>
  <c r="AC316" i="7"/>
  <c r="AB316" i="7"/>
  <c r="AA316" i="7"/>
  <c r="Z316" i="7"/>
  <c r="Y316" i="7"/>
  <c r="X316" i="7"/>
  <c r="W316" i="7"/>
  <c r="AF315" i="7"/>
  <c r="AE315" i="7"/>
  <c r="AD315" i="7"/>
  <c r="AC315" i="7"/>
  <c r="AB315" i="7"/>
  <c r="AA315" i="7"/>
  <c r="Z315" i="7"/>
  <c r="Y315" i="7"/>
  <c r="X315" i="7"/>
  <c r="W315" i="7"/>
  <c r="AF314" i="7"/>
  <c r="AE314" i="7"/>
  <c r="AD314" i="7"/>
  <c r="AC314" i="7"/>
  <c r="AB314" i="7"/>
  <c r="AA314" i="7"/>
  <c r="Z314" i="7"/>
  <c r="Y314" i="7"/>
  <c r="X314" i="7"/>
  <c r="W314" i="7"/>
  <c r="AF313" i="7"/>
  <c r="AE313" i="7"/>
  <c r="AD313" i="7"/>
  <c r="AC313" i="7"/>
  <c r="AB313" i="7"/>
  <c r="AA313" i="7"/>
  <c r="Z313" i="7"/>
  <c r="Y313" i="7"/>
  <c r="X313" i="7"/>
  <c r="W313" i="7"/>
  <c r="AF312" i="7"/>
  <c r="AE312" i="7"/>
  <c r="AD312" i="7"/>
  <c r="AC312" i="7"/>
  <c r="AB312" i="7"/>
  <c r="AA312" i="7"/>
  <c r="Z312" i="7"/>
  <c r="Y312" i="7"/>
  <c r="X312" i="7"/>
  <c r="W312" i="7"/>
  <c r="AF311" i="7"/>
  <c r="AE311" i="7"/>
  <c r="AD311" i="7"/>
  <c r="AC311" i="7"/>
  <c r="AB311" i="7"/>
  <c r="AA311" i="7"/>
  <c r="Z311" i="7"/>
  <c r="Y311" i="7"/>
  <c r="X311" i="7"/>
  <c r="W311" i="7"/>
  <c r="AF310" i="7"/>
  <c r="AE310" i="7"/>
  <c r="AD310" i="7"/>
  <c r="AC310" i="7"/>
  <c r="AB310" i="7"/>
  <c r="AA310" i="7"/>
  <c r="Z310" i="7"/>
  <c r="Y310" i="7"/>
  <c r="X310" i="7"/>
  <c r="W310" i="7"/>
  <c r="AF309" i="7"/>
  <c r="AE309" i="7"/>
  <c r="AD309" i="7"/>
  <c r="AC309" i="7"/>
  <c r="AB309" i="7"/>
  <c r="AA309" i="7"/>
  <c r="Z309" i="7"/>
  <c r="Y309" i="7"/>
  <c r="X309" i="7"/>
  <c r="W309" i="7"/>
  <c r="AF308" i="7"/>
  <c r="AE308" i="7"/>
  <c r="AD308" i="7"/>
  <c r="AC308" i="7"/>
  <c r="AB308" i="7"/>
  <c r="AA308" i="7"/>
  <c r="Z308" i="7"/>
  <c r="Y308" i="7"/>
  <c r="X308" i="7"/>
  <c r="W308" i="7"/>
  <c r="AF307" i="7"/>
  <c r="AE307" i="7"/>
  <c r="AD307" i="7"/>
  <c r="AC307" i="7"/>
  <c r="AB307" i="7"/>
  <c r="AA307" i="7"/>
  <c r="Z307" i="7"/>
  <c r="Y307" i="7"/>
  <c r="X307" i="7"/>
  <c r="W307" i="7"/>
  <c r="AF306" i="7"/>
  <c r="AE306" i="7"/>
  <c r="AD306" i="7"/>
  <c r="AC306" i="7"/>
  <c r="AB306" i="7"/>
  <c r="AA306" i="7"/>
  <c r="Z306" i="7"/>
  <c r="Y306" i="7"/>
  <c r="X306" i="7"/>
  <c r="W306" i="7"/>
  <c r="AF305" i="7"/>
  <c r="AE305" i="7"/>
  <c r="AD305" i="7"/>
  <c r="AC305" i="7"/>
  <c r="AB305" i="7"/>
  <c r="AA305" i="7"/>
  <c r="Z305" i="7"/>
  <c r="Y305" i="7"/>
  <c r="X305" i="7"/>
  <c r="W305" i="7"/>
  <c r="AF304" i="7"/>
  <c r="AE304" i="7"/>
  <c r="AD304" i="7"/>
  <c r="AC304" i="7"/>
  <c r="AB304" i="7"/>
  <c r="AA304" i="7"/>
  <c r="Z304" i="7"/>
  <c r="Y304" i="7"/>
  <c r="X304" i="7"/>
  <c r="W304" i="7"/>
  <c r="AF303" i="7"/>
  <c r="AE303" i="7"/>
  <c r="AD303" i="7"/>
  <c r="AC303" i="7"/>
  <c r="AB303" i="7"/>
  <c r="AA303" i="7"/>
  <c r="Z303" i="7"/>
  <c r="Y303" i="7"/>
  <c r="X303" i="7"/>
  <c r="W303" i="7"/>
  <c r="AF302" i="7"/>
  <c r="AE302" i="7"/>
  <c r="AD302" i="7"/>
  <c r="AC302" i="7"/>
  <c r="AB302" i="7"/>
  <c r="AA302" i="7"/>
  <c r="Z302" i="7"/>
  <c r="Y302" i="7"/>
  <c r="X302" i="7"/>
  <c r="W302" i="7"/>
  <c r="AF301" i="7"/>
  <c r="AE301" i="7"/>
  <c r="AD301" i="7"/>
  <c r="AC301" i="7"/>
  <c r="AB301" i="7"/>
  <c r="AA301" i="7"/>
  <c r="Z301" i="7"/>
  <c r="Y301" i="7"/>
  <c r="X301" i="7"/>
  <c r="W301" i="7"/>
  <c r="AF300" i="7"/>
  <c r="AE300" i="7"/>
  <c r="AD300" i="7"/>
  <c r="AC300" i="7"/>
  <c r="AB300" i="7"/>
  <c r="AA300" i="7"/>
  <c r="Z300" i="7"/>
  <c r="Y300" i="7"/>
  <c r="X300" i="7"/>
  <c r="W300" i="7"/>
  <c r="AF299" i="7"/>
  <c r="AE299" i="7"/>
  <c r="AD299" i="7"/>
  <c r="AC299" i="7"/>
  <c r="AB299" i="7"/>
  <c r="AA299" i="7"/>
  <c r="Z299" i="7"/>
  <c r="Y299" i="7"/>
  <c r="X299" i="7"/>
  <c r="W299" i="7"/>
  <c r="AF298" i="7"/>
  <c r="AE298" i="7"/>
  <c r="AD298" i="7"/>
  <c r="AC298" i="7"/>
  <c r="AB298" i="7"/>
  <c r="AA298" i="7"/>
  <c r="Z298" i="7"/>
  <c r="Y298" i="7"/>
  <c r="X298" i="7"/>
  <c r="W298" i="7"/>
  <c r="AF297" i="7"/>
  <c r="AE297" i="7"/>
  <c r="AD297" i="7"/>
  <c r="AC297" i="7"/>
  <c r="AB297" i="7"/>
  <c r="AA297" i="7"/>
  <c r="Z297" i="7"/>
  <c r="Y297" i="7"/>
  <c r="X297" i="7"/>
  <c r="W297" i="7"/>
  <c r="AF296" i="7"/>
  <c r="AE296" i="7"/>
  <c r="AD296" i="7"/>
  <c r="AC296" i="7"/>
  <c r="AB296" i="7"/>
  <c r="AA296" i="7"/>
  <c r="Z296" i="7"/>
  <c r="Y296" i="7"/>
  <c r="X296" i="7"/>
  <c r="W296" i="7"/>
  <c r="AF295" i="7"/>
  <c r="AE295" i="7"/>
  <c r="AD295" i="7"/>
  <c r="AC295" i="7"/>
  <c r="AB295" i="7"/>
  <c r="AA295" i="7"/>
  <c r="Z295" i="7"/>
  <c r="Y295" i="7"/>
  <c r="X295" i="7"/>
  <c r="W295" i="7"/>
  <c r="AF294" i="7"/>
  <c r="AE294" i="7"/>
  <c r="AD294" i="7"/>
  <c r="AC294" i="7"/>
  <c r="AB294" i="7"/>
  <c r="AA294" i="7"/>
  <c r="Z294" i="7"/>
  <c r="Y294" i="7"/>
  <c r="X294" i="7"/>
  <c r="W294" i="7"/>
  <c r="AF293" i="7"/>
  <c r="AE293" i="7"/>
  <c r="AD293" i="7"/>
  <c r="AC293" i="7"/>
  <c r="AB293" i="7"/>
  <c r="AA293" i="7"/>
  <c r="Z293" i="7"/>
  <c r="Y293" i="7"/>
  <c r="X293" i="7"/>
  <c r="W293" i="7"/>
  <c r="AF292" i="7"/>
  <c r="AE292" i="7"/>
  <c r="AD292" i="7"/>
  <c r="AC292" i="7"/>
  <c r="AB292" i="7"/>
  <c r="AA292" i="7"/>
  <c r="Z292" i="7"/>
  <c r="Y292" i="7"/>
  <c r="X292" i="7"/>
  <c r="W292" i="7"/>
  <c r="AF291" i="7"/>
  <c r="AE291" i="7"/>
  <c r="AD291" i="7"/>
  <c r="AC291" i="7"/>
  <c r="AB291" i="7"/>
  <c r="AA291" i="7"/>
  <c r="Z291" i="7"/>
  <c r="Y291" i="7"/>
  <c r="X291" i="7"/>
  <c r="W291" i="7"/>
  <c r="AF290" i="7"/>
  <c r="AE290" i="7"/>
  <c r="AD290" i="7"/>
  <c r="AC290" i="7"/>
  <c r="AB290" i="7"/>
  <c r="AA290" i="7"/>
  <c r="Z290" i="7"/>
  <c r="Y290" i="7"/>
  <c r="X290" i="7"/>
  <c r="W290" i="7"/>
  <c r="AF289" i="7"/>
  <c r="AE289" i="7"/>
  <c r="AD289" i="7"/>
  <c r="AC289" i="7"/>
  <c r="AB289" i="7"/>
  <c r="AA289" i="7"/>
  <c r="Z289" i="7"/>
  <c r="Y289" i="7"/>
  <c r="X289" i="7"/>
  <c r="W289" i="7"/>
  <c r="AF288" i="7"/>
  <c r="AE288" i="7"/>
  <c r="AD288" i="7"/>
  <c r="AC288" i="7"/>
  <c r="AB288" i="7"/>
  <c r="AA288" i="7"/>
  <c r="Z288" i="7"/>
  <c r="Y288" i="7"/>
  <c r="X288" i="7"/>
  <c r="W288" i="7"/>
  <c r="AF287" i="7"/>
  <c r="AE287" i="7"/>
  <c r="AD287" i="7"/>
  <c r="AC287" i="7"/>
  <c r="AB287" i="7"/>
  <c r="AA287" i="7"/>
  <c r="Z287" i="7"/>
  <c r="Y287" i="7"/>
  <c r="X287" i="7"/>
  <c r="W287" i="7"/>
  <c r="AF286" i="7"/>
  <c r="AE286" i="7"/>
  <c r="AD286" i="7"/>
  <c r="AC286" i="7"/>
  <c r="AB286" i="7"/>
  <c r="AA286" i="7"/>
  <c r="Z286" i="7"/>
  <c r="Y286" i="7"/>
  <c r="X286" i="7"/>
  <c r="W286" i="7"/>
  <c r="AF285" i="7"/>
  <c r="AE285" i="7"/>
  <c r="AD285" i="7"/>
  <c r="AC285" i="7"/>
  <c r="AB285" i="7"/>
  <c r="AA285" i="7"/>
  <c r="Z285" i="7"/>
  <c r="Y285" i="7"/>
  <c r="X285" i="7"/>
  <c r="W285" i="7"/>
  <c r="AF284" i="7"/>
  <c r="AE284" i="7"/>
  <c r="AD284" i="7"/>
  <c r="AC284" i="7"/>
  <c r="AB284" i="7"/>
  <c r="AA284" i="7"/>
  <c r="Z284" i="7"/>
  <c r="Y284" i="7"/>
  <c r="X284" i="7"/>
  <c r="W284" i="7"/>
  <c r="AF283" i="7"/>
  <c r="AE283" i="7"/>
  <c r="AD283" i="7"/>
  <c r="AC283" i="7"/>
  <c r="AB283" i="7"/>
  <c r="AA283" i="7"/>
  <c r="Z283" i="7"/>
  <c r="Y283" i="7"/>
  <c r="X283" i="7"/>
  <c r="W283" i="7"/>
  <c r="AF282" i="7"/>
  <c r="AE282" i="7"/>
  <c r="AD282" i="7"/>
  <c r="AC282" i="7"/>
  <c r="AB282" i="7"/>
  <c r="AA282" i="7"/>
  <c r="Z282" i="7"/>
  <c r="Y282" i="7"/>
  <c r="X282" i="7"/>
  <c r="W282" i="7"/>
  <c r="AF281" i="7"/>
  <c r="AE281" i="7"/>
  <c r="AD281" i="7"/>
  <c r="AC281" i="7"/>
  <c r="AB281" i="7"/>
  <c r="AA281" i="7"/>
  <c r="Z281" i="7"/>
  <c r="Y281" i="7"/>
  <c r="X281" i="7"/>
  <c r="W281" i="7"/>
  <c r="AF280" i="7"/>
  <c r="AE280" i="7"/>
  <c r="AD280" i="7"/>
  <c r="AC280" i="7"/>
  <c r="AB280" i="7"/>
  <c r="AA280" i="7"/>
  <c r="Z280" i="7"/>
  <c r="Y280" i="7"/>
  <c r="X280" i="7"/>
  <c r="W280" i="7"/>
  <c r="AF279" i="7"/>
  <c r="AE279" i="7"/>
  <c r="AD279" i="7"/>
  <c r="AC279" i="7"/>
  <c r="AB279" i="7"/>
  <c r="AA279" i="7"/>
  <c r="Z279" i="7"/>
  <c r="Y279" i="7"/>
  <c r="X279" i="7"/>
  <c r="W279" i="7"/>
  <c r="AF278" i="7"/>
  <c r="AE278" i="7"/>
  <c r="AD278" i="7"/>
  <c r="AC278" i="7"/>
  <c r="AB278" i="7"/>
  <c r="AA278" i="7"/>
  <c r="Z278" i="7"/>
  <c r="Y278" i="7"/>
  <c r="X278" i="7"/>
  <c r="W278" i="7"/>
  <c r="AF277" i="7"/>
  <c r="AE277" i="7"/>
  <c r="AD277" i="7"/>
  <c r="AC277" i="7"/>
  <c r="AB277" i="7"/>
  <c r="AA277" i="7"/>
  <c r="Z277" i="7"/>
  <c r="Y277" i="7"/>
  <c r="X277" i="7"/>
  <c r="W277" i="7"/>
  <c r="AF276" i="7"/>
  <c r="AE276" i="7"/>
  <c r="AD276" i="7"/>
  <c r="AC276" i="7"/>
  <c r="AB276" i="7"/>
  <c r="AA276" i="7"/>
  <c r="Z276" i="7"/>
  <c r="Y276" i="7"/>
  <c r="X276" i="7"/>
  <c r="W276" i="7"/>
  <c r="AF275" i="7"/>
  <c r="AE275" i="7"/>
  <c r="AD275" i="7"/>
  <c r="AC275" i="7"/>
  <c r="AB275" i="7"/>
  <c r="AA275" i="7"/>
  <c r="Z275" i="7"/>
  <c r="Y275" i="7"/>
  <c r="X275" i="7"/>
  <c r="W275" i="7"/>
  <c r="AF274" i="7"/>
  <c r="AE274" i="7"/>
  <c r="AD274" i="7"/>
  <c r="AC274" i="7"/>
  <c r="AB274" i="7"/>
  <c r="AA274" i="7"/>
  <c r="Z274" i="7"/>
  <c r="Y274" i="7"/>
  <c r="X274" i="7"/>
  <c r="W274" i="7"/>
  <c r="AF273" i="7"/>
  <c r="AE273" i="7"/>
  <c r="AD273" i="7"/>
  <c r="AC273" i="7"/>
  <c r="AB273" i="7"/>
  <c r="AA273" i="7"/>
  <c r="Z273" i="7"/>
  <c r="Y273" i="7"/>
  <c r="X273" i="7"/>
  <c r="W273" i="7"/>
  <c r="AF272" i="7"/>
  <c r="AE272" i="7"/>
  <c r="AD272" i="7"/>
  <c r="AC272" i="7"/>
  <c r="AB272" i="7"/>
  <c r="AA272" i="7"/>
  <c r="Z272" i="7"/>
  <c r="Y272" i="7"/>
  <c r="X272" i="7"/>
  <c r="W272" i="7"/>
  <c r="AF271" i="7"/>
  <c r="AE271" i="7"/>
  <c r="AD271" i="7"/>
  <c r="AC271" i="7"/>
  <c r="AB271" i="7"/>
  <c r="AA271" i="7"/>
  <c r="Z271" i="7"/>
  <c r="Y271" i="7"/>
  <c r="X271" i="7"/>
  <c r="W271" i="7"/>
  <c r="AF270" i="7"/>
  <c r="AE270" i="7"/>
  <c r="AD270" i="7"/>
  <c r="AC270" i="7"/>
  <c r="AB270" i="7"/>
  <c r="AA270" i="7"/>
  <c r="Z270" i="7"/>
  <c r="Y270" i="7"/>
  <c r="X270" i="7"/>
  <c r="W270" i="7"/>
  <c r="AF269" i="7"/>
  <c r="AE269" i="7"/>
  <c r="AD269" i="7"/>
  <c r="AC269" i="7"/>
  <c r="AB269" i="7"/>
  <c r="AA269" i="7"/>
  <c r="Z269" i="7"/>
  <c r="Y269" i="7"/>
  <c r="X269" i="7"/>
  <c r="W269" i="7"/>
  <c r="AF268" i="7"/>
  <c r="AE268" i="7"/>
  <c r="AD268" i="7"/>
  <c r="AC268" i="7"/>
  <c r="AB268" i="7"/>
  <c r="AA268" i="7"/>
  <c r="Z268" i="7"/>
  <c r="Y268" i="7"/>
  <c r="X268" i="7"/>
  <c r="W268" i="7"/>
  <c r="AF267" i="7"/>
  <c r="AE267" i="7"/>
  <c r="AD267" i="7"/>
  <c r="AC267" i="7"/>
  <c r="AB267" i="7"/>
  <c r="AA267" i="7"/>
  <c r="Z267" i="7"/>
  <c r="Y267" i="7"/>
  <c r="X267" i="7"/>
  <c r="W267" i="7"/>
  <c r="AF266" i="7"/>
  <c r="AE266" i="7"/>
  <c r="AD266" i="7"/>
  <c r="AC266" i="7"/>
  <c r="AB266" i="7"/>
  <c r="AA266" i="7"/>
  <c r="Z266" i="7"/>
  <c r="Y266" i="7"/>
  <c r="X266" i="7"/>
  <c r="W266" i="7"/>
  <c r="AF265" i="7"/>
  <c r="AE265" i="7"/>
  <c r="AD265" i="7"/>
  <c r="AC265" i="7"/>
  <c r="AB265" i="7"/>
  <c r="AA265" i="7"/>
  <c r="Z265" i="7"/>
  <c r="Y265" i="7"/>
  <c r="X265" i="7"/>
  <c r="W265" i="7"/>
  <c r="AF264" i="7"/>
  <c r="AE264" i="7"/>
  <c r="AD264" i="7"/>
  <c r="AC264" i="7"/>
  <c r="AB264" i="7"/>
  <c r="AA264" i="7"/>
  <c r="Z264" i="7"/>
  <c r="Y264" i="7"/>
  <c r="X264" i="7"/>
  <c r="W264" i="7"/>
  <c r="AF263" i="7"/>
  <c r="AE263" i="7"/>
  <c r="AD263" i="7"/>
  <c r="AC263" i="7"/>
  <c r="AB263" i="7"/>
  <c r="AA263" i="7"/>
  <c r="Z263" i="7"/>
  <c r="Y263" i="7"/>
  <c r="X263" i="7"/>
  <c r="W263" i="7"/>
  <c r="AF262" i="7"/>
  <c r="AE262" i="7"/>
  <c r="AD262" i="7"/>
  <c r="AC262" i="7"/>
  <c r="AB262" i="7"/>
  <c r="AA262" i="7"/>
  <c r="Z262" i="7"/>
  <c r="Y262" i="7"/>
  <c r="X262" i="7"/>
  <c r="W262" i="7"/>
  <c r="AF261" i="7"/>
  <c r="AE261" i="7"/>
  <c r="AD261" i="7"/>
  <c r="AC261" i="7"/>
  <c r="AB261" i="7"/>
  <c r="AA261" i="7"/>
  <c r="Z261" i="7"/>
  <c r="Y261" i="7"/>
  <c r="X261" i="7"/>
  <c r="W261" i="7"/>
  <c r="AF260" i="7"/>
  <c r="AE260" i="7"/>
  <c r="AD260" i="7"/>
  <c r="AC260" i="7"/>
  <c r="AB260" i="7"/>
  <c r="AA260" i="7"/>
  <c r="Z260" i="7"/>
  <c r="Y260" i="7"/>
  <c r="X260" i="7"/>
  <c r="W260" i="7"/>
  <c r="AF259" i="7"/>
  <c r="AE259" i="7"/>
  <c r="AD259" i="7"/>
  <c r="AC259" i="7"/>
  <c r="AB259" i="7"/>
  <c r="AA259" i="7"/>
  <c r="Z259" i="7"/>
  <c r="Y259" i="7"/>
  <c r="X259" i="7"/>
  <c r="W259" i="7"/>
  <c r="AF258" i="7"/>
  <c r="AE258" i="7"/>
  <c r="AD258" i="7"/>
  <c r="AC258" i="7"/>
  <c r="AB258" i="7"/>
  <c r="AA258" i="7"/>
  <c r="Z258" i="7"/>
  <c r="Y258" i="7"/>
  <c r="X258" i="7"/>
  <c r="W258" i="7"/>
  <c r="AF257" i="7"/>
  <c r="AE257" i="7"/>
  <c r="AD257" i="7"/>
  <c r="AC257" i="7"/>
  <c r="AB257" i="7"/>
  <c r="AA257" i="7"/>
  <c r="Z257" i="7"/>
  <c r="Y257" i="7"/>
  <c r="X257" i="7"/>
  <c r="W257" i="7"/>
  <c r="AF256" i="7"/>
  <c r="AE256" i="7"/>
  <c r="AD256" i="7"/>
  <c r="AC256" i="7"/>
  <c r="AB256" i="7"/>
  <c r="AA256" i="7"/>
  <c r="Z256" i="7"/>
  <c r="Y256" i="7"/>
  <c r="X256" i="7"/>
  <c r="W256" i="7"/>
  <c r="AF255" i="7"/>
  <c r="AE255" i="7"/>
  <c r="AD255" i="7"/>
  <c r="AC255" i="7"/>
  <c r="AB255" i="7"/>
  <c r="AA255" i="7"/>
  <c r="Z255" i="7"/>
  <c r="Y255" i="7"/>
  <c r="X255" i="7"/>
  <c r="W255" i="7"/>
  <c r="AF254" i="7"/>
  <c r="AE254" i="7"/>
  <c r="AD254" i="7"/>
  <c r="AC254" i="7"/>
  <c r="AB254" i="7"/>
  <c r="AA254" i="7"/>
  <c r="Z254" i="7"/>
  <c r="Y254" i="7"/>
  <c r="X254" i="7"/>
  <c r="W254" i="7"/>
  <c r="AF253" i="7"/>
  <c r="AE253" i="7"/>
  <c r="AD253" i="7"/>
  <c r="AC253" i="7"/>
  <c r="AB253" i="7"/>
  <c r="AA253" i="7"/>
  <c r="Z253" i="7"/>
  <c r="Y253" i="7"/>
  <c r="X253" i="7"/>
  <c r="W253" i="7"/>
  <c r="AF252" i="7"/>
  <c r="AE252" i="7"/>
  <c r="AD252" i="7"/>
  <c r="AC252" i="7"/>
  <c r="AB252" i="7"/>
  <c r="AA252" i="7"/>
  <c r="Z252" i="7"/>
  <c r="Y252" i="7"/>
  <c r="X252" i="7"/>
  <c r="W252" i="7"/>
  <c r="AF251" i="7"/>
  <c r="AE251" i="7"/>
  <c r="AD251" i="7"/>
  <c r="AC251" i="7"/>
  <c r="AB251" i="7"/>
  <c r="AA251" i="7"/>
  <c r="Z251" i="7"/>
  <c r="Y251" i="7"/>
  <c r="X251" i="7"/>
  <c r="W251" i="7"/>
  <c r="AF250" i="7"/>
  <c r="AE250" i="7"/>
  <c r="AD250" i="7"/>
  <c r="AC250" i="7"/>
  <c r="AB250" i="7"/>
  <c r="AA250" i="7"/>
  <c r="Z250" i="7"/>
  <c r="Y250" i="7"/>
  <c r="X250" i="7"/>
  <c r="W250" i="7"/>
  <c r="AF249" i="7"/>
  <c r="AE249" i="7"/>
  <c r="AD249" i="7"/>
  <c r="AC249" i="7"/>
  <c r="AB249" i="7"/>
  <c r="AA249" i="7"/>
  <c r="Z249" i="7"/>
  <c r="Y249" i="7"/>
  <c r="X249" i="7"/>
  <c r="W249" i="7"/>
  <c r="AF248" i="7"/>
  <c r="AE248" i="7"/>
  <c r="AD248" i="7"/>
  <c r="AC248" i="7"/>
  <c r="AB248" i="7"/>
  <c r="AA248" i="7"/>
  <c r="Z248" i="7"/>
  <c r="Y248" i="7"/>
  <c r="X248" i="7"/>
  <c r="W248" i="7"/>
  <c r="AF247" i="7"/>
  <c r="AE247" i="7"/>
  <c r="AD247" i="7"/>
  <c r="AC247" i="7"/>
  <c r="AB247" i="7"/>
  <c r="AA247" i="7"/>
  <c r="Z247" i="7"/>
  <c r="Y247" i="7"/>
  <c r="X247" i="7"/>
  <c r="W247" i="7"/>
  <c r="AF246" i="7"/>
  <c r="AE246" i="7"/>
  <c r="AD246" i="7"/>
  <c r="AC246" i="7"/>
  <c r="AB246" i="7"/>
  <c r="AA246" i="7"/>
  <c r="Z246" i="7"/>
  <c r="Y246" i="7"/>
  <c r="X246" i="7"/>
  <c r="W246" i="7"/>
  <c r="AF245" i="7"/>
  <c r="AE245" i="7"/>
  <c r="AD245" i="7"/>
  <c r="AC245" i="7"/>
  <c r="AB245" i="7"/>
  <c r="AA245" i="7"/>
  <c r="Z245" i="7"/>
  <c r="Y245" i="7"/>
  <c r="X245" i="7"/>
  <c r="W245" i="7"/>
  <c r="AF244" i="7"/>
  <c r="AE244" i="7"/>
  <c r="AD244" i="7"/>
  <c r="AC244" i="7"/>
  <c r="AB244" i="7"/>
  <c r="AA244" i="7"/>
  <c r="Z244" i="7"/>
  <c r="Y244" i="7"/>
  <c r="X244" i="7"/>
  <c r="W244" i="7"/>
  <c r="AF243" i="7"/>
  <c r="AE243" i="7"/>
  <c r="AD243" i="7"/>
  <c r="AC243" i="7"/>
  <c r="AB243" i="7"/>
  <c r="AA243" i="7"/>
  <c r="Z243" i="7"/>
  <c r="Y243" i="7"/>
  <c r="X243" i="7"/>
  <c r="W243" i="7"/>
  <c r="AF242" i="7"/>
  <c r="AE242" i="7"/>
  <c r="AD242" i="7"/>
  <c r="AC242" i="7"/>
  <c r="AB242" i="7"/>
  <c r="AA242" i="7"/>
  <c r="Z242" i="7"/>
  <c r="Y242" i="7"/>
  <c r="X242" i="7"/>
  <c r="W242" i="7"/>
  <c r="AF241" i="7"/>
  <c r="AE241" i="7"/>
  <c r="AD241" i="7"/>
  <c r="AC241" i="7"/>
  <c r="AB241" i="7"/>
  <c r="AA241" i="7"/>
  <c r="Z241" i="7"/>
  <c r="Y241" i="7"/>
  <c r="X241" i="7"/>
  <c r="W241" i="7"/>
  <c r="AF240" i="7"/>
  <c r="AE240" i="7"/>
  <c r="AD240" i="7"/>
  <c r="AC240" i="7"/>
  <c r="AB240" i="7"/>
  <c r="AA240" i="7"/>
  <c r="Z240" i="7"/>
  <c r="Y240" i="7"/>
  <c r="X240" i="7"/>
  <c r="W240" i="7"/>
  <c r="AF239" i="7"/>
  <c r="AE239" i="7"/>
  <c r="AD239" i="7"/>
  <c r="AC239" i="7"/>
  <c r="AB239" i="7"/>
  <c r="AA239" i="7"/>
  <c r="Z239" i="7"/>
  <c r="Y239" i="7"/>
  <c r="X239" i="7"/>
  <c r="W239" i="7"/>
  <c r="AF238" i="7"/>
  <c r="AE238" i="7"/>
  <c r="AD238" i="7"/>
  <c r="AC238" i="7"/>
  <c r="AB238" i="7"/>
  <c r="AA238" i="7"/>
  <c r="Z238" i="7"/>
  <c r="Y238" i="7"/>
  <c r="X238" i="7"/>
  <c r="W238" i="7"/>
  <c r="AF237" i="7"/>
  <c r="AE237" i="7"/>
  <c r="AD237" i="7"/>
  <c r="AC237" i="7"/>
  <c r="AB237" i="7"/>
  <c r="AA237" i="7"/>
  <c r="Z237" i="7"/>
  <c r="Y237" i="7"/>
  <c r="X237" i="7"/>
  <c r="W237" i="7"/>
  <c r="AF236" i="7"/>
  <c r="AE236" i="7"/>
  <c r="AD236" i="7"/>
  <c r="AC236" i="7"/>
  <c r="AB236" i="7"/>
  <c r="AA236" i="7"/>
  <c r="Z236" i="7"/>
  <c r="Y236" i="7"/>
  <c r="X236" i="7"/>
  <c r="W236" i="7"/>
  <c r="AF235" i="7"/>
  <c r="AE235" i="7"/>
  <c r="AD235" i="7"/>
  <c r="AC235" i="7"/>
  <c r="AB235" i="7"/>
  <c r="AA235" i="7"/>
  <c r="Z235" i="7"/>
  <c r="Y235" i="7"/>
  <c r="X235" i="7"/>
  <c r="W235" i="7"/>
  <c r="AF234" i="7"/>
  <c r="AE234" i="7"/>
  <c r="AD234" i="7"/>
  <c r="AC234" i="7"/>
  <c r="AB234" i="7"/>
  <c r="AA234" i="7"/>
  <c r="Z234" i="7"/>
  <c r="Y234" i="7"/>
  <c r="X234" i="7"/>
  <c r="W234" i="7"/>
  <c r="AF233" i="7"/>
  <c r="AE233" i="7"/>
  <c r="AD233" i="7"/>
  <c r="AC233" i="7"/>
  <c r="AB233" i="7"/>
  <c r="AA233" i="7"/>
  <c r="Z233" i="7"/>
  <c r="Y233" i="7"/>
  <c r="X233" i="7"/>
  <c r="W233" i="7"/>
  <c r="AF232" i="7"/>
  <c r="AE232" i="7"/>
  <c r="AD232" i="7"/>
  <c r="AC232" i="7"/>
  <c r="AB232" i="7"/>
  <c r="AA232" i="7"/>
  <c r="Z232" i="7"/>
  <c r="Y232" i="7"/>
  <c r="X232" i="7"/>
  <c r="W232" i="7"/>
  <c r="AF231" i="7"/>
  <c r="AE231" i="7"/>
  <c r="AD231" i="7"/>
  <c r="AC231" i="7"/>
  <c r="AB231" i="7"/>
  <c r="AA231" i="7"/>
  <c r="Z231" i="7"/>
  <c r="Y231" i="7"/>
  <c r="X231" i="7"/>
  <c r="W231" i="7"/>
  <c r="AF230" i="7"/>
  <c r="AE230" i="7"/>
  <c r="AD230" i="7"/>
  <c r="AC230" i="7"/>
  <c r="AB230" i="7"/>
  <c r="AA230" i="7"/>
  <c r="Z230" i="7"/>
  <c r="Y230" i="7"/>
  <c r="X230" i="7"/>
  <c r="W230" i="7"/>
  <c r="AF229" i="7"/>
  <c r="AE229" i="7"/>
  <c r="AD229" i="7"/>
  <c r="AC229" i="7"/>
  <c r="AB229" i="7"/>
  <c r="AA229" i="7"/>
  <c r="Z229" i="7"/>
  <c r="Y229" i="7"/>
  <c r="X229" i="7"/>
  <c r="W229" i="7"/>
  <c r="AF228" i="7"/>
  <c r="AE228" i="7"/>
  <c r="AD228" i="7"/>
  <c r="AC228" i="7"/>
  <c r="AB228" i="7"/>
  <c r="AA228" i="7"/>
  <c r="Z228" i="7"/>
  <c r="Y228" i="7"/>
  <c r="X228" i="7"/>
  <c r="W228" i="7"/>
  <c r="AF227" i="7"/>
  <c r="AE227" i="7"/>
  <c r="AD227" i="7"/>
  <c r="AC227" i="7"/>
  <c r="AB227" i="7"/>
  <c r="AA227" i="7"/>
  <c r="Z227" i="7"/>
  <c r="Y227" i="7"/>
  <c r="X227" i="7"/>
  <c r="W227" i="7"/>
  <c r="AF226" i="7"/>
  <c r="AE226" i="7"/>
  <c r="AD226" i="7"/>
  <c r="AC226" i="7"/>
  <c r="AB226" i="7"/>
  <c r="AA226" i="7"/>
  <c r="Z226" i="7"/>
  <c r="Y226" i="7"/>
  <c r="X226" i="7"/>
  <c r="W226" i="7"/>
  <c r="AF225" i="7"/>
  <c r="AE225" i="7"/>
  <c r="AD225" i="7"/>
  <c r="AC225" i="7"/>
  <c r="AB225" i="7"/>
  <c r="AA225" i="7"/>
  <c r="Z225" i="7"/>
  <c r="Y225" i="7"/>
  <c r="X225" i="7"/>
  <c r="W225" i="7"/>
  <c r="AF224" i="7"/>
  <c r="AE224" i="7"/>
  <c r="AD224" i="7"/>
  <c r="AC224" i="7"/>
  <c r="AB224" i="7"/>
  <c r="AA224" i="7"/>
  <c r="Z224" i="7"/>
  <c r="Y224" i="7"/>
  <c r="X224" i="7"/>
  <c r="W224" i="7"/>
  <c r="AF223" i="7"/>
  <c r="AE223" i="7"/>
  <c r="AD223" i="7"/>
  <c r="AC223" i="7"/>
  <c r="AB223" i="7"/>
  <c r="AA223" i="7"/>
  <c r="Z223" i="7"/>
  <c r="Y223" i="7"/>
  <c r="X223" i="7"/>
  <c r="W223" i="7"/>
  <c r="AF222" i="7"/>
  <c r="AE222" i="7"/>
  <c r="AD222" i="7"/>
  <c r="AC222" i="7"/>
  <c r="AB222" i="7"/>
  <c r="AA222" i="7"/>
  <c r="Z222" i="7"/>
  <c r="Y222" i="7"/>
  <c r="X222" i="7"/>
  <c r="W222" i="7"/>
  <c r="AF221" i="7"/>
  <c r="AE221" i="7"/>
  <c r="AD221" i="7"/>
  <c r="AC221" i="7"/>
  <c r="AB221" i="7"/>
  <c r="AA221" i="7"/>
  <c r="Z221" i="7"/>
  <c r="Y221" i="7"/>
  <c r="X221" i="7"/>
  <c r="W221" i="7"/>
  <c r="AF220" i="7"/>
  <c r="AE220" i="7"/>
  <c r="AD220" i="7"/>
  <c r="AC220" i="7"/>
  <c r="AB220" i="7"/>
  <c r="AA220" i="7"/>
  <c r="Z220" i="7"/>
  <c r="Y220" i="7"/>
  <c r="X220" i="7"/>
  <c r="W220" i="7"/>
  <c r="AF219" i="7"/>
  <c r="AE219" i="7"/>
  <c r="AD219" i="7"/>
  <c r="AC219" i="7"/>
  <c r="AB219" i="7"/>
  <c r="AA219" i="7"/>
  <c r="Z219" i="7"/>
  <c r="Y219" i="7"/>
  <c r="X219" i="7"/>
  <c r="W219" i="7"/>
  <c r="AF218" i="7"/>
  <c r="AE218" i="7"/>
  <c r="AD218" i="7"/>
  <c r="AC218" i="7"/>
  <c r="AB218" i="7"/>
  <c r="AA218" i="7"/>
  <c r="Z218" i="7"/>
  <c r="Y218" i="7"/>
  <c r="X218" i="7"/>
  <c r="W218" i="7"/>
  <c r="AF217" i="7"/>
  <c r="AE217" i="7"/>
  <c r="AD217" i="7"/>
  <c r="AC217" i="7"/>
  <c r="AB217" i="7"/>
  <c r="AA217" i="7"/>
  <c r="Z217" i="7"/>
  <c r="Y217" i="7"/>
  <c r="X217" i="7"/>
  <c r="W217" i="7"/>
  <c r="AF216" i="7"/>
  <c r="AE216" i="7"/>
  <c r="AD216" i="7"/>
  <c r="AC216" i="7"/>
  <c r="AB216" i="7"/>
  <c r="AA216" i="7"/>
  <c r="Z216" i="7"/>
  <c r="Y216" i="7"/>
  <c r="X216" i="7"/>
  <c r="W216" i="7"/>
  <c r="AF215" i="7"/>
  <c r="AE215" i="7"/>
  <c r="AD215" i="7"/>
  <c r="AC215" i="7"/>
  <c r="AB215" i="7"/>
  <c r="AA215" i="7"/>
  <c r="Z215" i="7"/>
  <c r="Y215" i="7"/>
  <c r="X215" i="7"/>
  <c r="W215" i="7"/>
  <c r="AF214" i="7"/>
  <c r="AE214" i="7"/>
  <c r="AD214" i="7"/>
  <c r="AC214" i="7"/>
  <c r="AB214" i="7"/>
  <c r="AA214" i="7"/>
  <c r="Z214" i="7"/>
  <c r="Y214" i="7"/>
  <c r="X214" i="7"/>
  <c r="W214" i="7"/>
  <c r="AF213" i="7"/>
  <c r="AE213" i="7"/>
  <c r="AD213" i="7"/>
  <c r="AC213" i="7"/>
  <c r="AB213" i="7"/>
  <c r="AA213" i="7"/>
  <c r="Z213" i="7"/>
  <c r="Y213" i="7"/>
  <c r="X213" i="7"/>
  <c r="W213" i="7"/>
  <c r="AF212" i="7"/>
  <c r="AE212" i="7"/>
  <c r="AD212" i="7"/>
  <c r="AC212" i="7"/>
  <c r="AB212" i="7"/>
  <c r="AA212" i="7"/>
  <c r="Z212" i="7"/>
  <c r="Y212" i="7"/>
  <c r="X212" i="7"/>
  <c r="W212" i="7"/>
  <c r="AF211" i="7"/>
  <c r="AE211" i="7"/>
  <c r="AD211" i="7"/>
  <c r="AC211" i="7"/>
  <c r="AB211" i="7"/>
  <c r="AA211" i="7"/>
  <c r="Z211" i="7"/>
  <c r="Y211" i="7"/>
  <c r="X211" i="7"/>
  <c r="W211" i="7"/>
  <c r="AF210" i="7"/>
  <c r="AE210" i="7"/>
  <c r="AD210" i="7"/>
  <c r="AC210" i="7"/>
  <c r="AB210" i="7"/>
  <c r="AA210" i="7"/>
  <c r="Z210" i="7"/>
  <c r="Y210" i="7"/>
  <c r="X210" i="7"/>
  <c r="W210" i="7"/>
  <c r="AF209" i="7"/>
  <c r="AE209" i="7"/>
  <c r="AD209" i="7"/>
  <c r="AC209" i="7"/>
  <c r="AB209" i="7"/>
  <c r="AA209" i="7"/>
  <c r="Z209" i="7"/>
  <c r="Y209" i="7"/>
  <c r="X209" i="7"/>
  <c r="W209" i="7"/>
  <c r="AF208" i="7"/>
  <c r="AE208" i="7"/>
  <c r="AD208" i="7"/>
  <c r="AC208" i="7"/>
  <c r="AB208" i="7"/>
  <c r="AA208" i="7"/>
  <c r="Z208" i="7"/>
  <c r="Y208" i="7"/>
  <c r="X208" i="7"/>
  <c r="W208" i="7"/>
  <c r="AF207" i="7"/>
  <c r="AE207" i="7"/>
  <c r="AD207" i="7"/>
  <c r="AC207" i="7"/>
  <c r="AB207" i="7"/>
  <c r="AA207" i="7"/>
  <c r="Z207" i="7"/>
  <c r="Y207" i="7"/>
  <c r="X207" i="7"/>
  <c r="W207" i="7"/>
  <c r="AF206" i="7"/>
  <c r="AE206" i="7"/>
  <c r="AD206" i="7"/>
  <c r="AC206" i="7"/>
  <c r="AB206" i="7"/>
  <c r="AA206" i="7"/>
  <c r="Z206" i="7"/>
  <c r="Y206" i="7"/>
  <c r="X206" i="7"/>
  <c r="W206" i="7"/>
  <c r="AF205" i="7"/>
  <c r="AE205" i="7"/>
  <c r="AD205" i="7"/>
  <c r="AC205" i="7"/>
  <c r="AB205" i="7"/>
  <c r="AA205" i="7"/>
  <c r="Z205" i="7"/>
  <c r="Y205" i="7"/>
  <c r="X205" i="7"/>
  <c r="W205" i="7"/>
  <c r="AF204" i="7"/>
  <c r="AE204" i="7"/>
  <c r="AD204" i="7"/>
  <c r="AC204" i="7"/>
  <c r="AB204" i="7"/>
  <c r="AA204" i="7"/>
  <c r="Z204" i="7"/>
  <c r="Y204" i="7"/>
  <c r="X204" i="7"/>
  <c r="W204" i="7"/>
  <c r="AF203" i="7"/>
  <c r="AE203" i="7"/>
  <c r="AD203" i="7"/>
  <c r="AC203" i="7"/>
  <c r="AB203" i="7"/>
  <c r="AA203" i="7"/>
  <c r="Z203" i="7"/>
  <c r="Y203" i="7"/>
  <c r="X203" i="7"/>
  <c r="W203" i="7"/>
  <c r="AF202" i="7"/>
  <c r="AE202" i="7"/>
  <c r="AD202" i="7"/>
  <c r="AC202" i="7"/>
  <c r="AB202" i="7"/>
  <c r="AA202" i="7"/>
  <c r="Z202" i="7"/>
  <c r="Y202" i="7"/>
  <c r="X202" i="7"/>
  <c r="W202" i="7"/>
  <c r="AF201" i="7"/>
  <c r="AE201" i="7"/>
  <c r="AD201" i="7"/>
  <c r="AC201" i="7"/>
  <c r="AB201" i="7"/>
  <c r="AA201" i="7"/>
  <c r="Z201" i="7"/>
  <c r="Y201" i="7"/>
  <c r="X201" i="7"/>
  <c r="W201" i="7"/>
  <c r="AF200" i="7"/>
  <c r="AE200" i="7"/>
  <c r="AD200" i="7"/>
  <c r="AC200" i="7"/>
  <c r="AB200" i="7"/>
  <c r="AA200" i="7"/>
  <c r="Z200" i="7"/>
  <c r="Y200" i="7"/>
  <c r="X200" i="7"/>
  <c r="W200" i="7"/>
  <c r="AF199" i="7"/>
  <c r="AE199" i="7"/>
  <c r="AD199" i="7"/>
  <c r="AC199" i="7"/>
  <c r="AB199" i="7"/>
  <c r="AA199" i="7"/>
  <c r="Z199" i="7"/>
  <c r="Y199" i="7"/>
  <c r="X199" i="7"/>
  <c r="W199" i="7"/>
  <c r="AF198" i="7"/>
  <c r="AE198" i="7"/>
  <c r="AD198" i="7"/>
  <c r="AC198" i="7"/>
  <c r="AB198" i="7"/>
  <c r="AA198" i="7"/>
  <c r="Z198" i="7"/>
  <c r="Y198" i="7"/>
  <c r="X198" i="7"/>
  <c r="W198" i="7"/>
  <c r="AF197" i="7"/>
  <c r="AE197" i="7"/>
  <c r="AD197" i="7"/>
  <c r="AC197" i="7"/>
  <c r="AB197" i="7"/>
  <c r="AA197" i="7"/>
  <c r="Z197" i="7"/>
  <c r="Y197" i="7"/>
  <c r="X197" i="7"/>
  <c r="W197" i="7"/>
  <c r="AF196" i="7"/>
  <c r="AE196" i="7"/>
  <c r="AD196" i="7"/>
  <c r="AC196" i="7"/>
  <c r="AB196" i="7"/>
  <c r="AA196" i="7"/>
  <c r="Z196" i="7"/>
  <c r="Y196" i="7"/>
  <c r="X196" i="7"/>
  <c r="W196" i="7"/>
  <c r="AF195" i="7"/>
  <c r="AE195" i="7"/>
  <c r="AD195" i="7"/>
  <c r="AC195" i="7"/>
  <c r="AB195" i="7"/>
  <c r="AA195" i="7"/>
  <c r="Z195" i="7"/>
  <c r="Y195" i="7"/>
  <c r="X195" i="7"/>
  <c r="W195" i="7"/>
  <c r="AF194" i="7"/>
  <c r="AE194" i="7"/>
  <c r="AD194" i="7"/>
  <c r="AC194" i="7"/>
  <c r="AB194" i="7"/>
  <c r="AA194" i="7"/>
  <c r="Z194" i="7"/>
  <c r="Y194" i="7"/>
  <c r="X194" i="7"/>
  <c r="W194" i="7"/>
  <c r="AF193" i="7"/>
  <c r="AE193" i="7"/>
  <c r="AD193" i="7"/>
  <c r="AC193" i="7"/>
  <c r="AB193" i="7"/>
  <c r="AA193" i="7"/>
  <c r="Z193" i="7"/>
  <c r="Y193" i="7"/>
  <c r="X193" i="7"/>
  <c r="W193" i="7"/>
  <c r="AF192" i="7"/>
  <c r="AE192" i="7"/>
  <c r="AD192" i="7"/>
  <c r="AC192" i="7"/>
  <c r="AB192" i="7"/>
  <c r="AA192" i="7"/>
  <c r="Z192" i="7"/>
  <c r="Y192" i="7"/>
  <c r="X192" i="7"/>
  <c r="W192" i="7"/>
  <c r="AF191" i="7"/>
  <c r="AE191" i="7"/>
  <c r="AD191" i="7"/>
  <c r="AC191" i="7"/>
  <c r="AB191" i="7"/>
  <c r="AA191" i="7"/>
  <c r="Z191" i="7"/>
  <c r="Y191" i="7"/>
  <c r="X191" i="7"/>
  <c r="W191" i="7"/>
  <c r="AF190" i="7"/>
  <c r="AE190" i="7"/>
  <c r="AD190" i="7"/>
  <c r="AC190" i="7"/>
  <c r="AB190" i="7"/>
  <c r="AA190" i="7"/>
  <c r="Z190" i="7"/>
  <c r="Y190" i="7"/>
  <c r="X190" i="7"/>
  <c r="W190" i="7"/>
  <c r="AF189" i="7"/>
  <c r="AE189" i="7"/>
  <c r="AD189" i="7"/>
  <c r="AC189" i="7"/>
  <c r="AB189" i="7"/>
  <c r="AA189" i="7"/>
  <c r="Z189" i="7"/>
  <c r="Y189" i="7"/>
  <c r="X189" i="7"/>
  <c r="W189" i="7"/>
  <c r="AF188" i="7"/>
  <c r="AE188" i="7"/>
  <c r="AD188" i="7"/>
  <c r="AC188" i="7"/>
  <c r="AB188" i="7"/>
  <c r="AA188" i="7"/>
  <c r="Z188" i="7"/>
  <c r="Y188" i="7"/>
  <c r="X188" i="7"/>
  <c r="W188" i="7"/>
  <c r="AF187" i="7"/>
  <c r="AE187" i="7"/>
  <c r="AD187" i="7"/>
  <c r="AC187" i="7"/>
  <c r="AB187" i="7"/>
  <c r="AA187" i="7"/>
  <c r="Z187" i="7"/>
  <c r="Y187" i="7"/>
  <c r="X187" i="7"/>
  <c r="W187" i="7"/>
  <c r="AF186" i="7"/>
  <c r="AE186" i="7"/>
  <c r="AD186" i="7"/>
  <c r="AC186" i="7"/>
  <c r="AB186" i="7"/>
  <c r="AA186" i="7"/>
  <c r="Z186" i="7"/>
  <c r="Y186" i="7"/>
  <c r="X186" i="7"/>
  <c r="W186" i="7"/>
  <c r="AF185" i="7"/>
  <c r="AE185" i="7"/>
  <c r="AD185" i="7"/>
  <c r="AC185" i="7"/>
  <c r="AB185" i="7"/>
  <c r="AA185" i="7"/>
  <c r="Z185" i="7"/>
  <c r="Y185" i="7"/>
  <c r="X185" i="7"/>
  <c r="W185" i="7"/>
  <c r="AF184" i="7"/>
  <c r="AE184" i="7"/>
  <c r="AD184" i="7"/>
  <c r="AC184" i="7"/>
  <c r="AB184" i="7"/>
  <c r="AA184" i="7"/>
  <c r="Z184" i="7"/>
  <c r="Y184" i="7"/>
  <c r="X184" i="7"/>
  <c r="W184" i="7"/>
  <c r="AF183" i="7"/>
  <c r="AE183" i="7"/>
  <c r="AD183" i="7"/>
  <c r="AC183" i="7"/>
  <c r="AB183" i="7"/>
  <c r="AA183" i="7"/>
  <c r="Z183" i="7"/>
  <c r="Y183" i="7"/>
  <c r="X183" i="7"/>
  <c r="W183" i="7"/>
  <c r="AF182" i="7"/>
  <c r="AE182" i="7"/>
  <c r="AD182" i="7"/>
  <c r="AC182" i="7"/>
  <c r="AB182" i="7"/>
  <c r="AA182" i="7"/>
  <c r="Z182" i="7"/>
  <c r="Y182" i="7"/>
  <c r="X182" i="7"/>
  <c r="W182" i="7"/>
  <c r="AF181" i="7"/>
  <c r="AE181" i="7"/>
  <c r="AD181" i="7"/>
  <c r="AC181" i="7"/>
  <c r="AB181" i="7"/>
  <c r="AA181" i="7"/>
  <c r="Z181" i="7"/>
  <c r="Y181" i="7"/>
  <c r="X181" i="7"/>
  <c r="W181" i="7"/>
  <c r="AF180" i="7"/>
  <c r="AE180" i="7"/>
  <c r="AD180" i="7"/>
  <c r="AC180" i="7"/>
  <c r="AB180" i="7"/>
  <c r="AA180" i="7"/>
  <c r="Z180" i="7"/>
  <c r="Y180" i="7"/>
  <c r="X180" i="7"/>
  <c r="W180" i="7"/>
  <c r="AF179" i="7"/>
  <c r="AE179" i="7"/>
  <c r="AD179" i="7"/>
  <c r="AC179" i="7"/>
  <c r="AB179" i="7"/>
  <c r="AA179" i="7"/>
  <c r="Z179" i="7"/>
  <c r="Y179" i="7"/>
  <c r="X179" i="7"/>
  <c r="W179" i="7"/>
  <c r="AF178" i="7"/>
  <c r="AE178" i="7"/>
  <c r="AD178" i="7"/>
  <c r="AC178" i="7"/>
  <c r="AB178" i="7"/>
  <c r="AA178" i="7"/>
  <c r="Z178" i="7"/>
  <c r="Y178" i="7"/>
  <c r="X178" i="7"/>
  <c r="W178" i="7"/>
  <c r="AF177" i="7"/>
  <c r="AE177" i="7"/>
  <c r="AD177" i="7"/>
  <c r="AC177" i="7"/>
  <c r="AB177" i="7"/>
  <c r="AA177" i="7"/>
  <c r="Z177" i="7"/>
  <c r="Y177" i="7"/>
  <c r="X177" i="7"/>
  <c r="W177" i="7"/>
  <c r="AF176" i="7"/>
  <c r="AE176" i="7"/>
  <c r="AD176" i="7"/>
  <c r="AC176" i="7"/>
  <c r="AB176" i="7"/>
  <c r="AA176" i="7"/>
  <c r="Z176" i="7"/>
  <c r="Y176" i="7"/>
  <c r="X176" i="7"/>
  <c r="W176" i="7"/>
  <c r="AF175" i="7"/>
  <c r="AE175" i="7"/>
  <c r="AD175" i="7"/>
  <c r="AC175" i="7"/>
  <c r="AB175" i="7"/>
  <c r="AA175" i="7"/>
  <c r="Z175" i="7"/>
  <c r="Y175" i="7"/>
  <c r="X175" i="7"/>
  <c r="W175" i="7"/>
  <c r="AF174" i="7"/>
  <c r="AE174" i="7"/>
  <c r="AD174" i="7"/>
  <c r="AC174" i="7"/>
  <c r="AB174" i="7"/>
  <c r="AA174" i="7"/>
  <c r="Z174" i="7"/>
  <c r="Y174" i="7"/>
  <c r="X174" i="7"/>
  <c r="W174" i="7"/>
  <c r="AF173" i="7"/>
  <c r="AE173" i="7"/>
  <c r="AD173" i="7"/>
  <c r="AC173" i="7"/>
  <c r="AB173" i="7"/>
  <c r="AA173" i="7"/>
  <c r="Z173" i="7"/>
  <c r="Y173" i="7"/>
  <c r="X173" i="7"/>
  <c r="W173" i="7"/>
  <c r="AF172" i="7"/>
  <c r="AE172" i="7"/>
  <c r="AD172" i="7"/>
  <c r="AC172" i="7"/>
  <c r="AB172" i="7"/>
  <c r="AA172" i="7"/>
  <c r="Z172" i="7"/>
  <c r="Y172" i="7"/>
  <c r="X172" i="7"/>
  <c r="W172" i="7"/>
  <c r="AF171" i="7"/>
  <c r="AE171" i="7"/>
  <c r="AD171" i="7"/>
  <c r="AC171" i="7"/>
  <c r="AB171" i="7"/>
  <c r="AA171" i="7"/>
  <c r="Z171" i="7"/>
  <c r="Y171" i="7"/>
  <c r="X171" i="7"/>
  <c r="W171" i="7"/>
  <c r="AF170" i="7"/>
  <c r="AE170" i="7"/>
  <c r="AD170" i="7"/>
  <c r="AC170" i="7"/>
  <c r="AB170" i="7"/>
  <c r="AA170" i="7"/>
  <c r="Z170" i="7"/>
  <c r="Y170" i="7"/>
  <c r="X170" i="7"/>
  <c r="W170" i="7"/>
  <c r="AF169" i="7"/>
  <c r="AE169" i="7"/>
  <c r="AD169" i="7"/>
  <c r="AC169" i="7"/>
  <c r="AB169" i="7"/>
  <c r="AA169" i="7"/>
  <c r="Z169" i="7"/>
  <c r="Y169" i="7"/>
  <c r="X169" i="7"/>
  <c r="W169" i="7"/>
  <c r="AF168" i="7"/>
  <c r="AE168" i="7"/>
  <c r="AD168" i="7"/>
  <c r="AC168" i="7"/>
  <c r="AB168" i="7"/>
  <c r="AA168" i="7"/>
  <c r="Z168" i="7"/>
  <c r="Y168" i="7"/>
  <c r="X168" i="7"/>
  <c r="W168" i="7"/>
  <c r="AF167" i="7"/>
  <c r="AE167" i="7"/>
  <c r="AD167" i="7"/>
  <c r="AC167" i="7"/>
  <c r="AB167" i="7"/>
  <c r="AA167" i="7"/>
  <c r="Z167" i="7"/>
  <c r="Y167" i="7"/>
  <c r="X167" i="7"/>
  <c r="W167" i="7"/>
  <c r="AF166" i="7"/>
  <c r="AE166" i="7"/>
  <c r="AD166" i="7"/>
  <c r="AC166" i="7"/>
  <c r="AB166" i="7"/>
  <c r="AA166" i="7"/>
  <c r="Z166" i="7"/>
  <c r="Y166" i="7"/>
  <c r="X166" i="7"/>
  <c r="W166" i="7"/>
  <c r="AF165" i="7"/>
  <c r="AE165" i="7"/>
  <c r="AD165" i="7"/>
  <c r="AC165" i="7"/>
  <c r="AB165" i="7"/>
  <c r="AA165" i="7"/>
  <c r="Z165" i="7"/>
  <c r="Y165" i="7"/>
  <c r="X165" i="7"/>
  <c r="W165" i="7"/>
  <c r="AF164" i="7"/>
  <c r="AE164" i="7"/>
  <c r="AD164" i="7"/>
  <c r="AC164" i="7"/>
  <c r="AB164" i="7"/>
  <c r="AA164" i="7"/>
  <c r="Z164" i="7"/>
  <c r="Y164" i="7"/>
  <c r="X164" i="7"/>
  <c r="W164" i="7"/>
  <c r="AF163" i="7"/>
  <c r="AE163" i="7"/>
  <c r="AD163" i="7"/>
  <c r="AC163" i="7"/>
  <c r="AB163" i="7"/>
  <c r="AA163" i="7"/>
  <c r="Z163" i="7"/>
  <c r="Y163" i="7"/>
  <c r="X163" i="7"/>
  <c r="W163" i="7"/>
  <c r="AF162" i="7"/>
  <c r="AE162" i="7"/>
  <c r="AD162" i="7"/>
  <c r="AC162" i="7"/>
  <c r="AB162" i="7"/>
  <c r="AA162" i="7"/>
  <c r="Z162" i="7"/>
  <c r="Y162" i="7"/>
  <c r="X162" i="7"/>
  <c r="W162" i="7"/>
  <c r="AF161" i="7"/>
  <c r="AE161" i="7"/>
  <c r="AD161" i="7"/>
  <c r="AC161" i="7"/>
  <c r="AB161" i="7"/>
  <c r="AA161" i="7"/>
  <c r="Z161" i="7"/>
  <c r="Y161" i="7"/>
  <c r="X161" i="7"/>
  <c r="W161" i="7"/>
  <c r="AF160" i="7"/>
  <c r="AE160" i="7"/>
  <c r="AD160" i="7"/>
  <c r="AC160" i="7"/>
  <c r="AB160" i="7"/>
  <c r="AA160" i="7"/>
  <c r="Z160" i="7"/>
  <c r="Y160" i="7"/>
  <c r="X160" i="7"/>
  <c r="W160" i="7"/>
  <c r="AF159" i="7"/>
  <c r="AE159" i="7"/>
  <c r="AD159" i="7"/>
  <c r="AC159" i="7"/>
  <c r="AB159" i="7"/>
  <c r="AA159" i="7"/>
  <c r="Z159" i="7"/>
  <c r="Y159" i="7"/>
  <c r="X159" i="7"/>
  <c r="W159" i="7"/>
  <c r="AF158" i="7"/>
  <c r="AE158" i="7"/>
  <c r="AD158" i="7"/>
  <c r="AC158" i="7"/>
  <c r="AB158" i="7"/>
  <c r="AA158" i="7"/>
  <c r="Z158" i="7"/>
  <c r="Y158" i="7"/>
  <c r="X158" i="7"/>
  <c r="W158" i="7"/>
  <c r="AF157" i="7"/>
  <c r="AE157" i="7"/>
  <c r="AD157" i="7"/>
  <c r="AC157" i="7"/>
  <c r="AB157" i="7"/>
  <c r="AA157" i="7"/>
  <c r="Z157" i="7"/>
  <c r="Y157" i="7"/>
  <c r="X157" i="7"/>
  <c r="W157" i="7"/>
  <c r="AF156" i="7"/>
  <c r="AE156" i="7"/>
  <c r="AD156" i="7"/>
  <c r="AC156" i="7"/>
  <c r="AB156" i="7"/>
  <c r="AA156" i="7"/>
  <c r="Z156" i="7"/>
  <c r="Y156" i="7"/>
  <c r="X156" i="7"/>
  <c r="W156" i="7"/>
  <c r="AF155" i="7"/>
  <c r="AE155" i="7"/>
  <c r="AD155" i="7"/>
  <c r="AC155" i="7"/>
  <c r="AB155" i="7"/>
  <c r="AA155" i="7"/>
  <c r="Z155" i="7"/>
  <c r="Y155" i="7"/>
  <c r="X155" i="7"/>
  <c r="W155" i="7"/>
  <c r="AF154" i="7"/>
  <c r="AE154" i="7"/>
  <c r="AD154" i="7"/>
  <c r="AC154" i="7"/>
  <c r="AB154" i="7"/>
  <c r="AA154" i="7"/>
  <c r="Z154" i="7"/>
  <c r="Y154" i="7"/>
  <c r="X154" i="7"/>
  <c r="W154" i="7"/>
  <c r="AF153" i="7"/>
  <c r="AE153" i="7"/>
  <c r="AD153" i="7"/>
  <c r="AC153" i="7"/>
  <c r="AB153" i="7"/>
  <c r="AA153" i="7"/>
  <c r="Z153" i="7"/>
  <c r="Y153" i="7"/>
  <c r="X153" i="7"/>
  <c r="W153" i="7"/>
  <c r="AF152" i="7"/>
  <c r="AE152" i="7"/>
  <c r="AD152" i="7"/>
  <c r="AC152" i="7"/>
  <c r="AB152" i="7"/>
  <c r="AA152" i="7"/>
  <c r="Z152" i="7"/>
  <c r="Y152" i="7"/>
  <c r="X152" i="7"/>
  <c r="W152" i="7"/>
  <c r="AF151" i="7"/>
  <c r="AE151" i="7"/>
  <c r="AD151" i="7"/>
  <c r="AC151" i="7"/>
  <c r="AB151" i="7"/>
  <c r="AA151" i="7"/>
  <c r="Z151" i="7"/>
  <c r="Y151" i="7"/>
  <c r="X151" i="7"/>
  <c r="W151" i="7"/>
  <c r="AF150" i="7"/>
  <c r="AE150" i="7"/>
  <c r="AD150" i="7"/>
  <c r="AC150" i="7"/>
  <c r="AB150" i="7"/>
  <c r="AA150" i="7"/>
  <c r="Z150" i="7"/>
  <c r="Y150" i="7"/>
  <c r="X150" i="7"/>
  <c r="W150" i="7"/>
  <c r="AF149" i="7"/>
  <c r="AE149" i="7"/>
  <c r="AD149" i="7"/>
  <c r="AC149" i="7"/>
  <c r="AB149" i="7"/>
  <c r="AA149" i="7"/>
  <c r="Z149" i="7"/>
  <c r="Y149" i="7"/>
  <c r="X149" i="7"/>
  <c r="W149" i="7"/>
  <c r="AF148" i="7"/>
  <c r="AE148" i="7"/>
  <c r="AD148" i="7"/>
  <c r="AC148" i="7"/>
  <c r="AB148" i="7"/>
  <c r="AA148" i="7"/>
  <c r="Z148" i="7"/>
  <c r="Y148" i="7"/>
  <c r="X148" i="7"/>
  <c r="W148" i="7"/>
  <c r="AF147" i="7"/>
  <c r="AE147" i="7"/>
  <c r="AD147" i="7"/>
  <c r="AC147" i="7"/>
  <c r="AB147" i="7"/>
  <c r="AA147" i="7"/>
  <c r="Z147" i="7"/>
  <c r="Y147" i="7"/>
  <c r="X147" i="7"/>
  <c r="W147" i="7"/>
  <c r="AF146" i="7"/>
  <c r="AE146" i="7"/>
  <c r="AD146" i="7"/>
  <c r="AC146" i="7"/>
  <c r="AB146" i="7"/>
  <c r="AA146" i="7"/>
  <c r="Z146" i="7"/>
  <c r="Y146" i="7"/>
  <c r="X146" i="7"/>
  <c r="W146" i="7"/>
  <c r="AF145" i="7"/>
  <c r="AE145" i="7"/>
  <c r="AD145" i="7"/>
  <c r="AC145" i="7"/>
  <c r="AB145" i="7"/>
  <c r="AA145" i="7"/>
  <c r="Z145" i="7"/>
  <c r="Y145" i="7"/>
  <c r="X145" i="7"/>
  <c r="W145" i="7"/>
  <c r="AF144" i="7"/>
  <c r="AE144" i="7"/>
  <c r="AD144" i="7"/>
  <c r="AC144" i="7"/>
  <c r="AB144" i="7"/>
  <c r="AA144" i="7"/>
  <c r="Z144" i="7"/>
  <c r="Y144" i="7"/>
  <c r="X144" i="7"/>
  <c r="W144" i="7"/>
  <c r="AF143" i="7"/>
  <c r="AE143" i="7"/>
  <c r="AD143" i="7"/>
  <c r="AC143" i="7"/>
  <c r="AB143" i="7"/>
  <c r="AA143" i="7"/>
  <c r="Z143" i="7"/>
  <c r="Y143" i="7"/>
  <c r="X143" i="7"/>
  <c r="W143" i="7"/>
  <c r="AF142" i="7"/>
  <c r="AE142" i="7"/>
  <c r="AD142" i="7"/>
  <c r="AC142" i="7"/>
  <c r="AB142" i="7"/>
  <c r="AA142" i="7"/>
  <c r="Z142" i="7"/>
  <c r="Y142" i="7"/>
  <c r="X142" i="7"/>
  <c r="W142" i="7"/>
  <c r="AF141" i="7"/>
  <c r="AE141" i="7"/>
  <c r="AD141" i="7"/>
  <c r="AC141" i="7"/>
  <c r="AB141" i="7"/>
  <c r="AA141" i="7"/>
  <c r="Z141" i="7"/>
  <c r="Y141" i="7"/>
  <c r="X141" i="7"/>
  <c r="W141" i="7"/>
  <c r="AF140" i="7"/>
  <c r="AE140" i="7"/>
  <c r="AD140" i="7"/>
  <c r="AC140" i="7"/>
  <c r="AB140" i="7"/>
  <c r="AA140" i="7"/>
  <c r="Z140" i="7"/>
  <c r="Y140" i="7"/>
  <c r="X140" i="7"/>
  <c r="W140" i="7"/>
  <c r="AF139" i="7"/>
  <c r="AE139" i="7"/>
  <c r="AD139" i="7"/>
  <c r="AC139" i="7"/>
  <c r="AB139" i="7"/>
  <c r="AA139" i="7"/>
  <c r="Z139" i="7"/>
  <c r="Y139" i="7"/>
  <c r="X139" i="7"/>
  <c r="W139" i="7"/>
  <c r="AF138" i="7"/>
  <c r="AE138" i="7"/>
  <c r="AD138" i="7"/>
  <c r="AC138" i="7"/>
  <c r="AB138" i="7"/>
  <c r="AA138" i="7"/>
  <c r="Z138" i="7"/>
  <c r="Y138" i="7"/>
  <c r="X138" i="7"/>
  <c r="W138" i="7"/>
  <c r="AF137" i="7"/>
  <c r="AE137" i="7"/>
  <c r="AD137" i="7"/>
  <c r="AC137" i="7"/>
  <c r="AB137" i="7"/>
  <c r="AA137" i="7"/>
  <c r="Z137" i="7"/>
  <c r="Y137" i="7"/>
  <c r="X137" i="7"/>
  <c r="W137" i="7"/>
  <c r="AF136" i="7"/>
  <c r="AE136" i="7"/>
  <c r="AD136" i="7"/>
  <c r="AC136" i="7"/>
  <c r="AB136" i="7"/>
  <c r="AA136" i="7"/>
  <c r="Z136" i="7"/>
  <c r="Y136" i="7"/>
  <c r="X136" i="7"/>
  <c r="W136" i="7"/>
  <c r="AF135" i="7"/>
  <c r="AE135" i="7"/>
  <c r="AD135" i="7"/>
  <c r="AC135" i="7"/>
  <c r="AB135" i="7"/>
  <c r="AA135" i="7"/>
  <c r="Z135" i="7"/>
  <c r="Y135" i="7"/>
  <c r="X135" i="7"/>
  <c r="W135" i="7"/>
  <c r="AF134" i="7"/>
  <c r="AE134" i="7"/>
  <c r="AD134" i="7"/>
  <c r="AC134" i="7"/>
  <c r="AB134" i="7"/>
  <c r="AA134" i="7"/>
  <c r="Z134" i="7"/>
  <c r="Y134" i="7"/>
  <c r="X134" i="7"/>
  <c r="W134" i="7"/>
  <c r="AF133" i="7"/>
  <c r="AE133" i="7"/>
  <c r="AD133" i="7"/>
  <c r="AC133" i="7"/>
  <c r="AB133" i="7"/>
  <c r="AA133" i="7"/>
  <c r="Z133" i="7"/>
  <c r="Y133" i="7"/>
  <c r="X133" i="7"/>
  <c r="W133" i="7"/>
  <c r="AF132" i="7"/>
  <c r="AE132" i="7"/>
  <c r="AD132" i="7"/>
  <c r="AC132" i="7"/>
  <c r="AB132" i="7"/>
  <c r="AA132" i="7"/>
  <c r="Z132" i="7"/>
  <c r="Y132" i="7"/>
  <c r="X132" i="7"/>
  <c r="W132" i="7"/>
  <c r="AF131" i="7"/>
  <c r="AE131" i="7"/>
  <c r="AD131" i="7"/>
  <c r="AC131" i="7"/>
  <c r="AB131" i="7"/>
  <c r="AA131" i="7"/>
  <c r="Z131" i="7"/>
  <c r="Y131" i="7"/>
  <c r="X131" i="7"/>
  <c r="W131" i="7"/>
  <c r="AF130" i="7"/>
  <c r="AE130" i="7"/>
  <c r="AD130" i="7"/>
  <c r="AC130" i="7"/>
  <c r="AB130" i="7"/>
  <c r="AA130" i="7"/>
  <c r="Z130" i="7"/>
  <c r="Y130" i="7"/>
  <c r="X130" i="7"/>
  <c r="W130" i="7"/>
  <c r="AF129" i="7"/>
  <c r="AE129" i="7"/>
  <c r="AD129" i="7"/>
  <c r="AC129" i="7"/>
  <c r="AB129" i="7"/>
  <c r="AA129" i="7"/>
  <c r="Z129" i="7"/>
  <c r="Y129" i="7"/>
  <c r="X129" i="7"/>
  <c r="W129" i="7"/>
  <c r="AF128" i="7"/>
  <c r="AE128" i="7"/>
  <c r="AD128" i="7"/>
  <c r="AC128" i="7"/>
  <c r="AB128" i="7"/>
  <c r="AA128" i="7"/>
  <c r="Z128" i="7"/>
  <c r="Y128" i="7"/>
  <c r="X128" i="7"/>
  <c r="W128" i="7"/>
  <c r="AF127" i="7"/>
  <c r="AE127" i="7"/>
  <c r="AD127" i="7"/>
  <c r="AC127" i="7"/>
  <c r="AB127" i="7"/>
  <c r="AA127" i="7"/>
  <c r="Z127" i="7"/>
  <c r="Y127" i="7"/>
  <c r="X127" i="7"/>
  <c r="W127" i="7"/>
  <c r="AF126" i="7"/>
  <c r="AE126" i="7"/>
  <c r="AD126" i="7"/>
  <c r="AC126" i="7"/>
  <c r="AB126" i="7"/>
  <c r="AA126" i="7"/>
  <c r="Z126" i="7"/>
  <c r="Y126" i="7"/>
  <c r="X126" i="7"/>
  <c r="W126" i="7"/>
  <c r="AF125" i="7"/>
  <c r="AE125" i="7"/>
  <c r="AD125" i="7"/>
  <c r="AC125" i="7"/>
  <c r="AB125" i="7"/>
  <c r="AA125" i="7"/>
  <c r="Z125" i="7"/>
  <c r="Y125" i="7"/>
  <c r="X125" i="7"/>
  <c r="W125" i="7"/>
  <c r="AF124" i="7"/>
  <c r="AE124" i="7"/>
  <c r="AD124" i="7"/>
  <c r="AC124" i="7"/>
  <c r="AB124" i="7"/>
  <c r="AA124" i="7"/>
  <c r="Z124" i="7"/>
  <c r="Y124" i="7"/>
  <c r="X124" i="7"/>
  <c r="W124" i="7"/>
  <c r="AF123" i="7"/>
  <c r="AE123" i="7"/>
  <c r="AD123" i="7"/>
  <c r="AC123" i="7"/>
  <c r="AB123" i="7"/>
  <c r="AA123" i="7"/>
  <c r="Z123" i="7"/>
  <c r="Y123" i="7"/>
  <c r="X123" i="7"/>
  <c r="W123" i="7"/>
  <c r="AF122" i="7"/>
  <c r="AE122" i="7"/>
  <c r="AD122" i="7"/>
  <c r="AC122" i="7"/>
  <c r="AB122" i="7"/>
  <c r="AA122" i="7"/>
  <c r="Z122" i="7"/>
  <c r="Y122" i="7"/>
  <c r="X122" i="7"/>
  <c r="W122" i="7"/>
  <c r="AF121" i="7"/>
  <c r="AE121" i="7"/>
  <c r="AD121" i="7"/>
  <c r="AC121" i="7"/>
  <c r="AB121" i="7"/>
  <c r="AA121" i="7"/>
  <c r="Z121" i="7"/>
  <c r="Y121" i="7"/>
  <c r="X121" i="7"/>
  <c r="W121" i="7"/>
  <c r="AF120" i="7"/>
  <c r="AE120" i="7"/>
  <c r="AD120" i="7"/>
  <c r="AC120" i="7"/>
  <c r="AB120" i="7"/>
  <c r="AA120" i="7"/>
  <c r="Z120" i="7"/>
  <c r="Y120" i="7"/>
  <c r="X120" i="7"/>
  <c r="W120" i="7"/>
  <c r="AF119" i="7"/>
  <c r="AE119" i="7"/>
  <c r="AD119" i="7"/>
  <c r="AC119" i="7"/>
  <c r="AB119" i="7"/>
  <c r="AA119" i="7"/>
  <c r="Z119" i="7"/>
  <c r="Y119" i="7"/>
  <c r="X119" i="7"/>
  <c r="W119" i="7"/>
  <c r="AF118" i="7"/>
  <c r="AE118" i="7"/>
  <c r="AD118" i="7"/>
  <c r="AC118" i="7"/>
  <c r="AB118" i="7"/>
  <c r="AA118" i="7"/>
  <c r="Z118" i="7"/>
  <c r="Y118" i="7"/>
  <c r="X118" i="7"/>
  <c r="W118" i="7"/>
  <c r="AF117" i="7"/>
  <c r="AE117" i="7"/>
  <c r="AD117" i="7"/>
  <c r="AC117" i="7"/>
  <c r="AB117" i="7"/>
  <c r="AA117" i="7"/>
  <c r="Z117" i="7"/>
  <c r="Y117" i="7"/>
  <c r="X117" i="7"/>
  <c r="W117" i="7"/>
  <c r="AF116" i="7"/>
  <c r="AE116" i="7"/>
  <c r="AD116" i="7"/>
  <c r="AC116" i="7"/>
  <c r="AB116" i="7"/>
  <c r="AA116" i="7"/>
  <c r="Z116" i="7"/>
  <c r="Y116" i="7"/>
  <c r="X116" i="7"/>
  <c r="W116" i="7"/>
  <c r="AF115" i="7"/>
  <c r="AE115" i="7"/>
  <c r="AD115" i="7"/>
  <c r="AC115" i="7"/>
  <c r="AB115" i="7"/>
  <c r="AA115" i="7"/>
  <c r="Z115" i="7"/>
  <c r="Y115" i="7"/>
  <c r="X115" i="7"/>
  <c r="W115" i="7"/>
  <c r="AF114" i="7"/>
  <c r="AE114" i="7"/>
  <c r="AD114" i="7"/>
  <c r="AC114" i="7"/>
  <c r="AB114" i="7"/>
  <c r="AA114" i="7"/>
  <c r="Z114" i="7"/>
  <c r="Y114" i="7"/>
  <c r="X114" i="7"/>
  <c r="W114" i="7"/>
  <c r="AF113" i="7"/>
  <c r="AE113" i="7"/>
  <c r="AD113" i="7"/>
  <c r="AC113" i="7"/>
  <c r="AB113" i="7"/>
  <c r="AA113" i="7"/>
  <c r="Z113" i="7"/>
  <c r="Y113" i="7"/>
  <c r="X113" i="7"/>
  <c r="W113" i="7"/>
  <c r="AF112" i="7"/>
  <c r="AE112" i="7"/>
  <c r="AD112" i="7"/>
  <c r="AC112" i="7"/>
  <c r="AB112" i="7"/>
  <c r="AA112" i="7"/>
  <c r="Z112" i="7"/>
  <c r="Y112" i="7"/>
  <c r="X112" i="7"/>
  <c r="W112" i="7"/>
  <c r="AF111" i="7"/>
  <c r="AE111" i="7"/>
  <c r="AD111" i="7"/>
  <c r="AC111" i="7"/>
  <c r="AB111" i="7"/>
  <c r="AA111" i="7"/>
  <c r="Z111" i="7"/>
  <c r="Y111" i="7"/>
  <c r="X111" i="7"/>
  <c r="W111" i="7"/>
  <c r="AF110" i="7"/>
  <c r="AE110" i="7"/>
  <c r="AD110" i="7"/>
  <c r="AC110" i="7"/>
  <c r="AB110" i="7"/>
  <c r="AA110" i="7"/>
  <c r="Z110" i="7"/>
  <c r="Y110" i="7"/>
  <c r="X110" i="7"/>
  <c r="W110" i="7"/>
  <c r="AF109" i="7"/>
  <c r="AE109" i="7"/>
  <c r="AD109" i="7"/>
  <c r="AC109" i="7"/>
  <c r="AB109" i="7"/>
  <c r="AA109" i="7"/>
  <c r="Z109" i="7"/>
  <c r="Y109" i="7"/>
  <c r="X109" i="7"/>
  <c r="W109" i="7"/>
  <c r="AF108" i="7"/>
  <c r="AE108" i="7"/>
  <c r="AD108" i="7"/>
  <c r="AC108" i="7"/>
  <c r="AB108" i="7"/>
  <c r="AA108" i="7"/>
  <c r="Z108" i="7"/>
  <c r="Y108" i="7"/>
  <c r="X108" i="7"/>
  <c r="W108" i="7"/>
  <c r="AF107" i="7"/>
  <c r="AE107" i="7"/>
  <c r="AD107" i="7"/>
  <c r="AC107" i="7"/>
  <c r="AB107" i="7"/>
  <c r="AA107" i="7"/>
  <c r="Z107" i="7"/>
  <c r="Y107" i="7"/>
  <c r="X107" i="7"/>
  <c r="W107" i="7"/>
  <c r="AF106" i="7"/>
  <c r="AE106" i="7"/>
  <c r="AD106" i="7"/>
  <c r="AC106" i="7"/>
  <c r="AB106" i="7"/>
  <c r="AA106" i="7"/>
  <c r="Z106" i="7"/>
  <c r="Y106" i="7"/>
  <c r="X106" i="7"/>
  <c r="W106" i="7"/>
  <c r="AF105" i="7"/>
  <c r="AE105" i="7"/>
  <c r="AD105" i="7"/>
  <c r="AC105" i="7"/>
  <c r="AB105" i="7"/>
  <c r="AA105" i="7"/>
  <c r="Z105" i="7"/>
  <c r="Y105" i="7"/>
  <c r="X105" i="7"/>
  <c r="W105" i="7"/>
  <c r="AF104" i="7"/>
  <c r="AE104" i="7"/>
  <c r="AD104" i="7"/>
  <c r="AC104" i="7"/>
  <c r="AB104" i="7"/>
  <c r="AA104" i="7"/>
  <c r="Z104" i="7"/>
  <c r="Y104" i="7"/>
  <c r="X104" i="7"/>
  <c r="W104" i="7"/>
  <c r="AF103" i="7"/>
  <c r="AE103" i="7"/>
  <c r="AD103" i="7"/>
  <c r="AC103" i="7"/>
  <c r="AB103" i="7"/>
  <c r="AA103" i="7"/>
  <c r="Z103" i="7"/>
  <c r="Y103" i="7"/>
  <c r="X103" i="7"/>
  <c r="W103" i="7"/>
  <c r="AF102" i="7"/>
  <c r="AE102" i="7"/>
  <c r="AD102" i="7"/>
  <c r="AC102" i="7"/>
  <c r="AB102" i="7"/>
  <c r="AA102" i="7"/>
  <c r="Z102" i="7"/>
  <c r="Y102" i="7"/>
  <c r="X102" i="7"/>
  <c r="W102" i="7"/>
  <c r="AF101" i="7"/>
  <c r="AE101" i="7"/>
  <c r="AD101" i="7"/>
  <c r="AC101" i="7"/>
  <c r="AB101" i="7"/>
  <c r="AA101" i="7"/>
  <c r="Z101" i="7"/>
  <c r="Y101" i="7"/>
  <c r="X101" i="7"/>
  <c r="W101" i="7"/>
  <c r="AF100" i="7"/>
  <c r="AE100" i="7"/>
  <c r="AD100" i="7"/>
  <c r="AC100" i="7"/>
  <c r="AB100" i="7"/>
  <c r="AA100" i="7"/>
  <c r="Z100" i="7"/>
  <c r="Y100" i="7"/>
  <c r="X100" i="7"/>
  <c r="W100" i="7"/>
  <c r="AF99" i="7"/>
  <c r="AE99" i="7"/>
  <c r="AD99" i="7"/>
  <c r="AC99" i="7"/>
  <c r="AB99" i="7"/>
  <c r="AA99" i="7"/>
  <c r="Z99" i="7"/>
  <c r="Y99" i="7"/>
  <c r="X99" i="7"/>
  <c r="W99" i="7"/>
  <c r="AF98" i="7"/>
  <c r="AE98" i="7"/>
  <c r="AD98" i="7"/>
  <c r="AC98" i="7"/>
  <c r="AB98" i="7"/>
  <c r="AA98" i="7"/>
  <c r="Z98" i="7"/>
  <c r="Y98" i="7"/>
  <c r="X98" i="7"/>
  <c r="W98" i="7"/>
  <c r="AF97" i="7"/>
  <c r="AE97" i="7"/>
  <c r="AD97" i="7"/>
  <c r="AC97" i="7"/>
  <c r="AB97" i="7"/>
  <c r="AA97" i="7"/>
  <c r="Z97" i="7"/>
  <c r="Y97" i="7"/>
  <c r="X97" i="7"/>
  <c r="W97" i="7"/>
  <c r="AF96" i="7"/>
  <c r="AE96" i="7"/>
  <c r="AD96" i="7"/>
  <c r="AC96" i="7"/>
  <c r="AB96" i="7"/>
  <c r="AA96" i="7"/>
  <c r="Z96" i="7"/>
  <c r="Y96" i="7"/>
  <c r="X96" i="7"/>
  <c r="W96" i="7"/>
  <c r="AF95" i="7"/>
  <c r="AE95" i="7"/>
  <c r="AD95" i="7"/>
  <c r="AC95" i="7"/>
  <c r="AB95" i="7"/>
  <c r="AA95" i="7"/>
  <c r="Z95" i="7"/>
  <c r="Y95" i="7"/>
  <c r="X95" i="7"/>
  <c r="W95" i="7"/>
  <c r="AF94" i="7"/>
  <c r="AE94" i="7"/>
  <c r="AD94" i="7"/>
  <c r="AC94" i="7"/>
  <c r="AB94" i="7"/>
  <c r="AA94" i="7"/>
  <c r="Z94" i="7"/>
  <c r="Y94" i="7"/>
  <c r="X94" i="7"/>
  <c r="W94" i="7"/>
  <c r="AF93" i="7"/>
  <c r="AE93" i="7"/>
  <c r="AD93" i="7"/>
  <c r="AC93" i="7"/>
  <c r="AB93" i="7"/>
  <c r="AA93" i="7"/>
  <c r="Z93" i="7"/>
  <c r="Y93" i="7"/>
  <c r="X93" i="7"/>
  <c r="W93" i="7"/>
  <c r="AF92" i="7"/>
  <c r="AE92" i="7"/>
  <c r="AD92" i="7"/>
  <c r="AC92" i="7"/>
  <c r="AB92" i="7"/>
  <c r="AA92" i="7"/>
  <c r="Z92" i="7"/>
  <c r="Y92" i="7"/>
  <c r="X92" i="7"/>
  <c r="W92" i="7"/>
  <c r="AF91" i="7"/>
  <c r="AE91" i="7"/>
  <c r="AD91" i="7"/>
  <c r="AC91" i="7"/>
  <c r="AB91" i="7"/>
  <c r="AA91" i="7"/>
  <c r="Z91" i="7"/>
  <c r="Y91" i="7"/>
  <c r="X91" i="7"/>
  <c r="W91" i="7"/>
  <c r="AF90" i="7"/>
  <c r="AE90" i="7"/>
  <c r="AD90" i="7"/>
  <c r="AC90" i="7"/>
  <c r="AB90" i="7"/>
  <c r="AA90" i="7"/>
  <c r="Z90" i="7"/>
  <c r="Y90" i="7"/>
  <c r="X90" i="7"/>
  <c r="W90" i="7"/>
  <c r="AF89" i="7"/>
  <c r="AE89" i="7"/>
  <c r="AD89" i="7"/>
  <c r="AC89" i="7"/>
  <c r="AB89" i="7"/>
  <c r="AA89" i="7"/>
  <c r="Z89" i="7"/>
  <c r="Y89" i="7"/>
  <c r="X89" i="7"/>
  <c r="W89" i="7"/>
  <c r="AF88" i="7"/>
  <c r="AE88" i="7"/>
  <c r="AD88" i="7"/>
  <c r="AC88" i="7"/>
  <c r="AB88" i="7"/>
  <c r="AA88" i="7"/>
  <c r="Z88" i="7"/>
  <c r="Y88" i="7"/>
  <c r="X88" i="7"/>
  <c r="W88" i="7"/>
  <c r="AF87" i="7"/>
  <c r="AE87" i="7"/>
  <c r="AD87" i="7"/>
  <c r="AC87" i="7"/>
  <c r="AB87" i="7"/>
  <c r="AA87" i="7"/>
  <c r="Z87" i="7"/>
  <c r="Y87" i="7"/>
  <c r="X87" i="7"/>
  <c r="W87" i="7"/>
  <c r="AF86" i="7"/>
  <c r="AE86" i="7"/>
  <c r="AD86" i="7"/>
  <c r="AC86" i="7"/>
  <c r="AB86" i="7"/>
  <c r="AA86" i="7"/>
  <c r="Z86" i="7"/>
  <c r="Y86" i="7"/>
  <c r="X86" i="7"/>
  <c r="W86" i="7"/>
  <c r="AF85" i="7"/>
  <c r="AE85" i="7"/>
  <c r="AD85" i="7"/>
  <c r="AC85" i="7"/>
  <c r="AB85" i="7"/>
  <c r="AA85" i="7"/>
  <c r="Z85" i="7"/>
  <c r="Y85" i="7"/>
  <c r="X85" i="7"/>
  <c r="W85" i="7"/>
  <c r="AF84" i="7"/>
  <c r="AE84" i="7"/>
  <c r="AD84" i="7"/>
  <c r="AC84" i="7"/>
  <c r="AB84" i="7"/>
  <c r="AA84" i="7"/>
  <c r="Z84" i="7"/>
  <c r="Y84" i="7"/>
  <c r="X84" i="7"/>
  <c r="W84" i="7"/>
  <c r="AF83" i="7"/>
  <c r="AE83" i="7"/>
  <c r="AD83" i="7"/>
  <c r="AC83" i="7"/>
  <c r="AB83" i="7"/>
  <c r="AA83" i="7"/>
  <c r="Z83" i="7"/>
  <c r="Y83" i="7"/>
  <c r="X83" i="7"/>
  <c r="W83" i="7"/>
  <c r="AF82" i="7"/>
  <c r="AE82" i="7"/>
  <c r="AD82" i="7"/>
  <c r="AC82" i="7"/>
  <c r="AB82" i="7"/>
  <c r="AA82" i="7"/>
  <c r="Z82" i="7"/>
  <c r="Y82" i="7"/>
  <c r="X82" i="7"/>
  <c r="W82" i="7"/>
  <c r="AF81" i="7"/>
  <c r="AE81" i="7"/>
  <c r="AD81" i="7"/>
  <c r="AC81" i="7"/>
  <c r="AB81" i="7"/>
  <c r="AA81" i="7"/>
  <c r="Z81" i="7"/>
  <c r="Y81" i="7"/>
  <c r="X81" i="7"/>
  <c r="W81" i="7"/>
  <c r="AF80" i="7"/>
  <c r="AE80" i="7"/>
  <c r="AD80" i="7"/>
  <c r="AC80" i="7"/>
  <c r="AB80" i="7"/>
  <c r="AA80" i="7"/>
  <c r="Z80" i="7"/>
  <c r="Y80" i="7"/>
  <c r="X80" i="7"/>
  <c r="W80" i="7"/>
  <c r="AF79" i="7"/>
  <c r="AE79" i="7"/>
  <c r="AD79" i="7"/>
  <c r="AC79" i="7"/>
  <c r="AB79" i="7"/>
  <c r="AA79" i="7"/>
  <c r="Z79" i="7"/>
  <c r="Y79" i="7"/>
  <c r="X79" i="7"/>
  <c r="W79" i="7"/>
  <c r="AF78" i="7"/>
  <c r="AE78" i="7"/>
  <c r="AD78" i="7"/>
  <c r="AC78" i="7"/>
  <c r="AB78" i="7"/>
  <c r="AA78" i="7"/>
  <c r="Z78" i="7"/>
  <c r="Y78" i="7"/>
  <c r="X78" i="7"/>
  <c r="W78" i="7"/>
  <c r="AF77" i="7"/>
  <c r="AE77" i="7"/>
  <c r="AD77" i="7"/>
  <c r="AC77" i="7"/>
  <c r="AB77" i="7"/>
  <c r="AA77" i="7"/>
  <c r="Z77" i="7"/>
  <c r="Y77" i="7"/>
  <c r="X77" i="7"/>
  <c r="W77" i="7"/>
  <c r="AF76" i="7"/>
  <c r="AE76" i="7"/>
  <c r="AD76" i="7"/>
  <c r="AC76" i="7"/>
  <c r="AB76" i="7"/>
  <c r="AA76" i="7"/>
  <c r="Z76" i="7"/>
  <c r="Y76" i="7"/>
  <c r="X76" i="7"/>
  <c r="W76" i="7"/>
  <c r="AF75" i="7"/>
  <c r="AE75" i="7"/>
  <c r="AD75" i="7"/>
  <c r="AC75" i="7"/>
  <c r="AB75" i="7"/>
  <c r="AA75" i="7"/>
  <c r="Z75" i="7"/>
  <c r="Y75" i="7"/>
  <c r="X75" i="7"/>
  <c r="W75" i="7"/>
  <c r="AF74" i="7"/>
  <c r="AE74" i="7"/>
  <c r="AD74" i="7"/>
  <c r="AC74" i="7"/>
  <c r="AB74" i="7"/>
  <c r="AA74" i="7"/>
  <c r="Z74" i="7"/>
  <c r="Y74" i="7"/>
  <c r="X74" i="7"/>
  <c r="W74" i="7"/>
  <c r="AF73" i="7"/>
  <c r="AE73" i="7"/>
  <c r="AD73" i="7"/>
  <c r="AC73" i="7"/>
  <c r="AB73" i="7"/>
  <c r="AA73" i="7"/>
  <c r="Z73" i="7"/>
  <c r="Y73" i="7"/>
  <c r="X73" i="7"/>
  <c r="W73" i="7"/>
  <c r="AF72" i="7"/>
  <c r="AE72" i="7"/>
  <c r="AD72" i="7"/>
  <c r="AC72" i="7"/>
  <c r="AB72" i="7"/>
  <c r="AA72" i="7"/>
  <c r="Z72" i="7"/>
  <c r="Y72" i="7"/>
  <c r="X72" i="7"/>
  <c r="W72" i="7"/>
  <c r="AF71" i="7"/>
  <c r="AE71" i="7"/>
  <c r="AD71" i="7"/>
  <c r="AC71" i="7"/>
  <c r="AB71" i="7"/>
  <c r="AA71" i="7"/>
  <c r="Z71" i="7"/>
  <c r="Y71" i="7"/>
  <c r="X71" i="7"/>
  <c r="W71" i="7"/>
  <c r="AF70" i="7"/>
  <c r="AE70" i="7"/>
  <c r="AD70" i="7"/>
  <c r="AC70" i="7"/>
  <c r="AB70" i="7"/>
  <c r="AA70" i="7"/>
  <c r="Z70" i="7"/>
  <c r="Y70" i="7"/>
  <c r="X70" i="7"/>
  <c r="W70" i="7"/>
  <c r="AF69" i="7"/>
  <c r="AE69" i="7"/>
  <c r="AD69" i="7"/>
  <c r="AC69" i="7"/>
  <c r="AB69" i="7"/>
  <c r="AA69" i="7"/>
  <c r="Z69" i="7"/>
  <c r="Y69" i="7"/>
  <c r="X69" i="7"/>
  <c r="W69" i="7"/>
  <c r="AF68" i="7"/>
  <c r="AE68" i="7"/>
  <c r="AD68" i="7"/>
  <c r="AC68" i="7"/>
  <c r="AB68" i="7"/>
  <c r="AA68" i="7"/>
  <c r="Z68" i="7"/>
  <c r="Y68" i="7"/>
  <c r="X68" i="7"/>
  <c r="W68" i="7"/>
  <c r="AF67" i="7"/>
  <c r="AE67" i="7"/>
  <c r="AD67" i="7"/>
  <c r="AC67" i="7"/>
  <c r="AB67" i="7"/>
  <c r="AA67" i="7"/>
  <c r="Z67" i="7"/>
  <c r="Y67" i="7"/>
  <c r="X67" i="7"/>
  <c r="W67" i="7"/>
  <c r="AF66" i="7"/>
  <c r="AE66" i="7"/>
  <c r="AD66" i="7"/>
  <c r="AC66" i="7"/>
  <c r="AB66" i="7"/>
  <c r="AA66" i="7"/>
  <c r="Z66" i="7"/>
  <c r="Y66" i="7"/>
  <c r="X66" i="7"/>
  <c r="W66" i="7"/>
  <c r="AF65" i="7"/>
  <c r="AE65" i="7"/>
  <c r="AD65" i="7"/>
  <c r="AC65" i="7"/>
  <c r="AB65" i="7"/>
  <c r="AA65" i="7"/>
  <c r="Z65" i="7"/>
  <c r="Y65" i="7"/>
  <c r="X65" i="7"/>
  <c r="W65" i="7"/>
  <c r="AF64" i="7"/>
  <c r="AE64" i="7"/>
  <c r="AD64" i="7"/>
  <c r="AC64" i="7"/>
  <c r="AB64" i="7"/>
  <c r="AA64" i="7"/>
  <c r="Z64" i="7"/>
  <c r="Y64" i="7"/>
  <c r="X64" i="7"/>
  <c r="W64" i="7"/>
  <c r="AF63" i="7"/>
  <c r="AE63" i="7"/>
  <c r="AD63" i="7"/>
  <c r="AC63" i="7"/>
  <c r="AB63" i="7"/>
  <c r="AA63" i="7"/>
  <c r="Z63" i="7"/>
  <c r="Y63" i="7"/>
  <c r="X63" i="7"/>
  <c r="W63" i="7"/>
  <c r="AF62" i="7"/>
  <c r="AE62" i="7"/>
  <c r="AD62" i="7"/>
  <c r="AC62" i="7"/>
  <c r="AB62" i="7"/>
  <c r="AA62" i="7"/>
  <c r="Z62" i="7"/>
  <c r="Y62" i="7"/>
  <c r="X62" i="7"/>
  <c r="W62" i="7"/>
  <c r="AF61" i="7"/>
  <c r="AE61" i="7"/>
  <c r="AD61" i="7"/>
  <c r="AC61" i="7"/>
  <c r="AB61" i="7"/>
  <c r="AA61" i="7"/>
  <c r="Z61" i="7"/>
  <c r="Y61" i="7"/>
  <c r="X61" i="7"/>
  <c r="W61" i="7"/>
  <c r="AF60" i="7"/>
  <c r="AE60" i="7"/>
  <c r="AD60" i="7"/>
  <c r="AC60" i="7"/>
  <c r="AB60" i="7"/>
  <c r="AA60" i="7"/>
  <c r="Z60" i="7"/>
  <c r="Y60" i="7"/>
  <c r="X60" i="7"/>
  <c r="W60" i="7"/>
  <c r="AF59" i="7"/>
  <c r="AE59" i="7"/>
  <c r="AD59" i="7"/>
  <c r="AC59" i="7"/>
  <c r="AB59" i="7"/>
  <c r="AA59" i="7"/>
  <c r="Z59" i="7"/>
  <c r="Y59" i="7"/>
  <c r="X59" i="7"/>
  <c r="W59" i="7"/>
  <c r="AF58" i="7"/>
  <c r="AE58" i="7"/>
  <c r="AD58" i="7"/>
  <c r="AC58" i="7"/>
  <c r="AB58" i="7"/>
  <c r="AA58" i="7"/>
  <c r="Z58" i="7"/>
  <c r="Y58" i="7"/>
  <c r="X58" i="7"/>
  <c r="W58" i="7"/>
  <c r="AF57" i="7"/>
  <c r="AE57" i="7"/>
  <c r="AD57" i="7"/>
  <c r="AC57" i="7"/>
  <c r="AB57" i="7"/>
  <c r="AA57" i="7"/>
  <c r="Z57" i="7"/>
  <c r="Y57" i="7"/>
  <c r="X57" i="7"/>
  <c r="W57" i="7"/>
  <c r="AF56" i="7"/>
  <c r="AE56" i="7"/>
  <c r="AD56" i="7"/>
  <c r="AC56" i="7"/>
  <c r="AB56" i="7"/>
  <c r="AA56" i="7"/>
  <c r="Z56" i="7"/>
  <c r="Y56" i="7"/>
  <c r="X56" i="7"/>
  <c r="W56" i="7"/>
  <c r="AF55" i="7"/>
  <c r="AE55" i="7"/>
  <c r="AD55" i="7"/>
  <c r="AC55" i="7"/>
  <c r="AB55" i="7"/>
  <c r="AA55" i="7"/>
  <c r="Z55" i="7"/>
  <c r="Y55" i="7"/>
  <c r="X55" i="7"/>
  <c r="W55" i="7"/>
  <c r="AF54" i="7"/>
  <c r="AE54" i="7"/>
  <c r="AD54" i="7"/>
  <c r="AC54" i="7"/>
  <c r="AB54" i="7"/>
  <c r="AA54" i="7"/>
  <c r="Z54" i="7"/>
  <c r="Y54" i="7"/>
  <c r="X54" i="7"/>
  <c r="W54" i="7"/>
  <c r="AF53" i="7"/>
  <c r="AE53" i="7"/>
  <c r="AD53" i="7"/>
  <c r="AC53" i="7"/>
  <c r="AB53" i="7"/>
  <c r="AA53" i="7"/>
  <c r="Z53" i="7"/>
  <c r="Y53" i="7"/>
  <c r="X53" i="7"/>
  <c r="W53" i="7"/>
  <c r="AF52" i="7"/>
  <c r="AE52" i="7"/>
  <c r="AD52" i="7"/>
  <c r="AC52" i="7"/>
  <c r="AB52" i="7"/>
  <c r="AA52" i="7"/>
  <c r="Z52" i="7"/>
  <c r="Y52" i="7"/>
  <c r="X52" i="7"/>
  <c r="W52" i="7"/>
  <c r="AF51" i="7"/>
  <c r="AE51" i="7"/>
  <c r="AD51" i="7"/>
  <c r="AC51" i="7"/>
  <c r="AB51" i="7"/>
  <c r="AA51" i="7"/>
  <c r="Z51" i="7"/>
  <c r="Y51" i="7"/>
  <c r="X51" i="7"/>
  <c r="W51" i="7"/>
  <c r="AF50" i="7"/>
  <c r="AE50" i="7"/>
  <c r="AD50" i="7"/>
  <c r="AC50" i="7"/>
  <c r="AB50" i="7"/>
  <c r="AA50" i="7"/>
  <c r="Z50" i="7"/>
  <c r="Y50" i="7"/>
  <c r="X50" i="7"/>
  <c r="W50" i="7"/>
  <c r="AF49" i="7"/>
  <c r="AE49" i="7"/>
  <c r="AD49" i="7"/>
  <c r="AC49" i="7"/>
  <c r="AB49" i="7"/>
  <c r="AA49" i="7"/>
  <c r="Z49" i="7"/>
  <c r="Y49" i="7"/>
  <c r="X49" i="7"/>
  <c r="W49" i="7"/>
  <c r="AF48" i="7"/>
  <c r="AE48" i="7"/>
  <c r="AD48" i="7"/>
  <c r="AC48" i="7"/>
  <c r="AB48" i="7"/>
  <c r="AA48" i="7"/>
  <c r="Z48" i="7"/>
  <c r="Y48" i="7"/>
  <c r="X48" i="7"/>
  <c r="W48" i="7"/>
  <c r="AF47" i="7"/>
  <c r="AE47" i="7"/>
  <c r="AD47" i="7"/>
  <c r="AC47" i="7"/>
  <c r="AB47" i="7"/>
  <c r="AA47" i="7"/>
  <c r="Z47" i="7"/>
  <c r="Y47" i="7"/>
  <c r="X47" i="7"/>
  <c r="W47" i="7"/>
  <c r="AF46" i="7"/>
  <c r="AE46" i="7"/>
  <c r="AD46" i="7"/>
  <c r="AC46" i="7"/>
  <c r="AB46" i="7"/>
  <c r="AA46" i="7"/>
  <c r="Z46" i="7"/>
  <c r="Y46" i="7"/>
  <c r="X46" i="7"/>
  <c r="W46" i="7"/>
  <c r="AF45" i="7"/>
  <c r="AE45" i="7"/>
  <c r="AD45" i="7"/>
  <c r="AC45" i="7"/>
  <c r="AB45" i="7"/>
  <c r="AA45" i="7"/>
  <c r="Z45" i="7"/>
  <c r="Y45" i="7"/>
  <c r="X45" i="7"/>
  <c r="W45" i="7"/>
  <c r="AF44" i="7"/>
  <c r="AE44" i="7"/>
  <c r="AD44" i="7"/>
  <c r="AC44" i="7"/>
  <c r="AB44" i="7"/>
  <c r="AA44" i="7"/>
  <c r="Z44" i="7"/>
  <c r="Y44" i="7"/>
  <c r="X44" i="7"/>
  <c r="W44" i="7"/>
  <c r="AF43" i="7"/>
  <c r="AE43" i="7"/>
  <c r="AD43" i="7"/>
  <c r="AC43" i="7"/>
  <c r="AB43" i="7"/>
  <c r="AA43" i="7"/>
  <c r="Z43" i="7"/>
  <c r="Y43" i="7"/>
  <c r="X43" i="7"/>
  <c r="W43" i="7"/>
  <c r="AF42" i="7"/>
  <c r="AE42" i="7"/>
  <c r="AD42" i="7"/>
  <c r="AC42" i="7"/>
  <c r="AB42" i="7"/>
  <c r="AA42" i="7"/>
  <c r="Z42" i="7"/>
  <c r="Y42" i="7"/>
  <c r="X42" i="7"/>
  <c r="W42" i="7"/>
  <c r="AF41" i="7"/>
  <c r="AE41" i="7"/>
  <c r="AD41" i="7"/>
  <c r="AC41" i="7"/>
  <c r="AB41" i="7"/>
  <c r="AA41" i="7"/>
  <c r="Z41" i="7"/>
  <c r="Y41" i="7"/>
  <c r="X41" i="7"/>
  <c r="W41" i="7"/>
  <c r="AF40" i="7"/>
  <c r="AE40" i="7"/>
  <c r="AD40" i="7"/>
  <c r="AC40" i="7"/>
  <c r="AB40" i="7"/>
  <c r="AA40" i="7"/>
  <c r="Z40" i="7"/>
  <c r="Y40" i="7"/>
  <c r="X40" i="7"/>
  <c r="W40" i="7"/>
  <c r="AF39" i="7"/>
  <c r="AE39" i="7"/>
  <c r="AD39" i="7"/>
  <c r="AC39" i="7"/>
  <c r="AB39" i="7"/>
  <c r="AA39" i="7"/>
  <c r="Z39" i="7"/>
  <c r="Y39" i="7"/>
  <c r="X39" i="7"/>
  <c r="W39" i="7"/>
  <c r="AF38" i="7"/>
  <c r="AE38" i="7"/>
  <c r="AD38" i="7"/>
  <c r="AC38" i="7"/>
  <c r="AB38" i="7"/>
  <c r="AA38" i="7"/>
  <c r="Z38" i="7"/>
  <c r="Y38" i="7"/>
  <c r="X38" i="7"/>
  <c r="W38" i="7"/>
  <c r="AF37" i="7"/>
  <c r="AE37" i="7"/>
  <c r="AD37" i="7"/>
  <c r="AC37" i="7"/>
  <c r="AB37" i="7"/>
  <c r="AA37" i="7"/>
  <c r="Z37" i="7"/>
  <c r="Y37" i="7"/>
  <c r="X37" i="7"/>
  <c r="W37" i="7"/>
  <c r="AF36" i="7"/>
  <c r="AE36" i="7"/>
  <c r="AD36" i="7"/>
  <c r="AC36" i="7"/>
  <c r="AB36" i="7"/>
  <c r="AA36" i="7"/>
  <c r="Z36" i="7"/>
  <c r="Y36" i="7"/>
  <c r="X36" i="7"/>
  <c r="W36" i="7"/>
  <c r="AF35" i="7"/>
  <c r="AE35" i="7"/>
  <c r="AD35" i="7"/>
  <c r="AC35" i="7"/>
  <c r="AB35" i="7"/>
  <c r="AA35" i="7"/>
  <c r="Z35" i="7"/>
  <c r="Y35" i="7"/>
  <c r="X35" i="7"/>
  <c r="W35" i="7"/>
  <c r="AF34" i="7"/>
  <c r="AE34" i="7"/>
  <c r="AD34" i="7"/>
  <c r="AC34" i="7"/>
  <c r="AB34" i="7"/>
  <c r="AA34" i="7"/>
  <c r="Z34" i="7"/>
  <c r="Y34" i="7"/>
  <c r="X34" i="7"/>
  <c r="W34" i="7"/>
  <c r="AF33" i="7"/>
  <c r="AE33" i="7"/>
  <c r="AD33" i="7"/>
  <c r="AC33" i="7"/>
  <c r="AB33" i="7"/>
  <c r="AA33" i="7"/>
  <c r="Z33" i="7"/>
  <c r="Y33" i="7"/>
  <c r="X33" i="7"/>
  <c r="W33" i="7"/>
  <c r="AF32" i="7"/>
  <c r="AE32" i="7"/>
  <c r="AD32" i="7"/>
  <c r="AC32" i="7"/>
  <c r="AB32" i="7"/>
  <c r="AA32" i="7"/>
  <c r="Z32" i="7"/>
  <c r="Y32" i="7"/>
  <c r="X32" i="7"/>
  <c r="W32" i="7"/>
  <c r="AF31" i="7"/>
  <c r="AE31" i="7"/>
  <c r="AD31" i="7"/>
  <c r="AC31" i="7"/>
  <c r="AB31" i="7"/>
  <c r="AA31" i="7"/>
  <c r="Z31" i="7"/>
  <c r="Y31" i="7"/>
  <c r="X31" i="7"/>
  <c r="W31" i="7"/>
  <c r="AF30" i="7"/>
  <c r="AE30" i="7"/>
  <c r="AD30" i="7"/>
  <c r="AC30" i="7"/>
  <c r="AB30" i="7"/>
  <c r="AA30" i="7"/>
  <c r="Z30" i="7"/>
  <c r="Y30" i="7"/>
  <c r="X30" i="7"/>
  <c r="W30" i="7"/>
  <c r="AF29" i="7"/>
  <c r="AE29" i="7"/>
  <c r="AD29" i="7"/>
  <c r="AC29" i="7"/>
  <c r="AB29" i="7"/>
  <c r="AA29" i="7"/>
  <c r="Z29" i="7"/>
  <c r="Y29" i="7"/>
  <c r="X29" i="7"/>
  <c r="W29" i="7"/>
  <c r="AF28" i="7"/>
  <c r="AE28" i="7"/>
  <c r="AD28" i="7"/>
  <c r="AC28" i="7"/>
  <c r="AB28" i="7"/>
  <c r="AA28" i="7"/>
  <c r="Z28" i="7"/>
  <c r="Y28" i="7"/>
  <c r="X28" i="7"/>
  <c r="W28" i="7"/>
  <c r="AF27" i="7"/>
  <c r="AE27" i="7"/>
  <c r="AD27" i="7"/>
  <c r="AC27" i="7"/>
  <c r="AB27" i="7"/>
  <c r="AA27" i="7"/>
  <c r="Z27" i="7"/>
  <c r="Y27" i="7"/>
  <c r="X27" i="7"/>
  <c r="W27" i="7"/>
  <c r="AF26" i="7"/>
  <c r="AE26" i="7"/>
  <c r="AD26" i="7"/>
  <c r="AC26" i="7"/>
  <c r="AB26" i="7"/>
  <c r="AA26" i="7"/>
  <c r="Z26" i="7"/>
  <c r="Y26" i="7"/>
  <c r="X26" i="7"/>
  <c r="W26" i="7"/>
  <c r="AF25" i="7"/>
  <c r="AE25" i="7"/>
  <c r="AD25" i="7"/>
  <c r="AC25" i="7"/>
  <c r="AB25" i="7"/>
  <c r="AA25" i="7"/>
  <c r="Z25" i="7"/>
  <c r="Y25" i="7"/>
  <c r="X25" i="7"/>
  <c r="W25" i="7"/>
  <c r="AF24" i="7"/>
  <c r="AE24" i="7"/>
  <c r="AD24" i="7"/>
  <c r="AC24" i="7"/>
  <c r="AB24" i="7"/>
  <c r="AA24" i="7"/>
  <c r="Z24" i="7"/>
  <c r="Y24" i="7"/>
  <c r="X24" i="7"/>
  <c r="W24" i="7"/>
  <c r="AF23" i="7"/>
  <c r="AE23" i="7"/>
  <c r="AD23" i="7"/>
  <c r="AC23" i="7"/>
  <c r="AB23" i="7"/>
  <c r="AA23" i="7"/>
  <c r="Z23" i="7"/>
  <c r="Y23" i="7"/>
  <c r="X23" i="7"/>
  <c r="W23" i="7"/>
  <c r="AF22" i="7"/>
  <c r="AE22" i="7"/>
  <c r="AD22" i="7"/>
  <c r="AC22" i="7"/>
  <c r="AB22" i="7"/>
  <c r="AA22" i="7"/>
  <c r="Z22" i="7"/>
  <c r="Y22" i="7"/>
  <c r="X22" i="7"/>
  <c r="W22" i="7"/>
  <c r="AF21" i="7"/>
  <c r="AE21" i="7"/>
  <c r="AD21" i="7"/>
  <c r="AC21" i="7"/>
  <c r="AB21" i="7"/>
  <c r="AA21" i="7"/>
  <c r="Z21" i="7"/>
  <c r="Y21" i="7"/>
  <c r="X21" i="7"/>
  <c r="W21" i="7"/>
  <c r="AF20" i="7"/>
  <c r="AE20" i="7"/>
  <c r="AD20" i="7"/>
  <c r="AC20" i="7"/>
  <c r="AB20" i="7"/>
  <c r="AA20" i="7"/>
  <c r="Z20" i="7"/>
  <c r="Y20" i="7"/>
  <c r="X20" i="7"/>
  <c r="W20" i="7"/>
  <c r="AF19" i="7"/>
  <c r="AE19" i="7"/>
  <c r="AD19" i="7"/>
  <c r="AC19" i="7"/>
  <c r="AB19" i="7"/>
  <c r="AA19" i="7"/>
  <c r="Z19" i="7"/>
  <c r="Y19" i="7"/>
  <c r="X19" i="7"/>
  <c r="W19" i="7"/>
  <c r="AF18" i="7"/>
  <c r="AE18" i="7"/>
  <c r="AD18" i="7"/>
  <c r="AC18" i="7"/>
  <c r="AB18" i="7"/>
  <c r="AA18" i="7"/>
  <c r="Z18" i="7"/>
  <c r="Y18" i="7"/>
  <c r="X18" i="7"/>
  <c r="W18" i="7"/>
  <c r="AF17" i="7"/>
  <c r="AE17" i="7"/>
  <c r="AD17" i="7"/>
  <c r="AC17" i="7"/>
  <c r="AB17" i="7"/>
  <c r="AA17" i="7"/>
  <c r="Z17" i="7"/>
  <c r="Y17" i="7"/>
  <c r="X17" i="7"/>
  <c r="W17" i="7"/>
  <c r="AF16" i="7"/>
  <c r="AE16" i="7"/>
  <c r="AD16" i="7"/>
  <c r="AC16" i="7"/>
  <c r="AB16" i="7"/>
  <c r="AA16" i="7"/>
  <c r="Z16" i="7"/>
  <c r="Y16" i="7"/>
  <c r="X16" i="7"/>
  <c r="W16" i="7"/>
  <c r="AF15" i="7"/>
  <c r="AE15" i="7"/>
  <c r="AD15" i="7"/>
  <c r="AC15" i="7"/>
  <c r="AB15" i="7"/>
  <c r="AA15" i="7"/>
  <c r="Z15" i="7"/>
  <c r="Y15" i="7"/>
  <c r="X15" i="7"/>
  <c r="W15" i="7"/>
  <c r="AF14" i="7"/>
  <c r="AE14" i="7"/>
  <c r="AD14" i="7"/>
  <c r="AC14" i="7"/>
  <c r="AB14" i="7"/>
  <c r="AA14" i="7"/>
  <c r="Z14" i="7"/>
  <c r="Y14" i="7"/>
  <c r="X14" i="7"/>
  <c r="W14" i="7"/>
  <c r="AF13" i="7"/>
  <c r="AE13" i="7"/>
  <c r="AD13" i="7"/>
  <c r="AC13" i="7"/>
  <c r="AB13" i="7"/>
  <c r="AA13" i="7"/>
  <c r="Z13" i="7"/>
  <c r="Y13" i="7"/>
  <c r="X13" i="7"/>
  <c r="W13" i="7"/>
  <c r="AF12" i="7"/>
  <c r="AE12" i="7"/>
  <c r="AD12" i="7"/>
  <c r="AC12" i="7"/>
  <c r="AB12" i="7"/>
  <c r="AA12" i="7"/>
  <c r="Z12" i="7"/>
  <c r="Y12" i="7"/>
  <c r="X12" i="7"/>
  <c r="W12" i="7"/>
  <c r="AF11" i="7"/>
  <c r="AE11" i="7"/>
  <c r="AD11" i="7"/>
  <c r="AC11" i="7"/>
  <c r="AB11" i="7"/>
  <c r="AA11" i="7"/>
  <c r="Z11" i="7"/>
  <c r="Y11" i="7"/>
  <c r="X11" i="7"/>
  <c r="W11" i="7"/>
  <c r="AF10" i="7"/>
  <c r="AE10" i="7"/>
  <c r="AD10" i="7"/>
  <c r="AC10" i="7"/>
  <c r="AB10" i="7"/>
  <c r="AA10" i="7"/>
  <c r="Z10" i="7"/>
  <c r="Y10" i="7"/>
  <c r="X10" i="7"/>
  <c r="W10" i="7"/>
  <c r="AF9" i="7"/>
  <c r="AE9" i="7"/>
  <c r="AD9" i="7"/>
  <c r="AC9" i="7"/>
  <c r="AB9" i="7"/>
  <c r="AA9" i="7"/>
  <c r="Z9" i="7"/>
  <c r="Y9" i="7"/>
  <c r="X9" i="7"/>
  <c r="W9" i="7"/>
  <c r="AF8" i="7"/>
  <c r="AE8" i="7"/>
  <c r="AD8" i="7"/>
  <c r="AC8" i="7"/>
  <c r="AB8" i="7"/>
  <c r="AA8" i="7"/>
  <c r="Z8" i="7"/>
  <c r="Y8" i="7"/>
  <c r="X8" i="7"/>
  <c r="W8" i="7"/>
  <c r="AF7" i="7"/>
  <c r="AE7" i="7"/>
  <c r="AD7" i="7"/>
  <c r="AC7" i="7"/>
  <c r="AB7" i="7"/>
  <c r="AA7" i="7"/>
  <c r="Z7" i="7"/>
  <c r="Y7" i="7"/>
  <c r="X7" i="7"/>
  <c r="W7" i="7"/>
  <c r="AF6" i="7"/>
  <c r="AE6" i="7"/>
  <c r="AD6" i="7"/>
  <c r="AC6" i="7"/>
  <c r="AB6" i="7"/>
  <c r="AA6" i="7"/>
  <c r="Z6" i="7"/>
  <c r="Y6" i="7"/>
  <c r="X6" i="7"/>
  <c r="W6" i="7"/>
  <c r="AF5" i="7"/>
  <c r="AE5" i="7"/>
  <c r="AD5" i="7"/>
  <c r="AC5" i="7"/>
  <c r="AB5" i="7"/>
  <c r="AA5" i="7"/>
  <c r="Z5" i="7"/>
  <c r="Y5" i="7"/>
  <c r="X5" i="7"/>
  <c r="W5" i="7"/>
  <c r="AF4" i="7"/>
  <c r="AE4" i="7"/>
  <c r="AD4" i="7"/>
  <c r="AC4" i="7"/>
  <c r="AB4" i="7"/>
  <c r="AA4" i="7"/>
  <c r="Z4" i="7"/>
  <c r="Y4" i="7"/>
  <c r="X4" i="7"/>
  <c r="W4" i="7"/>
  <c r="AF3" i="7"/>
  <c r="AE3" i="7"/>
  <c r="AD3" i="7"/>
  <c r="AC3" i="7"/>
  <c r="AB3" i="7"/>
  <c r="AA3" i="7"/>
  <c r="Z3" i="7"/>
  <c r="Y3" i="7"/>
  <c r="X3" i="7"/>
  <c r="W3" i="7"/>
  <c r="AF2" i="7"/>
  <c r="AE2" i="7"/>
  <c r="AD2" i="7"/>
  <c r="AC2" i="7"/>
  <c r="AB2" i="7"/>
  <c r="AA2" i="7"/>
  <c r="Z2" i="7"/>
  <c r="Y2" i="7"/>
  <c r="X2" i="7"/>
  <c r="W2" i="7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I721" i="6"/>
  <c r="L721" i="6" s="1"/>
  <c r="H721" i="6"/>
  <c r="G721" i="6"/>
  <c r="F721" i="6"/>
  <c r="E721" i="6"/>
  <c r="D721" i="6"/>
  <c r="K721" i="6" s="1"/>
  <c r="I720" i="6"/>
  <c r="L720" i="6" s="1"/>
  <c r="H720" i="6"/>
  <c r="G720" i="6"/>
  <c r="F720" i="6"/>
  <c r="E720" i="6"/>
  <c r="D720" i="6"/>
  <c r="K720" i="6" s="1"/>
  <c r="I719" i="6"/>
  <c r="L719" i="6" s="1"/>
  <c r="H719" i="6"/>
  <c r="G719" i="6"/>
  <c r="F719" i="6"/>
  <c r="E719" i="6"/>
  <c r="D719" i="6"/>
  <c r="K719" i="6" s="1"/>
  <c r="I718" i="6"/>
  <c r="L718" i="6" s="1"/>
  <c r="H718" i="6"/>
  <c r="G718" i="6"/>
  <c r="F718" i="6"/>
  <c r="E718" i="6"/>
  <c r="D718" i="6"/>
  <c r="K718" i="6" s="1"/>
  <c r="I717" i="6"/>
  <c r="L717" i="6" s="1"/>
  <c r="H717" i="6"/>
  <c r="G717" i="6"/>
  <c r="F717" i="6"/>
  <c r="E717" i="6"/>
  <c r="D717" i="6"/>
  <c r="K717" i="6" s="1"/>
  <c r="I716" i="6"/>
  <c r="L716" i="6" s="1"/>
  <c r="H716" i="6"/>
  <c r="G716" i="6"/>
  <c r="F716" i="6"/>
  <c r="E716" i="6"/>
  <c r="D716" i="6"/>
  <c r="K716" i="6" s="1"/>
  <c r="I715" i="6"/>
  <c r="L715" i="6" s="1"/>
  <c r="H715" i="6"/>
  <c r="G715" i="6"/>
  <c r="F715" i="6"/>
  <c r="E715" i="6"/>
  <c r="D715" i="6"/>
  <c r="K715" i="6" s="1"/>
  <c r="I714" i="6"/>
  <c r="L714" i="6" s="1"/>
  <c r="H714" i="6"/>
  <c r="G714" i="6"/>
  <c r="F714" i="6"/>
  <c r="E714" i="6"/>
  <c r="D714" i="6"/>
  <c r="K714" i="6" s="1"/>
  <c r="I713" i="6"/>
  <c r="L713" i="6" s="1"/>
  <c r="H713" i="6"/>
  <c r="G713" i="6"/>
  <c r="F713" i="6"/>
  <c r="E713" i="6"/>
  <c r="D713" i="6"/>
  <c r="K713" i="6" s="1"/>
  <c r="I712" i="6"/>
  <c r="L712" i="6" s="1"/>
  <c r="H712" i="6"/>
  <c r="G712" i="6"/>
  <c r="F712" i="6"/>
  <c r="E712" i="6"/>
  <c r="D712" i="6"/>
  <c r="K712" i="6" s="1"/>
  <c r="I711" i="6"/>
  <c r="L711" i="6" s="1"/>
  <c r="H711" i="6"/>
  <c r="G711" i="6"/>
  <c r="F711" i="6"/>
  <c r="E711" i="6"/>
  <c r="D711" i="6"/>
  <c r="K711" i="6" s="1"/>
  <c r="I710" i="6"/>
  <c r="L710" i="6" s="1"/>
  <c r="H710" i="6"/>
  <c r="G710" i="6"/>
  <c r="F710" i="6"/>
  <c r="E710" i="6"/>
  <c r="D710" i="6"/>
  <c r="K710" i="6" s="1"/>
  <c r="I709" i="6"/>
  <c r="L709" i="6" s="1"/>
  <c r="H709" i="6"/>
  <c r="G709" i="6"/>
  <c r="F709" i="6"/>
  <c r="E709" i="6"/>
  <c r="D709" i="6"/>
  <c r="K709" i="6" s="1"/>
  <c r="I708" i="6"/>
  <c r="L708" i="6" s="1"/>
  <c r="H708" i="6"/>
  <c r="G708" i="6"/>
  <c r="F708" i="6"/>
  <c r="E708" i="6"/>
  <c r="D708" i="6"/>
  <c r="K708" i="6" s="1"/>
  <c r="I707" i="6"/>
  <c r="L707" i="6" s="1"/>
  <c r="H707" i="6"/>
  <c r="G707" i="6"/>
  <c r="F707" i="6"/>
  <c r="E707" i="6"/>
  <c r="D707" i="6"/>
  <c r="K707" i="6" s="1"/>
  <c r="I706" i="6"/>
  <c r="L706" i="6" s="1"/>
  <c r="H706" i="6"/>
  <c r="G706" i="6"/>
  <c r="F706" i="6"/>
  <c r="E706" i="6"/>
  <c r="D706" i="6"/>
  <c r="K706" i="6" s="1"/>
  <c r="I705" i="6"/>
  <c r="L705" i="6" s="1"/>
  <c r="H705" i="6"/>
  <c r="G705" i="6"/>
  <c r="F705" i="6"/>
  <c r="E705" i="6"/>
  <c r="D705" i="6"/>
  <c r="K705" i="6" s="1"/>
  <c r="I704" i="6"/>
  <c r="L704" i="6" s="1"/>
  <c r="H704" i="6"/>
  <c r="G704" i="6"/>
  <c r="F704" i="6"/>
  <c r="E704" i="6"/>
  <c r="D704" i="6"/>
  <c r="K704" i="6" s="1"/>
  <c r="I703" i="6"/>
  <c r="L703" i="6" s="1"/>
  <c r="H703" i="6"/>
  <c r="G703" i="6"/>
  <c r="F703" i="6"/>
  <c r="E703" i="6"/>
  <c r="D703" i="6"/>
  <c r="K703" i="6" s="1"/>
  <c r="I702" i="6"/>
  <c r="L702" i="6" s="1"/>
  <c r="H702" i="6"/>
  <c r="G702" i="6"/>
  <c r="F702" i="6"/>
  <c r="E702" i="6"/>
  <c r="D702" i="6"/>
  <c r="K702" i="6" s="1"/>
  <c r="I701" i="6"/>
  <c r="L701" i="6" s="1"/>
  <c r="H701" i="6"/>
  <c r="G701" i="6"/>
  <c r="F701" i="6"/>
  <c r="E701" i="6"/>
  <c r="D701" i="6"/>
  <c r="K701" i="6" s="1"/>
  <c r="I700" i="6"/>
  <c r="L700" i="6" s="1"/>
  <c r="H700" i="6"/>
  <c r="G700" i="6"/>
  <c r="F700" i="6"/>
  <c r="E700" i="6"/>
  <c r="D700" i="6"/>
  <c r="K700" i="6" s="1"/>
  <c r="I699" i="6"/>
  <c r="L699" i="6" s="1"/>
  <c r="H699" i="6"/>
  <c r="G699" i="6"/>
  <c r="F699" i="6"/>
  <c r="E699" i="6"/>
  <c r="D699" i="6"/>
  <c r="K699" i="6" s="1"/>
  <c r="I698" i="6"/>
  <c r="L698" i="6" s="1"/>
  <c r="H698" i="6"/>
  <c r="G698" i="6"/>
  <c r="F698" i="6"/>
  <c r="E698" i="6"/>
  <c r="D698" i="6"/>
  <c r="K698" i="6" s="1"/>
  <c r="I697" i="6"/>
  <c r="L697" i="6" s="1"/>
  <c r="H697" i="6"/>
  <c r="G697" i="6"/>
  <c r="F697" i="6"/>
  <c r="E697" i="6"/>
  <c r="D697" i="6"/>
  <c r="K697" i="6" s="1"/>
  <c r="I696" i="6"/>
  <c r="L696" i="6" s="1"/>
  <c r="H696" i="6"/>
  <c r="G696" i="6"/>
  <c r="F696" i="6"/>
  <c r="E696" i="6"/>
  <c r="D696" i="6"/>
  <c r="K696" i="6" s="1"/>
  <c r="I695" i="6"/>
  <c r="L695" i="6" s="1"/>
  <c r="H695" i="6"/>
  <c r="G695" i="6"/>
  <c r="F695" i="6"/>
  <c r="E695" i="6"/>
  <c r="D695" i="6"/>
  <c r="K695" i="6" s="1"/>
  <c r="I694" i="6"/>
  <c r="L694" i="6" s="1"/>
  <c r="H694" i="6"/>
  <c r="G694" i="6"/>
  <c r="F694" i="6"/>
  <c r="E694" i="6"/>
  <c r="D694" i="6"/>
  <c r="K694" i="6" s="1"/>
  <c r="I693" i="6"/>
  <c r="L693" i="6" s="1"/>
  <c r="H693" i="6"/>
  <c r="G693" i="6"/>
  <c r="F693" i="6"/>
  <c r="E693" i="6"/>
  <c r="D693" i="6"/>
  <c r="K693" i="6" s="1"/>
  <c r="I692" i="6"/>
  <c r="L692" i="6" s="1"/>
  <c r="H692" i="6"/>
  <c r="G692" i="6"/>
  <c r="F692" i="6"/>
  <c r="E692" i="6"/>
  <c r="D692" i="6"/>
  <c r="K692" i="6" s="1"/>
  <c r="I691" i="6"/>
  <c r="L691" i="6" s="1"/>
  <c r="H691" i="6"/>
  <c r="G691" i="6"/>
  <c r="F691" i="6"/>
  <c r="E691" i="6"/>
  <c r="D691" i="6"/>
  <c r="K691" i="6" s="1"/>
  <c r="I690" i="6"/>
  <c r="L690" i="6" s="1"/>
  <c r="H690" i="6"/>
  <c r="G690" i="6"/>
  <c r="F690" i="6"/>
  <c r="E690" i="6"/>
  <c r="D690" i="6"/>
  <c r="K690" i="6" s="1"/>
  <c r="I689" i="6"/>
  <c r="L689" i="6" s="1"/>
  <c r="H689" i="6"/>
  <c r="G689" i="6"/>
  <c r="F689" i="6"/>
  <c r="E689" i="6"/>
  <c r="D689" i="6"/>
  <c r="K689" i="6" s="1"/>
  <c r="I688" i="6"/>
  <c r="L688" i="6" s="1"/>
  <c r="H688" i="6"/>
  <c r="G688" i="6"/>
  <c r="F688" i="6"/>
  <c r="E688" i="6"/>
  <c r="D688" i="6"/>
  <c r="K688" i="6" s="1"/>
  <c r="I687" i="6"/>
  <c r="L687" i="6" s="1"/>
  <c r="H687" i="6"/>
  <c r="G687" i="6"/>
  <c r="F687" i="6"/>
  <c r="E687" i="6"/>
  <c r="D687" i="6"/>
  <c r="K687" i="6" s="1"/>
  <c r="I686" i="6"/>
  <c r="L686" i="6" s="1"/>
  <c r="H686" i="6"/>
  <c r="G686" i="6"/>
  <c r="F686" i="6"/>
  <c r="E686" i="6"/>
  <c r="D686" i="6"/>
  <c r="K686" i="6" s="1"/>
  <c r="I685" i="6"/>
  <c r="L685" i="6" s="1"/>
  <c r="H685" i="6"/>
  <c r="G685" i="6"/>
  <c r="F685" i="6"/>
  <c r="E685" i="6"/>
  <c r="D685" i="6"/>
  <c r="K685" i="6" s="1"/>
  <c r="I684" i="6"/>
  <c r="L684" i="6" s="1"/>
  <c r="H684" i="6"/>
  <c r="G684" i="6"/>
  <c r="F684" i="6"/>
  <c r="E684" i="6"/>
  <c r="D684" i="6"/>
  <c r="K684" i="6" s="1"/>
  <c r="I683" i="6"/>
  <c r="L683" i="6" s="1"/>
  <c r="H683" i="6"/>
  <c r="G683" i="6"/>
  <c r="F683" i="6"/>
  <c r="E683" i="6"/>
  <c r="D683" i="6"/>
  <c r="K683" i="6" s="1"/>
  <c r="I682" i="6"/>
  <c r="L682" i="6" s="1"/>
  <c r="H682" i="6"/>
  <c r="G682" i="6"/>
  <c r="F682" i="6"/>
  <c r="E682" i="6"/>
  <c r="D682" i="6"/>
  <c r="K682" i="6" s="1"/>
  <c r="I681" i="6"/>
  <c r="L681" i="6" s="1"/>
  <c r="H681" i="6"/>
  <c r="G681" i="6"/>
  <c r="F681" i="6"/>
  <c r="E681" i="6"/>
  <c r="D681" i="6"/>
  <c r="K681" i="6" s="1"/>
  <c r="I680" i="6"/>
  <c r="L680" i="6" s="1"/>
  <c r="H680" i="6"/>
  <c r="G680" i="6"/>
  <c r="F680" i="6"/>
  <c r="E680" i="6"/>
  <c r="D680" i="6"/>
  <c r="K680" i="6" s="1"/>
  <c r="I679" i="6"/>
  <c r="L679" i="6" s="1"/>
  <c r="H679" i="6"/>
  <c r="G679" i="6"/>
  <c r="F679" i="6"/>
  <c r="E679" i="6"/>
  <c r="D679" i="6"/>
  <c r="K679" i="6" s="1"/>
  <c r="I678" i="6"/>
  <c r="L678" i="6" s="1"/>
  <c r="H678" i="6"/>
  <c r="G678" i="6"/>
  <c r="F678" i="6"/>
  <c r="E678" i="6"/>
  <c r="D678" i="6"/>
  <c r="K678" i="6" s="1"/>
  <c r="I677" i="6"/>
  <c r="L677" i="6" s="1"/>
  <c r="H677" i="6"/>
  <c r="G677" i="6"/>
  <c r="F677" i="6"/>
  <c r="E677" i="6"/>
  <c r="D677" i="6"/>
  <c r="K677" i="6" s="1"/>
  <c r="I676" i="6"/>
  <c r="L676" i="6" s="1"/>
  <c r="H676" i="6"/>
  <c r="G676" i="6"/>
  <c r="F676" i="6"/>
  <c r="E676" i="6"/>
  <c r="D676" i="6"/>
  <c r="K676" i="6" s="1"/>
  <c r="I675" i="6"/>
  <c r="L675" i="6" s="1"/>
  <c r="H675" i="6"/>
  <c r="G675" i="6"/>
  <c r="F675" i="6"/>
  <c r="E675" i="6"/>
  <c r="D675" i="6"/>
  <c r="K675" i="6" s="1"/>
  <c r="I674" i="6"/>
  <c r="L674" i="6" s="1"/>
  <c r="H674" i="6"/>
  <c r="G674" i="6"/>
  <c r="F674" i="6"/>
  <c r="E674" i="6"/>
  <c r="D674" i="6"/>
  <c r="K674" i="6" s="1"/>
  <c r="I673" i="6"/>
  <c r="L673" i="6" s="1"/>
  <c r="H673" i="6"/>
  <c r="G673" i="6"/>
  <c r="F673" i="6"/>
  <c r="E673" i="6"/>
  <c r="D673" i="6"/>
  <c r="K673" i="6" s="1"/>
  <c r="I672" i="6"/>
  <c r="L672" i="6" s="1"/>
  <c r="H672" i="6"/>
  <c r="G672" i="6"/>
  <c r="F672" i="6"/>
  <c r="E672" i="6"/>
  <c r="D672" i="6"/>
  <c r="K672" i="6" s="1"/>
  <c r="I671" i="6"/>
  <c r="L671" i="6" s="1"/>
  <c r="H671" i="6"/>
  <c r="G671" i="6"/>
  <c r="F671" i="6"/>
  <c r="E671" i="6"/>
  <c r="D671" i="6"/>
  <c r="K671" i="6" s="1"/>
  <c r="I670" i="6"/>
  <c r="L670" i="6" s="1"/>
  <c r="H670" i="6"/>
  <c r="G670" i="6"/>
  <c r="F670" i="6"/>
  <c r="E670" i="6"/>
  <c r="D670" i="6"/>
  <c r="K670" i="6" s="1"/>
  <c r="I669" i="6"/>
  <c r="L669" i="6" s="1"/>
  <c r="H669" i="6"/>
  <c r="G669" i="6"/>
  <c r="F669" i="6"/>
  <c r="E669" i="6"/>
  <c r="D669" i="6"/>
  <c r="K669" i="6" s="1"/>
  <c r="I668" i="6"/>
  <c r="L668" i="6" s="1"/>
  <c r="H668" i="6"/>
  <c r="G668" i="6"/>
  <c r="F668" i="6"/>
  <c r="E668" i="6"/>
  <c r="D668" i="6"/>
  <c r="K668" i="6" s="1"/>
  <c r="I667" i="6"/>
  <c r="L667" i="6" s="1"/>
  <c r="H667" i="6"/>
  <c r="G667" i="6"/>
  <c r="F667" i="6"/>
  <c r="E667" i="6"/>
  <c r="D667" i="6"/>
  <c r="K667" i="6" s="1"/>
  <c r="I666" i="6"/>
  <c r="L666" i="6" s="1"/>
  <c r="H666" i="6"/>
  <c r="G666" i="6"/>
  <c r="F666" i="6"/>
  <c r="E666" i="6"/>
  <c r="D666" i="6"/>
  <c r="K666" i="6" s="1"/>
  <c r="I665" i="6"/>
  <c r="L665" i="6" s="1"/>
  <c r="H665" i="6"/>
  <c r="G665" i="6"/>
  <c r="F665" i="6"/>
  <c r="E665" i="6"/>
  <c r="D665" i="6"/>
  <c r="K665" i="6" s="1"/>
  <c r="I664" i="6"/>
  <c r="L664" i="6" s="1"/>
  <c r="H664" i="6"/>
  <c r="G664" i="6"/>
  <c r="F664" i="6"/>
  <c r="E664" i="6"/>
  <c r="D664" i="6"/>
  <c r="K664" i="6" s="1"/>
  <c r="I663" i="6"/>
  <c r="L663" i="6" s="1"/>
  <c r="H663" i="6"/>
  <c r="G663" i="6"/>
  <c r="F663" i="6"/>
  <c r="E663" i="6"/>
  <c r="D663" i="6"/>
  <c r="K663" i="6" s="1"/>
  <c r="I662" i="6"/>
  <c r="L662" i="6" s="1"/>
  <c r="H662" i="6"/>
  <c r="G662" i="6"/>
  <c r="F662" i="6"/>
  <c r="E662" i="6"/>
  <c r="D662" i="6"/>
  <c r="K662" i="6" s="1"/>
  <c r="I661" i="6"/>
  <c r="L661" i="6" s="1"/>
  <c r="H661" i="6"/>
  <c r="G661" i="6"/>
  <c r="F661" i="6"/>
  <c r="E661" i="6"/>
  <c r="D661" i="6"/>
  <c r="K661" i="6" s="1"/>
  <c r="I660" i="6"/>
  <c r="L660" i="6" s="1"/>
  <c r="H660" i="6"/>
  <c r="G660" i="6"/>
  <c r="F660" i="6"/>
  <c r="E660" i="6"/>
  <c r="D660" i="6"/>
  <c r="K660" i="6" s="1"/>
  <c r="I659" i="6"/>
  <c r="L659" i="6" s="1"/>
  <c r="H659" i="6"/>
  <c r="G659" i="6"/>
  <c r="F659" i="6"/>
  <c r="E659" i="6"/>
  <c r="D659" i="6"/>
  <c r="K659" i="6" s="1"/>
  <c r="I658" i="6"/>
  <c r="L658" i="6" s="1"/>
  <c r="H658" i="6"/>
  <c r="G658" i="6"/>
  <c r="F658" i="6"/>
  <c r="E658" i="6"/>
  <c r="D658" i="6"/>
  <c r="K658" i="6" s="1"/>
  <c r="I657" i="6"/>
  <c r="L657" i="6" s="1"/>
  <c r="H657" i="6"/>
  <c r="G657" i="6"/>
  <c r="F657" i="6"/>
  <c r="E657" i="6"/>
  <c r="D657" i="6"/>
  <c r="K657" i="6" s="1"/>
  <c r="I656" i="6"/>
  <c r="L656" i="6" s="1"/>
  <c r="H656" i="6"/>
  <c r="G656" i="6"/>
  <c r="F656" i="6"/>
  <c r="E656" i="6"/>
  <c r="D656" i="6"/>
  <c r="K656" i="6" s="1"/>
  <c r="I655" i="6"/>
  <c r="L655" i="6" s="1"/>
  <c r="H655" i="6"/>
  <c r="G655" i="6"/>
  <c r="F655" i="6"/>
  <c r="E655" i="6"/>
  <c r="D655" i="6"/>
  <c r="K655" i="6" s="1"/>
  <c r="I654" i="6"/>
  <c r="L654" i="6" s="1"/>
  <c r="H654" i="6"/>
  <c r="G654" i="6"/>
  <c r="F654" i="6"/>
  <c r="E654" i="6"/>
  <c r="D654" i="6"/>
  <c r="K654" i="6" s="1"/>
  <c r="I653" i="6"/>
  <c r="L653" i="6" s="1"/>
  <c r="H653" i="6"/>
  <c r="G653" i="6"/>
  <c r="F653" i="6"/>
  <c r="E653" i="6"/>
  <c r="D653" i="6"/>
  <c r="K653" i="6" s="1"/>
  <c r="I652" i="6"/>
  <c r="L652" i="6" s="1"/>
  <c r="H652" i="6"/>
  <c r="G652" i="6"/>
  <c r="F652" i="6"/>
  <c r="E652" i="6"/>
  <c r="D652" i="6"/>
  <c r="K652" i="6" s="1"/>
  <c r="I651" i="6"/>
  <c r="L651" i="6" s="1"/>
  <c r="H651" i="6"/>
  <c r="G651" i="6"/>
  <c r="F651" i="6"/>
  <c r="E651" i="6"/>
  <c r="D651" i="6"/>
  <c r="K651" i="6" s="1"/>
  <c r="I650" i="6"/>
  <c r="L650" i="6" s="1"/>
  <c r="H650" i="6"/>
  <c r="G650" i="6"/>
  <c r="F650" i="6"/>
  <c r="E650" i="6"/>
  <c r="D650" i="6"/>
  <c r="K650" i="6" s="1"/>
  <c r="I649" i="6"/>
  <c r="L649" i="6" s="1"/>
  <c r="H649" i="6"/>
  <c r="G649" i="6"/>
  <c r="F649" i="6"/>
  <c r="E649" i="6"/>
  <c r="D649" i="6"/>
  <c r="K649" i="6" s="1"/>
  <c r="I648" i="6"/>
  <c r="L648" i="6" s="1"/>
  <c r="H648" i="6"/>
  <c r="G648" i="6"/>
  <c r="F648" i="6"/>
  <c r="E648" i="6"/>
  <c r="D648" i="6"/>
  <c r="K648" i="6" s="1"/>
  <c r="I647" i="6"/>
  <c r="L647" i="6" s="1"/>
  <c r="H647" i="6"/>
  <c r="G647" i="6"/>
  <c r="F647" i="6"/>
  <c r="E647" i="6"/>
  <c r="D647" i="6"/>
  <c r="K647" i="6" s="1"/>
  <c r="I646" i="6"/>
  <c r="L646" i="6" s="1"/>
  <c r="H646" i="6"/>
  <c r="G646" i="6"/>
  <c r="F646" i="6"/>
  <c r="E646" i="6"/>
  <c r="D646" i="6"/>
  <c r="K646" i="6" s="1"/>
  <c r="I645" i="6"/>
  <c r="L645" i="6" s="1"/>
  <c r="H645" i="6"/>
  <c r="G645" i="6"/>
  <c r="F645" i="6"/>
  <c r="E645" i="6"/>
  <c r="D645" i="6"/>
  <c r="K645" i="6" s="1"/>
  <c r="I644" i="6"/>
  <c r="L644" i="6" s="1"/>
  <c r="H644" i="6"/>
  <c r="G644" i="6"/>
  <c r="F644" i="6"/>
  <c r="E644" i="6"/>
  <c r="D644" i="6"/>
  <c r="K644" i="6" s="1"/>
  <c r="I643" i="6"/>
  <c r="L643" i="6" s="1"/>
  <c r="H643" i="6"/>
  <c r="G643" i="6"/>
  <c r="F643" i="6"/>
  <c r="E643" i="6"/>
  <c r="D643" i="6"/>
  <c r="K643" i="6" s="1"/>
  <c r="I642" i="6"/>
  <c r="L642" i="6" s="1"/>
  <c r="H642" i="6"/>
  <c r="G642" i="6"/>
  <c r="F642" i="6"/>
  <c r="E642" i="6"/>
  <c r="D642" i="6"/>
  <c r="K642" i="6" s="1"/>
  <c r="I641" i="6"/>
  <c r="L641" i="6" s="1"/>
  <c r="H641" i="6"/>
  <c r="G641" i="6"/>
  <c r="F641" i="6"/>
  <c r="E641" i="6"/>
  <c r="D641" i="6"/>
  <c r="K641" i="6" s="1"/>
  <c r="I640" i="6"/>
  <c r="L640" i="6" s="1"/>
  <c r="H640" i="6"/>
  <c r="G640" i="6"/>
  <c r="F640" i="6"/>
  <c r="E640" i="6"/>
  <c r="D640" i="6"/>
  <c r="K640" i="6" s="1"/>
  <c r="I639" i="6"/>
  <c r="L639" i="6" s="1"/>
  <c r="H639" i="6"/>
  <c r="G639" i="6"/>
  <c r="F639" i="6"/>
  <c r="E639" i="6"/>
  <c r="D639" i="6"/>
  <c r="K639" i="6" s="1"/>
  <c r="I638" i="6"/>
  <c r="L638" i="6" s="1"/>
  <c r="H638" i="6"/>
  <c r="G638" i="6"/>
  <c r="F638" i="6"/>
  <c r="E638" i="6"/>
  <c r="D638" i="6"/>
  <c r="K638" i="6" s="1"/>
  <c r="I637" i="6"/>
  <c r="L637" i="6" s="1"/>
  <c r="H637" i="6"/>
  <c r="G637" i="6"/>
  <c r="F637" i="6"/>
  <c r="E637" i="6"/>
  <c r="D637" i="6"/>
  <c r="K637" i="6" s="1"/>
  <c r="I636" i="6"/>
  <c r="L636" i="6" s="1"/>
  <c r="H636" i="6"/>
  <c r="G636" i="6"/>
  <c r="F636" i="6"/>
  <c r="E636" i="6"/>
  <c r="D636" i="6"/>
  <c r="K636" i="6" s="1"/>
  <c r="I635" i="6"/>
  <c r="L635" i="6" s="1"/>
  <c r="H635" i="6"/>
  <c r="G635" i="6"/>
  <c r="F635" i="6"/>
  <c r="E635" i="6"/>
  <c r="D635" i="6"/>
  <c r="K635" i="6" s="1"/>
  <c r="I634" i="6"/>
  <c r="L634" i="6" s="1"/>
  <c r="H634" i="6"/>
  <c r="G634" i="6"/>
  <c r="F634" i="6"/>
  <c r="E634" i="6"/>
  <c r="D634" i="6"/>
  <c r="K634" i="6" s="1"/>
  <c r="I633" i="6"/>
  <c r="L633" i="6" s="1"/>
  <c r="H633" i="6"/>
  <c r="G633" i="6"/>
  <c r="F633" i="6"/>
  <c r="E633" i="6"/>
  <c r="D633" i="6"/>
  <c r="K633" i="6" s="1"/>
  <c r="I632" i="6"/>
  <c r="L632" i="6" s="1"/>
  <c r="H632" i="6"/>
  <c r="G632" i="6"/>
  <c r="F632" i="6"/>
  <c r="E632" i="6"/>
  <c r="D632" i="6"/>
  <c r="K632" i="6" s="1"/>
  <c r="I631" i="6"/>
  <c r="L631" i="6" s="1"/>
  <c r="H631" i="6"/>
  <c r="G631" i="6"/>
  <c r="F631" i="6"/>
  <c r="E631" i="6"/>
  <c r="D631" i="6"/>
  <c r="K631" i="6" s="1"/>
  <c r="I630" i="6"/>
  <c r="L630" i="6" s="1"/>
  <c r="H630" i="6"/>
  <c r="G630" i="6"/>
  <c r="F630" i="6"/>
  <c r="E630" i="6"/>
  <c r="D630" i="6"/>
  <c r="K630" i="6" s="1"/>
  <c r="I629" i="6"/>
  <c r="L629" i="6" s="1"/>
  <c r="H629" i="6"/>
  <c r="G629" i="6"/>
  <c r="F629" i="6"/>
  <c r="E629" i="6"/>
  <c r="D629" i="6"/>
  <c r="K629" i="6" s="1"/>
  <c r="I628" i="6"/>
  <c r="L628" i="6" s="1"/>
  <c r="H628" i="6"/>
  <c r="G628" i="6"/>
  <c r="F628" i="6"/>
  <c r="E628" i="6"/>
  <c r="D628" i="6"/>
  <c r="K628" i="6" s="1"/>
  <c r="I627" i="6"/>
  <c r="L627" i="6" s="1"/>
  <c r="H627" i="6"/>
  <c r="G627" i="6"/>
  <c r="F627" i="6"/>
  <c r="E627" i="6"/>
  <c r="D627" i="6"/>
  <c r="K627" i="6" s="1"/>
  <c r="I626" i="6"/>
  <c r="L626" i="6" s="1"/>
  <c r="H626" i="6"/>
  <c r="G626" i="6"/>
  <c r="F626" i="6"/>
  <c r="E626" i="6"/>
  <c r="D626" i="6"/>
  <c r="K626" i="6" s="1"/>
  <c r="I625" i="6"/>
  <c r="L625" i="6" s="1"/>
  <c r="H625" i="6"/>
  <c r="G625" i="6"/>
  <c r="F625" i="6"/>
  <c r="E625" i="6"/>
  <c r="D625" i="6"/>
  <c r="K625" i="6" s="1"/>
  <c r="I624" i="6"/>
  <c r="L624" i="6" s="1"/>
  <c r="H624" i="6"/>
  <c r="G624" i="6"/>
  <c r="F624" i="6"/>
  <c r="E624" i="6"/>
  <c r="D624" i="6"/>
  <c r="K624" i="6" s="1"/>
  <c r="I623" i="6"/>
  <c r="L623" i="6" s="1"/>
  <c r="H623" i="6"/>
  <c r="G623" i="6"/>
  <c r="F623" i="6"/>
  <c r="E623" i="6"/>
  <c r="D623" i="6"/>
  <c r="K623" i="6" s="1"/>
  <c r="I622" i="6"/>
  <c r="L622" i="6" s="1"/>
  <c r="H622" i="6"/>
  <c r="G622" i="6"/>
  <c r="F622" i="6"/>
  <c r="E622" i="6"/>
  <c r="D622" i="6"/>
  <c r="K622" i="6" s="1"/>
  <c r="I621" i="6"/>
  <c r="L621" i="6" s="1"/>
  <c r="H621" i="6"/>
  <c r="G621" i="6"/>
  <c r="F621" i="6"/>
  <c r="E621" i="6"/>
  <c r="D621" i="6"/>
  <c r="K621" i="6" s="1"/>
  <c r="I620" i="6"/>
  <c r="L620" i="6" s="1"/>
  <c r="H620" i="6"/>
  <c r="G620" i="6"/>
  <c r="F620" i="6"/>
  <c r="E620" i="6"/>
  <c r="D620" i="6"/>
  <c r="K620" i="6" s="1"/>
  <c r="I619" i="6"/>
  <c r="L619" i="6" s="1"/>
  <c r="H619" i="6"/>
  <c r="G619" i="6"/>
  <c r="F619" i="6"/>
  <c r="E619" i="6"/>
  <c r="D619" i="6"/>
  <c r="K619" i="6" s="1"/>
  <c r="I618" i="6"/>
  <c r="L618" i="6" s="1"/>
  <c r="H618" i="6"/>
  <c r="G618" i="6"/>
  <c r="F618" i="6"/>
  <c r="E618" i="6"/>
  <c r="D618" i="6"/>
  <c r="K618" i="6" s="1"/>
  <c r="I617" i="6"/>
  <c r="L617" i="6" s="1"/>
  <c r="H617" i="6"/>
  <c r="G617" i="6"/>
  <c r="F617" i="6"/>
  <c r="E617" i="6"/>
  <c r="D617" i="6"/>
  <c r="K617" i="6" s="1"/>
  <c r="I616" i="6"/>
  <c r="L616" i="6" s="1"/>
  <c r="H616" i="6"/>
  <c r="G616" i="6"/>
  <c r="F616" i="6"/>
  <c r="E616" i="6"/>
  <c r="D616" i="6"/>
  <c r="K616" i="6" s="1"/>
  <c r="I615" i="6"/>
  <c r="L615" i="6" s="1"/>
  <c r="H615" i="6"/>
  <c r="G615" i="6"/>
  <c r="F615" i="6"/>
  <c r="E615" i="6"/>
  <c r="D615" i="6"/>
  <c r="K615" i="6" s="1"/>
  <c r="I614" i="6"/>
  <c r="L614" i="6" s="1"/>
  <c r="H614" i="6"/>
  <c r="G614" i="6"/>
  <c r="F614" i="6"/>
  <c r="E614" i="6"/>
  <c r="D614" i="6"/>
  <c r="K614" i="6" s="1"/>
  <c r="I613" i="6"/>
  <c r="L613" i="6" s="1"/>
  <c r="H613" i="6"/>
  <c r="G613" i="6"/>
  <c r="F613" i="6"/>
  <c r="E613" i="6"/>
  <c r="D613" i="6"/>
  <c r="K613" i="6" s="1"/>
  <c r="I612" i="6"/>
  <c r="L612" i="6" s="1"/>
  <c r="H612" i="6"/>
  <c r="G612" i="6"/>
  <c r="F612" i="6"/>
  <c r="E612" i="6"/>
  <c r="D612" i="6"/>
  <c r="K612" i="6" s="1"/>
  <c r="I611" i="6"/>
  <c r="L611" i="6" s="1"/>
  <c r="H611" i="6"/>
  <c r="G611" i="6"/>
  <c r="F611" i="6"/>
  <c r="E611" i="6"/>
  <c r="D611" i="6"/>
  <c r="K611" i="6" s="1"/>
  <c r="I610" i="6"/>
  <c r="L610" i="6" s="1"/>
  <c r="H610" i="6"/>
  <c r="G610" i="6"/>
  <c r="F610" i="6"/>
  <c r="E610" i="6"/>
  <c r="D610" i="6"/>
  <c r="K610" i="6" s="1"/>
  <c r="I609" i="6"/>
  <c r="L609" i="6" s="1"/>
  <c r="H609" i="6"/>
  <c r="G609" i="6"/>
  <c r="F609" i="6"/>
  <c r="E609" i="6"/>
  <c r="D609" i="6"/>
  <c r="K609" i="6" s="1"/>
  <c r="I608" i="6"/>
  <c r="L608" i="6" s="1"/>
  <c r="H608" i="6"/>
  <c r="G608" i="6"/>
  <c r="F608" i="6"/>
  <c r="E608" i="6"/>
  <c r="D608" i="6"/>
  <c r="K608" i="6" s="1"/>
  <c r="I607" i="6"/>
  <c r="L607" i="6" s="1"/>
  <c r="H607" i="6"/>
  <c r="G607" i="6"/>
  <c r="F607" i="6"/>
  <c r="E607" i="6"/>
  <c r="D607" i="6"/>
  <c r="K607" i="6" s="1"/>
  <c r="I606" i="6"/>
  <c r="L606" i="6" s="1"/>
  <c r="H606" i="6"/>
  <c r="G606" i="6"/>
  <c r="F606" i="6"/>
  <c r="E606" i="6"/>
  <c r="D606" i="6"/>
  <c r="K606" i="6" s="1"/>
  <c r="I605" i="6"/>
  <c r="L605" i="6" s="1"/>
  <c r="H605" i="6"/>
  <c r="G605" i="6"/>
  <c r="F605" i="6"/>
  <c r="E605" i="6"/>
  <c r="D605" i="6"/>
  <c r="K605" i="6" s="1"/>
  <c r="I604" i="6"/>
  <c r="L604" i="6" s="1"/>
  <c r="H604" i="6"/>
  <c r="G604" i="6"/>
  <c r="F604" i="6"/>
  <c r="E604" i="6"/>
  <c r="D604" i="6"/>
  <c r="K604" i="6" s="1"/>
  <c r="I603" i="6"/>
  <c r="L603" i="6" s="1"/>
  <c r="H603" i="6"/>
  <c r="G603" i="6"/>
  <c r="F603" i="6"/>
  <c r="E603" i="6"/>
  <c r="D603" i="6"/>
  <c r="K603" i="6" s="1"/>
  <c r="I602" i="6"/>
  <c r="L602" i="6" s="1"/>
  <c r="H602" i="6"/>
  <c r="G602" i="6"/>
  <c r="F602" i="6"/>
  <c r="E602" i="6"/>
  <c r="D602" i="6"/>
  <c r="K602" i="6" s="1"/>
  <c r="I601" i="6"/>
  <c r="L601" i="6" s="1"/>
  <c r="H601" i="6"/>
  <c r="G601" i="6"/>
  <c r="F601" i="6"/>
  <c r="E601" i="6"/>
  <c r="D601" i="6"/>
  <c r="K601" i="6" s="1"/>
  <c r="I600" i="6"/>
  <c r="L600" i="6" s="1"/>
  <c r="H600" i="6"/>
  <c r="G600" i="6"/>
  <c r="F600" i="6"/>
  <c r="E600" i="6"/>
  <c r="D600" i="6"/>
  <c r="K600" i="6" s="1"/>
  <c r="I599" i="6"/>
  <c r="L599" i="6" s="1"/>
  <c r="H599" i="6"/>
  <c r="G599" i="6"/>
  <c r="F599" i="6"/>
  <c r="E599" i="6"/>
  <c r="D599" i="6"/>
  <c r="K599" i="6" s="1"/>
  <c r="I598" i="6"/>
  <c r="L598" i="6" s="1"/>
  <c r="H598" i="6"/>
  <c r="G598" i="6"/>
  <c r="F598" i="6"/>
  <c r="E598" i="6"/>
  <c r="D598" i="6"/>
  <c r="K598" i="6" s="1"/>
  <c r="I597" i="6"/>
  <c r="L597" i="6" s="1"/>
  <c r="H597" i="6"/>
  <c r="G597" i="6"/>
  <c r="F597" i="6"/>
  <c r="E597" i="6"/>
  <c r="D597" i="6"/>
  <c r="K597" i="6" s="1"/>
  <c r="I596" i="6"/>
  <c r="L596" i="6" s="1"/>
  <c r="H596" i="6"/>
  <c r="G596" i="6"/>
  <c r="F596" i="6"/>
  <c r="E596" i="6"/>
  <c r="D596" i="6"/>
  <c r="K596" i="6" s="1"/>
  <c r="I595" i="6"/>
  <c r="L595" i="6" s="1"/>
  <c r="H595" i="6"/>
  <c r="G595" i="6"/>
  <c r="F595" i="6"/>
  <c r="E595" i="6"/>
  <c r="D595" i="6"/>
  <c r="K595" i="6" s="1"/>
  <c r="I594" i="6"/>
  <c r="L594" i="6" s="1"/>
  <c r="H594" i="6"/>
  <c r="G594" i="6"/>
  <c r="F594" i="6"/>
  <c r="E594" i="6"/>
  <c r="D594" i="6"/>
  <c r="K594" i="6" s="1"/>
  <c r="I593" i="6"/>
  <c r="L593" i="6" s="1"/>
  <c r="H593" i="6"/>
  <c r="G593" i="6"/>
  <c r="F593" i="6"/>
  <c r="E593" i="6"/>
  <c r="D593" i="6"/>
  <c r="K593" i="6" s="1"/>
  <c r="I592" i="6"/>
  <c r="L592" i="6" s="1"/>
  <c r="H592" i="6"/>
  <c r="G592" i="6"/>
  <c r="F592" i="6"/>
  <c r="E592" i="6"/>
  <c r="D592" i="6"/>
  <c r="K592" i="6" s="1"/>
  <c r="I591" i="6"/>
  <c r="L591" i="6" s="1"/>
  <c r="H591" i="6"/>
  <c r="G591" i="6"/>
  <c r="F591" i="6"/>
  <c r="E591" i="6"/>
  <c r="D591" i="6"/>
  <c r="K591" i="6" s="1"/>
  <c r="I590" i="6"/>
  <c r="L590" i="6" s="1"/>
  <c r="H590" i="6"/>
  <c r="G590" i="6"/>
  <c r="F590" i="6"/>
  <c r="E590" i="6"/>
  <c r="D590" i="6"/>
  <c r="K590" i="6" s="1"/>
  <c r="I589" i="6"/>
  <c r="L589" i="6" s="1"/>
  <c r="H589" i="6"/>
  <c r="G589" i="6"/>
  <c r="F589" i="6"/>
  <c r="E589" i="6"/>
  <c r="D589" i="6"/>
  <c r="K589" i="6" s="1"/>
  <c r="I588" i="6"/>
  <c r="L588" i="6" s="1"/>
  <c r="H588" i="6"/>
  <c r="G588" i="6"/>
  <c r="F588" i="6"/>
  <c r="E588" i="6"/>
  <c r="D588" i="6"/>
  <c r="K588" i="6" s="1"/>
  <c r="I587" i="6"/>
  <c r="L587" i="6" s="1"/>
  <c r="H587" i="6"/>
  <c r="G587" i="6"/>
  <c r="F587" i="6"/>
  <c r="E587" i="6"/>
  <c r="D587" i="6"/>
  <c r="K587" i="6" s="1"/>
  <c r="I586" i="6"/>
  <c r="L586" i="6" s="1"/>
  <c r="H586" i="6"/>
  <c r="G586" i="6"/>
  <c r="F586" i="6"/>
  <c r="E586" i="6"/>
  <c r="D586" i="6"/>
  <c r="K586" i="6" s="1"/>
  <c r="I585" i="6"/>
  <c r="L585" i="6" s="1"/>
  <c r="H585" i="6"/>
  <c r="G585" i="6"/>
  <c r="F585" i="6"/>
  <c r="E585" i="6"/>
  <c r="D585" i="6"/>
  <c r="K585" i="6" s="1"/>
  <c r="I584" i="6"/>
  <c r="L584" i="6" s="1"/>
  <c r="H584" i="6"/>
  <c r="G584" i="6"/>
  <c r="F584" i="6"/>
  <c r="E584" i="6"/>
  <c r="D584" i="6"/>
  <c r="K584" i="6" s="1"/>
  <c r="I583" i="6"/>
  <c r="L583" i="6" s="1"/>
  <c r="H583" i="6"/>
  <c r="G583" i="6"/>
  <c r="F583" i="6"/>
  <c r="E583" i="6"/>
  <c r="D583" i="6"/>
  <c r="K583" i="6" s="1"/>
  <c r="I582" i="6"/>
  <c r="L582" i="6" s="1"/>
  <c r="H582" i="6"/>
  <c r="G582" i="6"/>
  <c r="F582" i="6"/>
  <c r="E582" i="6"/>
  <c r="D582" i="6"/>
  <c r="K582" i="6" s="1"/>
  <c r="I581" i="6"/>
  <c r="L581" i="6" s="1"/>
  <c r="H581" i="6"/>
  <c r="G581" i="6"/>
  <c r="F581" i="6"/>
  <c r="E581" i="6"/>
  <c r="D581" i="6"/>
  <c r="K581" i="6" s="1"/>
  <c r="I580" i="6"/>
  <c r="L580" i="6" s="1"/>
  <c r="H580" i="6"/>
  <c r="G580" i="6"/>
  <c r="F580" i="6"/>
  <c r="E580" i="6"/>
  <c r="D580" i="6"/>
  <c r="K580" i="6" s="1"/>
  <c r="I579" i="6"/>
  <c r="L579" i="6" s="1"/>
  <c r="H579" i="6"/>
  <c r="G579" i="6"/>
  <c r="F579" i="6"/>
  <c r="E579" i="6"/>
  <c r="D579" i="6"/>
  <c r="K579" i="6" s="1"/>
  <c r="I578" i="6"/>
  <c r="L578" i="6" s="1"/>
  <c r="H578" i="6"/>
  <c r="G578" i="6"/>
  <c r="F578" i="6"/>
  <c r="E578" i="6"/>
  <c r="D578" i="6"/>
  <c r="K578" i="6" s="1"/>
  <c r="I577" i="6"/>
  <c r="L577" i="6" s="1"/>
  <c r="H577" i="6"/>
  <c r="G577" i="6"/>
  <c r="F577" i="6"/>
  <c r="E577" i="6"/>
  <c r="D577" i="6"/>
  <c r="K577" i="6" s="1"/>
  <c r="I576" i="6"/>
  <c r="L576" i="6" s="1"/>
  <c r="H576" i="6"/>
  <c r="G576" i="6"/>
  <c r="F576" i="6"/>
  <c r="E576" i="6"/>
  <c r="D576" i="6"/>
  <c r="K576" i="6" s="1"/>
  <c r="I575" i="6"/>
  <c r="L575" i="6" s="1"/>
  <c r="H575" i="6"/>
  <c r="G575" i="6"/>
  <c r="F575" i="6"/>
  <c r="E575" i="6"/>
  <c r="D575" i="6"/>
  <c r="K575" i="6" s="1"/>
  <c r="I574" i="6"/>
  <c r="L574" i="6" s="1"/>
  <c r="H574" i="6"/>
  <c r="G574" i="6"/>
  <c r="F574" i="6"/>
  <c r="E574" i="6"/>
  <c r="D574" i="6"/>
  <c r="K574" i="6" s="1"/>
  <c r="I573" i="6"/>
  <c r="L573" i="6" s="1"/>
  <c r="H573" i="6"/>
  <c r="G573" i="6"/>
  <c r="F573" i="6"/>
  <c r="E573" i="6"/>
  <c r="D573" i="6"/>
  <c r="K573" i="6" s="1"/>
  <c r="I572" i="6"/>
  <c r="L572" i="6" s="1"/>
  <c r="H572" i="6"/>
  <c r="G572" i="6"/>
  <c r="F572" i="6"/>
  <c r="E572" i="6"/>
  <c r="D572" i="6"/>
  <c r="K572" i="6" s="1"/>
  <c r="I571" i="6"/>
  <c r="L571" i="6" s="1"/>
  <c r="H571" i="6"/>
  <c r="G571" i="6"/>
  <c r="F571" i="6"/>
  <c r="E571" i="6"/>
  <c r="D571" i="6"/>
  <c r="K571" i="6" s="1"/>
  <c r="I570" i="6"/>
  <c r="L570" i="6" s="1"/>
  <c r="H570" i="6"/>
  <c r="G570" i="6"/>
  <c r="F570" i="6"/>
  <c r="E570" i="6"/>
  <c r="D570" i="6"/>
  <c r="K570" i="6" s="1"/>
  <c r="I569" i="6"/>
  <c r="L569" i="6" s="1"/>
  <c r="H569" i="6"/>
  <c r="G569" i="6"/>
  <c r="F569" i="6"/>
  <c r="E569" i="6"/>
  <c r="D569" i="6"/>
  <c r="K569" i="6" s="1"/>
  <c r="I568" i="6"/>
  <c r="L568" i="6" s="1"/>
  <c r="H568" i="6"/>
  <c r="G568" i="6"/>
  <c r="F568" i="6"/>
  <c r="E568" i="6"/>
  <c r="D568" i="6"/>
  <c r="K568" i="6" s="1"/>
  <c r="I567" i="6"/>
  <c r="L567" i="6" s="1"/>
  <c r="H567" i="6"/>
  <c r="G567" i="6"/>
  <c r="F567" i="6"/>
  <c r="E567" i="6"/>
  <c r="D567" i="6"/>
  <c r="K567" i="6" s="1"/>
  <c r="I566" i="6"/>
  <c r="L566" i="6" s="1"/>
  <c r="H566" i="6"/>
  <c r="G566" i="6"/>
  <c r="F566" i="6"/>
  <c r="E566" i="6"/>
  <c r="D566" i="6"/>
  <c r="K566" i="6" s="1"/>
  <c r="I565" i="6"/>
  <c r="L565" i="6" s="1"/>
  <c r="H565" i="6"/>
  <c r="G565" i="6"/>
  <c r="F565" i="6"/>
  <c r="E565" i="6"/>
  <c r="D565" i="6"/>
  <c r="K565" i="6" s="1"/>
  <c r="I564" i="6"/>
  <c r="L564" i="6" s="1"/>
  <c r="H564" i="6"/>
  <c r="G564" i="6"/>
  <c r="F564" i="6"/>
  <c r="E564" i="6"/>
  <c r="D564" i="6"/>
  <c r="K564" i="6" s="1"/>
  <c r="I563" i="6"/>
  <c r="L563" i="6" s="1"/>
  <c r="H563" i="6"/>
  <c r="G563" i="6"/>
  <c r="F563" i="6"/>
  <c r="E563" i="6"/>
  <c r="D563" i="6"/>
  <c r="K563" i="6" s="1"/>
  <c r="I562" i="6"/>
  <c r="L562" i="6" s="1"/>
  <c r="H562" i="6"/>
  <c r="G562" i="6"/>
  <c r="F562" i="6"/>
  <c r="E562" i="6"/>
  <c r="D562" i="6"/>
  <c r="K562" i="6" s="1"/>
  <c r="I561" i="6"/>
  <c r="L561" i="6" s="1"/>
  <c r="H561" i="6"/>
  <c r="G561" i="6"/>
  <c r="F561" i="6"/>
  <c r="E561" i="6"/>
  <c r="D561" i="6"/>
  <c r="K561" i="6" s="1"/>
  <c r="I560" i="6"/>
  <c r="L560" i="6" s="1"/>
  <c r="H560" i="6"/>
  <c r="G560" i="6"/>
  <c r="F560" i="6"/>
  <c r="E560" i="6"/>
  <c r="D560" i="6"/>
  <c r="K560" i="6" s="1"/>
  <c r="I559" i="6"/>
  <c r="L559" i="6" s="1"/>
  <c r="H559" i="6"/>
  <c r="G559" i="6"/>
  <c r="F559" i="6"/>
  <c r="E559" i="6"/>
  <c r="D559" i="6"/>
  <c r="K559" i="6" s="1"/>
  <c r="I558" i="6"/>
  <c r="L558" i="6" s="1"/>
  <c r="H558" i="6"/>
  <c r="G558" i="6"/>
  <c r="F558" i="6"/>
  <c r="E558" i="6"/>
  <c r="D558" i="6"/>
  <c r="K558" i="6" s="1"/>
  <c r="I557" i="6"/>
  <c r="L557" i="6" s="1"/>
  <c r="H557" i="6"/>
  <c r="G557" i="6"/>
  <c r="F557" i="6"/>
  <c r="E557" i="6"/>
  <c r="D557" i="6"/>
  <c r="K557" i="6" s="1"/>
  <c r="I556" i="6"/>
  <c r="L556" i="6" s="1"/>
  <c r="H556" i="6"/>
  <c r="G556" i="6"/>
  <c r="F556" i="6"/>
  <c r="E556" i="6"/>
  <c r="D556" i="6"/>
  <c r="K556" i="6" s="1"/>
  <c r="I555" i="6"/>
  <c r="L555" i="6" s="1"/>
  <c r="H555" i="6"/>
  <c r="G555" i="6"/>
  <c r="F555" i="6"/>
  <c r="E555" i="6"/>
  <c r="D555" i="6"/>
  <c r="K555" i="6" s="1"/>
  <c r="I554" i="6"/>
  <c r="L554" i="6" s="1"/>
  <c r="H554" i="6"/>
  <c r="G554" i="6"/>
  <c r="F554" i="6"/>
  <c r="E554" i="6"/>
  <c r="D554" i="6"/>
  <c r="K554" i="6" s="1"/>
  <c r="I553" i="6"/>
  <c r="L553" i="6" s="1"/>
  <c r="H553" i="6"/>
  <c r="G553" i="6"/>
  <c r="F553" i="6"/>
  <c r="E553" i="6"/>
  <c r="D553" i="6"/>
  <c r="K553" i="6" s="1"/>
  <c r="I552" i="6"/>
  <c r="L552" i="6" s="1"/>
  <c r="H552" i="6"/>
  <c r="G552" i="6"/>
  <c r="F552" i="6"/>
  <c r="E552" i="6"/>
  <c r="D552" i="6"/>
  <c r="K552" i="6" s="1"/>
  <c r="I551" i="6"/>
  <c r="L551" i="6" s="1"/>
  <c r="H551" i="6"/>
  <c r="G551" i="6"/>
  <c r="F551" i="6"/>
  <c r="E551" i="6"/>
  <c r="D551" i="6"/>
  <c r="K551" i="6" s="1"/>
  <c r="I550" i="6"/>
  <c r="L550" i="6" s="1"/>
  <c r="H550" i="6"/>
  <c r="G550" i="6"/>
  <c r="F550" i="6"/>
  <c r="E550" i="6"/>
  <c r="D550" i="6"/>
  <c r="K550" i="6" s="1"/>
  <c r="I549" i="6"/>
  <c r="L549" i="6" s="1"/>
  <c r="H549" i="6"/>
  <c r="G549" i="6"/>
  <c r="F549" i="6"/>
  <c r="E549" i="6"/>
  <c r="D549" i="6"/>
  <c r="K549" i="6" s="1"/>
  <c r="I548" i="6"/>
  <c r="L548" i="6" s="1"/>
  <c r="H548" i="6"/>
  <c r="G548" i="6"/>
  <c r="F548" i="6"/>
  <c r="E548" i="6"/>
  <c r="D548" i="6"/>
  <c r="K548" i="6" s="1"/>
  <c r="I547" i="6"/>
  <c r="L547" i="6" s="1"/>
  <c r="H547" i="6"/>
  <c r="G547" i="6"/>
  <c r="F547" i="6"/>
  <c r="E547" i="6"/>
  <c r="D547" i="6"/>
  <c r="K547" i="6" s="1"/>
  <c r="I546" i="6"/>
  <c r="L546" i="6" s="1"/>
  <c r="H546" i="6"/>
  <c r="G546" i="6"/>
  <c r="F546" i="6"/>
  <c r="E546" i="6"/>
  <c r="D546" i="6"/>
  <c r="K546" i="6" s="1"/>
  <c r="I545" i="6"/>
  <c r="L545" i="6" s="1"/>
  <c r="H545" i="6"/>
  <c r="G545" i="6"/>
  <c r="F545" i="6"/>
  <c r="E545" i="6"/>
  <c r="D545" i="6"/>
  <c r="K545" i="6" s="1"/>
  <c r="I544" i="6"/>
  <c r="L544" i="6" s="1"/>
  <c r="H544" i="6"/>
  <c r="G544" i="6"/>
  <c r="F544" i="6"/>
  <c r="E544" i="6"/>
  <c r="D544" i="6"/>
  <c r="K544" i="6" s="1"/>
  <c r="I543" i="6"/>
  <c r="L543" i="6" s="1"/>
  <c r="H543" i="6"/>
  <c r="G543" i="6"/>
  <c r="F543" i="6"/>
  <c r="E543" i="6"/>
  <c r="D543" i="6"/>
  <c r="K543" i="6" s="1"/>
  <c r="I542" i="6"/>
  <c r="L542" i="6" s="1"/>
  <c r="H542" i="6"/>
  <c r="G542" i="6"/>
  <c r="F542" i="6"/>
  <c r="E542" i="6"/>
  <c r="D542" i="6"/>
  <c r="K542" i="6" s="1"/>
  <c r="I541" i="6"/>
  <c r="L541" i="6" s="1"/>
  <c r="H541" i="6"/>
  <c r="G541" i="6"/>
  <c r="F541" i="6"/>
  <c r="E541" i="6"/>
  <c r="D541" i="6"/>
  <c r="K541" i="6" s="1"/>
  <c r="I540" i="6"/>
  <c r="L540" i="6" s="1"/>
  <c r="H540" i="6"/>
  <c r="G540" i="6"/>
  <c r="F540" i="6"/>
  <c r="E540" i="6"/>
  <c r="D540" i="6"/>
  <c r="K540" i="6" s="1"/>
  <c r="I539" i="6"/>
  <c r="L539" i="6" s="1"/>
  <c r="H539" i="6"/>
  <c r="G539" i="6"/>
  <c r="F539" i="6"/>
  <c r="E539" i="6"/>
  <c r="D539" i="6"/>
  <c r="K539" i="6" s="1"/>
  <c r="I538" i="6"/>
  <c r="L538" i="6" s="1"/>
  <c r="H538" i="6"/>
  <c r="G538" i="6"/>
  <c r="F538" i="6"/>
  <c r="E538" i="6"/>
  <c r="D538" i="6"/>
  <c r="K538" i="6" s="1"/>
  <c r="I537" i="6"/>
  <c r="L537" i="6" s="1"/>
  <c r="H537" i="6"/>
  <c r="G537" i="6"/>
  <c r="F537" i="6"/>
  <c r="E537" i="6"/>
  <c r="D537" i="6"/>
  <c r="K537" i="6" s="1"/>
  <c r="I536" i="6"/>
  <c r="L536" i="6" s="1"/>
  <c r="H536" i="6"/>
  <c r="G536" i="6"/>
  <c r="F536" i="6"/>
  <c r="E536" i="6"/>
  <c r="D536" i="6"/>
  <c r="K536" i="6" s="1"/>
  <c r="I535" i="6"/>
  <c r="L535" i="6" s="1"/>
  <c r="H535" i="6"/>
  <c r="G535" i="6"/>
  <c r="F535" i="6"/>
  <c r="E535" i="6"/>
  <c r="D535" i="6"/>
  <c r="K535" i="6" s="1"/>
  <c r="I534" i="6"/>
  <c r="L534" i="6" s="1"/>
  <c r="H534" i="6"/>
  <c r="G534" i="6"/>
  <c r="F534" i="6"/>
  <c r="E534" i="6"/>
  <c r="D534" i="6"/>
  <c r="K534" i="6" s="1"/>
  <c r="I533" i="6"/>
  <c r="L533" i="6" s="1"/>
  <c r="H533" i="6"/>
  <c r="G533" i="6"/>
  <c r="F533" i="6"/>
  <c r="E533" i="6"/>
  <c r="D533" i="6"/>
  <c r="K533" i="6" s="1"/>
  <c r="I532" i="6"/>
  <c r="L532" i="6" s="1"/>
  <c r="H532" i="6"/>
  <c r="G532" i="6"/>
  <c r="F532" i="6"/>
  <c r="E532" i="6"/>
  <c r="D532" i="6"/>
  <c r="K532" i="6" s="1"/>
  <c r="I531" i="6"/>
  <c r="L531" i="6" s="1"/>
  <c r="H531" i="6"/>
  <c r="G531" i="6"/>
  <c r="F531" i="6"/>
  <c r="E531" i="6"/>
  <c r="D531" i="6"/>
  <c r="K531" i="6" s="1"/>
  <c r="I530" i="6"/>
  <c r="L530" i="6" s="1"/>
  <c r="H530" i="6"/>
  <c r="G530" i="6"/>
  <c r="F530" i="6"/>
  <c r="E530" i="6"/>
  <c r="D530" i="6"/>
  <c r="K530" i="6" s="1"/>
  <c r="I529" i="6"/>
  <c r="L529" i="6" s="1"/>
  <c r="H529" i="6"/>
  <c r="G529" i="6"/>
  <c r="F529" i="6"/>
  <c r="E529" i="6"/>
  <c r="D529" i="6"/>
  <c r="K529" i="6" s="1"/>
  <c r="I528" i="6"/>
  <c r="L528" i="6" s="1"/>
  <c r="H528" i="6"/>
  <c r="G528" i="6"/>
  <c r="F528" i="6"/>
  <c r="E528" i="6"/>
  <c r="D528" i="6"/>
  <c r="K528" i="6" s="1"/>
  <c r="I527" i="6"/>
  <c r="L527" i="6" s="1"/>
  <c r="H527" i="6"/>
  <c r="G527" i="6"/>
  <c r="F527" i="6"/>
  <c r="E527" i="6"/>
  <c r="D527" i="6"/>
  <c r="K527" i="6" s="1"/>
  <c r="I526" i="6"/>
  <c r="L526" i="6" s="1"/>
  <c r="H526" i="6"/>
  <c r="G526" i="6"/>
  <c r="F526" i="6"/>
  <c r="E526" i="6"/>
  <c r="D526" i="6"/>
  <c r="K526" i="6" s="1"/>
  <c r="I525" i="6"/>
  <c r="L525" i="6" s="1"/>
  <c r="H525" i="6"/>
  <c r="G525" i="6"/>
  <c r="F525" i="6"/>
  <c r="E525" i="6"/>
  <c r="D525" i="6"/>
  <c r="K525" i="6" s="1"/>
  <c r="I524" i="6"/>
  <c r="L524" i="6" s="1"/>
  <c r="H524" i="6"/>
  <c r="G524" i="6"/>
  <c r="F524" i="6"/>
  <c r="E524" i="6"/>
  <c r="D524" i="6"/>
  <c r="K524" i="6" s="1"/>
  <c r="I523" i="6"/>
  <c r="L523" i="6" s="1"/>
  <c r="H523" i="6"/>
  <c r="G523" i="6"/>
  <c r="F523" i="6"/>
  <c r="E523" i="6"/>
  <c r="D523" i="6"/>
  <c r="K523" i="6" s="1"/>
  <c r="I522" i="6"/>
  <c r="L522" i="6" s="1"/>
  <c r="H522" i="6"/>
  <c r="G522" i="6"/>
  <c r="F522" i="6"/>
  <c r="E522" i="6"/>
  <c r="D522" i="6"/>
  <c r="K522" i="6" s="1"/>
  <c r="I521" i="6"/>
  <c r="L521" i="6" s="1"/>
  <c r="H521" i="6"/>
  <c r="G521" i="6"/>
  <c r="F521" i="6"/>
  <c r="E521" i="6"/>
  <c r="D521" i="6"/>
  <c r="K521" i="6" s="1"/>
  <c r="I520" i="6"/>
  <c r="L520" i="6" s="1"/>
  <c r="H520" i="6"/>
  <c r="G520" i="6"/>
  <c r="F520" i="6"/>
  <c r="E520" i="6"/>
  <c r="D520" i="6"/>
  <c r="K520" i="6" s="1"/>
  <c r="I519" i="6"/>
  <c r="L519" i="6" s="1"/>
  <c r="H519" i="6"/>
  <c r="G519" i="6"/>
  <c r="F519" i="6"/>
  <c r="E519" i="6"/>
  <c r="D519" i="6"/>
  <c r="K519" i="6" s="1"/>
  <c r="I518" i="6"/>
  <c r="L518" i="6" s="1"/>
  <c r="H518" i="6"/>
  <c r="G518" i="6"/>
  <c r="F518" i="6"/>
  <c r="E518" i="6"/>
  <c r="D518" i="6"/>
  <c r="K518" i="6" s="1"/>
  <c r="I517" i="6"/>
  <c r="L517" i="6" s="1"/>
  <c r="H517" i="6"/>
  <c r="G517" i="6"/>
  <c r="F517" i="6"/>
  <c r="E517" i="6"/>
  <c r="D517" i="6"/>
  <c r="K517" i="6" s="1"/>
  <c r="I516" i="6"/>
  <c r="L516" i="6" s="1"/>
  <c r="H516" i="6"/>
  <c r="G516" i="6"/>
  <c r="F516" i="6"/>
  <c r="E516" i="6"/>
  <c r="D516" i="6"/>
  <c r="K516" i="6" s="1"/>
  <c r="I515" i="6"/>
  <c r="L515" i="6" s="1"/>
  <c r="H515" i="6"/>
  <c r="G515" i="6"/>
  <c r="F515" i="6"/>
  <c r="E515" i="6"/>
  <c r="D515" i="6"/>
  <c r="K515" i="6" s="1"/>
  <c r="I514" i="6"/>
  <c r="L514" i="6" s="1"/>
  <c r="H514" i="6"/>
  <c r="G514" i="6"/>
  <c r="F514" i="6"/>
  <c r="E514" i="6"/>
  <c r="D514" i="6"/>
  <c r="K514" i="6" s="1"/>
  <c r="I513" i="6"/>
  <c r="L513" i="6" s="1"/>
  <c r="H513" i="6"/>
  <c r="G513" i="6"/>
  <c r="F513" i="6"/>
  <c r="E513" i="6"/>
  <c r="D513" i="6"/>
  <c r="K513" i="6" s="1"/>
  <c r="I512" i="6"/>
  <c r="L512" i="6" s="1"/>
  <c r="H512" i="6"/>
  <c r="G512" i="6"/>
  <c r="F512" i="6"/>
  <c r="E512" i="6"/>
  <c r="D512" i="6"/>
  <c r="K512" i="6" s="1"/>
  <c r="I511" i="6"/>
  <c r="L511" i="6" s="1"/>
  <c r="H511" i="6"/>
  <c r="G511" i="6"/>
  <c r="F511" i="6"/>
  <c r="E511" i="6"/>
  <c r="D511" i="6"/>
  <c r="K511" i="6" s="1"/>
  <c r="I510" i="6"/>
  <c r="L510" i="6" s="1"/>
  <c r="H510" i="6"/>
  <c r="G510" i="6"/>
  <c r="F510" i="6"/>
  <c r="E510" i="6"/>
  <c r="D510" i="6"/>
  <c r="K510" i="6" s="1"/>
  <c r="I509" i="6"/>
  <c r="L509" i="6" s="1"/>
  <c r="H509" i="6"/>
  <c r="G509" i="6"/>
  <c r="F509" i="6"/>
  <c r="E509" i="6"/>
  <c r="D509" i="6"/>
  <c r="K509" i="6" s="1"/>
  <c r="I508" i="6"/>
  <c r="L508" i="6" s="1"/>
  <c r="H508" i="6"/>
  <c r="G508" i="6"/>
  <c r="F508" i="6"/>
  <c r="E508" i="6"/>
  <c r="D508" i="6"/>
  <c r="K508" i="6" s="1"/>
  <c r="I507" i="6"/>
  <c r="L507" i="6" s="1"/>
  <c r="H507" i="6"/>
  <c r="G507" i="6"/>
  <c r="F507" i="6"/>
  <c r="E507" i="6"/>
  <c r="D507" i="6"/>
  <c r="K507" i="6" s="1"/>
  <c r="I506" i="6"/>
  <c r="L506" i="6" s="1"/>
  <c r="H506" i="6"/>
  <c r="G506" i="6"/>
  <c r="F506" i="6"/>
  <c r="E506" i="6"/>
  <c r="D506" i="6"/>
  <c r="K506" i="6" s="1"/>
  <c r="I505" i="6"/>
  <c r="L505" i="6" s="1"/>
  <c r="H505" i="6"/>
  <c r="G505" i="6"/>
  <c r="F505" i="6"/>
  <c r="E505" i="6"/>
  <c r="D505" i="6"/>
  <c r="K505" i="6" s="1"/>
  <c r="I504" i="6"/>
  <c r="L504" i="6" s="1"/>
  <c r="H504" i="6"/>
  <c r="G504" i="6"/>
  <c r="F504" i="6"/>
  <c r="E504" i="6"/>
  <c r="D504" i="6"/>
  <c r="K504" i="6" s="1"/>
  <c r="I503" i="6"/>
  <c r="L503" i="6" s="1"/>
  <c r="H503" i="6"/>
  <c r="G503" i="6"/>
  <c r="F503" i="6"/>
  <c r="E503" i="6"/>
  <c r="D503" i="6"/>
  <c r="K503" i="6" s="1"/>
  <c r="I502" i="6"/>
  <c r="L502" i="6" s="1"/>
  <c r="H502" i="6"/>
  <c r="G502" i="6"/>
  <c r="F502" i="6"/>
  <c r="E502" i="6"/>
  <c r="D502" i="6"/>
  <c r="K502" i="6" s="1"/>
  <c r="I501" i="6"/>
  <c r="L501" i="6" s="1"/>
  <c r="H501" i="6"/>
  <c r="G501" i="6"/>
  <c r="F501" i="6"/>
  <c r="E501" i="6"/>
  <c r="D501" i="6"/>
  <c r="K501" i="6" s="1"/>
  <c r="I500" i="6"/>
  <c r="L500" i="6" s="1"/>
  <c r="H500" i="6"/>
  <c r="G500" i="6"/>
  <c r="F500" i="6"/>
  <c r="E500" i="6"/>
  <c r="D500" i="6"/>
  <c r="K500" i="6" s="1"/>
  <c r="I499" i="6"/>
  <c r="L499" i="6" s="1"/>
  <c r="H499" i="6"/>
  <c r="G499" i="6"/>
  <c r="F499" i="6"/>
  <c r="E499" i="6"/>
  <c r="D499" i="6"/>
  <c r="K499" i="6" s="1"/>
  <c r="I498" i="6"/>
  <c r="L498" i="6" s="1"/>
  <c r="H498" i="6"/>
  <c r="G498" i="6"/>
  <c r="F498" i="6"/>
  <c r="E498" i="6"/>
  <c r="D498" i="6"/>
  <c r="K498" i="6" s="1"/>
  <c r="I497" i="6"/>
  <c r="L497" i="6" s="1"/>
  <c r="H497" i="6"/>
  <c r="G497" i="6"/>
  <c r="F497" i="6"/>
  <c r="E497" i="6"/>
  <c r="D497" i="6"/>
  <c r="K497" i="6" s="1"/>
  <c r="I496" i="6"/>
  <c r="L496" i="6" s="1"/>
  <c r="H496" i="6"/>
  <c r="G496" i="6"/>
  <c r="F496" i="6"/>
  <c r="E496" i="6"/>
  <c r="D496" i="6"/>
  <c r="K496" i="6" s="1"/>
  <c r="I495" i="6"/>
  <c r="L495" i="6" s="1"/>
  <c r="H495" i="6"/>
  <c r="G495" i="6"/>
  <c r="F495" i="6"/>
  <c r="E495" i="6"/>
  <c r="D495" i="6"/>
  <c r="K495" i="6" s="1"/>
  <c r="I494" i="6"/>
  <c r="L494" i="6" s="1"/>
  <c r="H494" i="6"/>
  <c r="G494" i="6"/>
  <c r="F494" i="6"/>
  <c r="E494" i="6"/>
  <c r="D494" i="6"/>
  <c r="K494" i="6" s="1"/>
  <c r="I493" i="6"/>
  <c r="L493" i="6" s="1"/>
  <c r="H493" i="6"/>
  <c r="G493" i="6"/>
  <c r="F493" i="6"/>
  <c r="E493" i="6"/>
  <c r="D493" i="6"/>
  <c r="K493" i="6" s="1"/>
  <c r="I492" i="6"/>
  <c r="L492" i="6" s="1"/>
  <c r="H492" i="6"/>
  <c r="G492" i="6"/>
  <c r="F492" i="6"/>
  <c r="E492" i="6"/>
  <c r="D492" i="6"/>
  <c r="K492" i="6" s="1"/>
  <c r="I491" i="6"/>
  <c r="L491" i="6" s="1"/>
  <c r="H491" i="6"/>
  <c r="G491" i="6"/>
  <c r="F491" i="6"/>
  <c r="E491" i="6"/>
  <c r="D491" i="6"/>
  <c r="K491" i="6" s="1"/>
  <c r="I490" i="6"/>
  <c r="L490" i="6" s="1"/>
  <c r="H490" i="6"/>
  <c r="G490" i="6"/>
  <c r="F490" i="6"/>
  <c r="E490" i="6"/>
  <c r="D490" i="6"/>
  <c r="K490" i="6" s="1"/>
  <c r="I489" i="6"/>
  <c r="L489" i="6" s="1"/>
  <c r="H489" i="6"/>
  <c r="G489" i="6"/>
  <c r="F489" i="6"/>
  <c r="E489" i="6"/>
  <c r="D489" i="6"/>
  <c r="K489" i="6" s="1"/>
  <c r="I488" i="6"/>
  <c r="L488" i="6" s="1"/>
  <c r="H488" i="6"/>
  <c r="G488" i="6"/>
  <c r="F488" i="6"/>
  <c r="E488" i="6"/>
  <c r="D488" i="6"/>
  <c r="K488" i="6" s="1"/>
  <c r="I487" i="6"/>
  <c r="L487" i="6" s="1"/>
  <c r="H487" i="6"/>
  <c r="G487" i="6"/>
  <c r="F487" i="6"/>
  <c r="E487" i="6"/>
  <c r="D487" i="6"/>
  <c r="K487" i="6" s="1"/>
  <c r="I486" i="6"/>
  <c r="L486" i="6" s="1"/>
  <c r="H486" i="6"/>
  <c r="G486" i="6"/>
  <c r="F486" i="6"/>
  <c r="E486" i="6"/>
  <c r="D486" i="6"/>
  <c r="K486" i="6" s="1"/>
  <c r="I485" i="6"/>
  <c r="L485" i="6" s="1"/>
  <c r="H485" i="6"/>
  <c r="G485" i="6"/>
  <c r="F485" i="6"/>
  <c r="E485" i="6"/>
  <c r="D485" i="6"/>
  <c r="K485" i="6" s="1"/>
  <c r="I484" i="6"/>
  <c r="L484" i="6" s="1"/>
  <c r="H484" i="6"/>
  <c r="G484" i="6"/>
  <c r="F484" i="6"/>
  <c r="E484" i="6"/>
  <c r="D484" i="6"/>
  <c r="K484" i="6" s="1"/>
  <c r="I483" i="6"/>
  <c r="L483" i="6" s="1"/>
  <c r="H483" i="6"/>
  <c r="G483" i="6"/>
  <c r="F483" i="6"/>
  <c r="E483" i="6"/>
  <c r="D483" i="6"/>
  <c r="K483" i="6" s="1"/>
  <c r="I482" i="6"/>
  <c r="L482" i="6" s="1"/>
  <c r="H482" i="6"/>
  <c r="G482" i="6"/>
  <c r="F482" i="6"/>
  <c r="E482" i="6"/>
  <c r="D482" i="6"/>
  <c r="K482" i="6" s="1"/>
  <c r="I481" i="6"/>
  <c r="L481" i="6" s="1"/>
  <c r="H481" i="6"/>
  <c r="G481" i="6"/>
  <c r="F481" i="6"/>
  <c r="E481" i="6"/>
  <c r="D481" i="6"/>
  <c r="K481" i="6" s="1"/>
  <c r="I480" i="6"/>
  <c r="L480" i="6" s="1"/>
  <c r="H480" i="6"/>
  <c r="G480" i="6"/>
  <c r="F480" i="6"/>
  <c r="E480" i="6"/>
  <c r="D480" i="6"/>
  <c r="K480" i="6" s="1"/>
  <c r="I479" i="6"/>
  <c r="L479" i="6" s="1"/>
  <c r="H479" i="6"/>
  <c r="G479" i="6"/>
  <c r="F479" i="6"/>
  <c r="E479" i="6"/>
  <c r="D479" i="6"/>
  <c r="K479" i="6" s="1"/>
  <c r="I478" i="6"/>
  <c r="L478" i="6" s="1"/>
  <c r="H478" i="6"/>
  <c r="G478" i="6"/>
  <c r="F478" i="6"/>
  <c r="E478" i="6"/>
  <c r="D478" i="6"/>
  <c r="K478" i="6" s="1"/>
  <c r="I477" i="6"/>
  <c r="L477" i="6" s="1"/>
  <c r="H477" i="6"/>
  <c r="G477" i="6"/>
  <c r="F477" i="6"/>
  <c r="E477" i="6"/>
  <c r="D477" i="6"/>
  <c r="K477" i="6" s="1"/>
  <c r="I476" i="6"/>
  <c r="L476" i="6" s="1"/>
  <c r="H476" i="6"/>
  <c r="G476" i="6"/>
  <c r="F476" i="6"/>
  <c r="E476" i="6"/>
  <c r="D476" i="6"/>
  <c r="K476" i="6" s="1"/>
  <c r="I475" i="6"/>
  <c r="L475" i="6" s="1"/>
  <c r="H475" i="6"/>
  <c r="G475" i="6"/>
  <c r="F475" i="6"/>
  <c r="E475" i="6"/>
  <c r="D475" i="6"/>
  <c r="K475" i="6" s="1"/>
  <c r="I474" i="6"/>
  <c r="L474" i="6" s="1"/>
  <c r="H474" i="6"/>
  <c r="G474" i="6"/>
  <c r="F474" i="6"/>
  <c r="E474" i="6"/>
  <c r="D474" i="6"/>
  <c r="K474" i="6" s="1"/>
  <c r="I473" i="6"/>
  <c r="L473" i="6" s="1"/>
  <c r="H473" i="6"/>
  <c r="G473" i="6"/>
  <c r="F473" i="6"/>
  <c r="E473" i="6"/>
  <c r="D473" i="6"/>
  <c r="K473" i="6" s="1"/>
  <c r="I472" i="6"/>
  <c r="L472" i="6" s="1"/>
  <c r="H472" i="6"/>
  <c r="G472" i="6"/>
  <c r="F472" i="6"/>
  <c r="E472" i="6"/>
  <c r="D472" i="6"/>
  <c r="K472" i="6" s="1"/>
  <c r="I471" i="6"/>
  <c r="L471" i="6" s="1"/>
  <c r="H471" i="6"/>
  <c r="G471" i="6"/>
  <c r="F471" i="6"/>
  <c r="E471" i="6"/>
  <c r="D471" i="6"/>
  <c r="K471" i="6" s="1"/>
  <c r="I470" i="6"/>
  <c r="L470" i="6" s="1"/>
  <c r="H470" i="6"/>
  <c r="G470" i="6"/>
  <c r="F470" i="6"/>
  <c r="E470" i="6"/>
  <c r="D470" i="6"/>
  <c r="K470" i="6" s="1"/>
  <c r="I469" i="6"/>
  <c r="L469" i="6" s="1"/>
  <c r="H469" i="6"/>
  <c r="G469" i="6"/>
  <c r="F469" i="6"/>
  <c r="E469" i="6"/>
  <c r="D469" i="6"/>
  <c r="K469" i="6" s="1"/>
  <c r="I468" i="6"/>
  <c r="L468" i="6" s="1"/>
  <c r="H468" i="6"/>
  <c r="G468" i="6"/>
  <c r="F468" i="6"/>
  <c r="E468" i="6"/>
  <c r="D468" i="6"/>
  <c r="K468" i="6" s="1"/>
  <c r="I467" i="6"/>
  <c r="L467" i="6" s="1"/>
  <c r="H467" i="6"/>
  <c r="G467" i="6"/>
  <c r="F467" i="6"/>
  <c r="E467" i="6"/>
  <c r="D467" i="6"/>
  <c r="K467" i="6" s="1"/>
  <c r="I466" i="6"/>
  <c r="L466" i="6" s="1"/>
  <c r="H466" i="6"/>
  <c r="G466" i="6"/>
  <c r="F466" i="6"/>
  <c r="E466" i="6"/>
  <c r="D466" i="6"/>
  <c r="K466" i="6" s="1"/>
  <c r="I465" i="6"/>
  <c r="L465" i="6" s="1"/>
  <c r="H465" i="6"/>
  <c r="G465" i="6"/>
  <c r="F465" i="6"/>
  <c r="E465" i="6"/>
  <c r="D465" i="6"/>
  <c r="K465" i="6" s="1"/>
  <c r="I464" i="6"/>
  <c r="L464" i="6" s="1"/>
  <c r="H464" i="6"/>
  <c r="G464" i="6"/>
  <c r="F464" i="6"/>
  <c r="E464" i="6"/>
  <c r="D464" i="6"/>
  <c r="K464" i="6" s="1"/>
  <c r="I463" i="6"/>
  <c r="L463" i="6" s="1"/>
  <c r="H463" i="6"/>
  <c r="G463" i="6"/>
  <c r="F463" i="6"/>
  <c r="E463" i="6"/>
  <c r="D463" i="6"/>
  <c r="K463" i="6" s="1"/>
  <c r="I462" i="6"/>
  <c r="L462" i="6" s="1"/>
  <c r="H462" i="6"/>
  <c r="G462" i="6"/>
  <c r="F462" i="6"/>
  <c r="E462" i="6"/>
  <c r="D462" i="6"/>
  <c r="K462" i="6" s="1"/>
  <c r="I461" i="6"/>
  <c r="L461" i="6" s="1"/>
  <c r="H461" i="6"/>
  <c r="G461" i="6"/>
  <c r="F461" i="6"/>
  <c r="E461" i="6"/>
  <c r="D461" i="6"/>
  <c r="K461" i="6" s="1"/>
  <c r="I460" i="6"/>
  <c r="L460" i="6" s="1"/>
  <c r="H460" i="6"/>
  <c r="G460" i="6"/>
  <c r="F460" i="6"/>
  <c r="E460" i="6"/>
  <c r="D460" i="6"/>
  <c r="K460" i="6" s="1"/>
  <c r="I459" i="6"/>
  <c r="L459" i="6" s="1"/>
  <c r="H459" i="6"/>
  <c r="G459" i="6"/>
  <c r="F459" i="6"/>
  <c r="E459" i="6"/>
  <c r="D459" i="6"/>
  <c r="K459" i="6" s="1"/>
  <c r="I458" i="6"/>
  <c r="L458" i="6" s="1"/>
  <c r="H458" i="6"/>
  <c r="G458" i="6"/>
  <c r="F458" i="6"/>
  <c r="E458" i="6"/>
  <c r="D458" i="6"/>
  <c r="K458" i="6" s="1"/>
  <c r="I457" i="6"/>
  <c r="L457" i="6" s="1"/>
  <c r="H457" i="6"/>
  <c r="G457" i="6"/>
  <c r="F457" i="6"/>
  <c r="E457" i="6"/>
  <c r="D457" i="6"/>
  <c r="K457" i="6" s="1"/>
  <c r="I456" i="6"/>
  <c r="L456" i="6" s="1"/>
  <c r="H456" i="6"/>
  <c r="G456" i="6"/>
  <c r="F456" i="6"/>
  <c r="E456" i="6"/>
  <c r="D456" i="6"/>
  <c r="K456" i="6" s="1"/>
  <c r="I455" i="6"/>
  <c r="L455" i="6" s="1"/>
  <c r="H455" i="6"/>
  <c r="G455" i="6"/>
  <c r="F455" i="6"/>
  <c r="E455" i="6"/>
  <c r="D455" i="6"/>
  <c r="K455" i="6" s="1"/>
  <c r="I454" i="6"/>
  <c r="L454" i="6" s="1"/>
  <c r="H454" i="6"/>
  <c r="G454" i="6"/>
  <c r="F454" i="6"/>
  <c r="E454" i="6"/>
  <c r="D454" i="6"/>
  <c r="K454" i="6" s="1"/>
  <c r="I453" i="6"/>
  <c r="L453" i="6" s="1"/>
  <c r="H453" i="6"/>
  <c r="G453" i="6"/>
  <c r="F453" i="6"/>
  <c r="E453" i="6"/>
  <c r="D453" i="6"/>
  <c r="K453" i="6" s="1"/>
  <c r="I452" i="6"/>
  <c r="L452" i="6" s="1"/>
  <c r="H452" i="6"/>
  <c r="G452" i="6"/>
  <c r="F452" i="6"/>
  <c r="E452" i="6"/>
  <c r="D452" i="6"/>
  <c r="K452" i="6" s="1"/>
  <c r="I451" i="6"/>
  <c r="L451" i="6" s="1"/>
  <c r="H451" i="6"/>
  <c r="G451" i="6"/>
  <c r="F451" i="6"/>
  <c r="E451" i="6"/>
  <c r="D451" i="6"/>
  <c r="K451" i="6" s="1"/>
  <c r="I450" i="6"/>
  <c r="L450" i="6" s="1"/>
  <c r="H450" i="6"/>
  <c r="G450" i="6"/>
  <c r="F450" i="6"/>
  <c r="E450" i="6"/>
  <c r="D450" i="6"/>
  <c r="K450" i="6" s="1"/>
  <c r="I449" i="6"/>
  <c r="L449" i="6" s="1"/>
  <c r="H449" i="6"/>
  <c r="G449" i="6"/>
  <c r="F449" i="6"/>
  <c r="E449" i="6"/>
  <c r="D449" i="6"/>
  <c r="K449" i="6" s="1"/>
  <c r="I448" i="6"/>
  <c r="L448" i="6" s="1"/>
  <c r="H448" i="6"/>
  <c r="G448" i="6"/>
  <c r="F448" i="6"/>
  <c r="E448" i="6"/>
  <c r="D448" i="6"/>
  <c r="K448" i="6" s="1"/>
  <c r="I447" i="6"/>
  <c r="L447" i="6" s="1"/>
  <c r="H447" i="6"/>
  <c r="G447" i="6"/>
  <c r="F447" i="6"/>
  <c r="E447" i="6"/>
  <c r="D447" i="6"/>
  <c r="K447" i="6" s="1"/>
  <c r="I446" i="6"/>
  <c r="L446" i="6" s="1"/>
  <c r="H446" i="6"/>
  <c r="G446" i="6"/>
  <c r="F446" i="6"/>
  <c r="E446" i="6"/>
  <c r="D446" i="6"/>
  <c r="K446" i="6" s="1"/>
  <c r="I445" i="6"/>
  <c r="L445" i="6" s="1"/>
  <c r="H445" i="6"/>
  <c r="G445" i="6"/>
  <c r="F445" i="6"/>
  <c r="E445" i="6"/>
  <c r="D445" i="6"/>
  <c r="K445" i="6" s="1"/>
  <c r="I444" i="6"/>
  <c r="L444" i="6" s="1"/>
  <c r="H444" i="6"/>
  <c r="G444" i="6"/>
  <c r="F444" i="6"/>
  <c r="E444" i="6"/>
  <c r="D444" i="6"/>
  <c r="K444" i="6" s="1"/>
  <c r="I443" i="6"/>
  <c r="L443" i="6" s="1"/>
  <c r="H443" i="6"/>
  <c r="G443" i="6"/>
  <c r="F443" i="6"/>
  <c r="E443" i="6"/>
  <c r="D443" i="6"/>
  <c r="K443" i="6" s="1"/>
  <c r="I442" i="6"/>
  <c r="L442" i="6" s="1"/>
  <c r="H442" i="6"/>
  <c r="G442" i="6"/>
  <c r="F442" i="6"/>
  <c r="E442" i="6"/>
  <c r="D442" i="6"/>
  <c r="K442" i="6" s="1"/>
  <c r="I441" i="6"/>
  <c r="L441" i="6" s="1"/>
  <c r="H441" i="6"/>
  <c r="G441" i="6"/>
  <c r="F441" i="6"/>
  <c r="E441" i="6"/>
  <c r="D441" i="6"/>
  <c r="K441" i="6" s="1"/>
  <c r="I440" i="6"/>
  <c r="L440" i="6" s="1"/>
  <c r="H440" i="6"/>
  <c r="G440" i="6"/>
  <c r="F440" i="6"/>
  <c r="E440" i="6"/>
  <c r="D440" i="6"/>
  <c r="K440" i="6" s="1"/>
  <c r="I439" i="6"/>
  <c r="L439" i="6" s="1"/>
  <c r="H439" i="6"/>
  <c r="G439" i="6"/>
  <c r="F439" i="6"/>
  <c r="E439" i="6"/>
  <c r="D439" i="6"/>
  <c r="K439" i="6" s="1"/>
  <c r="I438" i="6"/>
  <c r="L438" i="6" s="1"/>
  <c r="H438" i="6"/>
  <c r="G438" i="6"/>
  <c r="F438" i="6"/>
  <c r="E438" i="6"/>
  <c r="D438" i="6"/>
  <c r="K438" i="6" s="1"/>
  <c r="I437" i="6"/>
  <c r="L437" i="6" s="1"/>
  <c r="H437" i="6"/>
  <c r="G437" i="6"/>
  <c r="F437" i="6"/>
  <c r="E437" i="6"/>
  <c r="D437" i="6"/>
  <c r="K437" i="6" s="1"/>
  <c r="I436" i="6"/>
  <c r="L436" i="6" s="1"/>
  <c r="H436" i="6"/>
  <c r="G436" i="6"/>
  <c r="F436" i="6"/>
  <c r="E436" i="6"/>
  <c r="D436" i="6"/>
  <c r="K436" i="6" s="1"/>
  <c r="I435" i="6"/>
  <c r="L435" i="6" s="1"/>
  <c r="H435" i="6"/>
  <c r="G435" i="6"/>
  <c r="F435" i="6"/>
  <c r="E435" i="6"/>
  <c r="D435" i="6"/>
  <c r="K435" i="6" s="1"/>
  <c r="I434" i="6"/>
  <c r="L434" i="6" s="1"/>
  <c r="H434" i="6"/>
  <c r="G434" i="6"/>
  <c r="F434" i="6"/>
  <c r="E434" i="6"/>
  <c r="D434" i="6"/>
  <c r="K434" i="6" s="1"/>
  <c r="I433" i="6"/>
  <c r="L433" i="6" s="1"/>
  <c r="H433" i="6"/>
  <c r="G433" i="6"/>
  <c r="F433" i="6"/>
  <c r="E433" i="6"/>
  <c r="D433" i="6"/>
  <c r="K433" i="6" s="1"/>
  <c r="I432" i="6"/>
  <c r="L432" i="6" s="1"/>
  <c r="H432" i="6"/>
  <c r="G432" i="6"/>
  <c r="F432" i="6"/>
  <c r="E432" i="6"/>
  <c r="D432" i="6"/>
  <c r="K432" i="6" s="1"/>
  <c r="I431" i="6"/>
  <c r="L431" i="6" s="1"/>
  <c r="H431" i="6"/>
  <c r="G431" i="6"/>
  <c r="F431" i="6"/>
  <c r="E431" i="6"/>
  <c r="D431" i="6"/>
  <c r="K431" i="6" s="1"/>
  <c r="I430" i="6"/>
  <c r="L430" i="6" s="1"/>
  <c r="H430" i="6"/>
  <c r="G430" i="6"/>
  <c r="F430" i="6"/>
  <c r="E430" i="6"/>
  <c r="D430" i="6"/>
  <c r="K430" i="6" s="1"/>
  <c r="I429" i="6"/>
  <c r="L429" i="6" s="1"/>
  <c r="H429" i="6"/>
  <c r="G429" i="6"/>
  <c r="F429" i="6"/>
  <c r="E429" i="6"/>
  <c r="D429" i="6"/>
  <c r="K429" i="6" s="1"/>
  <c r="I428" i="6"/>
  <c r="L428" i="6" s="1"/>
  <c r="H428" i="6"/>
  <c r="G428" i="6"/>
  <c r="F428" i="6"/>
  <c r="E428" i="6"/>
  <c r="D428" i="6"/>
  <c r="K428" i="6" s="1"/>
  <c r="I427" i="6"/>
  <c r="L427" i="6" s="1"/>
  <c r="H427" i="6"/>
  <c r="G427" i="6"/>
  <c r="F427" i="6"/>
  <c r="E427" i="6"/>
  <c r="D427" i="6"/>
  <c r="K427" i="6" s="1"/>
  <c r="I426" i="6"/>
  <c r="L426" i="6" s="1"/>
  <c r="H426" i="6"/>
  <c r="G426" i="6"/>
  <c r="F426" i="6"/>
  <c r="E426" i="6"/>
  <c r="D426" i="6"/>
  <c r="K426" i="6" s="1"/>
  <c r="I425" i="6"/>
  <c r="L425" i="6" s="1"/>
  <c r="H425" i="6"/>
  <c r="G425" i="6"/>
  <c r="F425" i="6"/>
  <c r="E425" i="6"/>
  <c r="D425" i="6"/>
  <c r="K425" i="6" s="1"/>
  <c r="I424" i="6"/>
  <c r="L424" i="6" s="1"/>
  <c r="H424" i="6"/>
  <c r="G424" i="6"/>
  <c r="F424" i="6"/>
  <c r="E424" i="6"/>
  <c r="D424" i="6"/>
  <c r="K424" i="6" s="1"/>
  <c r="I423" i="6"/>
  <c r="L423" i="6" s="1"/>
  <c r="H423" i="6"/>
  <c r="G423" i="6"/>
  <c r="F423" i="6"/>
  <c r="E423" i="6"/>
  <c r="D423" i="6"/>
  <c r="K423" i="6" s="1"/>
  <c r="I422" i="6"/>
  <c r="L422" i="6" s="1"/>
  <c r="H422" i="6"/>
  <c r="G422" i="6"/>
  <c r="F422" i="6"/>
  <c r="E422" i="6"/>
  <c r="D422" i="6"/>
  <c r="K422" i="6" s="1"/>
  <c r="I421" i="6"/>
  <c r="L421" i="6" s="1"/>
  <c r="H421" i="6"/>
  <c r="G421" i="6"/>
  <c r="F421" i="6"/>
  <c r="E421" i="6"/>
  <c r="D421" i="6"/>
  <c r="K421" i="6" s="1"/>
  <c r="I420" i="6"/>
  <c r="L420" i="6" s="1"/>
  <c r="H420" i="6"/>
  <c r="G420" i="6"/>
  <c r="F420" i="6"/>
  <c r="E420" i="6"/>
  <c r="D420" i="6"/>
  <c r="K420" i="6" s="1"/>
  <c r="I419" i="6"/>
  <c r="L419" i="6" s="1"/>
  <c r="H419" i="6"/>
  <c r="G419" i="6"/>
  <c r="F419" i="6"/>
  <c r="E419" i="6"/>
  <c r="D419" i="6"/>
  <c r="K419" i="6" s="1"/>
  <c r="I418" i="6"/>
  <c r="L418" i="6" s="1"/>
  <c r="H418" i="6"/>
  <c r="G418" i="6"/>
  <c r="F418" i="6"/>
  <c r="E418" i="6"/>
  <c r="D418" i="6"/>
  <c r="K418" i="6" s="1"/>
  <c r="I417" i="6"/>
  <c r="L417" i="6" s="1"/>
  <c r="H417" i="6"/>
  <c r="G417" i="6"/>
  <c r="F417" i="6"/>
  <c r="E417" i="6"/>
  <c r="D417" i="6"/>
  <c r="K417" i="6" s="1"/>
  <c r="I416" i="6"/>
  <c r="L416" i="6" s="1"/>
  <c r="H416" i="6"/>
  <c r="G416" i="6"/>
  <c r="F416" i="6"/>
  <c r="E416" i="6"/>
  <c r="D416" i="6"/>
  <c r="K416" i="6" s="1"/>
  <c r="I415" i="6"/>
  <c r="L415" i="6" s="1"/>
  <c r="H415" i="6"/>
  <c r="G415" i="6"/>
  <c r="F415" i="6"/>
  <c r="E415" i="6"/>
  <c r="D415" i="6"/>
  <c r="K415" i="6" s="1"/>
  <c r="I414" i="6"/>
  <c r="L414" i="6" s="1"/>
  <c r="H414" i="6"/>
  <c r="G414" i="6"/>
  <c r="F414" i="6"/>
  <c r="E414" i="6"/>
  <c r="D414" i="6"/>
  <c r="K414" i="6" s="1"/>
  <c r="I413" i="6"/>
  <c r="L413" i="6" s="1"/>
  <c r="H413" i="6"/>
  <c r="G413" i="6"/>
  <c r="F413" i="6"/>
  <c r="E413" i="6"/>
  <c r="D413" i="6"/>
  <c r="K413" i="6" s="1"/>
  <c r="I412" i="6"/>
  <c r="L412" i="6" s="1"/>
  <c r="H412" i="6"/>
  <c r="G412" i="6"/>
  <c r="F412" i="6"/>
  <c r="E412" i="6"/>
  <c r="D412" i="6"/>
  <c r="K412" i="6" s="1"/>
  <c r="I411" i="6"/>
  <c r="L411" i="6" s="1"/>
  <c r="H411" i="6"/>
  <c r="G411" i="6"/>
  <c r="F411" i="6"/>
  <c r="E411" i="6"/>
  <c r="D411" i="6"/>
  <c r="K411" i="6" s="1"/>
  <c r="I410" i="6"/>
  <c r="L410" i="6" s="1"/>
  <c r="H410" i="6"/>
  <c r="G410" i="6"/>
  <c r="F410" i="6"/>
  <c r="E410" i="6"/>
  <c r="D410" i="6"/>
  <c r="K410" i="6" s="1"/>
  <c r="I409" i="6"/>
  <c r="L409" i="6" s="1"/>
  <c r="H409" i="6"/>
  <c r="G409" i="6"/>
  <c r="F409" i="6"/>
  <c r="E409" i="6"/>
  <c r="D409" i="6"/>
  <c r="K409" i="6" s="1"/>
  <c r="I408" i="6"/>
  <c r="L408" i="6" s="1"/>
  <c r="H408" i="6"/>
  <c r="G408" i="6"/>
  <c r="F408" i="6"/>
  <c r="E408" i="6"/>
  <c r="D408" i="6"/>
  <c r="K408" i="6" s="1"/>
  <c r="I407" i="6"/>
  <c r="L407" i="6" s="1"/>
  <c r="H407" i="6"/>
  <c r="G407" i="6"/>
  <c r="F407" i="6"/>
  <c r="E407" i="6"/>
  <c r="D407" i="6"/>
  <c r="K407" i="6" s="1"/>
  <c r="I406" i="6"/>
  <c r="L406" i="6" s="1"/>
  <c r="H406" i="6"/>
  <c r="G406" i="6"/>
  <c r="F406" i="6"/>
  <c r="E406" i="6"/>
  <c r="D406" i="6"/>
  <c r="K406" i="6" s="1"/>
  <c r="I405" i="6"/>
  <c r="L405" i="6" s="1"/>
  <c r="H405" i="6"/>
  <c r="G405" i="6"/>
  <c r="F405" i="6"/>
  <c r="E405" i="6"/>
  <c r="D405" i="6"/>
  <c r="K405" i="6" s="1"/>
  <c r="I404" i="6"/>
  <c r="L404" i="6" s="1"/>
  <c r="H404" i="6"/>
  <c r="G404" i="6"/>
  <c r="F404" i="6"/>
  <c r="E404" i="6"/>
  <c r="D404" i="6"/>
  <c r="K404" i="6" s="1"/>
  <c r="I403" i="6"/>
  <c r="L403" i="6" s="1"/>
  <c r="H403" i="6"/>
  <c r="G403" i="6"/>
  <c r="F403" i="6"/>
  <c r="E403" i="6"/>
  <c r="D403" i="6"/>
  <c r="K403" i="6" s="1"/>
  <c r="I402" i="6"/>
  <c r="L402" i="6" s="1"/>
  <c r="H402" i="6"/>
  <c r="G402" i="6"/>
  <c r="F402" i="6"/>
  <c r="E402" i="6"/>
  <c r="D402" i="6"/>
  <c r="K402" i="6" s="1"/>
  <c r="I401" i="6"/>
  <c r="L401" i="6" s="1"/>
  <c r="H401" i="6"/>
  <c r="G401" i="6"/>
  <c r="F401" i="6"/>
  <c r="E401" i="6"/>
  <c r="D401" i="6"/>
  <c r="K401" i="6" s="1"/>
  <c r="I400" i="6"/>
  <c r="L400" i="6" s="1"/>
  <c r="H400" i="6"/>
  <c r="G400" i="6"/>
  <c r="F400" i="6"/>
  <c r="E400" i="6"/>
  <c r="D400" i="6"/>
  <c r="K400" i="6" s="1"/>
  <c r="I399" i="6"/>
  <c r="L399" i="6" s="1"/>
  <c r="H399" i="6"/>
  <c r="G399" i="6"/>
  <c r="F399" i="6"/>
  <c r="E399" i="6"/>
  <c r="D399" i="6"/>
  <c r="K399" i="6" s="1"/>
  <c r="I398" i="6"/>
  <c r="L398" i="6" s="1"/>
  <c r="H398" i="6"/>
  <c r="G398" i="6"/>
  <c r="F398" i="6"/>
  <c r="E398" i="6"/>
  <c r="D398" i="6"/>
  <c r="K398" i="6" s="1"/>
  <c r="I397" i="6"/>
  <c r="L397" i="6" s="1"/>
  <c r="H397" i="6"/>
  <c r="G397" i="6"/>
  <c r="F397" i="6"/>
  <c r="E397" i="6"/>
  <c r="D397" i="6"/>
  <c r="K397" i="6" s="1"/>
  <c r="I396" i="6"/>
  <c r="L396" i="6" s="1"/>
  <c r="H396" i="6"/>
  <c r="G396" i="6"/>
  <c r="F396" i="6"/>
  <c r="E396" i="6"/>
  <c r="D396" i="6"/>
  <c r="K396" i="6" s="1"/>
  <c r="I395" i="6"/>
  <c r="L395" i="6" s="1"/>
  <c r="H395" i="6"/>
  <c r="G395" i="6"/>
  <c r="F395" i="6"/>
  <c r="E395" i="6"/>
  <c r="D395" i="6"/>
  <c r="K395" i="6" s="1"/>
  <c r="I394" i="6"/>
  <c r="L394" i="6" s="1"/>
  <c r="H394" i="6"/>
  <c r="G394" i="6"/>
  <c r="F394" i="6"/>
  <c r="E394" i="6"/>
  <c r="D394" i="6"/>
  <c r="K394" i="6" s="1"/>
  <c r="I393" i="6"/>
  <c r="L393" i="6" s="1"/>
  <c r="H393" i="6"/>
  <c r="G393" i="6"/>
  <c r="F393" i="6"/>
  <c r="E393" i="6"/>
  <c r="D393" i="6"/>
  <c r="K393" i="6" s="1"/>
  <c r="I392" i="6"/>
  <c r="L392" i="6" s="1"/>
  <c r="H392" i="6"/>
  <c r="G392" i="6"/>
  <c r="F392" i="6"/>
  <c r="E392" i="6"/>
  <c r="D392" i="6"/>
  <c r="K392" i="6" s="1"/>
  <c r="I391" i="6"/>
  <c r="L391" i="6" s="1"/>
  <c r="H391" i="6"/>
  <c r="G391" i="6"/>
  <c r="F391" i="6"/>
  <c r="E391" i="6"/>
  <c r="D391" i="6"/>
  <c r="K391" i="6" s="1"/>
  <c r="I390" i="6"/>
  <c r="L390" i="6" s="1"/>
  <c r="H390" i="6"/>
  <c r="G390" i="6"/>
  <c r="F390" i="6"/>
  <c r="E390" i="6"/>
  <c r="D390" i="6"/>
  <c r="K390" i="6" s="1"/>
  <c r="I389" i="6"/>
  <c r="L389" i="6" s="1"/>
  <c r="H389" i="6"/>
  <c r="G389" i="6"/>
  <c r="F389" i="6"/>
  <c r="E389" i="6"/>
  <c r="D389" i="6"/>
  <c r="K389" i="6" s="1"/>
  <c r="I388" i="6"/>
  <c r="L388" i="6" s="1"/>
  <c r="H388" i="6"/>
  <c r="G388" i="6"/>
  <c r="F388" i="6"/>
  <c r="E388" i="6"/>
  <c r="D388" i="6"/>
  <c r="K388" i="6" s="1"/>
  <c r="I387" i="6"/>
  <c r="L387" i="6" s="1"/>
  <c r="H387" i="6"/>
  <c r="G387" i="6"/>
  <c r="F387" i="6"/>
  <c r="E387" i="6"/>
  <c r="D387" i="6"/>
  <c r="K387" i="6" s="1"/>
  <c r="I386" i="6"/>
  <c r="L386" i="6" s="1"/>
  <c r="H386" i="6"/>
  <c r="G386" i="6"/>
  <c r="F386" i="6"/>
  <c r="E386" i="6"/>
  <c r="D386" i="6"/>
  <c r="K386" i="6" s="1"/>
  <c r="I385" i="6"/>
  <c r="L385" i="6" s="1"/>
  <c r="H385" i="6"/>
  <c r="G385" i="6"/>
  <c r="F385" i="6"/>
  <c r="E385" i="6"/>
  <c r="D385" i="6"/>
  <c r="K385" i="6" s="1"/>
  <c r="I384" i="6"/>
  <c r="L384" i="6" s="1"/>
  <c r="H384" i="6"/>
  <c r="G384" i="6"/>
  <c r="F384" i="6"/>
  <c r="E384" i="6"/>
  <c r="D384" i="6"/>
  <c r="K384" i="6" s="1"/>
  <c r="I383" i="6"/>
  <c r="L383" i="6" s="1"/>
  <c r="H383" i="6"/>
  <c r="G383" i="6"/>
  <c r="F383" i="6"/>
  <c r="E383" i="6"/>
  <c r="D383" i="6"/>
  <c r="K383" i="6" s="1"/>
  <c r="I382" i="6"/>
  <c r="L382" i="6" s="1"/>
  <c r="H382" i="6"/>
  <c r="G382" i="6"/>
  <c r="F382" i="6"/>
  <c r="E382" i="6"/>
  <c r="D382" i="6"/>
  <c r="K382" i="6" s="1"/>
  <c r="I381" i="6"/>
  <c r="L381" i="6" s="1"/>
  <c r="H381" i="6"/>
  <c r="G381" i="6"/>
  <c r="F381" i="6"/>
  <c r="E381" i="6"/>
  <c r="D381" i="6"/>
  <c r="K381" i="6" s="1"/>
  <c r="I380" i="6"/>
  <c r="L380" i="6" s="1"/>
  <c r="H380" i="6"/>
  <c r="G380" i="6"/>
  <c r="F380" i="6"/>
  <c r="E380" i="6"/>
  <c r="D380" i="6"/>
  <c r="K380" i="6" s="1"/>
  <c r="I379" i="6"/>
  <c r="L379" i="6" s="1"/>
  <c r="H379" i="6"/>
  <c r="G379" i="6"/>
  <c r="F379" i="6"/>
  <c r="E379" i="6"/>
  <c r="D379" i="6"/>
  <c r="K379" i="6" s="1"/>
  <c r="I378" i="6"/>
  <c r="L378" i="6" s="1"/>
  <c r="H378" i="6"/>
  <c r="G378" i="6"/>
  <c r="F378" i="6"/>
  <c r="E378" i="6"/>
  <c r="D378" i="6"/>
  <c r="K378" i="6" s="1"/>
  <c r="I377" i="6"/>
  <c r="L377" i="6" s="1"/>
  <c r="H377" i="6"/>
  <c r="G377" i="6"/>
  <c r="F377" i="6"/>
  <c r="E377" i="6"/>
  <c r="D377" i="6"/>
  <c r="K377" i="6" s="1"/>
  <c r="I376" i="6"/>
  <c r="L376" i="6" s="1"/>
  <c r="H376" i="6"/>
  <c r="G376" i="6"/>
  <c r="F376" i="6"/>
  <c r="E376" i="6"/>
  <c r="D376" i="6"/>
  <c r="K376" i="6" s="1"/>
  <c r="I375" i="6"/>
  <c r="L375" i="6" s="1"/>
  <c r="H375" i="6"/>
  <c r="G375" i="6"/>
  <c r="F375" i="6"/>
  <c r="E375" i="6"/>
  <c r="D375" i="6"/>
  <c r="K375" i="6" s="1"/>
  <c r="I374" i="6"/>
  <c r="L374" i="6" s="1"/>
  <c r="H374" i="6"/>
  <c r="G374" i="6"/>
  <c r="F374" i="6"/>
  <c r="E374" i="6"/>
  <c r="D374" i="6"/>
  <c r="K374" i="6" s="1"/>
  <c r="I373" i="6"/>
  <c r="L373" i="6" s="1"/>
  <c r="H373" i="6"/>
  <c r="G373" i="6"/>
  <c r="F373" i="6"/>
  <c r="E373" i="6"/>
  <c r="D373" i="6"/>
  <c r="K373" i="6" s="1"/>
  <c r="I372" i="6"/>
  <c r="L372" i="6" s="1"/>
  <c r="H372" i="6"/>
  <c r="G372" i="6"/>
  <c r="F372" i="6"/>
  <c r="E372" i="6"/>
  <c r="D372" i="6"/>
  <c r="K372" i="6" s="1"/>
  <c r="I371" i="6"/>
  <c r="L371" i="6" s="1"/>
  <c r="H371" i="6"/>
  <c r="G371" i="6"/>
  <c r="F371" i="6"/>
  <c r="E371" i="6"/>
  <c r="D371" i="6"/>
  <c r="K371" i="6" s="1"/>
  <c r="I370" i="6"/>
  <c r="L370" i="6" s="1"/>
  <c r="H370" i="6"/>
  <c r="G370" i="6"/>
  <c r="F370" i="6"/>
  <c r="E370" i="6"/>
  <c r="D370" i="6"/>
  <c r="K370" i="6" s="1"/>
  <c r="I369" i="6"/>
  <c r="L369" i="6" s="1"/>
  <c r="H369" i="6"/>
  <c r="G369" i="6"/>
  <c r="F369" i="6"/>
  <c r="E369" i="6"/>
  <c r="D369" i="6"/>
  <c r="K369" i="6" s="1"/>
  <c r="I368" i="6"/>
  <c r="L368" i="6" s="1"/>
  <c r="H368" i="6"/>
  <c r="G368" i="6"/>
  <c r="F368" i="6"/>
  <c r="E368" i="6"/>
  <c r="D368" i="6"/>
  <c r="K368" i="6" s="1"/>
  <c r="I367" i="6"/>
  <c r="L367" i="6" s="1"/>
  <c r="H367" i="6"/>
  <c r="G367" i="6"/>
  <c r="F367" i="6"/>
  <c r="E367" i="6"/>
  <c r="D367" i="6"/>
  <c r="K367" i="6" s="1"/>
  <c r="I366" i="6"/>
  <c r="L366" i="6" s="1"/>
  <c r="H366" i="6"/>
  <c r="G366" i="6"/>
  <c r="F366" i="6"/>
  <c r="E366" i="6"/>
  <c r="D366" i="6"/>
  <c r="K366" i="6" s="1"/>
  <c r="I365" i="6"/>
  <c r="L365" i="6" s="1"/>
  <c r="H365" i="6"/>
  <c r="G365" i="6"/>
  <c r="F365" i="6"/>
  <c r="E365" i="6"/>
  <c r="D365" i="6"/>
  <c r="K365" i="6" s="1"/>
  <c r="I364" i="6"/>
  <c r="L364" i="6" s="1"/>
  <c r="H364" i="6"/>
  <c r="G364" i="6"/>
  <c r="F364" i="6"/>
  <c r="E364" i="6"/>
  <c r="D364" i="6"/>
  <c r="K364" i="6" s="1"/>
  <c r="I363" i="6"/>
  <c r="L363" i="6" s="1"/>
  <c r="H363" i="6"/>
  <c r="G363" i="6"/>
  <c r="F363" i="6"/>
  <c r="E363" i="6"/>
  <c r="D363" i="6"/>
  <c r="K363" i="6" s="1"/>
  <c r="I362" i="6"/>
  <c r="L362" i="6" s="1"/>
  <c r="H362" i="6"/>
  <c r="G362" i="6"/>
  <c r="F362" i="6"/>
  <c r="E362" i="6"/>
  <c r="D362" i="6"/>
  <c r="K362" i="6" s="1"/>
  <c r="I361" i="6"/>
  <c r="L361" i="6" s="1"/>
  <c r="H361" i="6"/>
  <c r="G361" i="6"/>
  <c r="F361" i="6"/>
  <c r="E361" i="6"/>
  <c r="D361" i="6"/>
  <c r="K361" i="6" s="1"/>
  <c r="I360" i="6"/>
  <c r="L360" i="6" s="1"/>
  <c r="H360" i="6"/>
  <c r="G360" i="6"/>
  <c r="F360" i="6"/>
  <c r="E360" i="6"/>
  <c r="D360" i="6"/>
  <c r="K360" i="6" s="1"/>
  <c r="I359" i="6"/>
  <c r="L359" i="6" s="1"/>
  <c r="H359" i="6"/>
  <c r="G359" i="6"/>
  <c r="F359" i="6"/>
  <c r="E359" i="6"/>
  <c r="D359" i="6"/>
  <c r="K359" i="6" s="1"/>
  <c r="I358" i="6"/>
  <c r="L358" i="6" s="1"/>
  <c r="H358" i="6"/>
  <c r="G358" i="6"/>
  <c r="F358" i="6"/>
  <c r="E358" i="6"/>
  <c r="D358" i="6"/>
  <c r="K358" i="6" s="1"/>
  <c r="I357" i="6"/>
  <c r="L357" i="6" s="1"/>
  <c r="H357" i="6"/>
  <c r="G357" i="6"/>
  <c r="F357" i="6"/>
  <c r="E357" i="6"/>
  <c r="D357" i="6"/>
  <c r="K357" i="6" s="1"/>
  <c r="I356" i="6"/>
  <c r="L356" i="6" s="1"/>
  <c r="H356" i="6"/>
  <c r="G356" i="6"/>
  <c r="F356" i="6"/>
  <c r="E356" i="6"/>
  <c r="D356" i="6"/>
  <c r="K356" i="6" s="1"/>
  <c r="I355" i="6"/>
  <c r="L355" i="6" s="1"/>
  <c r="H355" i="6"/>
  <c r="G355" i="6"/>
  <c r="F355" i="6"/>
  <c r="E355" i="6"/>
  <c r="D355" i="6"/>
  <c r="K355" i="6" s="1"/>
  <c r="I354" i="6"/>
  <c r="L354" i="6" s="1"/>
  <c r="H354" i="6"/>
  <c r="G354" i="6"/>
  <c r="F354" i="6"/>
  <c r="E354" i="6"/>
  <c r="D354" i="6"/>
  <c r="K354" i="6" s="1"/>
  <c r="I353" i="6"/>
  <c r="L353" i="6" s="1"/>
  <c r="H353" i="6"/>
  <c r="G353" i="6"/>
  <c r="F353" i="6"/>
  <c r="E353" i="6"/>
  <c r="D353" i="6"/>
  <c r="K353" i="6" s="1"/>
  <c r="I352" i="6"/>
  <c r="L352" i="6" s="1"/>
  <c r="H352" i="6"/>
  <c r="G352" i="6"/>
  <c r="F352" i="6"/>
  <c r="E352" i="6"/>
  <c r="D352" i="6"/>
  <c r="K352" i="6" s="1"/>
  <c r="I351" i="6"/>
  <c r="L351" i="6" s="1"/>
  <c r="H351" i="6"/>
  <c r="G351" i="6"/>
  <c r="F351" i="6"/>
  <c r="E351" i="6"/>
  <c r="D351" i="6"/>
  <c r="K351" i="6" s="1"/>
  <c r="I350" i="6"/>
  <c r="L350" i="6" s="1"/>
  <c r="H350" i="6"/>
  <c r="G350" i="6"/>
  <c r="F350" i="6"/>
  <c r="E350" i="6"/>
  <c r="D350" i="6"/>
  <c r="K350" i="6" s="1"/>
  <c r="I349" i="6"/>
  <c r="L349" i="6" s="1"/>
  <c r="H349" i="6"/>
  <c r="G349" i="6"/>
  <c r="F349" i="6"/>
  <c r="E349" i="6"/>
  <c r="D349" i="6"/>
  <c r="K349" i="6" s="1"/>
  <c r="I348" i="6"/>
  <c r="L348" i="6" s="1"/>
  <c r="H348" i="6"/>
  <c r="G348" i="6"/>
  <c r="F348" i="6"/>
  <c r="E348" i="6"/>
  <c r="D348" i="6"/>
  <c r="K348" i="6" s="1"/>
  <c r="I347" i="6"/>
  <c r="L347" i="6" s="1"/>
  <c r="H347" i="6"/>
  <c r="G347" i="6"/>
  <c r="F347" i="6"/>
  <c r="E347" i="6"/>
  <c r="D347" i="6"/>
  <c r="K347" i="6" s="1"/>
  <c r="I346" i="6"/>
  <c r="L346" i="6" s="1"/>
  <c r="H346" i="6"/>
  <c r="G346" i="6"/>
  <c r="F346" i="6"/>
  <c r="E346" i="6"/>
  <c r="D346" i="6"/>
  <c r="K346" i="6" s="1"/>
  <c r="I345" i="6"/>
  <c r="L345" i="6" s="1"/>
  <c r="H345" i="6"/>
  <c r="G345" i="6"/>
  <c r="F345" i="6"/>
  <c r="E345" i="6"/>
  <c r="D345" i="6"/>
  <c r="K345" i="6" s="1"/>
  <c r="I344" i="6"/>
  <c r="L344" i="6" s="1"/>
  <c r="H344" i="6"/>
  <c r="G344" i="6"/>
  <c r="F344" i="6"/>
  <c r="E344" i="6"/>
  <c r="D344" i="6"/>
  <c r="K344" i="6" s="1"/>
  <c r="I343" i="6"/>
  <c r="L343" i="6" s="1"/>
  <c r="H343" i="6"/>
  <c r="G343" i="6"/>
  <c r="F343" i="6"/>
  <c r="E343" i="6"/>
  <c r="D343" i="6"/>
  <c r="K343" i="6" s="1"/>
  <c r="I342" i="6"/>
  <c r="L342" i="6" s="1"/>
  <c r="H342" i="6"/>
  <c r="G342" i="6"/>
  <c r="F342" i="6"/>
  <c r="E342" i="6"/>
  <c r="D342" i="6"/>
  <c r="K342" i="6" s="1"/>
  <c r="I341" i="6"/>
  <c r="L341" i="6" s="1"/>
  <c r="H341" i="6"/>
  <c r="G341" i="6"/>
  <c r="F341" i="6"/>
  <c r="E341" i="6"/>
  <c r="D341" i="6"/>
  <c r="K341" i="6" s="1"/>
  <c r="I340" i="6"/>
  <c r="L340" i="6" s="1"/>
  <c r="H340" i="6"/>
  <c r="G340" i="6"/>
  <c r="F340" i="6"/>
  <c r="E340" i="6"/>
  <c r="D340" i="6"/>
  <c r="K340" i="6" s="1"/>
  <c r="I339" i="6"/>
  <c r="L339" i="6" s="1"/>
  <c r="H339" i="6"/>
  <c r="G339" i="6"/>
  <c r="F339" i="6"/>
  <c r="E339" i="6"/>
  <c r="D339" i="6"/>
  <c r="K339" i="6" s="1"/>
  <c r="I338" i="6"/>
  <c r="L338" i="6" s="1"/>
  <c r="H338" i="6"/>
  <c r="G338" i="6"/>
  <c r="F338" i="6"/>
  <c r="E338" i="6"/>
  <c r="D338" i="6"/>
  <c r="K338" i="6" s="1"/>
  <c r="I337" i="6"/>
  <c r="L337" i="6" s="1"/>
  <c r="H337" i="6"/>
  <c r="G337" i="6"/>
  <c r="F337" i="6"/>
  <c r="E337" i="6"/>
  <c r="D337" i="6"/>
  <c r="K337" i="6" s="1"/>
  <c r="I336" i="6"/>
  <c r="L336" i="6" s="1"/>
  <c r="H336" i="6"/>
  <c r="G336" i="6"/>
  <c r="F336" i="6"/>
  <c r="E336" i="6"/>
  <c r="D336" i="6"/>
  <c r="K336" i="6" s="1"/>
  <c r="I335" i="6"/>
  <c r="L335" i="6" s="1"/>
  <c r="H335" i="6"/>
  <c r="G335" i="6"/>
  <c r="F335" i="6"/>
  <c r="E335" i="6"/>
  <c r="D335" i="6"/>
  <c r="K335" i="6" s="1"/>
  <c r="I334" i="6"/>
  <c r="L334" i="6" s="1"/>
  <c r="H334" i="6"/>
  <c r="G334" i="6"/>
  <c r="F334" i="6"/>
  <c r="E334" i="6"/>
  <c r="D334" i="6"/>
  <c r="K334" i="6" s="1"/>
  <c r="I333" i="6"/>
  <c r="L333" i="6" s="1"/>
  <c r="H333" i="6"/>
  <c r="G333" i="6"/>
  <c r="F333" i="6"/>
  <c r="E333" i="6"/>
  <c r="D333" i="6"/>
  <c r="K333" i="6" s="1"/>
  <c r="I332" i="6"/>
  <c r="L332" i="6" s="1"/>
  <c r="H332" i="6"/>
  <c r="G332" i="6"/>
  <c r="F332" i="6"/>
  <c r="E332" i="6"/>
  <c r="D332" i="6"/>
  <c r="K332" i="6" s="1"/>
  <c r="I331" i="6"/>
  <c r="L331" i="6" s="1"/>
  <c r="H331" i="6"/>
  <c r="G331" i="6"/>
  <c r="F331" i="6"/>
  <c r="E331" i="6"/>
  <c r="D331" i="6"/>
  <c r="K331" i="6" s="1"/>
  <c r="I330" i="6"/>
  <c r="L330" i="6" s="1"/>
  <c r="H330" i="6"/>
  <c r="G330" i="6"/>
  <c r="F330" i="6"/>
  <c r="E330" i="6"/>
  <c r="D330" i="6"/>
  <c r="K330" i="6" s="1"/>
  <c r="I329" i="6"/>
  <c r="L329" i="6" s="1"/>
  <c r="H329" i="6"/>
  <c r="G329" i="6"/>
  <c r="F329" i="6"/>
  <c r="E329" i="6"/>
  <c r="D329" i="6"/>
  <c r="K329" i="6" s="1"/>
  <c r="I328" i="6"/>
  <c r="L328" i="6" s="1"/>
  <c r="H328" i="6"/>
  <c r="G328" i="6"/>
  <c r="F328" i="6"/>
  <c r="E328" i="6"/>
  <c r="D328" i="6"/>
  <c r="K328" i="6" s="1"/>
  <c r="I327" i="6"/>
  <c r="L327" i="6" s="1"/>
  <c r="H327" i="6"/>
  <c r="G327" i="6"/>
  <c r="F327" i="6"/>
  <c r="E327" i="6"/>
  <c r="D327" i="6"/>
  <c r="K327" i="6" s="1"/>
  <c r="I326" i="6"/>
  <c r="L326" i="6" s="1"/>
  <c r="H326" i="6"/>
  <c r="G326" i="6"/>
  <c r="F326" i="6"/>
  <c r="E326" i="6"/>
  <c r="D326" i="6"/>
  <c r="K326" i="6" s="1"/>
  <c r="I325" i="6"/>
  <c r="L325" i="6" s="1"/>
  <c r="H325" i="6"/>
  <c r="G325" i="6"/>
  <c r="F325" i="6"/>
  <c r="E325" i="6"/>
  <c r="D325" i="6"/>
  <c r="K325" i="6" s="1"/>
  <c r="I324" i="6"/>
  <c r="L324" i="6" s="1"/>
  <c r="H324" i="6"/>
  <c r="G324" i="6"/>
  <c r="F324" i="6"/>
  <c r="E324" i="6"/>
  <c r="D324" i="6"/>
  <c r="K324" i="6" s="1"/>
  <c r="I323" i="6"/>
  <c r="L323" i="6" s="1"/>
  <c r="H323" i="6"/>
  <c r="G323" i="6"/>
  <c r="F323" i="6"/>
  <c r="E323" i="6"/>
  <c r="D323" i="6"/>
  <c r="K323" i="6" s="1"/>
  <c r="I322" i="6"/>
  <c r="L322" i="6" s="1"/>
  <c r="H322" i="6"/>
  <c r="G322" i="6"/>
  <c r="F322" i="6"/>
  <c r="E322" i="6"/>
  <c r="D322" i="6"/>
  <c r="K322" i="6" s="1"/>
  <c r="I321" i="6"/>
  <c r="L321" i="6" s="1"/>
  <c r="H321" i="6"/>
  <c r="G321" i="6"/>
  <c r="F321" i="6"/>
  <c r="E321" i="6"/>
  <c r="D321" i="6"/>
  <c r="K321" i="6" s="1"/>
  <c r="I320" i="6"/>
  <c r="L320" i="6" s="1"/>
  <c r="H320" i="6"/>
  <c r="G320" i="6"/>
  <c r="F320" i="6"/>
  <c r="E320" i="6"/>
  <c r="D320" i="6"/>
  <c r="K320" i="6" s="1"/>
  <c r="I319" i="6"/>
  <c r="L319" i="6" s="1"/>
  <c r="H319" i="6"/>
  <c r="G319" i="6"/>
  <c r="F319" i="6"/>
  <c r="E319" i="6"/>
  <c r="D319" i="6"/>
  <c r="K319" i="6" s="1"/>
  <c r="I318" i="6"/>
  <c r="L318" i="6" s="1"/>
  <c r="H318" i="6"/>
  <c r="G318" i="6"/>
  <c r="F318" i="6"/>
  <c r="E318" i="6"/>
  <c r="D318" i="6"/>
  <c r="K318" i="6" s="1"/>
  <c r="I317" i="6"/>
  <c r="L317" i="6" s="1"/>
  <c r="H317" i="6"/>
  <c r="G317" i="6"/>
  <c r="F317" i="6"/>
  <c r="E317" i="6"/>
  <c r="D317" i="6"/>
  <c r="K317" i="6" s="1"/>
  <c r="I316" i="6"/>
  <c r="L316" i="6" s="1"/>
  <c r="H316" i="6"/>
  <c r="G316" i="6"/>
  <c r="F316" i="6"/>
  <c r="E316" i="6"/>
  <c r="D316" i="6"/>
  <c r="K316" i="6" s="1"/>
  <c r="I315" i="6"/>
  <c r="L315" i="6" s="1"/>
  <c r="H315" i="6"/>
  <c r="G315" i="6"/>
  <c r="F315" i="6"/>
  <c r="E315" i="6"/>
  <c r="D315" i="6"/>
  <c r="K315" i="6" s="1"/>
  <c r="I314" i="6"/>
  <c r="L314" i="6" s="1"/>
  <c r="H314" i="6"/>
  <c r="G314" i="6"/>
  <c r="F314" i="6"/>
  <c r="E314" i="6"/>
  <c r="D314" i="6"/>
  <c r="K314" i="6" s="1"/>
  <c r="I313" i="6"/>
  <c r="L313" i="6" s="1"/>
  <c r="H313" i="6"/>
  <c r="G313" i="6"/>
  <c r="F313" i="6"/>
  <c r="E313" i="6"/>
  <c r="D313" i="6"/>
  <c r="K313" i="6" s="1"/>
  <c r="I312" i="6"/>
  <c r="L312" i="6" s="1"/>
  <c r="H312" i="6"/>
  <c r="G312" i="6"/>
  <c r="F312" i="6"/>
  <c r="E312" i="6"/>
  <c r="D312" i="6"/>
  <c r="K312" i="6" s="1"/>
  <c r="I311" i="6"/>
  <c r="L311" i="6" s="1"/>
  <c r="H311" i="6"/>
  <c r="G311" i="6"/>
  <c r="F311" i="6"/>
  <c r="E311" i="6"/>
  <c r="D311" i="6"/>
  <c r="K311" i="6" s="1"/>
  <c r="I310" i="6"/>
  <c r="L310" i="6" s="1"/>
  <c r="H310" i="6"/>
  <c r="G310" i="6"/>
  <c r="F310" i="6"/>
  <c r="E310" i="6"/>
  <c r="D310" i="6"/>
  <c r="K310" i="6" s="1"/>
  <c r="I309" i="6"/>
  <c r="L309" i="6" s="1"/>
  <c r="H309" i="6"/>
  <c r="G309" i="6"/>
  <c r="F309" i="6"/>
  <c r="E309" i="6"/>
  <c r="D309" i="6"/>
  <c r="K309" i="6" s="1"/>
  <c r="I308" i="6"/>
  <c r="L308" i="6" s="1"/>
  <c r="H308" i="6"/>
  <c r="G308" i="6"/>
  <c r="F308" i="6"/>
  <c r="E308" i="6"/>
  <c r="D308" i="6"/>
  <c r="K308" i="6" s="1"/>
  <c r="I307" i="6"/>
  <c r="L307" i="6" s="1"/>
  <c r="H307" i="6"/>
  <c r="G307" i="6"/>
  <c r="F307" i="6"/>
  <c r="E307" i="6"/>
  <c r="D307" i="6"/>
  <c r="K307" i="6" s="1"/>
  <c r="I306" i="6"/>
  <c r="L306" i="6" s="1"/>
  <c r="H306" i="6"/>
  <c r="G306" i="6"/>
  <c r="F306" i="6"/>
  <c r="E306" i="6"/>
  <c r="D306" i="6"/>
  <c r="K306" i="6" s="1"/>
  <c r="I305" i="6"/>
  <c r="L305" i="6" s="1"/>
  <c r="H305" i="6"/>
  <c r="G305" i="6"/>
  <c r="F305" i="6"/>
  <c r="E305" i="6"/>
  <c r="D305" i="6"/>
  <c r="K305" i="6" s="1"/>
  <c r="I304" i="6"/>
  <c r="L304" i="6" s="1"/>
  <c r="H304" i="6"/>
  <c r="G304" i="6"/>
  <c r="F304" i="6"/>
  <c r="E304" i="6"/>
  <c r="D304" i="6"/>
  <c r="K304" i="6" s="1"/>
  <c r="I303" i="6"/>
  <c r="L303" i="6" s="1"/>
  <c r="H303" i="6"/>
  <c r="G303" i="6"/>
  <c r="F303" i="6"/>
  <c r="E303" i="6"/>
  <c r="D303" i="6"/>
  <c r="K303" i="6" s="1"/>
  <c r="I302" i="6"/>
  <c r="L302" i="6" s="1"/>
  <c r="H302" i="6"/>
  <c r="G302" i="6"/>
  <c r="F302" i="6"/>
  <c r="E302" i="6"/>
  <c r="D302" i="6"/>
  <c r="K302" i="6" s="1"/>
  <c r="I301" i="6"/>
  <c r="L301" i="6" s="1"/>
  <c r="H301" i="6"/>
  <c r="G301" i="6"/>
  <c r="F301" i="6"/>
  <c r="E301" i="6"/>
  <c r="D301" i="6"/>
  <c r="K301" i="6" s="1"/>
  <c r="I300" i="6"/>
  <c r="L300" i="6" s="1"/>
  <c r="H300" i="6"/>
  <c r="G300" i="6"/>
  <c r="F300" i="6"/>
  <c r="E300" i="6"/>
  <c r="D300" i="6"/>
  <c r="K300" i="6" s="1"/>
  <c r="I299" i="6"/>
  <c r="L299" i="6" s="1"/>
  <c r="H299" i="6"/>
  <c r="G299" i="6"/>
  <c r="F299" i="6"/>
  <c r="E299" i="6"/>
  <c r="D299" i="6"/>
  <c r="K299" i="6" s="1"/>
  <c r="I298" i="6"/>
  <c r="L298" i="6" s="1"/>
  <c r="H298" i="6"/>
  <c r="G298" i="6"/>
  <c r="F298" i="6"/>
  <c r="E298" i="6"/>
  <c r="D298" i="6"/>
  <c r="K298" i="6" s="1"/>
  <c r="I297" i="6"/>
  <c r="L297" i="6" s="1"/>
  <c r="H297" i="6"/>
  <c r="G297" i="6"/>
  <c r="F297" i="6"/>
  <c r="E297" i="6"/>
  <c r="D297" i="6"/>
  <c r="K297" i="6" s="1"/>
  <c r="I296" i="6"/>
  <c r="L296" i="6" s="1"/>
  <c r="H296" i="6"/>
  <c r="G296" i="6"/>
  <c r="F296" i="6"/>
  <c r="E296" i="6"/>
  <c r="D296" i="6"/>
  <c r="K296" i="6" s="1"/>
  <c r="I295" i="6"/>
  <c r="L295" i="6" s="1"/>
  <c r="H295" i="6"/>
  <c r="G295" i="6"/>
  <c r="F295" i="6"/>
  <c r="E295" i="6"/>
  <c r="D295" i="6"/>
  <c r="K295" i="6" s="1"/>
  <c r="I294" i="6"/>
  <c r="L294" i="6" s="1"/>
  <c r="H294" i="6"/>
  <c r="G294" i="6"/>
  <c r="F294" i="6"/>
  <c r="E294" i="6"/>
  <c r="D294" i="6"/>
  <c r="K294" i="6" s="1"/>
  <c r="I293" i="6"/>
  <c r="L293" i="6" s="1"/>
  <c r="H293" i="6"/>
  <c r="G293" i="6"/>
  <c r="F293" i="6"/>
  <c r="E293" i="6"/>
  <c r="D293" i="6"/>
  <c r="K293" i="6" s="1"/>
  <c r="I292" i="6"/>
  <c r="L292" i="6" s="1"/>
  <c r="H292" i="6"/>
  <c r="G292" i="6"/>
  <c r="F292" i="6"/>
  <c r="E292" i="6"/>
  <c r="D292" i="6"/>
  <c r="K292" i="6" s="1"/>
  <c r="I291" i="6"/>
  <c r="L291" i="6" s="1"/>
  <c r="H291" i="6"/>
  <c r="G291" i="6"/>
  <c r="F291" i="6"/>
  <c r="E291" i="6"/>
  <c r="D291" i="6"/>
  <c r="K291" i="6" s="1"/>
  <c r="I290" i="6"/>
  <c r="L290" i="6" s="1"/>
  <c r="H290" i="6"/>
  <c r="G290" i="6"/>
  <c r="F290" i="6"/>
  <c r="E290" i="6"/>
  <c r="D290" i="6"/>
  <c r="K290" i="6" s="1"/>
  <c r="I289" i="6"/>
  <c r="L289" i="6" s="1"/>
  <c r="H289" i="6"/>
  <c r="G289" i="6"/>
  <c r="F289" i="6"/>
  <c r="E289" i="6"/>
  <c r="D289" i="6"/>
  <c r="K289" i="6" s="1"/>
  <c r="I288" i="6"/>
  <c r="L288" i="6" s="1"/>
  <c r="H288" i="6"/>
  <c r="G288" i="6"/>
  <c r="F288" i="6"/>
  <c r="E288" i="6"/>
  <c r="D288" i="6"/>
  <c r="K288" i="6" s="1"/>
  <c r="I287" i="6"/>
  <c r="L287" i="6" s="1"/>
  <c r="H287" i="6"/>
  <c r="G287" i="6"/>
  <c r="F287" i="6"/>
  <c r="E287" i="6"/>
  <c r="D287" i="6"/>
  <c r="K287" i="6" s="1"/>
  <c r="I286" i="6"/>
  <c r="L286" i="6" s="1"/>
  <c r="H286" i="6"/>
  <c r="G286" i="6"/>
  <c r="F286" i="6"/>
  <c r="E286" i="6"/>
  <c r="D286" i="6"/>
  <c r="K286" i="6" s="1"/>
  <c r="I285" i="6"/>
  <c r="L285" i="6" s="1"/>
  <c r="H285" i="6"/>
  <c r="G285" i="6"/>
  <c r="F285" i="6"/>
  <c r="E285" i="6"/>
  <c r="D285" i="6"/>
  <c r="K285" i="6" s="1"/>
  <c r="I284" i="6"/>
  <c r="L284" i="6" s="1"/>
  <c r="H284" i="6"/>
  <c r="G284" i="6"/>
  <c r="F284" i="6"/>
  <c r="E284" i="6"/>
  <c r="D284" i="6"/>
  <c r="K284" i="6" s="1"/>
  <c r="I283" i="6"/>
  <c r="L283" i="6" s="1"/>
  <c r="H283" i="6"/>
  <c r="G283" i="6"/>
  <c r="F283" i="6"/>
  <c r="E283" i="6"/>
  <c r="D283" i="6"/>
  <c r="K283" i="6" s="1"/>
  <c r="I282" i="6"/>
  <c r="L282" i="6" s="1"/>
  <c r="H282" i="6"/>
  <c r="G282" i="6"/>
  <c r="F282" i="6"/>
  <c r="E282" i="6"/>
  <c r="D282" i="6"/>
  <c r="K282" i="6" s="1"/>
  <c r="I281" i="6"/>
  <c r="L281" i="6" s="1"/>
  <c r="H281" i="6"/>
  <c r="G281" i="6"/>
  <c r="F281" i="6"/>
  <c r="E281" i="6"/>
  <c r="D281" i="6"/>
  <c r="K281" i="6" s="1"/>
  <c r="I280" i="6"/>
  <c r="L280" i="6" s="1"/>
  <c r="H280" i="6"/>
  <c r="G280" i="6"/>
  <c r="F280" i="6"/>
  <c r="E280" i="6"/>
  <c r="D280" i="6"/>
  <c r="K280" i="6" s="1"/>
  <c r="I279" i="6"/>
  <c r="L279" i="6" s="1"/>
  <c r="H279" i="6"/>
  <c r="G279" i="6"/>
  <c r="F279" i="6"/>
  <c r="E279" i="6"/>
  <c r="D279" i="6"/>
  <c r="K279" i="6" s="1"/>
  <c r="I278" i="6"/>
  <c r="L278" i="6" s="1"/>
  <c r="H278" i="6"/>
  <c r="G278" i="6"/>
  <c r="F278" i="6"/>
  <c r="E278" i="6"/>
  <c r="D278" i="6"/>
  <c r="K278" i="6" s="1"/>
  <c r="I277" i="6"/>
  <c r="L277" i="6" s="1"/>
  <c r="H277" i="6"/>
  <c r="G277" i="6"/>
  <c r="F277" i="6"/>
  <c r="E277" i="6"/>
  <c r="D277" i="6"/>
  <c r="K277" i="6" s="1"/>
  <c r="I276" i="6"/>
  <c r="L276" i="6" s="1"/>
  <c r="H276" i="6"/>
  <c r="G276" i="6"/>
  <c r="F276" i="6"/>
  <c r="E276" i="6"/>
  <c r="D276" i="6"/>
  <c r="K276" i="6" s="1"/>
  <c r="I275" i="6"/>
  <c r="L275" i="6" s="1"/>
  <c r="H275" i="6"/>
  <c r="G275" i="6"/>
  <c r="F275" i="6"/>
  <c r="E275" i="6"/>
  <c r="D275" i="6"/>
  <c r="K275" i="6" s="1"/>
  <c r="I274" i="6"/>
  <c r="L274" i="6" s="1"/>
  <c r="H274" i="6"/>
  <c r="G274" i="6"/>
  <c r="F274" i="6"/>
  <c r="E274" i="6"/>
  <c r="D274" i="6"/>
  <c r="K274" i="6" s="1"/>
  <c r="I273" i="6"/>
  <c r="L273" i="6" s="1"/>
  <c r="H273" i="6"/>
  <c r="G273" i="6"/>
  <c r="F273" i="6"/>
  <c r="E273" i="6"/>
  <c r="D273" i="6"/>
  <c r="K273" i="6" s="1"/>
  <c r="I272" i="6"/>
  <c r="L272" i="6" s="1"/>
  <c r="H272" i="6"/>
  <c r="G272" i="6"/>
  <c r="F272" i="6"/>
  <c r="E272" i="6"/>
  <c r="D272" i="6"/>
  <c r="K272" i="6" s="1"/>
  <c r="I271" i="6"/>
  <c r="L271" i="6" s="1"/>
  <c r="H271" i="6"/>
  <c r="G271" i="6"/>
  <c r="F271" i="6"/>
  <c r="E271" i="6"/>
  <c r="D271" i="6"/>
  <c r="K271" i="6" s="1"/>
  <c r="I270" i="6"/>
  <c r="L270" i="6" s="1"/>
  <c r="H270" i="6"/>
  <c r="G270" i="6"/>
  <c r="F270" i="6"/>
  <c r="E270" i="6"/>
  <c r="D270" i="6"/>
  <c r="K270" i="6" s="1"/>
  <c r="I269" i="6"/>
  <c r="L269" i="6" s="1"/>
  <c r="H269" i="6"/>
  <c r="G269" i="6"/>
  <c r="F269" i="6"/>
  <c r="E269" i="6"/>
  <c r="D269" i="6"/>
  <c r="K269" i="6" s="1"/>
  <c r="I268" i="6"/>
  <c r="L268" i="6" s="1"/>
  <c r="H268" i="6"/>
  <c r="G268" i="6"/>
  <c r="F268" i="6"/>
  <c r="E268" i="6"/>
  <c r="D268" i="6"/>
  <c r="K268" i="6" s="1"/>
  <c r="I267" i="6"/>
  <c r="L267" i="6" s="1"/>
  <c r="H267" i="6"/>
  <c r="G267" i="6"/>
  <c r="F267" i="6"/>
  <c r="E267" i="6"/>
  <c r="D267" i="6"/>
  <c r="K267" i="6" s="1"/>
  <c r="I266" i="6"/>
  <c r="L266" i="6" s="1"/>
  <c r="H266" i="6"/>
  <c r="G266" i="6"/>
  <c r="F266" i="6"/>
  <c r="E266" i="6"/>
  <c r="D266" i="6"/>
  <c r="K266" i="6" s="1"/>
  <c r="I265" i="6"/>
  <c r="L265" i="6" s="1"/>
  <c r="H265" i="6"/>
  <c r="G265" i="6"/>
  <c r="F265" i="6"/>
  <c r="E265" i="6"/>
  <c r="D265" i="6"/>
  <c r="K265" i="6" s="1"/>
  <c r="I264" i="6"/>
  <c r="L264" i="6" s="1"/>
  <c r="H264" i="6"/>
  <c r="G264" i="6"/>
  <c r="F264" i="6"/>
  <c r="E264" i="6"/>
  <c r="D264" i="6"/>
  <c r="K264" i="6" s="1"/>
  <c r="I263" i="6"/>
  <c r="L263" i="6" s="1"/>
  <c r="H263" i="6"/>
  <c r="G263" i="6"/>
  <c r="F263" i="6"/>
  <c r="E263" i="6"/>
  <c r="D263" i="6"/>
  <c r="K263" i="6" s="1"/>
  <c r="I262" i="6"/>
  <c r="L262" i="6" s="1"/>
  <c r="H262" i="6"/>
  <c r="G262" i="6"/>
  <c r="F262" i="6"/>
  <c r="E262" i="6"/>
  <c r="D262" i="6"/>
  <c r="K262" i="6" s="1"/>
  <c r="I261" i="6"/>
  <c r="L261" i="6" s="1"/>
  <c r="H261" i="6"/>
  <c r="G261" i="6"/>
  <c r="F261" i="6"/>
  <c r="E261" i="6"/>
  <c r="D261" i="6"/>
  <c r="K261" i="6" s="1"/>
  <c r="I260" i="6"/>
  <c r="L260" i="6" s="1"/>
  <c r="H260" i="6"/>
  <c r="G260" i="6"/>
  <c r="F260" i="6"/>
  <c r="E260" i="6"/>
  <c r="D260" i="6"/>
  <c r="K260" i="6" s="1"/>
  <c r="I259" i="6"/>
  <c r="L259" i="6" s="1"/>
  <c r="H259" i="6"/>
  <c r="G259" i="6"/>
  <c r="F259" i="6"/>
  <c r="E259" i="6"/>
  <c r="D259" i="6"/>
  <c r="K259" i="6" s="1"/>
  <c r="I258" i="6"/>
  <c r="L258" i="6" s="1"/>
  <c r="H258" i="6"/>
  <c r="G258" i="6"/>
  <c r="F258" i="6"/>
  <c r="E258" i="6"/>
  <c r="D258" i="6"/>
  <c r="K258" i="6" s="1"/>
  <c r="I257" i="6"/>
  <c r="L257" i="6" s="1"/>
  <c r="H257" i="6"/>
  <c r="G257" i="6"/>
  <c r="F257" i="6"/>
  <c r="E257" i="6"/>
  <c r="D257" i="6"/>
  <c r="K257" i="6" s="1"/>
  <c r="I256" i="6"/>
  <c r="L256" i="6" s="1"/>
  <c r="H256" i="6"/>
  <c r="G256" i="6"/>
  <c r="F256" i="6"/>
  <c r="E256" i="6"/>
  <c r="D256" i="6"/>
  <c r="K256" i="6" s="1"/>
  <c r="I255" i="6"/>
  <c r="L255" i="6" s="1"/>
  <c r="H255" i="6"/>
  <c r="G255" i="6"/>
  <c r="F255" i="6"/>
  <c r="E255" i="6"/>
  <c r="D255" i="6"/>
  <c r="K255" i="6" s="1"/>
  <c r="I254" i="6"/>
  <c r="L254" i="6" s="1"/>
  <c r="H254" i="6"/>
  <c r="G254" i="6"/>
  <c r="F254" i="6"/>
  <c r="E254" i="6"/>
  <c r="D254" i="6"/>
  <c r="K254" i="6" s="1"/>
  <c r="I253" i="6"/>
  <c r="L253" i="6" s="1"/>
  <c r="H253" i="6"/>
  <c r="G253" i="6"/>
  <c r="F253" i="6"/>
  <c r="E253" i="6"/>
  <c r="D253" i="6"/>
  <c r="K253" i="6" s="1"/>
  <c r="I252" i="6"/>
  <c r="L252" i="6" s="1"/>
  <c r="H252" i="6"/>
  <c r="G252" i="6"/>
  <c r="F252" i="6"/>
  <c r="E252" i="6"/>
  <c r="D252" i="6"/>
  <c r="K252" i="6" s="1"/>
  <c r="I251" i="6"/>
  <c r="L251" i="6" s="1"/>
  <c r="H251" i="6"/>
  <c r="G251" i="6"/>
  <c r="F251" i="6"/>
  <c r="E251" i="6"/>
  <c r="D251" i="6"/>
  <c r="K251" i="6" s="1"/>
  <c r="I250" i="6"/>
  <c r="L250" i="6" s="1"/>
  <c r="H250" i="6"/>
  <c r="G250" i="6"/>
  <c r="F250" i="6"/>
  <c r="E250" i="6"/>
  <c r="D250" i="6"/>
  <c r="K250" i="6" s="1"/>
  <c r="I249" i="6"/>
  <c r="L249" i="6" s="1"/>
  <c r="H249" i="6"/>
  <c r="G249" i="6"/>
  <c r="F249" i="6"/>
  <c r="E249" i="6"/>
  <c r="D249" i="6"/>
  <c r="K249" i="6" s="1"/>
  <c r="I248" i="6"/>
  <c r="L248" i="6" s="1"/>
  <c r="H248" i="6"/>
  <c r="G248" i="6"/>
  <c r="F248" i="6"/>
  <c r="E248" i="6"/>
  <c r="D248" i="6"/>
  <c r="K248" i="6" s="1"/>
  <c r="I247" i="6"/>
  <c r="L247" i="6" s="1"/>
  <c r="H247" i="6"/>
  <c r="G247" i="6"/>
  <c r="F247" i="6"/>
  <c r="E247" i="6"/>
  <c r="D247" i="6"/>
  <c r="K247" i="6" s="1"/>
  <c r="I246" i="6"/>
  <c r="L246" i="6" s="1"/>
  <c r="H246" i="6"/>
  <c r="G246" i="6"/>
  <c r="F246" i="6"/>
  <c r="E246" i="6"/>
  <c r="D246" i="6"/>
  <c r="K246" i="6" s="1"/>
  <c r="I245" i="6"/>
  <c r="L245" i="6" s="1"/>
  <c r="H245" i="6"/>
  <c r="G245" i="6"/>
  <c r="F245" i="6"/>
  <c r="E245" i="6"/>
  <c r="D245" i="6"/>
  <c r="K245" i="6" s="1"/>
  <c r="I244" i="6"/>
  <c r="L244" i="6" s="1"/>
  <c r="H244" i="6"/>
  <c r="G244" i="6"/>
  <c r="F244" i="6"/>
  <c r="E244" i="6"/>
  <c r="D244" i="6"/>
  <c r="K244" i="6" s="1"/>
  <c r="I243" i="6"/>
  <c r="L243" i="6" s="1"/>
  <c r="H243" i="6"/>
  <c r="G243" i="6"/>
  <c r="F243" i="6"/>
  <c r="E243" i="6"/>
  <c r="D243" i="6"/>
  <c r="K243" i="6" s="1"/>
  <c r="I242" i="6"/>
  <c r="L242" i="6" s="1"/>
  <c r="H242" i="6"/>
  <c r="G242" i="6"/>
  <c r="F242" i="6"/>
  <c r="E242" i="6"/>
  <c r="D242" i="6"/>
  <c r="K242" i="6" s="1"/>
  <c r="I241" i="6"/>
  <c r="L241" i="6" s="1"/>
  <c r="H241" i="6"/>
  <c r="G241" i="6"/>
  <c r="F241" i="6"/>
  <c r="E241" i="6"/>
  <c r="D241" i="6"/>
  <c r="K241" i="6" s="1"/>
  <c r="I240" i="6"/>
  <c r="L240" i="6" s="1"/>
  <c r="H240" i="6"/>
  <c r="G240" i="6"/>
  <c r="F240" i="6"/>
  <c r="E240" i="6"/>
  <c r="D240" i="6"/>
  <c r="K240" i="6" s="1"/>
  <c r="I239" i="6"/>
  <c r="L239" i="6" s="1"/>
  <c r="H239" i="6"/>
  <c r="G239" i="6"/>
  <c r="F239" i="6"/>
  <c r="E239" i="6"/>
  <c r="D239" i="6"/>
  <c r="K239" i="6" s="1"/>
  <c r="I238" i="6"/>
  <c r="L238" i="6" s="1"/>
  <c r="H238" i="6"/>
  <c r="G238" i="6"/>
  <c r="F238" i="6"/>
  <c r="E238" i="6"/>
  <c r="D238" i="6"/>
  <c r="K238" i="6" s="1"/>
  <c r="I237" i="6"/>
  <c r="L237" i="6" s="1"/>
  <c r="H237" i="6"/>
  <c r="G237" i="6"/>
  <c r="F237" i="6"/>
  <c r="E237" i="6"/>
  <c r="D237" i="6"/>
  <c r="K237" i="6" s="1"/>
  <c r="I236" i="6"/>
  <c r="L236" i="6" s="1"/>
  <c r="H236" i="6"/>
  <c r="G236" i="6"/>
  <c r="F236" i="6"/>
  <c r="E236" i="6"/>
  <c r="D236" i="6"/>
  <c r="K236" i="6" s="1"/>
  <c r="I235" i="6"/>
  <c r="L235" i="6" s="1"/>
  <c r="H235" i="6"/>
  <c r="G235" i="6"/>
  <c r="F235" i="6"/>
  <c r="E235" i="6"/>
  <c r="D235" i="6"/>
  <c r="K235" i="6" s="1"/>
  <c r="I234" i="6"/>
  <c r="L234" i="6" s="1"/>
  <c r="H234" i="6"/>
  <c r="G234" i="6"/>
  <c r="F234" i="6"/>
  <c r="E234" i="6"/>
  <c r="D234" i="6"/>
  <c r="K234" i="6" s="1"/>
  <c r="I233" i="6"/>
  <c r="L233" i="6" s="1"/>
  <c r="H233" i="6"/>
  <c r="G233" i="6"/>
  <c r="F233" i="6"/>
  <c r="E233" i="6"/>
  <c r="D233" i="6"/>
  <c r="K233" i="6" s="1"/>
  <c r="I232" i="6"/>
  <c r="L232" i="6" s="1"/>
  <c r="H232" i="6"/>
  <c r="G232" i="6"/>
  <c r="F232" i="6"/>
  <c r="E232" i="6"/>
  <c r="D232" i="6"/>
  <c r="K232" i="6" s="1"/>
  <c r="I231" i="6"/>
  <c r="L231" i="6" s="1"/>
  <c r="H231" i="6"/>
  <c r="G231" i="6"/>
  <c r="F231" i="6"/>
  <c r="E231" i="6"/>
  <c r="D231" i="6"/>
  <c r="K231" i="6" s="1"/>
  <c r="I230" i="6"/>
  <c r="L230" i="6" s="1"/>
  <c r="H230" i="6"/>
  <c r="G230" i="6"/>
  <c r="F230" i="6"/>
  <c r="E230" i="6"/>
  <c r="D230" i="6"/>
  <c r="K230" i="6" s="1"/>
  <c r="I229" i="6"/>
  <c r="L229" i="6" s="1"/>
  <c r="H229" i="6"/>
  <c r="G229" i="6"/>
  <c r="F229" i="6"/>
  <c r="E229" i="6"/>
  <c r="D229" i="6"/>
  <c r="K229" i="6" s="1"/>
  <c r="I228" i="6"/>
  <c r="L228" i="6" s="1"/>
  <c r="H228" i="6"/>
  <c r="G228" i="6"/>
  <c r="F228" i="6"/>
  <c r="E228" i="6"/>
  <c r="D228" i="6"/>
  <c r="K228" i="6" s="1"/>
  <c r="I227" i="6"/>
  <c r="L227" i="6" s="1"/>
  <c r="H227" i="6"/>
  <c r="G227" i="6"/>
  <c r="F227" i="6"/>
  <c r="E227" i="6"/>
  <c r="D227" i="6"/>
  <c r="K227" i="6" s="1"/>
  <c r="I226" i="6"/>
  <c r="L226" i="6" s="1"/>
  <c r="H226" i="6"/>
  <c r="G226" i="6"/>
  <c r="F226" i="6"/>
  <c r="E226" i="6"/>
  <c r="D226" i="6"/>
  <c r="K226" i="6" s="1"/>
  <c r="I225" i="6"/>
  <c r="L225" i="6" s="1"/>
  <c r="H225" i="6"/>
  <c r="G225" i="6"/>
  <c r="F225" i="6"/>
  <c r="E225" i="6"/>
  <c r="D225" i="6"/>
  <c r="K225" i="6" s="1"/>
  <c r="I224" i="6"/>
  <c r="L224" i="6" s="1"/>
  <c r="H224" i="6"/>
  <c r="G224" i="6"/>
  <c r="F224" i="6"/>
  <c r="E224" i="6"/>
  <c r="D224" i="6"/>
  <c r="K224" i="6" s="1"/>
  <c r="I223" i="6"/>
  <c r="L223" i="6" s="1"/>
  <c r="H223" i="6"/>
  <c r="G223" i="6"/>
  <c r="F223" i="6"/>
  <c r="E223" i="6"/>
  <c r="D223" i="6"/>
  <c r="K223" i="6" s="1"/>
  <c r="I222" i="6"/>
  <c r="L222" i="6" s="1"/>
  <c r="H222" i="6"/>
  <c r="G222" i="6"/>
  <c r="F222" i="6"/>
  <c r="E222" i="6"/>
  <c r="D222" i="6"/>
  <c r="K222" i="6" s="1"/>
  <c r="I221" i="6"/>
  <c r="L221" i="6" s="1"/>
  <c r="H221" i="6"/>
  <c r="G221" i="6"/>
  <c r="F221" i="6"/>
  <c r="E221" i="6"/>
  <c r="D221" i="6"/>
  <c r="K221" i="6" s="1"/>
  <c r="I220" i="6"/>
  <c r="L220" i="6" s="1"/>
  <c r="H220" i="6"/>
  <c r="G220" i="6"/>
  <c r="F220" i="6"/>
  <c r="E220" i="6"/>
  <c r="D220" i="6"/>
  <c r="K220" i="6" s="1"/>
  <c r="I219" i="6"/>
  <c r="L219" i="6" s="1"/>
  <c r="H219" i="6"/>
  <c r="G219" i="6"/>
  <c r="F219" i="6"/>
  <c r="E219" i="6"/>
  <c r="D219" i="6"/>
  <c r="K219" i="6" s="1"/>
  <c r="I218" i="6"/>
  <c r="L218" i="6" s="1"/>
  <c r="H218" i="6"/>
  <c r="G218" i="6"/>
  <c r="F218" i="6"/>
  <c r="E218" i="6"/>
  <c r="D218" i="6"/>
  <c r="K218" i="6" s="1"/>
  <c r="I217" i="6"/>
  <c r="L217" i="6" s="1"/>
  <c r="H217" i="6"/>
  <c r="G217" i="6"/>
  <c r="F217" i="6"/>
  <c r="E217" i="6"/>
  <c r="D217" i="6"/>
  <c r="K217" i="6" s="1"/>
  <c r="I216" i="6"/>
  <c r="L216" i="6" s="1"/>
  <c r="H216" i="6"/>
  <c r="G216" i="6"/>
  <c r="F216" i="6"/>
  <c r="E216" i="6"/>
  <c r="D216" i="6"/>
  <c r="K216" i="6" s="1"/>
  <c r="I215" i="6"/>
  <c r="L215" i="6" s="1"/>
  <c r="H215" i="6"/>
  <c r="G215" i="6"/>
  <c r="F215" i="6"/>
  <c r="E215" i="6"/>
  <c r="D215" i="6"/>
  <c r="K215" i="6" s="1"/>
  <c r="I214" i="6"/>
  <c r="L214" i="6" s="1"/>
  <c r="H214" i="6"/>
  <c r="G214" i="6"/>
  <c r="F214" i="6"/>
  <c r="E214" i="6"/>
  <c r="D214" i="6"/>
  <c r="K214" i="6" s="1"/>
  <c r="I213" i="6"/>
  <c r="L213" i="6" s="1"/>
  <c r="H213" i="6"/>
  <c r="G213" i="6"/>
  <c r="F213" i="6"/>
  <c r="E213" i="6"/>
  <c r="D213" i="6"/>
  <c r="K213" i="6" s="1"/>
  <c r="I212" i="6"/>
  <c r="L212" i="6" s="1"/>
  <c r="H212" i="6"/>
  <c r="G212" i="6"/>
  <c r="F212" i="6"/>
  <c r="E212" i="6"/>
  <c r="D212" i="6"/>
  <c r="K212" i="6" s="1"/>
  <c r="I211" i="6"/>
  <c r="L211" i="6" s="1"/>
  <c r="H211" i="6"/>
  <c r="G211" i="6"/>
  <c r="F211" i="6"/>
  <c r="E211" i="6"/>
  <c r="D211" i="6"/>
  <c r="K211" i="6" s="1"/>
  <c r="I210" i="6"/>
  <c r="L210" i="6" s="1"/>
  <c r="H210" i="6"/>
  <c r="G210" i="6"/>
  <c r="F210" i="6"/>
  <c r="E210" i="6"/>
  <c r="D210" i="6"/>
  <c r="K210" i="6" s="1"/>
  <c r="I209" i="6"/>
  <c r="L209" i="6" s="1"/>
  <c r="H209" i="6"/>
  <c r="G209" i="6"/>
  <c r="F209" i="6"/>
  <c r="E209" i="6"/>
  <c r="D209" i="6"/>
  <c r="K209" i="6" s="1"/>
  <c r="I208" i="6"/>
  <c r="L208" i="6" s="1"/>
  <c r="H208" i="6"/>
  <c r="G208" i="6"/>
  <c r="F208" i="6"/>
  <c r="E208" i="6"/>
  <c r="D208" i="6"/>
  <c r="K208" i="6" s="1"/>
  <c r="I207" i="6"/>
  <c r="L207" i="6" s="1"/>
  <c r="H207" i="6"/>
  <c r="G207" i="6"/>
  <c r="F207" i="6"/>
  <c r="E207" i="6"/>
  <c r="D207" i="6"/>
  <c r="K207" i="6" s="1"/>
  <c r="I206" i="6"/>
  <c r="L206" i="6" s="1"/>
  <c r="H206" i="6"/>
  <c r="G206" i="6"/>
  <c r="F206" i="6"/>
  <c r="E206" i="6"/>
  <c r="D206" i="6"/>
  <c r="K206" i="6" s="1"/>
  <c r="I205" i="6"/>
  <c r="L205" i="6" s="1"/>
  <c r="H205" i="6"/>
  <c r="G205" i="6"/>
  <c r="F205" i="6"/>
  <c r="E205" i="6"/>
  <c r="D205" i="6"/>
  <c r="K205" i="6" s="1"/>
  <c r="I204" i="6"/>
  <c r="L204" i="6" s="1"/>
  <c r="H204" i="6"/>
  <c r="G204" i="6"/>
  <c r="F204" i="6"/>
  <c r="E204" i="6"/>
  <c r="D204" i="6"/>
  <c r="K204" i="6" s="1"/>
  <c r="I203" i="6"/>
  <c r="L203" i="6" s="1"/>
  <c r="H203" i="6"/>
  <c r="G203" i="6"/>
  <c r="F203" i="6"/>
  <c r="E203" i="6"/>
  <c r="D203" i="6"/>
  <c r="K203" i="6" s="1"/>
  <c r="I202" i="6"/>
  <c r="L202" i="6" s="1"/>
  <c r="H202" i="6"/>
  <c r="G202" i="6"/>
  <c r="F202" i="6"/>
  <c r="E202" i="6"/>
  <c r="D202" i="6"/>
  <c r="K202" i="6" s="1"/>
  <c r="I201" i="6"/>
  <c r="L201" i="6" s="1"/>
  <c r="H201" i="6"/>
  <c r="G201" i="6"/>
  <c r="F201" i="6"/>
  <c r="E201" i="6"/>
  <c r="D201" i="6"/>
  <c r="K201" i="6" s="1"/>
  <c r="I200" i="6"/>
  <c r="L200" i="6" s="1"/>
  <c r="H200" i="6"/>
  <c r="G200" i="6"/>
  <c r="F200" i="6"/>
  <c r="E200" i="6"/>
  <c r="D200" i="6"/>
  <c r="K200" i="6" s="1"/>
  <c r="I199" i="6"/>
  <c r="L199" i="6" s="1"/>
  <c r="H199" i="6"/>
  <c r="G199" i="6"/>
  <c r="F199" i="6"/>
  <c r="E199" i="6"/>
  <c r="D199" i="6"/>
  <c r="K199" i="6" s="1"/>
  <c r="I198" i="6"/>
  <c r="L198" i="6" s="1"/>
  <c r="H198" i="6"/>
  <c r="G198" i="6"/>
  <c r="F198" i="6"/>
  <c r="E198" i="6"/>
  <c r="D198" i="6"/>
  <c r="K198" i="6" s="1"/>
  <c r="I197" i="6"/>
  <c r="L197" i="6" s="1"/>
  <c r="H197" i="6"/>
  <c r="G197" i="6"/>
  <c r="F197" i="6"/>
  <c r="E197" i="6"/>
  <c r="D197" i="6"/>
  <c r="K197" i="6" s="1"/>
  <c r="I196" i="6"/>
  <c r="L196" i="6" s="1"/>
  <c r="H196" i="6"/>
  <c r="G196" i="6"/>
  <c r="F196" i="6"/>
  <c r="E196" i="6"/>
  <c r="D196" i="6"/>
  <c r="K196" i="6" s="1"/>
  <c r="I195" i="6"/>
  <c r="L195" i="6" s="1"/>
  <c r="H195" i="6"/>
  <c r="G195" i="6"/>
  <c r="F195" i="6"/>
  <c r="E195" i="6"/>
  <c r="D195" i="6"/>
  <c r="K195" i="6" s="1"/>
  <c r="I194" i="6"/>
  <c r="L194" i="6" s="1"/>
  <c r="H194" i="6"/>
  <c r="G194" i="6"/>
  <c r="F194" i="6"/>
  <c r="E194" i="6"/>
  <c r="D194" i="6"/>
  <c r="K194" i="6" s="1"/>
  <c r="I193" i="6"/>
  <c r="L193" i="6" s="1"/>
  <c r="H193" i="6"/>
  <c r="G193" i="6"/>
  <c r="F193" i="6"/>
  <c r="E193" i="6"/>
  <c r="D193" i="6"/>
  <c r="K193" i="6" s="1"/>
  <c r="I192" i="6"/>
  <c r="L192" i="6" s="1"/>
  <c r="H192" i="6"/>
  <c r="G192" i="6"/>
  <c r="F192" i="6"/>
  <c r="E192" i="6"/>
  <c r="D192" i="6"/>
  <c r="K192" i="6" s="1"/>
  <c r="I191" i="6"/>
  <c r="L191" i="6" s="1"/>
  <c r="H191" i="6"/>
  <c r="G191" i="6"/>
  <c r="F191" i="6"/>
  <c r="E191" i="6"/>
  <c r="D191" i="6"/>
  <c r="K191" i="6" s="1"/>
  <c r="I190" i="6"/>
  <c r="L190" i="6" s="1"/>
  <c r="H190" i="6"/>
  <c r="G190" i="6"/>
  <c r="F190" i="6"/>
  <c r="E190" i="6"/>
  <c r="D190" i="6"/>
  <c r="K190" i="6" s="1"/>
  <c r="I189" i="6"/>
  <c r="L189" i="6" s="1"/>
  <c r="H189" i="6"/>
  <c r="G189" i="6"/>
  <c r="F189" i="6"/>
  <c r="E189" i="6"/>
  <c r="D189" i="6"/>
  <c r="K189" i="6" s="1"/>
  <c r="I188" i="6"/>
  <c r="L188" i="6" s="1"/>
  <c r="H188" i="6"/>
  <c r="G188" i="6"/>
  <c r="F188" i="6"/>
  <c r="E188" i="6"/>
  <c r="D188" i="6"/>
  <c r="K188" i="6" s="1"/>
  <c r="I187" i="6"/>
  <c r="L187" i="6" s="1"/>
  <c r="H187" i="6"/>
  <c r="G187" i="6"/>
  <c r="F187" i="6"/>
  <c r="E187" i="6"/>
  <c r="D187" i="6"/>
  <c r="K187" i="6" s="1"/>
  <c r="I186" i="6"/>
  <c r="L186" i="6" s="1"/>
  <c r="H186" i="6"/>
  <c r="G186" i="6"/>
  <c r="F186" i="6"/>
  <c r="E186" i="6"/>
  <c r="D186" i="6"/>
  <c r="K186" i="6" s="1"/>
  <c r="I185" i="6"/>
  <c r="L185" i="6" s="1"/>
  <c r="H185" i="6"/>
  <c r="G185" i="6"/>
  <c r="F185" i="6"/>
  <c r="E185" i="6"/>
  <c r="D185" i="6"/>
  <c r="K185" i="6" s="1"/>
  <c r="I184" i="6"/>
  <c r="L184" i="6" s="1"/>
  <c r="H184" i="6"/>
  <c r="G184" i="6"/>
  <c r="F184" i="6"/>
  <c r="E184" i="6"/>
  <c r="D184" i="6"/>
  <c r="K184" i="6" s="1"/>
  <c r="I183" i="6"/>
  <c r="L183" i="6" s="1"/>
  <c r="H183" i="6"/>
  <c r="G183" i="6"/>
  <c r="F183" i="6"/>
  <c r="E183" i="6"/>
  <c r="D183" i="6"/>
  <c r="K183" i="6" s="1"/>
  <c r="I182" i="6"/>
  <c r="L182" i="6" s="1"/>
  <c r="H182" i="6"/>
  <c r="G182" i="6"/>
  <c r="F182" i="6"/>
  <c r="E182" i="6"/>
  <c r="D182" i="6"/>
  <c r="K182" i="6" s="1"/>
  <c r="I181" i="6"/>
  <c r="L181" i="6" s="1"/>
  <c r="H181" i="6"/>
  <c r="G181" i="6"/>
  <c r="F181" i="6"/>
  <c r="E181" i="6"/>
  <c r="D181" i="6"/>
  <c r="K181" i="6" s="1"/>
  <c r="I180" i="6"/>
  <c r="L180" i="6" s="1"/>
  <c r="H180" i="6"/>
  <c r="G180" i="6"/>
  <c r="F180" i="6"/>
  <c r="E180" i="6"/>
  <c r="D180" i="6"/>
  <c r="K180" i="6" s="1"/>
  <c r="I179" i="6"/>
  <c r="L179" i="6" s="1"/>
  <c r="H179" i="6"/>
  <c r="G179" i="6"/>
  <c r="F179" i="6"/>
  <c r="E179" i="6"/>
  <c r="D179" i="6"/>
  <c r="K179" i="6" s="1"/>
  <c r="I178" i="6"/>
  <c r="L178" i="6" s="1"/>
  <c r="H178" i="6"/>
  <c r="G178" i="6"/>
  <c r="F178" i="6"/>
  <c r="E178" i="6"/>
  <c r="D178" i="6"/>
  <c r="K178" i="6" s="1"/>
  <c r="I177" i="6"/>
  <c r="L177" i="6" s="1"/>
  <c r="H177" i="6"/>
  <c r="G177" i="6"/>
  <c r="F177" i="6"/>
  <c r="E177" i="6"/>
  <c r="D177" i="6"/>
  <c r="K177" i="6" s="1"/>
  <c r="I176" i="6"/>
  <c r="L176" i="6" s="1"/>
  <c r="H176" i="6"/>
  <c r="G176" i="6"/>
  <c r="F176" i="6"/>
  <c r="E176" i="6"/>
  <c r="D176" i="6"/>
  <c r="K176" i="6" s="1"/>
  <c r="I175" i="6"/>
  <c r="L175" i="6" s="1"/>
  <c r="H175" i="6"/>
  <c r="G175" i="6"/>
  <c r="F175" i="6"/>
  <c r="E175" i="6"/>
  <c r="D175" i="6"/>
  <c r="K175" i="6" s="1"/>
  <c r="I174" i="6"/>
  <c r="L174" i="6" s="1"/>
  <c r="H174" i="6"/>
  <c r="G174" i="6"/>
  <c r="F174" i="6"/>
  <c r="E174" i="6"/>
  <c r="D174" i="6"/>
  <c r="K174" i="6" s="1"/>
  <c r="I173" i="6"/>
  <c r="L173" i="6" s="1"/>
  <c r="H173" i="6"/>
  <c r="G173" i="6"/>
  <c r="F173" i="6"/>
  <c r="E173" i="6"/>
  <c r="D173" i="6"/>
  <c r="K173" i="6" s="1"/>
  <c r="I172" i="6"/>
  <c r="L172" i="6" s="1"/>
  <c r="H172" i="6"/>
  <c r="G172" i="6"/>
  <c r="F172" i="6"/>
  <c r="E172" i="6"/>
  <c r="D172" i="6"/>
  <c r="K172" i="6" s="1"/>
  <c r="I171" i="6"/>
  <c r="L171" i="6" s="1"/>
  <c r="H171" i="6"/>
  <c r="G171" i="6"/>
  <c r="F171" i="6"/>
  <c r="E171" i="6"/>
  <c r="D171" i="6"/>
  <c r="K171" i="6" s="1"/>
  <c r="I170" i="6"/>
  <c r="L170" i="6" s="1"/>
  <c r="H170" i="6"/>
  <c r="G170" i="6"/>
  <c r="F170" i="6"/>
  <c r="E170" i="6"/>
  <c r="D170" i="6"/>
  <c r="K170" i="6" s="1"/>
  <c r="I169" i="6"/>
  <c r="L169" i="6" s="1"/>
  <c r="H169" i="6"/>
  <c r="G169" i="6"/>
  <c r="F169" i="6"/>
  <c r="E169" i="6"/>
  <c r="D169" i="6"/>
  <c r="K169" i="6" s="1"/>
  <c r="I168" i="6"/>
  <c r="L168" i="6" s="1"/>
  <c r="H168" i="6"/>
  <c r="G168" i="6"/>
  <c r="F168" i="6"/>
  <c r="E168" i="6"/>
  <c r="D168" i="6"/>
  <c r="K168" i="6" s="1"/>
  <c r="I167" i="6"/>
  <c r="L167" i="6" s="1"/>
  <c r="H167" i="6"/>
  <c r="G167" i="6"/>
  <c r="F167" i="6"/>
  <c r="E167" i="6"/>
  <c r="D167" i="6"/>
  <c r="K167" i="6" s="1"/>
  <c r="I166" i="6"/>
  <c r="L166" i="6" s="1"/>
  <c r="H166" i="6"/>
  <c r="G166" i="6"/>
  <c r="F166" i="6"/>
  <c r="E166" i="6"/>
  <c r="D166" i="6"/>
  <c r="K166" i="6" s="1"/>
  <c r="I165" i="6"/>
  <c r="L165" i="6" s="1"/>
  <c r="H165" i="6"/>
  <c r="G165" i="6"/>
  <c r="F165" i="6"/>
  <c r="E165" i="6"/>
  <c r="D165" i="6"/>
  <c r="K165" i="6" s="1"/>
  <c r="I164" i="6"/>
  <c r="L164" i="6" s="1"/>
  <c r="H164" i="6"/>
  <c r="G164" i="6"/>
  <c r="F164" i="6"/>
  <c r="E164" i="6"/>
  <c r="D164" i="6"/>
  <c r="K164" i="6" s="1"/>
  <c r="I163" i="6"/>
  <c r="L163" i="6" s="1"/>
  <c r="H163" i="6"/>
  <c r="G163" i="6"/>
  <c r="F163" i="6"/>
  <c r="E163" i="6"/>
  <c r="D163" i="6"/>
  <c r="K163" i="6" s="1"/>
  <c r="I162" i="6"/>
  <c r="L162" i="6" s="1"/>
  <c r="H162" i="6"/>
  <c r="G162" i="6"/>
  <c r="F162" i="6"/>
  <c r="E162" i="6"/>
  <c r="D162" i="6"/>
  <c r="K162" i="6" s="1"/>
  <c r="I161" i="6"/>
  <c r="L161" i="6" s="1"/>
  <c r="H161" i="6"/>
  <c r="G161" i="6"/>
  <c r="F161" i="6"/>
  <c r="E161" i="6"/>
  <c r="D161" i="6"/>
  <c r="K161" i="6" s="1"/>
  <c r="I160" i="6"/>
  <c r="L160" i="6" s="1"/>
  <c r="H160" i="6"/>
  <c r="G160" i="6"/>
  <c r="F160" i="6"/>
  <c r="E160" i="6"/>
  <c r="D160" i="6"/>
  <c r="K160" i="6" s="1"/>
  <c r="I159" i="6"/>
  <c r="L159" i="6" s="1"/>
  <c r="H159" i="6"/>
  <c r="G159" i="6"/>
  <c r="F159" i="6"/>
  <c r="E159" i="6"/>
  <c r="D159" i="6"/>
  <c r="K159" i="6" s="1"/>
  <c r="I158" i="6"/>
  <c r="L158" i="6" s="1"/>
  <c r="H158" i="6"/>
  <c r="G158" i="6"/>
  <c r="F158" i="6"/>
  <c r="E158" i="6"/>
  <c r="D158" i="6"/>
  <c r="K158" i="6" s="1"/>
  <c r="I157" i="6"/>
  <c r="L157" i="6" s="1"/>
  <c r="H157" i="6"/>
  <c r="G157" i="6"/>
  <c r="F157" i="6"/>
  <c r="E157" i="6"/>
  <c r="D157" i="6"/>
  <c r="K157" i="6" s="1"/>
  <c r="I156" i="6"/>
  <c r="L156" i="6" s="1"/>
  <c r="H156" i="6"/>
  <c r="G156" i="6"/>
  <c r="F156" i="6"/>
  <c r="E156" i="6"/>
  <c r="D156" i="6"/>
  <c r="K156" i="6" s="1"/>
  <c r="I155" i="6"/>
  <c r="L155" i="6" s="1"/>
  <c r="H155" i="6"/>
  <c r="G155" i="6"/>
  <c r="F155" i="6"/>
  <c r="E155" i="6"/>
  <c r="D155" i="6"/>
  <c r="K155" i="6" s="1"/>
  <c r="I154" i="6"/>
  <c r="L154" i="6" s="1"/>
  <c r="H154" i="6"/>
  <c r="G154" i="6"/>
  <c r="F154" i="6"/>
  <c r="E154" i="6"/>
  <c r="D154" i="6"/>
  <c r="K154" i="6" s="1"/>
  <c r="I153" i="6"/>
  <c r="L153" i="6" s="1"/>
  <c r="H153" i="6"/>
  <c r="G153" i="6"/>
  <c r="F153" i="6"/>
  <c r="E153" i="6"/>
  <c r="D153" i="6"/>
  <c r="K153" i="6" s="1"/>
  <c r="I152" i="6"/>
  <c r="L152" i="6" s="1"/>
  <c r="H152" i="6"/>
  <c r="G152" i="6"/>
  <c r="F152" i="6"/>
  <c r="E152" i="6"/>
  <c r="D152" i="6"/>
  <c r="K152" i="6" s="1"/>
  <c r="I151" i="6"/>
  <c r="L151" i="6" s="1"/>
  <c r="H151" i="6"/>
  <c r="G151" i="6"/>
  <c r="F151" i="6"/>
  <c r="E151" i="6"/>
  <c r="D151" i="6"/>
  <c r="K151" i="6" s="1"/>
  <c r="I150" i="6"/>
  <c r="L150" i="6" s="1"/>
  <c r="H150" i="6"/>
  <c r="G150" i="6"/>
  <c r="F150" i="6"/>
  <c r="E150" i="6"/>
  <c r="D150" i="6"/>
  <c r="K150" i="6" s="1"/>
  <c r="I149" i="6"/>
  <c r="L149" i="6" s="1"/>
  <c r="H149" i="6"/>
  <c r="G149" i="6"/>
  <c r="F149" i="6"/>
  <c r="E149" i="6"/>
  <c r="D149" i="6"/>
  <c r="K149" i="6" s="1"/>
  <c r="I148" i="6"/>
  <c r="L148" i="6" s="1"/>
  <c r="H148" i="6"/>
  <c r="G148" i="6"/>
  <c r="F148" i="6"/>
  <c r="E148" i="6"/>
  <c r="D148" i="6"/>
  <c r="K148" i="6" s="1"/>
  <c r="I147" i="6"/>
  <c r="L147" i="6" s="1"/>
  <c r="H147" i="6"/>
  <c r="G147" i="6"/>
  <c r="F147" i="6"/>
  <c r="E147" i="6"/>
  <c r="D147" i="6"/>
  <c r="K147" i="6" s="1"/>
  <c r="I146" i="6"/>
  <c r="L146" i="6" s="1"/>
  <c r="H146" i="6"/>
  <c r="G146" i="6"/>
  <c r="F146" i="6"/>
  <c r="E146" i="6"/>
  <c r="D146" i="6"/>
  <c r="K146" i="6" s="1"/>
  <c r="I145" i="6"/>
  <c r="L145" i="6" s="1"/>
  <c r="H145" i="6"/>
  <c r="G145" i="6"/>
  <c r="F145" i="6"/>
  <c r="E145" i="6"/>
  <c r="D145" i="6"/>
  <c r="K145" i="6" s="1"/>
  <c r="I144" i="6"/>
  <c r="L144" i="6" s="1"/>
  <c r="H144" i="6"/>
  <c r="G144" i="6"/>
  <c r="F144" i="6"/>
  <c r="E144" i="6"/>
  <c r="D144" i="6"/>
  <c r="K144" i="6" s="1"/>
  <c r="I143" i="6"/>
  <c r="L143" i="6" s="1"/>
  <c r="H143" i="6"/>
  <c r="G143" i="6"/>
  <c r="F143" i="6"/>
  <c r="E143" i="6"/>
  <c r="D143" i="6"/>
  <c r="K143" i="6" s="1"/>
  <c r="I142" i="6"/>
  <c r="L142" i="6" s="1"/>
  <c r="H142" i="6"/>
  <c r="G142" i="6"/>
  <c r="F142" i="6"/>
  <c r="E142" i="6"/>
  <c r="D142" i="6"/>
  <c r="K142" i="6" s="1"/>
  <c r="I141" i="6"/>
  <c r="L141" i="6" s="1"/>
  <c r="H141" i="6"/>
  <c r="G141" i="6"/>
  <c r="F141" i="6"/>
  <c r="E141" i="6"/>
  <c r="D141" i="6"/>
  <c r="K141" i="6" s="1"/>
  <c r="I140" i="6"/>
  <c r="L140" i="6" s="1"/>
  <c r="H140" i="6"/>
  <c r="G140" i="6"/>
  <c r="F140" i="6"/>
  <c r="E140" i="6"/>
  <c r="D140" i="6"/>
  <c r="K140" i="6" s="1"/>
  <c r="I139" i="6"/>
  <c r="L139" i="6" s="1"/>
  <c r="H139" i="6"/>
  <c r="G139" i="6"/>
  <c r="F139" i="6"/>
  <c r="E139" i="6"/>
  <c r="D139" i="6"/>
  <c r="K139" i="6" s="1"/>
  <c r="I138" i="6"/>
  <c r="L138" i="6" s="1"/>
  <c r="H138" i="6"/>
  <c r="G138" i="6"/>
  <c r="F138" i="6"/>
  <c r="E138" i="6"/>
  <c r="D138" i="6"/>
  <c r="K138" i="6" s="1"/>
  <c r="I137" i="6"/>
  <c r="L137" i="6" s="1"/>
  <c r="H137" i="6"/>
  <c r="G137" i="6"/>
  <c r="F137" i="6"/>
  <c r="E137" i="6"/>
  <c r="D137" i="6"/>
  <c r="K137" i="6" s="1"/>
  <c r="I136" i="6"/>
  <c r="L136" i="6" s="1"/>
  <c r="H136" i="6"/>
  <c r="G136" i="6"/>
  <c r="F136" i="6"/>
  <c r="E136" i="6"/>
  <c r="D136" i="6"/>
  <c r="K136" i="6" s="1"/>
  <c r="I135" i="6"/>
  <c r="L135" i="6" s="1"/>
  <c r="H135" i="6"/>
  <c r="G135" i="6"/>
  <c r="F135" i="6"/>
  <c r="E135" i="6"/>
  <c r="J135" i="6" s="1"/>
  <c r="D135" i="6"/>
  <c r="K135" i="6" s="1"/>
  <c r="I134" i="6"/>
  <c r="L134" i="6" s="1"/>
  <c r="H134" i="6"/>
  <c r="G134" i="6"/>
  <c r="F134" i="6"/>
  <c r="E134" i="6"/>
  <c r="D134" i="6"/>
  <c r="K134" i="6" s="1"/>
  <c r="I133" i="6"/>
  <c r="L133" i="6" s="1"/>
  <c r="H133" i="6"/>
  <c r="G133" i="6"/>
  <c r="F133" i="6"/>
  <c r="E133" i="6"/>
  <c r="D133" i="6"/>
  <c r="K133" i="6" s="1"/>
  <c r="I132" i="6"/>
  <c r="L132" i="6" s="1"/>
  <c r="H132" i="6"/>
  <c r="G132" i="6"/>
  <c r="F132" i="6"/>
  <c r="E132" i="6"/>
  <c r="D132" i="6"/>
  <c r="K132" i="6" s="1"/>
  <c r="I131" i="6"/>
  <c r="L131" i="6" s="1"/>
  <c r="H131" i="6"/>
  <c r="G131" i="6"/>
  <c r="F131" i="6"/>
  <c r="E131" i="6"/>
  <c r="D131" i="6"/>
  <c r="K131" i="6" s="1"/>
  <c r="I130" i="6"/>
  <c r="L130" i="6" s="1"/>
  <c r="H130" i="6"/>
  <c r="G130" i="6"/>
  <c r="F130" i="6"/>
  <c r="E130" i="6"/>
  <c r="D130" i="6"/>
  <c r="K130" i="6" s="1"/>
  <c r="I129" i="6"/>
  <c r="L129" i="6" s="1"/>
  <c r="H129" i="6"/>
  <c r="G129" i="6"/>
  <c r="F129" i="6"/>
  <c r="E129" i="6"/>
  <c r="D129" i="6"/>
  <c r="K129" i="6" s="1"/>
  <c r="I128" i="6"/>
  <c r="L128" i="6" s="1"/>
  <c r="H128" i="6"/>
  <c r="G128" i="6"/>
  <c r="F128" i="6"/>
  <c r="E128" i="6"/>
  <c r="D128" i="6"/>
  <c r="K128" i="6" s="1"/>
  <c r="I127" i="6"/>
  <c r="L127" i="6" s="1"/>
  <c r="H127" i="6"/>
  <c r="G127" i="6"/>
  <c r="F127" i="6"/>
  <c r="E127" i="6"/>
  <c r="D127" i="6"/>
  <c r="K127" i="6" s="1"/>
  <c r="I126" i="6"/>
  <c r="L126" i="6" s="1"/>
  <c r="H126" i="6"/>
  <c r="G126" i="6"/>
  <c r="F126" i="6"/>
  <c r="E126" i="6"/>
  <c r="D126" i="6"/>
  <c r="K126" i="6" s="1"/>
  <c r="I125" i="6"/>
  <c r="L125" i="6" s="1"/>
  <c r="H125" i="6"/>
  <c r="G125" i="6"/>
  <c r="F125" i="6"/>
  <c r="E125" i="6"/>
  <c r="D125" i="6"/>
  <c r="K125" i="6" s="1"/>
  <c r="I124" i="6"/>
  <c r="L124" i="6" s="1"/>
  <c r="H124" i="6"/>
  <c r="G124" i="6"/>
  <c r="F124" i="6"/>
  <c r="E124" i="6"/>
  <c r="D124" i="6"/>
  <c r="K124" i="6" s="1"/>
  <c r="I123" i="6"/>
  <c r="L123" i="6" s="1"/>
  <c r="H123" i="6"/>
  <c r="G123" i="6"/>
  <c r="F123" i="6"/>
  <c r="E123" i="6"/>
  <c r="D123" i="6"/>
  <c r="K123" i="6" s="1"/>
  <c r="I122" i="6"/>
  <c r="L122" i="6" s="1"/>
  <c r="H122" i="6"/>
  <c r="G122" i="6"/>
  <c r="F122" i="6"/>
  <c r="E122" i="6"/>
  <c r="D122" i="6"/>
  <c r="K122" i="6" s="1"/>
  <c r="I121" i="6"/>
  <c r="L121" i="6" s="1"/>
  <c r="H121" i="6"/>
  <c r="G121" i="6"/>
  <c r="F121" i="6"/>
  <c r="E121" i="6"/>
  <c r="D121" i="6"/>
  <c r="K121" i="6" s="1"/>
  <c r="I120" i="6"/>
  <c r="L120" i="6" s="1"/>
  <c r="H120" i="6"/>
  <c r="G120" i="6"/>
  <c r="F120" i="6"/>
  <c r="E120" i="6"/>
  <c r="D120" i="6"/>
  <c r="K120" i="6" s="1"/>
  <c r="I119" i="6"/>
  <c r="L119" i="6" s="1"/>
  <c r="H119" i="6"/>
  <c r="G119" i="6"/>
  <c r="F119" i="6"/>
  <c r="E119" i="6"/>
  <c r="D119" i="6"/>
  <c r="K119" i="6" s="1"/>
  <c r="I118" i="6"/>
  <c r="L118" i="6" s="1"/>
  <c r="H118" i="6"/>
  <c r="G118" i="6"/>
  <c r="F118" i="6"/>
  <c r="E118" i="6"/>
  <c r="D118" i="6"/>
  <c r="K118" i="6" s="1"/>
  <c r="I117" i="6"/>
  <c r="L117" i="6" s="1"/>
  <c r="H117" i="6"/>
  <c r="G117" i="6"/>
  <c r="F117" i="6"/>
  <c r="E117" i="6"/>
  <c r="D117" i="6"/>
  <c r="K117" i="6" s="1"/>
  <c r="I116" i="6"/>
  <c r="L116" i="6" s="1"/>
  <c r="H116" i="6"/>
  <c r="G116" i="6"/>
  <c r="F116" i="6"/>
  <c r="E116" i="6"/>
  <c r="D116" i="6"/>
  <c r="K116" i="6" s="1"/>
  <c r="I115" i="6"/>
  <c r="L115" i="6" s="1"/>
  <c r="H115" i="6"/>
  <c r="G115" i="6"/>
  <c r="F115" i="6"/>
  <c r="E115" i="6"/>
  <c r="D115" i="6"/>
  <c r="K115" i="6" s="1"/>
  <c r="I114" i="6"/>
  <c r="L114" i="6" s="1"/>
  <c r="H114" i="6"/>
  <c r="G114" i="6"/>
  <c r="F114" i="6"/>
  <c r="E114" i="6"/>
  <c r="D114" i="6"/>
  <c r="K114" i="6" s="1"/>
  <c r="I113" i="6"/>
  <c r="L113" i="6" s="1"/>
  <c r="H113" i="6"/>
  <c r="G113" i="6"/>
  <c r="F113" i="6"/>
  <c r="E113" i="6"/>
  <c r="J113" i="6" s="1"/>
  <c r="D113" i="6"/>
  <c r="K113" i="6" s="1"/>
  <c r="I112" i="6"/>
  <c r="L112" i="6" s="1"/>
  <c r="H112" i="6"/>
  <c r="G112" i="6"/>
  <c r="F112" i="6"/>
  <c r="E112" i="6"/>
  <c r="D112" i="6"/>
  <c r="K112" i="6" s="1"/>
  <c r="I111" i="6"/>
  <c r="L111" i="6" s="1"/>
  <c r="H111" i="6"/>
  <c r="G111" i="6"/>
  <c r="F111" i="6"/>
  <c r="E111" i="6"/>
  <c r="J111" i="6" s="1"/>
  <c r="D111" i="6"/>
  <c r="K111" i="6" s="1"/>
  <c r="I110" i="6"/>
  <c r="L110" i="6" s="1"/>
  <c r="H110" i="6"/>
  <c r="G110" i="6"/>
  <c r="F110" i="6"/>
  <c r="E110" i="6"/>
  <c r="D110" i="6"/>
  <c r="K110" i="6" s="1"/>
  <c r="I109" i="6"/>
  <c r="L109" i="6" s="1"/>
  <c r="H109" i="6"/>
  <c r="G109" i="6"/>
  <c r="F109" i="6"/>
  <c r="E109" i="6"/>
  <c r="J109" i="6" s="1"/>
  <c r="D109" i="6"/>
  <c r="K109" i="6" s="1"/>
  <c r="I108" i="6"/>
  <c r="L108" i="6" s="1"/>
  <c r="H108" i="6"/>
  <c r="G108" i="6"/>
  <c r="F108" i="6"/>
  <c r="E108" i="6"/>
  <c r="D108" i="6"/>
  <c r="K108" i="6" s="1"/>
  <c r="I107" i="6"/>
  <c r="L107" i="6" s="1"/>
  <c r="H107" i="6"/>
  <c r="G107" i="6"/>
  <c r="F107" i="6"/>
  <c r="E107" i="6"/>
  <c r="J107" i="6" s="1"/>
  <c r="D107" i="6"/>
  <c r="K107" i="6" s="1"/>
  <c r="I106" i="6"/>
  <c r="L106" i="6" s="1"/>
  <c r="H106" i="6"/>
  <c r="G106" i="6"/>
  <c r="F106" i="6"/>
  <c r="E106" i="6"/>
  <c r="D106" i="6"/>
  <c r="K106" i="6" s="1"/>
  <c r="I105" i="6"/>
  <c r="L105" i="6" s="1"/>
  <c r="H105" i="6"/>
  <c r="G105" i="6"/>
  <c r="F105" i="6"/>
  <c r="E105" i="6"/>
  <c r="J105" i="6" s="1"/>
  <c r="D105" i="6"/>
  <c r="K105" i="6" s="1"/>
  <c r="I104" i="6"/>
  <c r="L104" i="6" s="1"/>
  <c r="H104" i="6"/>
  <c r="G104" i="6"/>
  <c r="F104" i="6"/>
  <c r="E104" i="6"/>
  <c r="D104" i="6"/>
  <c r="K104" i="6" s="1"/>
  <c r="I103" i="6"/>
  <c r="L103" i="6" s="1"/>
  <c r="H103" i="6"/>
  <c r="G103" i="6"/>
  <c r="F103" i="6"/>
  <c r="E103" i="6"/>
  <c r="J103" i="6" s="1"/>
  <c r="D103" i="6"/>
  <c r="K103" i="6" s="1"/>
  <c r="I102" i="6"/>
  <c r="L102" i="6" s="1"/>
  <c r="H102" i="6"/>
  <c r="G102" i="6"/>
  <c r="F102" i="6"/>
  <c r="E102" i="6"/>
  <c r="D102" i="6"/>
  <c r="K102" i="6" s="1"/>
  <c r="I101" i="6"/>
  <c r="L101" i="6" s="1"/>
  <c r="H101" i="6"/>
  <c r="G101" i="6"/>
  <c r="F101" i="6"/>
  <c r="E101" i="6"/>
  <c r="J101" i="6" s="1"/>
  <c r="D101" i="6"/>
  <c r="K101" i="6" s="1"/>
  <c r="I100" i="6"/>
  <c r="L100" i="6" s="1"/>
  <c r="H100" i="6"/>
  <c r="G100" i="6"/>
  <c r="F100" i="6"/>
  <c r="E100" i="6"/>
  <c r="D100" i="6"/>
  <c r="K100" i="6" s="1"/>
  <c r="I99" i="6"/>
  <c r="L99" i="6" s="1"/>
  <c r="H99" i="6"/>
  <c r="G99" i="6"/>
  <c r="F99" i="6"/>
  <c r="E99" i="6"/>
  <c r="J99" i="6" s="1"/>
  <c r="D99" i="6"/>
  <c r="K99" i="6" s="1"/>
  <c r="I98" i="6"/>
  <c r="L98" i="6" s="1"/>
  <c r="H98" i="6"/>
  <c r="G98" i="6"/>
  <c r="F98" i="6"/>
  <c r="E98" i="6"/>
  <c r="D98" i="6"/>
  <c r="K98" i="6" s="1"/>
  <c r="I97" i="6"/>
  <c r="L97" i="6" s="1"/>
  <c r="H97" i="6"/>
  <c r="G97" i="6"/>
  <c r="F97" i="6"/>
  <c r="E97" i="6"/>
  <c r="J97" i="6" s="1"/>
  <c r="D97" i="6"/>
  <c r="K97" i="6" s="1"/>
  <c r="I96" i="6"/>
  <c r="L96" i="6" s="1"/>
  <c r="H96" i="6"/>
  <c r="G96" i="6"/>
  <c r="F96" i="6"/>
  <c r="E96" i="6"/>
  <c r="D96" i="6"/>
  <c r="K96" i="6" s="1"/>
  <c r="I95" i="6"/>
  <c r="L95" i="6" s="1"/>
  <c r="H95" i="6"/>
  <c r="G95" i="6"/>
  <c r="F95" i="6"/>
  <c r="E95" i="6"/>
  <c r="J95" i="6" s="1"/>
  <c r="D95" i="6"/>
  <c r="K95" i="6" s="1"/>
  <c r="I94" i="6"/>
  <c r="L94" i="6" s="1"/>
  <c r="H94" i="6"/>
  <c r="G94" i="6"/>
  <c r="F94" i="6"/>
  <c r="E94" i="6"/>
  <c r="D94" i="6"/>
  <c r="K94" i="6" s="1"/>
  <c r="I93" i="6"/>
  <c r="L93" i="6" s="1"/>
  <c r="H93" i="6"/>
  <c r="G93" i="6"/>
  <c r="F93" i="6"/>
  <c r="E93" i="6"/>
  <c r="J93" i="6" s="1"/>
  <c r="D93" i="6"/>
  <c r="K93" i="6" s="1"/>
  <c r="I92" i="6"/>
  <c r="L92" i="6" s="1"/>
  <c r="H92" i="6"/>
  <c r="G92" i="6"/>
  <c r="F92" i="6"/>
  <c r="E92" i="6"/>
  <c r="D92" i="6"/>
  <c r="K92" i="6" s="1"/>
  <c r="I91" i="6"/>
  <c r="L91" i="6" s="1"/>
  <c r="H91" i="6"/>
  <c r="G91" i="6"/>
  <c r="F91" i="6"/>
  <c r="E91" i="6"/>
  <c r="J91" i="6" s="1"/>
  <c r="D91" i="6"/>
  <c r="K91" i="6" s="1"/>
  <c r="I90" i="6"/>
  <c r="L90" i="6" s="1"/>
  <c r="H90" i="6"/>
  <c r="G90" i="6"/>
  <c r="F90" i="6"/>
  <c r="E90" i="6"/>
  <c r="D90" i="6"/>
  <c r="K90" i="6" s="1"/>
  <c r="I89" i="6"/>
  <c r="L89" i="6" s="1"/>
  <c r="H89" i="6"/>
  <c r="G89" i="6"/>
  <c r="F89" i="6"/>
  <c r="E89" i="6"/>
  <c r="J89" i="6" s="1"/>
  <c r="D89" i="6"/>
  <c r="K89" i="6" s="1"/>
  <c r="I88" i="6"/>
  <c r="L88" i="6" s="1"/>
  <c r="H88" i="6"/>
  <c r="G88" i="6"/>
  <c r="F88" i="6"/>
  <c r="E88" i="6"/>
  <c r="D88" i="6"/>
  <c r="K88" i="6" s="1"/>
  <c r="I87" i="6"/>
  <c r="L87" i="6" s="1"/>
  <c r="H87" i="6"/>
  <c r="G87" i="6"/>
  <c r="F87" i="6"/>
  <c r="E87" i="6"/>
  <c r="J87" i="6" s="1"/>
  <c r="D87" i="6"/>
  <c r="K87" i="6" s="1"/>
  <c r="I86" i="6"/>
  <c r="L86" i="6" s="1"/>
  <c r="H86" i="6"/>
  <c r="G86" i="6"/>
  <c r="F86" i="6"/>
  <c r="E86" i="6"/>
  <c r="D86" i="6"/>
  <c r="K86" i="6" s="1"/>
  <c r="I85" i="6"/>
  <c r="L85" i="6" s="1"/>
  <c r="H85" i="6"/>
  <c r="G85" i="6"/>
  <c r="F85" i="6"/>
  <c r="E85" i="6"/>
  <c r="J85" i="6" s="1"/>
  <c r="D85" i="6"/>
  <c r="K85" i="6" s="1"/>
  <c r="I84" i="6"/>
  <c r="L84" i="6" s="1"/>
  <c r="H84" i="6"/>
  <c r="G84" i="6"/>
  <c r="F84" i="6"/>
  <c r="E84" i="6"/>
  <c r="D84" i="6"/>
  <c r="K84" i="6" s="1"/>
  <c r="I83" i="6"/>
  <c r="L83" i="6" s="1"/>
  <c r="H83" i="6"/>
  <c r="G83" i="6"/>
  <c r="F83" i="6"/>
  <c r="E83" i="6"/>
  <c r="J83" i="6" s="1"/>
  <c r="D83" i="6"/>
  <c r="K83" i="6" s="1"/>
  <c r="I82" i="6"/>
  <c r="L82" i="6" s="1"/>
  <c r="H82" i="6"/>
  <c r="G82" i="6"/>
  <c r="F82" i="6"/>
  <c r="E82" i="6"/>
  <c r="D82" i="6"/>
  <c r="K82" i="6" s="1"/>
  <c r="I81" i="6"/>
  <c r="L81" i="6" s="1"/>
  <c r="H81" i="6"/>
  <c r="G81" i="6"/>
  <c r="F81" i="6"/>
  <c r="E81" i="6"/>
  <c r="J81" i="6" s="1"/>
  <c r="D81" i="6"/>
  <c r="K81" i="6" s="1"/>
  <c r="I80" i="6"/>
  <c r="L80" i="6" s="1"/>
  <c r="H80" i="6"/>
  <c r="G80" i="6"/>
  <c r="F80" i="6"/>
  <c r="E80" i="6"/>
  <c r="D80" i="6"/>
  <c r="K80" i="6" s="1"/>
  <c r="I79" i="6"/>
  <c r="L79" i="6" s="1"/>
  <c r="H79" i="6"/>
  <c r="G79" i="6"/>
  <c r="F79" i="6"/>
  <c r="E79" i="6"/>
  <c r="J79" i="6" s="1"/>
  <c r="D79" i="6"/>
  <c r="K79" i="6" s="1"/>
  <c r="I78" i="6"/>
  <c r="L78" i="6" s="1"/>
  <c r="H78" i="6"/>
  <c r="G78" i="6"/>
  <c r="F78" i="6"/>
  <c r="E78" i="6"/>
  <c r="D78" i="6"/>
  <c r="K78" i="6" s="1"/>
  <c r="I77" i="6"/>
  <c r="L77" i="6" s="1"/>
  <c r="H77" i="6"/>
  <c r="G77" i="6"/>
  <c r="F77" i="6"/>
  <c r="E77" i="6"/>
  <c r="J77" i="6" s="1"/>
  <c r="D77" i="6"/>
  <c r="K77" i="6" s="1"/>
  <c r="I76" i="6"/>
  <c r="L76" i="6" s="1"/>
  <c r="H76" i="6"/>
  <c r="G76" i="6"/>
  <c r="F76" i="6"/>
  <c r="E76" i="6"/>
  <c r="D76" i="6"/>
  <c r="K76" i="6" s="1"/>
  <c r="I75" i="6"/>
  <c r="L75" i="6" s="1"/>
  <c r="H75" i="6"/>
  <c r="G75" i="6"/>
  <c r="F75" i="6"/>
  <c r="E75" i="6"/>
  <c r="J75" i="6" s="1"/>
  <c r="D75" i="6"/>
  <c r="K75" i="6" s="1"/>
  <c r="I74" i="6"/>
  <c r="L74" i="6" s="1"/>
  <c r="H74" i="6"/>
  <c r="G74" i="6"/>
  <c r="F74" i="6"/>
  <c r="E74" i="6"/>
  <c r="D74" i="6"/>
  <c r="K74" i="6" s="1"/>
  <c r="I73" i="6"/>
  <c r="L73" i="6" s="1"/>
  <c r="H73" i="6"/>
  <c r="G73" i="6"/>
  <c r="F73" i="6"/>
  <c r="E73" i="6"/>
  <c r="J73" i="6" s="1"/>
  <c r="D73" i="6"/>
  <c r="K73" i="6" s="1"/>
  <c r="I72" i="6"/>
  <c r="L72" i="6" s="1"/>
  <c r="H72" i="6"/>
  <c r="G72" i="6"/>
  <c r="F72" i="6"/>
  <c r="E72" i="6"/>
  <c r="D72" i="6"/>
  <c r="K72" i="6" s="1"/>
  <c r="I71" i="6"/>
  <c r="L71" i="6" s="1"/>
  <c r="H71" i="6"/>
  <c r="G71" i="6"/>
  <c r="F71" i="6"/>
  <c r="E71" i="6"/>
  <c r="J71" i="6" s="1"/>
  <c r="D71" i="6"/>
  <c r="K71" i="6" s="1"/>
  <c r="I70" i="6"/>
  <c r="L70" i="6" s="1"/>
  <c r="H70" i="6"/>
  <c r="G70" i="6"/>
  <c r="F70" i="6"/>
  <c r="E70" i="6"/>
  <c r="D70" i="6"/>
  <c r="K70" i="6" s="1"/>
  <c r="I69" i="6"/>
  <c r="L69" i="6" s="1"/>
  <c r="H69" i="6"/>
  <c r="G69" i="6"/>
  <c r="F69" i="6"/>
  <c r="E69" i="6"/>
  <c r="J69" i="6" s="1"/>
  <c r="D69" i="6"/>
  <c r="K69" i="6" s="1"/>
  <c r="I68" i="6"/>
  <c r="L68" i="6" s="1"/>
  <c r="H68" i="6"/>
  <c r="G68" i="6"/>
  <c r="F68" i="6"/>
  <c r="E68" i="6"/>
  <c r="D68" i="6"/>
  <c r="K68" i="6" s="1"/>
  <c r="I67" i="6"/>
  <c r="L67" i="6" s="1"/>
  <c r="H67" i="6"/>
  <c r="G67" i="6"/>
  <c r="F67" i="6"/>
  <c r="E67" i="6"/>
  <c r="J67" i="6" s="1"/>
  <c r="D67" i="6"/>
  <c r="K67" i="6" s="1"/>
  <c r="I66" i="6"/>
  <c r="L66" i="6" s="1"/>
  <c r="H66" i="6"/>
  <c r="G66" i="6"/>
  <c r="F66" i="6"/>
  <c r="E66" i="6"/>
  <c r="D66" i="6"/>
  <c r="K66" i="6" s="1"/>
  <c r="I65" i="6"/>
  <c r="L65" i="6" s="1"/>
  <c r="H65" i="6"/>
  <c r="G65" i="6"/>
  <c r="F65" i="6"/>
  <c r="E65" i="6"/>
  <c r="J65" i="6" s="1"/>
  <c r="D65" i="6"/>
  <c r="K65" i="6" s="1"/>
  <c r="I64" i="6"/>
  <c r="L64" i="6" s="1"/>
  <c r="H64" i="6"/>
  <c r="G64" i="6"/>
  <c r="F64" i="6"/>
  <c r="E64" i="6"/>
  <c r="D64" i="6"/>
  <c r="K64" i="6" s="1"/>
  <c r="I63" i="6"/>
  <c r="L63" i="6" s="1"/>
  <c r="H63" i="6"/>
  <c r="G63" i="6"/>
  <c r="F63" i="6"/>
  <c r="E63" i="6"/>
  <c r="J63" i="6" s="1"/>
  <c r="D63" i="6"/>
  <c r="K63" i="6" s="1"/>
  <c r="I62" i="6"/>
  <c r="L62" i="6" s="1"/>
  <c r="H62" i="6"/>
  <c r="G62" i="6"/>
  <c r="F62" i="6"/>
  <c r="E62" i="6"/>
  <c r="D62" i="6"/>
  <c r="K62" i="6" s="1"/>
  <c r="I61" i="6"/>
  <c r="L61" i="6" s="1"/>
  <c r="H61" i="6"/>
  <c r="G61" i="6"/>
  <c r="F61" i="6"/>
  <c r="E61" i="6"/>
  <c r="J61" i="6" s="1"/>
  <c r="D61" i="6"/>
  <c r="K61" i="6" s="1"/>
  <c r="I60" i="6"/>
  <c r="L60" i="6" s="1"/>
  <c r="H60" i="6"/>
  <c r="G60" i="6"/>
  <c r="F60" i="6"/>
  <c r="E60" i="6"/>
  <c r="D60" i="6"/>
  <c r="K60" i="6" s="1"/>
  <c r="I59" i="6"/>
  <c r="L59" i="6" s="1"/>
  <c r="H59" i="6"/>
  <c r="G59" i="6"/>
  <c r="F59" i="6"/>
  <c r="E59" i="6"/>
  <c r="J59" i="6" s="1"/>
  <c r="D59" i="6"/>
  <c r="K59" i="6" s="1"/>
  <c r="I58" i="6"/>
  <c r="L58" i="6" s="1"/>
  <c r="H58" i="6"/>
  <c r="G58" i="6"/>
  <c r="F58" i="6"/>
  <c r="E58" i="6"/>
  <c r="D58" i="6"/>
  <c r="K58" i="6" s="1"/>
  <c r="I57" i="6"/>
  <c r="L57" i="6" s="1"/>
  <c r="H57" i="6"/>
  <c r="G57" i="6"/>
  <c r="F57" i="6"/>
  <c r="E57" i="6"/>
  <c r="J57" i="6" s="1"/>
  <c r="D57" i="6"/>
  <c r="K57" i="6" s="1"/>
  <c r="I56" i="6"/>
  <c r="L56" i="6" s="1"/>
  <c r="H56" i="6"/>
  <c r="G56" i="6"/>
  <c r="F56" i="6"/>
  <c r="E56" i="6"/>
  <c r="D56" i="6"/>
  <c r="K56" i="6" s="1"/>
  <c r="I55" i="6"/>
  <c r="L55" i="6" s="1"/>
  <c r="H55" i="6"/>
  <c r="G55" i="6"/>
  <c r="F55" i="6"/>
  <c r="E55" i="6"/>
  <c r="J55" i="6" s="1"/>
  <c r="D55" i="6"/>
  <c r="K55" i="6" s="1"/>
  <c r="I54" i="6"/>
  <c r="L54" i="6" s="1"/>
  <c r="H54" i="6"/>
  <c r="G54" i="6"/>
  <c r="F54" i="6"/>
  <c r="E54" i="6"/>
  <c r="D54" i="6"/>
  <c r="K54" i="6" s="1"/>
  <c r="I53" i="6"/>
  <c r="L53" i="6" s="1"/>
  <c r="H53" i="6"/>
  <c r="G53" i="6"/>
  <c r="F53" i="6"/>
  <c r="E53" i="6"/>
  <c r="J53" i="6" s="1"/>
  <c r="D53" i="6"/>
  <c r="K53" i="6" s="1"/>
  <c r="I52" i="6"/>
  <c r="L52" i="6" s="1"/>
  <c r="H52" i="6"/>
  <c r="G52" i="6"/>
  <c r="F52" i="6"/>
  <c r="E52" i="6"/>
  <c r="D52" i="6"/>
  <c r="K52" i="6" s="1"/>
  <c r="I51" i="6"/>
  <c r="L51" i="6" s="1"/>
  <c r="H51" i="6"/>
  <c r="G51" i="6"/>
  <c r="F51" i="6"/>
  <c r="E51" i="6"/>
  <c r="J51" i="6" s="1"/>
  <c r="D51" i="6"/>
  <c r="K51" i="6" s="1"/>
  <c r="I50" i="6"/>
  <c r="L50" i="6" s="1"/>
  <c r="H50" i="6"/>
  <c r="G50" i="6"/>
  <c r="F50" i="6"/>
  <c r="E50" i="6"/>
  <c r="D50" i="6"/>
  <c r="K50" i="6" s="1"/>
  <c r="I49" i="6"/>
  <c r="L49" i="6" s="1"/>
  <c r="H49" i="6"/>
  <c r="G49" i="6"/>
  <c r="F49" i="6"/>
  <c r="E49" i="6"/>
  <c r="J49" i="6" s="1"/>
  <c r="D49" i="6"/>
  <c r="K49" i="6" s="1"/>
  <c r="I48" i="6"/>
  <c r="L48" i="6" s="1"/>
  <c r="H48" i="6"/>
  <c r="G48" i="6"/>
  <c r="F48" i="6"/>
  <c r="E48" i="6"/>
  <c r="D48" i="6"/>
  <c r="K48" i="6" s="1"/>
  <c r="I47" i="6"/>
  <c r="L47" i="6" s="1"/>
  <c r="H47" i="6"/>
  <c r="G47" i="6"/>
  <c r="F47" i="6"/>
  <c r="E47" i="6"/>
  <c r="J47" i="6" s="1"/>
  <c r="D47" i="6"/>
  <c r="K47" i="6" s="1"/>
  <c r="I46" i="6"/>
  <c r="L46" i="6" s="1"/>
  <c r="H46" i="6"/>
  <c r="G46" i="6"/>
  <c r="F46" i="6"/>
  <c r="E46" i="6"/>
  <c r="D46" i="6"/>
  <c r="K46" i="6" s="1"/>
  <c r="I45" i="6"/>
  <c r="L45" i="6" s="1"/>
  <c r="H45" i="6"/>
  <c r="G45" i="6"/>
  <c r="F45" i="6"/>
  <c r="E45" i="6"/>
  <c r="J45" i="6" s="1"/>
  <c r="D45" i="6"/>
  <c r="K45" i="6" s="1"/>
  <c r="I44" i="6"/>
  <c r="L44" i="6" s="1"/>
  <c r="H44" i="6"/>
  <c r="G44" i="6"/>
  <c r="F44" i="6"/>
  <c r="E44" i="6"/>
  <c r="D44" i="6"/>
  <c r="K44" i="6" s="1"/>
  <c r="I43" i="6"/>
  <c r="L43" i="6" s="1"/>
  <c r="H43" i="6"/>
  <c r="G43" i="6"/>
  <c r="F43" i="6"/>
  <c r="E43" i="6"/>
  <c r="J43" i="6" s="1"/>
  <c r="D43" i="6"/>
  <c r="K43" i="6" s="1"/>
  <c r="I42" i="6"/>
  <c r="L42" i="6" s="1"/>
  <c r="H42" i="6"/>
  <c r="G42" i="6"/>
  <c r="F42" i="6"/>
  <c r="E42" i="6"/>
  <c r="D42" i="6"/>
  <c r="K42" i="6" s="1"/>
  <c r="I41" i="6"/>
  <c r="L41" i="6" s="1"/>
  <c r="H41" i="6"/>
  <c r="G41" i="6"/>
  <c r="F41" i="6"/>
  <c r="E41" i="6"/>
  <c r="J41" i="6" s="1"/>
  <c r="D41" i="6"/>
  <c r="K41" i="6" s="1"/>
  <c r="I40" i="6"/>
  <c r="L40" i="6" s="1"/>
  <c r="H40" i="6"/>
  <c r="G40" i="6"/>
  <c r="F40" i="6"/>
  <c r="E40" i="6"/>
  <c r="D40" i="6"/>
  <c r="K40" i="6" s="1"/>
  <c r="I39" i="6"/>
  <c r="L39" i="6" s="1"/>
  <c r="H39" i="6"/>
  <c r="G39" i="6"/>
  <c r="F39" i="6"/>
  <c r="E39" i="6"/>
  <c r="J39" i="6" s="1"/>
  <c r="D39" i="6"/>
  <c r="K39" i="6" s="1"/>
  <c r="I38" i="6"/>
  <c r="L38" i="6" s="1"/>
  <c r="H38" i="6"/>
  <c r="G38" i="6"/>
  <c r="F38" i="6"/>
  <c r="E38" i="6"/>
  <c r="D38" i="6"/>
  <c r="K38" i="6" s="1"/>
  <c r="I37" i="6"/>
  <c r="L37" i="6" s="1"/>
  <c r="H37" i="6"/>
  <c r="G37" i="6"/>
  <c r="F37" i="6"/>
  <c r="E37" i="6"/>
  <c r="J37" i="6" s="1"/>
  <c r="D37" i="6"/>
  <c r="K37" i="6" s="1"/>
  <c r="I36" i="6"/>
  <c r="L36" i="6" s="1"/>
  <c r="H36" i="6"/>
  <c r="G36" i="6"/>
  <c r="F36" i="6"/>
  <c r="E36" i="6"/>
  <c r="D36" i="6"/>
  <c r="K36" i="6" s="1"/>
  <c r="I35" i="6"/>
  <c r="L35" i="6" s="1"/>
  <c r="H35" i="6"/>
  <c r="G35" i="6"/>
  <c r="F35" i="6"/>
  <c r="E35" i="6"/>
  <c r="J35" i="6" s="1"/>
  <c r="D35" i="6"/>
  <c r="K35" i="6" s="1"/>
  <c r="I34" i="6"/>
  <c r="L34" i="6" s="1"/>
  <c r="H34" i="6"/>
  <c r="G34" i="6"/>
  <c r="F34" i="6"/>
  <c r="E34" i="6"/>
  <c r="D34" i="6"/>
  <c r="K34" i="6" s="1"/>
  <c r="I33" i="6"/>
  <c r="L33" i="6" s="1"/>
  <c r="H33" i="6"/>
  <c r="G33" i="6"/>
  <c r="F33" i="6"/>
  <c r="E33" i="6"/>
  <c r="J33" i="6" s="1"/>
  <c r="D33" i="6"/>
  <c r="K33" i="6" s="1"/>
  <c r="I32" i="6"/>
  <c r="L32" i="6" s="1"/>
  <c r="H32" i="6"/>
  <c r="G32" i="6"/>
  <c r="F32" i="6"/>
  <c r="E32" i="6"/>
  <c r="D32" i="6"/>
  <c r="K32" i="6" s="1"/>
  <c r="I31" i="6"/>
  <c r="L31" i="6" s="1"/>
  <c r="H31" i="6"/>
  <c r="G31" i="6"/>
  <c r="F31" i="6"/>
  <c r="E31" i="6"/>
  <c r="J31" i="6" s="1"/>
  <c r="D31" i="6"/>
  <c r="K31" i="6" s="1"/>
  <c r="I30" i="6"/>
  <c r="L30" i="6" s="1"/>
  <c r="H30" i="6"/>
  <c r="G30" i="6"/>
  <c r="F30" i="6"/>
  <c r="E30" i="6"/>
  <c r="D30" i="6"/>
  <c r="K30" i="6" s="1"/>
  <c r="I29" i="6"/>
  <c r="L29" i="6" s="1"/>
  <c r="H29" i="6"/>
  <c r="G29" i="6"/>
  <c r="F29" i="6"/>
  <c r="E29" i="6"/>
  <c r="J29" i="6" s="1"/>
  <c r="D29" i="6"/>
  <c r="K29" i="6" s="1"/>
  <c r="I28" i="6"/>
  <c r="L28" i="6" s="1"/>
  <c r="H28" i="6"/>
  <c r="G28" i="6"/>
  <c r="F28" i="6"/>
  <c r="E28" i="6"/>
  <c r="D28" i="6"/>
  <c r="K28" i="6" s="1"/>
  <c r="I27" i="6"/>
  <c r="L27" i="6" s="1"/>
  <c r="H27" i="6"/>
  <c r="G27" i="6"/>
  <c r="F27" i="6"/>
  <c r="E27" i="6"/>
  <c r="J27" i="6" s="1"/>
  <c r="D27" i="6"/>
  <c r="K27" i="6" s="1"/>
  <c r="I26" i="6"/>
  <c r="L26" i="6" s="1"/>
  <c r="H26" i="6"/>
  <c r="G26" i="6"/>
  <c r="F26" i="6"/>
  <c r="E26" i="6"/>
  <c r="D26" i="6"/>
  <c r="K26" i="6" s="1"/>
  <c r="I25" i="6"/>
  <c r="L25" i="6" s="1"/>
  <c r="H25" i="6"/>
  <c r="G25" i="6"/>
  <c r="F25" i="6"/>
  <c r="E25" i="6"/>
  <c r="J25" i="6" s="1"/>
  <c r="D25" i="6"/>
  <c r="K25" i="6" s="1"/>
  <c r="I24" i="6"/>
  <c r="L24" i="6" s="1"/>
  <c r="H24" i="6"/>
  <c r="G24" i="6"/>
  <c r="F24" i="6"/>
  <c r="E24" i="6"/>
  <c r="D24" i="6"/>
  <c r="K24" i="6" s="1"/>
  <c r="I23" i="6"/>
  <c r="L23" i="6" s="1"/>
  <c r="H23" i="6"/>
  <c r="G23" i="6"/>
  <c r="F23" i="6"/>
  <c r="E23" i="6"/>
  <c r="J23" i="6" s="1"/>
  <c r="D23" i="6"/>
  <c r="K23" i="6" s="1"/>
  <c r="I22" i="6"/>
  <c r="L22" i="6" s="1"/>
  <c r="H22" i="6"/>
  <c r="G22" i="6"/>
  <c r="F22" i="6"/>
  <c r="E22" i="6"/>
  <c r="D22" i="6"/>
  <c r="K22" i="6" s="1"/>
  <c r="I21" i="6"/>
  <c r="L21" i="6" s="1"/>
  <c r="H21" i="6"/>
  <c r="G21" i="6"/>
  <c r="F21" i="6"/>
  <c r="E21" i="6"/>
  <c r="J21" i="6" s="1"/>
  <c r="D21" i="6"/>
  <c r="K21" i="6" s="1"/>
  <c r="I20" i="6"/>
  <c r="L20" i="6" s="1"/>
  <c r="H20" i="6"/>
  <c r="G20" i="6"/>
  <c r="F20" i="6"/>
  <c r="E20" i="6"/>
  <c r="D20" i="6"/>
  <c r="K20" i="6" s="1"/>
  <c r="I19" i="6"/>
  <c r="L19" i="6" s="1"/>
  <c r="H19" i="6"/>
  <c r="G19" i="6"/>
  <c r="F19" i="6"/>
  <c r="E19" i="6"/>
  <c r="J19" i="6" s="1"/>
  <c r="D19" i="6"/>
  <c r="K19" i="6" s="1"/>
  <c r="I18" i="6"/>
  <c r="L18" i="6" s="1"/>
  <c r="H18" i="6"/>
  <c r="G18" i="6"/>
  <c r="F18" i="6"/>
  <c r="E18" i="6"/>
  <c r="D18" i="6"/>
  <c r="K18" i="6" s="1"/>
  <c r="I17" i="6"/>
  <c r="L17" i="6" s="1"/>
  <c r="H17" i="6"/>
  <c r="G17" i="6"/>
  <c r="F17" i="6"/>
  <c r="E17" i="6"/>
  <c r="J17" i="6" s="1"/>
  <c r="D17" i="6"/>
  <c r="K17" i="6" s="1"/>
  <c r="I16" i="6"/>
  <c r="L16" i="6" s="1"/>
  <c r="H16" i="6"/>
  <c r="G16" i="6"/>
  <c r="F16" i="6"/>
  <c r="E16" i="6"/>
  <c r="D16" i="6"/>
  <c r="K16" i="6" s="1"/>
  <c r="I15" i="6"/>
  <c r="L15" i="6" s="1"/>
  <c r="H15" i="6"/>
  <c r="G15" i="6"/>
  <c r="F15" i="6"/>
  <c r="E15" i="6"/>
  <c r="J15" i="6" s="1"/>
  <c r="D15" i="6"/>
  <c r="K15" i="6" s="1"/>
  <c r="I14" i="6"/>
  <c r="L14" i="6" s="1"/>
  <c r="H14" i="6"/>
  <c r="G14" i="6"/>
  <c r="F14" i="6"/>
  <c r="E14" i="6"/>
  <c r="D14" i="6"/>
  <c r="K14" i="6" s="1"/>
  <c r="I13" i="6"/>
  <c r="L13" i="6" s="1"/>
  <c r="H13" i="6"/>
  <c r="G13" i="6"/>
  <c r="F13" i="6"/>
  <c r="E13" i="6"/>
  <c r="J13" i="6" s="1"/>
  <c r="D13" i="6"/>
  <c r="K13" i="6" s="1"/>
  <c r="I12" i="6"/>
  <c r="L12" i="6" s="1"/>
  <c r="H12" i="6"/>
  <c r="G12" i="6"/>
  <c r="F12" i="6"/>
  <c r="E12" i="6"/>
  <c r="D12" i="6"/>
  <c r="K12" i="6" s="1"/>
  <c r="I11" i="6"/>
  <c r="L11" i="6" s="1"/>
  <c r="H11" i="6"/>
  <c r="G11" i="6"/>
  <c r="F11" i="6"/>
  <c r="E11" i="6"/>
  <c r="J11" i="6" s="1"/>
  <c r="D11" i="6"/>
  <c r="K11" i="6" s="1"/>
  <c r="I10" i="6"/>
  <c r="L10" i="6" s="1"/>
  <c r="H10" i="6"/>
  <c r="G10" i="6"/>
  <c r="F10" i="6"/>
  <c r="E10" i="6"/>
  <c r="D10" i="6"/>
  <c r="K10" i="6" s="1"/>
  <c r="I9" i="6"/>
  <c r="L9" i="6" s="1"/>
  <c r="H9" i="6"/>
  <c r="G9" i="6"/>
  <c r="F9" i="6"/>
  <c r="E9" i="6"/>
  <c r="J9" i="6" s="1"/>
  <c r="D9" i="6"/>
  <c r="K9" i="6" s="1"/>
  <c r="I8" i="6"/>
  <c r="L8" i="6" s="1"/>
  <c r="H8" i="6"/>
  <c r="G8" i="6"/>
  <c r="F8" i="6"/>
  <c r="E8" i="6"/>
  <c r="D8" i="6"/>
  <c r="K8" i="6" s="1"/>
  <c r="I7" i="6"/>
  <c r="L7" i="6" s="1"/>
  <c r="H7" i="6"/>
  <c r="G7" i="6"/>
  <c r="F7" i="6"/>
  <c r="E7" i="6"/>
  <c r="J7" i="6" s="1"/>
  <c r="D7" i="6"/>
  <c r="K7" i="6" s="1"/>
  <c r="I6" i="6"/>
  <c r="L6" i="6" s="1"/>
  <c r="H6" i="6"/>
  <c r="G6" i="6"/>
  <c r="F6" i="6"/>
  <c r="E6" i="6"/>
  <c r="D6" i="6"/>
  <c r="K6" i="6" s="1"/>
  <c r="I5" i="6"/>
  <c r="L5" i="6" s="1"/>
  <c r="H5" i="6"/>
  <c r="G5" i="6"/>
  <c r="F5" i="6"/>
  <c r="E5" i="6"/>
  <c r="J5" i="6" s="1"/>
  <c r="D5" i="6"/>
  <c r="K5" i="6" s="1"/>
  <c r="I4" i="6"/>
  <c r="L4" i="6" s="1"/>
  <c r="H4" i="6"/>
  <c r="G4" i="6"/>
  <c r="F4" i="6"/>
  <c r="E4" i="6"/>
  <c r="D4" i="6"/>
  <c r="K4" i="6" s="1"/>
  <c r="I3" i="6"/>
  <c r="L3" i="6" s="1"/>
  <c r="H3" i="6"/>
  <c r="G3" i="6"/>
  <c r="F3" i="6"/>
  <c r="E3" i="6"/>
  <c r="J3" i="6" s="1"/>
  <c r="D3" i="6"/>
  <c r="K3" i="6" s="1"/>
  <c r="I2" i="6"/>
  <c r="L2" i="6" s="1"/>
  <c r="H2" i="6"/>
  <c r="G2" i="6"/>
  <c r="F2" i="6"/>
  <c r="E2" i="6"/>
  <c r="D2" i="6"/>
  <c r="K2" i="6" s="1"/>
  <c r="J115" i="6" l="1"/>
  <c r="J117" i="6"/>
  <c r="J119" i="6"/>
  <c r="J121" i="6"/>
  <c r="J123" i="6"/>
  <c r="J125" i="6"/>
  <c r="J127" i="6"/>
  <c r="J129" i="6"/>
  <c r="J131" i="6"/>
  <c r="J133" i="6"/>
  <c r="J139" i="6"/>
  <c r="J145" i="6"/>
  <c r="J151" i="6"/>
  <c r="J157" i="6"/>
  <c r="J163" i="6"/>
  <c r="J169" i="6"/>
  <c r="J177" i="6"/>
  <c r="J185" i="6"/>
  <c r="J191" i="6"/>
  <c r="J197" i="6"/>
  <c r="J205" i="6"/>
  <c r="J211" i="6"/>
  <c r="J213" i="6"/>
  <c r="J217" i="6"/>
  <c r="J221" i="6"/>
  <c r="J227" i="6"/>
  <c r="J231" i="6"/>
  <c r="J235" i="6"/>
  <c r="J239" i="6"/>
  <c r="J243" i="6"/>
  <c r="J247" i="6"/>
  <c r="J251" i="6"/>
  <c r="J255" i="6"/>
  <c r="J259" i="6"/>
  <c r="J265" i="6"/>
  <c r="J269" i="6"/>
  <c r="J273" i="6"/>
  <c r="J277" i="6"/>
  <c r="J283" i="6"/>
  <c r="J291" i="6"/>
  <c r="J297" i="6"/>
  <c r="J301" i="6"/>
  <c r="J307" i="6"/>
  <c r="J311" i="6"/>
  <c r="J317" i="6"/>
  <c r="J323" i="6"/>
  <c r="J327" i="6"/>
  <c r="J331" i="6"/>
  <c r="J337" i="6"/>
  <c r="J341" i="6"/>
  <c r="J349" i="6"/>
  <c r="J355" i="6"/>
  <c r="J359" i="6"/>
  <c r="J365" i="6"/>
  <c r="J369" i="6"/>
  <c r="J375" i="6"/>
  <c r="J379" i="6"/>
  <c r="J385" i="6"/>
  <c r="J391" i="6"/>
  <c r="J399" i="6"/>
  <c r="J403" i="6"/>
  <c r="J407" i="6"/>
  <c r="J413" i="6"/>
  <c r="J417" i="6"/>
  <c r="J423" i="6"/>
  <c r="J427" i="6"/>
  <c r="J433" i="6"/>
  <c r="J437" i="6"/>
  <c r="J441" i="6"/>
  <c r="J445" i="6"/>
  <c r="J451" i="6"/>
  <c r="J455" i="6"/>
  <c r="J459" i="6"/>
  <c r="J463" i="6"/>
  <c r="J465" i="6"/>
  <c r="J467" i="6"/>
  <c r="J469" i="6"/>
  <c r="J471" i="6"/>
  <c r="J473" i="6"/>
  <c r="J477" i="6"/>
  <c r="J479" i="6"/>
  <c r="J481" i="6"/>
  <c r="J483" i="6"/>
  <c r="J485" i="6"/>
  <c r="J487" i="6"/>
  <c r="J489" i="6"/>
  <c r="J491" i="6"/>
  <c r="J493" i="6"/>
  <c r="J495" i="6"/>
  <c r="J497" i="6"/>
  <c r="J499" i="6"/>
  <c r="J501" i="6"/>
  <c r="J141" i="6"/>
  <c r="J149" i="6"/>
  <c r="J155" i="6"/>
  <c r="J159" i="6"/>
  <c r="J165" i="6"/>
  <c r="J171" i="6"/>
  <c r="J175" i="6"/>
  <c r="J181" i="6"/>
  <c r="J187" i="6"/>
  <c r="J193" i="6"/>
  <c r="J199" i="6"/>
  <c r="J203" i="6"/>
  <c r="J209" i="6"/>
  <c r="J215" i="6"/>
  <c r="J219" i="6"/>
  <c r="J223" i="6"/>
  <c r="J229" i="6"/>
  <c r="J233" i="6"/>
  <c r="J237" i="6"/>
  <c r="J241" i="6"/>
  <c r="J245" i="6"/>
  <c r="J249" i="6"/>
  <c r="J253" i="6"/>
  <c r="J257" i="6"/>
  <c r="J261" i="6"/>
  <c r="J263" i="6"/>
  <c r="J267" i="6"/>
  <c r="J271" i="6"/>
  <c r="J275" i="6"/>
  <c r="J279" i="6"/>
  <c r="J281" i="6"/>
  <c r="J285" i="6"/>
  <c r="J287" i="6"/>
  <c r="J289" i="6"/>
  <c r="J293" i="6"/>
  <c r="J295" i="6"/>
  <c r="J299" i="6"/>
  <c r="J303" i="6"/>
  <c r="J305" i="6"/>
  <c r="J309" i="6"/>
  <c r="J313" i="6"/>
  <c r="J315" i="6"/>
  <c r="J319" i="6"/>
  <c r="J321" i="6"/>
  <c r="J325" i="6"/>
  <c r="J329" i="6"/>
  <c r="J333" i="6"/>
  <c r="J335" i="6"/>
  <c r="J339" i="6"/>
  <c r="J343" i="6"/>
  <c r="J345" i="6"/>
  <c r="J351" i="6"/>
  <c r="J353" i="6"/>
  <c r="J357" i="6"/>
  <c r="J361" i="6"/>
  <c r="J363" i="6"/>
  <c r="J367" i="6"/>
  <c r="J371" i="6"/>
  <c r="J373" i="6"/>
  <c r="J377" i="6"/>
  <c r="J381" i="6"/>
  <c r="J383" i="6"/>
  <c r="J387" i="6"/>
  <c r="J389" i="6"/>
  <c r="J393" i="6"/>
  <c r="J395" i="6"/>
  <c r="J397" i="6"/>
  <c r="J401" i="6"/>
  <c r="J405" i="6"/>
  <c r="J409" i="6"/>
  <c r="J411" i="6"/>
  <c r="J415" i="6"/>
  <c r="J419" i="6"/>
  <c r="J421" i="6"/>
  <c r="J425" i="6"/>
  <c r="J429" i="6"/>
  <c r="J431" i="6"/>
  <c r="J435" i="6"/>
  <c r="J439" i="6"/>
  <c r="J443" i="6"/>
  <c r="J447" i="6"/>
  <c r="J449" i="6"/>
  <c r="J453" i="6"/>
  <c r="J457" i="6"/>
  <c r="J461" i="6"/>
  <c r="J137" i="6"/>
  <c r="J143" i="6"/>
  <c r="J147" i="6"/>
  <c r="J153" i="6"/>
  <c r="J161" i="6"/>
  <c r="J167" i="6"/>
  <c r="J173" i="6"/>
  <c r="J179" i="6"/>
  <c r="J183" i="6"/>
  <c r="J189" i="6"/>
  <c r="J195" i="6"/>
  <c r="J201" i="6"/>
  <c r="J207" i="6"/>
  <c r="J225" i="6"/>
  <c r="J2" i="6"/>
  <c r="J4" i="6"/>
  <c r="J6" i="6"/>
  <c r="J8" i="6"/>
  <c r="J10" i="6"/>
  <c r="J12" i="6"/>
  <c r="J14" i="6"/>
  <c r="J16" i="6"/>
  <c r="J18" i="6"/>
  <c r="J20" i="6"/>
  <c r="J22" i="6"/>
  <c r="J24" i="6"/>
  <c r="J26" i="6"/>
  <c r="J28" i="6"/>
  <c r="J30" i="6"/>
  <c r="J32" i="6"/>
  <c r="J34" i="6"/>
  <c r="J36" i="6"/>
  <c r="J38" i="6"/>
  <c r="J40" i="6"/>
  <c r="J42" i="6"/>
  <c r="J44" i="6"/>
  <c r="J46" i="6"/>
  <c r="J48" i="6"/>
  <c r="J50" i="6"/>
  <c r="J52" i="6"/>
  <c r="J54" i="6"/>
  <c r="J56" i="6"/>
  <c r="J58" i="6"/>
  <c r="J60" i="6"/>
  <c r="J62" i="6"/>
  <c r="J64" i="6"/>
  <c r="J66" i="6"/>
  <c r="J68" i="6"/>
  <c r="J70" i="6"/>
  <c r="J72" i="6"/>
  <c r="J74" i="6"/>
  <c r="J76" i="6"/>
  <c r="J78" i="6"/>
  <c r="J80" i="6"/>
  <c r="J82" i="6"/>
  <c r="J84" i="6"/>
  <c r="J86" i="6"/>
  <c r="J88" i="6"/>
  <c r="J90" i="6"/>
  <c r="J92" i="6"/>
  <c r="J94" i="6"/>
  <c r="J96" i="6"/>
  <c r="J98" i="6"/>
  <c r="J100" i="6"/>
  <c r="J102" i="6"/>
  <c r="J104" i="6"/>
  <c r="J106" i="6"/>
  <c r="J108" i="6"/>
  <c r="J110" i="6"/>
  <c r="J112" i="6"/>
  <c r="J114" i="6"/>
  <c r="J116" i="6"/>
  <c r="J118" i="6"/>
  <c r="J120" i="6"/>
  <c r="J122" i="6"/>
  <c r="J124" i="6"/>
  <c r="J126" i="6"/>
  <c r="J128" i="6"/>
  <c r="J130" i="6"/>
  <c r="J132" i="6"/>
  <c r="J134" i="6"/>
  <c r="J136" i="6"/>
  <c r="J138" i="6"/>
  <c r="J140" i="6"/>
  <c r="J142" i="6"/>
  <c r="J144" i="6"/>
  <c r="J146" i="6"/>
  <c r="J148" i="6"/>
  <c r="J150" i="6"/>
  <c r="J152" i="6"/>
  <c r="J154" i="6"/>
  <c r="J156" i="6"/>
  <c r="J158" i="6"/>
  <c r="J160" i="6"/>
  <c r="J162" i="6"/>
  <c r="J164" i="6"/>
  <c r="J166" i="6"/>
  <c r="J168" i="6"/>
  <c r="J170" i="6"/>
  <c r="J172" i="6"/>
  <c r="J174" i="6"/>
  <c r="J176" i="6"/>
  <c r="J178" i="6"/>
  <c r="J180" i="6"/>
  <c r="J182" i="6"/>
  <c r="J184" i="6"/>
  <c r="J186" i="6"/>
  <c r="J188" i="6"/>
  <c r="J190" i="6"/>
  <c r="J192" i="6"/>
  <c r="J194" i="6"/>
  <c r="J196" i="6"/>
  <c r="J198" i="6"/>
  <c r="J200" i="6"/>
  <c r="J202" i="6"/>
  <c r="J204" i="6"/>
  <c r="J206" i="6"/>
  <c r="J208" i="6"/>
  <c r="J210" i="6"/>
  <c r="J212" i="6"/>
  <c r="J214" i="6"/>
  <c r="J216" i="6"/>
  <c r="J218" i="6"/>
  <c r="J220" i="6"/>
  <c r="J222" i="6"/>
  <c r="J224" i="6"/>
  <c r="J226" i="6"/>
  <c r="J228" i="6"/>
  <c r="J230" i="6"/>
  <c r="J232" i="6"/>
  <c r="J234" i="6"/>
  <c r="J236" i="6"/>
  <c r="J238" i="6"/>
  <c r="J240" i="6"/>
  <c r="J242" i="6"/>
  <c r="J244" i="6"/>
  <c r="J246" i="6"/>
  <c r="J248" i="6"/>
  <c r="J250" i="6"/>
  <c r="J252" i="6"/>
  <c r="J254" i="6"/>
  <c r="J256" i="6"/>
  <c r="J258" i="6"/>
  <c r="J260" i="6"/>
  <c r="J262" i="6"/>
  <c r="J264" i="6"/>
  <c r="J266" i="6"/>
  <c r="J268" i="6"/>
  <c r="J270" i="6"/>
  <c r="J272" i="6"/>
  <c r="J274" i="6"/>
  <c r="J276" i="6"/>
  <c r="J278" i="6"/>
  <c r="J280" i="6"/>
  <c r="J282" i="6"/>
  <c r="J284" i="6"/>
  <c r="J286" i="6"/>
  <c r="J288" i="6"/>
  <c r="J290" i="6"/>
  <c r="J292" i="6"/>
  <c r="J294" i="6"/>
  <c r="J296" i="6"/>
  <c r="J298" i="6"/>
  <c r="J300" i="6"/>
  <c r="J302" i="6"/>
  <c r="J304" i="6"/>
  <c r="J306" i="6"/>
  <c r="J308" i="6"/>
  <c r="J310" i="6"/>
  <c r="J503" i="6"/>
  <c r="J505" i="6"/>
  <c r="J507" i="6"/>
  <c r="J509" i="6"/>
  <c r="J511" i="6"/>
  <c r="J513" i="6"/>
  <c r="J515" i="6"/>
  <c r="J517" i="6"/>
  <c r="J519" i="6"/>
  <c r="J521" i="6"/>
  <c r="J523" i="6"/>
  <c r="J525" i="6"/>
  <c r="J527" i="6"/>
  <c r="J529" i="6"/>
  <c r="J531" i="6"/>
  <c r="J533" i="6"/>
  <c r="J535" i="6"/>
  <c r="J537" i="6"/>
  <c r="J539" i="6"/>
  <c r="J541" i="6"/>
  <c r="J543" i="6"/>
  <c r="J545" i="6"/>
  <c r="J547" i="6"/>
  <c r="J549" i="6"/>
  <c r="J551" i="6"/>
  <c r="J553" i="6"/>
  <c r="J555" i="6"/>
  <c r="J557" i="6"/>
  <c r="J559" i="6"/>
  <c r="J561" i="6"/>
  <c r="J312" i="6"/>
  <c r="J314" i="6"/>
  <c r="J316" i="6"/>
  <c r="J318" i="6"/>
  <c r="J320" i="6"/>
  <c r="J322" i="6"/>
  <c r="J324" i="6"/>
  <c r="J326" i="6"/>
  <c r="J328" i="6"/>
  <c r="J330" i="6"/>
  <c r="J332" i="6"/>
  <c r="J334" i="6"/>
  <c r="J336" i="6"/>
  <c r="J338" i="6"/>
  <c r="J340" i="6"/>
  <c r="J342" i="6"/>
  <c r="J344" i="6"/>
  <c r="J346" i="6"/>
  <c r="J348" i="6"/>
  <c r="J350" i="6"/>
  <c r="J352" i="6"/>
  <c r="J354" i="6"/>
  <c r="J356" i="6"/>
  <c r="J358" i="6"/>
  <c r="J360" i="6"/>
  <c r="J362" i="6"/>
  <c r="J364" i="6"/>
  <c r="J366" i="6"/>
  <c r="J368" i="6"/>
  <c r="J370" i="6"/>
  <c r="J372" i="6"/>
  <c r="J374" i="6"/>
  <c r="J376" i="6"/>
  <c r="J378" i="6"/>
  <c r="J380" i="6"/>
  <c r="J382" i="6"/>
  <c r="J384" i="6"/>
  <c r="J386" i="6"/>
  <c r="J388" i="6"/>
  <c r="J390" i="6"/>
  <c r="J392" i="6"/>
  <c r="J394" i="6"/>
  <c r="J396" i="6"/>
  <c r="J398" i="6"/>
  <c r="J400" i="6"/>
  <c r="J402" i="6"/>
  <c r="J404" i="6"/>
  <c r="J406" i="6"/>
  <c r="J408" i="6"/>
  <c r="J410" i="6"/>
  <c r="J412" i="6"/>
  <c r="J414" i="6"/>
  <c r="J416" i="6"/>
  <c r="J418" i="6"/>
  <c r="J420" i="6"/>
  <c r="J422" i="6"/>
  <c r="J424" i="6"/>
  <c r="J426" i="6"/>
  <c r="J428" i="6"/>
  <c r="J430" i="6"/>
  <c r="J432" i="6"/>
  <c r="J434" i="6"/>
  <c r="J436" i="6"/>
  <c r="J438" i="6"/>
  <c r="J440" i="6"/>
  <c r="J442" i="6"/>
  <c r="J444" i="6"/>
  <c r="J446" i="6"/>
  <c r="J448" i="6"/>
  <c r="J450" i="6"/>
  <c r="J452" i="6"/>
  <c r="J454" i="6"/>
  <c r="J456" i="6"/>
  <c r="J458" i="6"/>
  <c r="J460" i="6"/>
  <c r="J462" i="6"/>
  <c r="J464" i="6"/>
  <c r="J466" i="6"/>
  <c r="J468" i="6"/>
  <c r="J470" i="6"/>
  <c r="J472" i="6"/>
  <c r="J474" i="6"/>
  <c r="J476" i="6"/>
  <c r="J478" i="6"/>
  <c r="J480" i="6"/>
  <c r="J603" i="6"/>
  <c r="J475" i="6"/>
  <c r="J347" i="6"/>
  <c r="J482" i="6"/>
  <c r="J486" i="6"/>
  <c r="J490" i="6"/>
  <c r="J494" i="6"/>
  <c r="J498" i="6"/>
  <c r="J502" i="6"/>
  <c r="J506" i="6"/>
  <c r="J510" i="6"/>
  <c r="J516" i="6"/>
  <c r="J520" i="6"/>
  <c r="J524" i="6"/>
  <c r="J528" i="6"/>
  <c r="J534" i="6"/>
  <c r="J536" i="6"/>
  <c r="J540" i="6"/>
  <c r="J544" i="6"/>
  <c r="J548" i="6"/>
  <c r="J552" i="6"/>
  <c r="J556" i="6"/>
  <c r="J560" i="6"/>
  <c r="J564" i="6"/>
  <c r="J568" i="6"/>
  <c r="J572" i="6"/>
  <c r="J576" i="6"/>
  <c r="J580" i="6"/>
  <c r="J584" i="6"/>
  <c r="J588" i="6"/>
  <c r="J592" i="6"/>
  <c r="J596" i="6"/>
  <c r="J600" i="6"/>
  <c r="J604" i="6"/>
  <c r="J608" i="6"/>
  <c r="J612" i="6"/>
  <c r="J616" i="6"/>
  <c r="J618" i="6"/>
  <c r="J622" i="6"/>
  <c r="J624" i="6"/>
  <c r="J626" i="6"/>
  <c r="J628" i="6"/>
  <c r="J630" i="6"/>
  <c r="J632" i="6"/>
  <c r="J634" i="6"/>
  <c r="J636" i="6"/>
  <c r="J638" i="6"/>
  <c r="J640" i="6"/>
  <c r="J642" i="6"/>
  <c r="J644" i="6"/>
  <c r="J646" i="6"/>
  <c r="J648" i="6"/>
  <c r="J650" i="6"/>
  <c r="J652" i="6"/>
  <c r="J654" i="6"/>
  <c r="J656" i="6"/>
  <c r="J658" i="6"/>
  <c r="J660" i="6"/>
  <c r="J662" i="6"/>
  <c r="J664" i="6"/>
  <c r="J666" i="6"/>
  <c r="J668" i="6"/>
  <c r="J670" i="6"/>
  <c r="J672" i="6"/>
  <c r="J674" i="6"/>
  <c r="J676" i="6"/>
  <c r="J678" i="6"/>
  <c r="J680" i="6"/>
  <c r="J682" i="6"/>
  <c r="J684" i="6"/>
  <c r="J686" i="6"/>
  <c r="J688" i="6"/>
  <c r="J690" i="6"/>
  <c r="J692" i="6"/>
  <c r="J694" i="6"/>
  <c r="J696" i="6"/>
  <c r="J698" i="6"/>
  <c r="J700" i="6"/>
  <c r="J702" i="6"/>
  <c r="J704" i="6"/>
  <c r="J706" i="6"/>
  <c r="J708" i="6"/>
  <c r="J710" i="6"/>
  <c r="J712" i="6"/>
  <c r="J714" i="6"/>
  <c r="J716" i="6"/>
  <c r="J718" i="6"/>
  <c r="J720" i="6"/>
  <c r="J484" i="6"/>
  <c r="J488" i="6"/>
  <c r="J492" i="6"/>
  <c r="J496" i="6"/>
  <c r="J500" i="6"/>
  <c r="J504" i="6"/>
  <c r="J508" i="6"/>
  <c r="J512" i="6"/>
  <c r="J514" i="6"/>
  <c r="J518" i="6"/>
  <c r="J522" i="6"/>
  <c r="J526" i="6"/>
  <c r="J530" i="6"/>
  <c r="J532" i="6"/>
  <c r="J538" i="6"/>
  <c r="J542" i="6"/>
  <c r="J546" i="6"/>
  <c r="J550" i="6"/>
  <c r="J554" i="6"/>
  <c r="J558" i="6"/>
  <c r="J562" i="6"/>
  <c r="J566" i="6"/>
  <c r="J570" i="6"/>
  <c r="J574" i="6"/>
  <c r="J578" i="6"/>
  <c r="J582" i="6"/>
  <c r="J586" i="6"/>
  <c r="J590" i="6"/>
  <c r="J594" i="6"/>
  <c r="J598" i="6"/>
  <c r="J602" i="6"/>
  <c r="J606" i="6"/>
  <c r="J610" i="6"/>
  <c r="J614" i="6"/>
  <c r="J620" i="6"/>
  <c r="J563" i="6"/>
  <c r="J565" i="6"/>
  <c r="J567" i="6"/>
  <c r="J569" i="6"/>
  <c r="J571" i="6"/>
  <c r="J573" i="6"/>
  <c r="J575" i="6"/>
  <c r="J577" i="6"/>
  <c r="J579" i="6"/>
  <c r="J581" i="6"/>
  <c r="J583" i="6"/>
  <c r="J585" i="6"/>
  <c r="J587" i="6"/>
  <c r="J589" i="6"/>
  <c r="J591" i="6"/>
  <c r="J593" i="6"/>
  <c r="J595" i="6"/>
  <c r="J597" i="6"/>
  <c r="J599" i="6"/>
  <c r="J601" i="6"/>
  <c r="J605" i="6"/>
  <c r="J607" i="6"/>
  <c r="J609" i="6"/>
  <c r="J611" i="6"/>
  <c r="J613" i="6"/>
  <c r="J615" i="6"/>
  <c r="J617" i="6"/>
  <c r="J619" i="6"/>
  <c r="J621" i="6"/>
  <c r="J623" i="6"/>
  <c r="J625" i="6"/>
  <c r="J627" i="6"/>
  <c r="J629" i="6"/>
  <c r="J631" i="6"/>
  <c r="J633" i="6"/>
  <c r="J635" i="6"/>
  <c r="J637" i="6"/>
  <c r="J639" i="6"/>
  <c r="J641" i="6"/>
  <c r="J643" i="6"/>
  <c r="J645" i="6"/>
  <c r="J647" i="6"/>
  <c r="J649" i="6"/>
  <c r="J651" i="6"/>
  <c r="J653" i="6"/>
  <c r="J655" i="6"/>
  <c r="J657" i="6"/>
  <c r="J659" i="6"/>
  <c r="J661" i="6"/>
  <c r="J663" i="6"/>
  <c r="J665" i="6"/>
  <c r="J667" i="6"/>
  <c r="J669" i="6"/>
  <c r="J671" i="6"/>
  <c r="J673" i="6"/>
  <c r="J675" i="6"/>
  <c r="J677" i="6"/>
  <c r="J679" i="6"/>
  <c r="J681" i="6"/>
  <c r="J683" i="6"/>
  <c r="J685" i="6"/>
  <c r="J687" i="6"/>
  <c r="J689" i="6"/>
  <c r="J691" i="6"/>
  <c r="J693" i="6"/>
  <c r="J695" i="6"/>
  <c r="J697" i="6"/>
  <c r="J699" i="6"/>
  <c r="J701" i="6"/>
  <c r="J703" i="6"/>
  <c r="J705" i="6"/>
  <c r="J707" i="6"/>
  <c r="J709" i="6"/>
  <c r="J711" i="6"/>
  <c r="J713" i="6"/>
  <c r="J715" i="6"/>
  <c r="J717" i="6"/>
  <c r="J719" i="6"/>
  <c r="J721" i="6"/>
</calcChain>
</file>

<file path=xl/sharedStrings.xml><?xml version="1.0" encoding="utf-8"?>
<sst xmlns="http://schemas.openxmlformats.org/spreadsheetml/2006/main" count="18589" uniqueCount="69">
  <si>
    <t>Student Number</t>
  </si>
  <si>
    <t>Grade</t>
  </si>
  <si>
    <t>Score</t>
  </si>
  <si>
    <t>Subject</t>
  </si>
  <si>
    <t>School</t>
  </si>
  <si>
    <t>12th Grade</t>
  </si>
  <si>
    <t>Biology</t>
  </si>
  <si>
    <t>11th Grade</t>
  </si>
  <si>
    <t>Calc AB</t>
  </si>
  <si>
    <t>Calc BC</t>
  </si>
  <si>
    <t>Chemistry</t>
  </si>
  <si>
    <t>Computer Science A</t>
  </si>
  <si>
    <t>English Lang and Composition</t>
  </si>
  <si>
    <t>English Lit and Composition</t>
  </si>
  <si>
    <t>Environmental Science</t>
  </si>
  <si>
    <t>US Gov and Politics</t>
  </si>
  <si>
    <t>US History</t>
  </si>
  <si>
    <t>10th Grade</t>
  </si>
  <si>
    <t>World History</t>
  </si>
  <si>
    <t>Gender</t>
  </si>
  <si>
    <t>Student ID</t>
  </si>
  <si>
    <t>Ethnicity</t>
  </si>
  <si>
    <t>Lunch Status</t>
  </si>
  <si>
    <t>F</t>
  </si>
  <si>
    <t>Black</t>
  </si>
  <si>
    <t>R</t>
  </si>
  <si>
    <t>9th Grade</t>
  </si>
  <si>
    <t>M</t>
  </si>
  <si>
    <t>White</t>
  </si>
  <si>
    <t>P</t>
  </si>
  <si>
    <t>Hispanic</t>
  </si>
  <si>
    <t>FDC</t>
  </si>
  <si>
    <t>Z</t>
  </si>
  <si>
    <t>Asian</t>
  </si>
  <si>
    <t>Teacher</t>
  </si>
  <si>
    <t>Smith</t>
  </si>
  <si>
    <t>Ramirez</t>
  </si>
  <si>
    <t>Stenson</t>
  </si>
  <si>
    <t>Rametti</t>
  </si>
  <si>
    <t>Harris</t>
  </si>
  <si>
    <t>Reddy</t>
  </si>
  <si>
    <t>Liang</t>
  </si>
  <si>
    <t>Herrera</t>
  </si>
  <si>
    <t>Reese</t>
  </si>
  <si>
    <t>Amos</t>
  </si>
  <si>
    <t>Peiser</t>
  </si>
  <si>
    <t>McGovern</t>
  </si>
  <si>
    <t>Lee</t>
  </si>
  <si>
    <t>Maestas</t>
  </si>
  <si>
    <t>Oktani</t>
  </si>
  <si>
    <t>Monteiro</t>
  </si>
  <si>
    <t>Morgan</t>
  </si>
  <si>
    <t>Slaughter</t>
  </si>
  <si>
    <t>2018</t>
  </si>
  <si>
    <t>Not FRPL</t>
  </si>
  <si>
    <t>Passing</t>
  </si>
  <si>
    <t>Did not pass</t>
  </si>
  <si>
    <t>FRPL</t>
  </si>
  <si>
    <t>2019</t>
  </si>
  <si>
    <t>2020</t>
  </si>
  <si>
    <t>Grad year cohort</t>
  </si>
  <si>
    <t>Passing?</t>
  </si>
  <si>
    <t>High School</t>
  </si>
  <si>
    <t>Grad cohort year</t>
  </si>
  <si>
    <t>HS1</t>
  </si>
  <si>
    <t>HS2</t>
  </si>
  <si>
    <t>HS3</t>
  </si>
  <si>
    <t>HS4</t>
  </si>
  <si>
    <t>HS5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</si>
</sst>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1"/>
  <sheetViews>
    <sheetView tabSelected="1" workbookViewId="0">
      <selection activeCell="C14" sqref="C14"/>
    </sheetView>
  </sheetViews>
  <sheetFormatPr defaultRowHeight="15" x14ac:dyDescent="0.25"/>
  <cols>
    <col min="1" max="1" width="15.85546875" bestFit="1" customWidth="1"/>
  </cols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 s="1">
        <v>142021427</v>
      </c>
      <c r="B2">
        <v>3</v>
      </c>
      <c r="C2" t="s">
        <v>6</v>
      </c>
      <c r="D2">
        <f>IF(AND(A2=A1,B2=B1,C2=C1),0,1)</f>
        <v>1</v>
      </c>
    </row>
    <row r="3" spans="1:4" x14ac:dyDescent="0.25">
      <c r="A3" s="1">
        <v>142021427</v>
      </c>
      <c r="B3">
        <v>1</v>
      </c>
      <c r="C3" t="s">
        <v>8</v>
      </c>
      <c r="D3">
        <f t="shared" ref="D3:D66" si="0">IF(AND(A3=A2,B3=B2,C3=C2),0,1)</f>
        <v>1</v>
      </c>
    </row>
    <row r="4" spans="1:4" x14ac:dyDescent="0.25">
      <c r="A4" s="1">
        <v>142021427</v>
      </c>
      <c r="B4">
        <v>4</v>
      </c>
      <c r="C4" t="s">
        <v>16</v>
      </c>
      <c r="D4">
        <f t="shared" si="0"/>
        <v>1</v>
      </c>
    </row>
    <row r="5" spans="1:4" x14ac:dyDescent="0.25">
      <c r="A5" s="1">
        <v>142021427</v>
      </c>
      <c r="B5">
        <v>1</v>
      </c>
      <c r="C5" t="s">
        <v>18</v>
      </c>
      <c r="D5">
        <f t="shared" si="0"/>
        <v>1</v>
      </c>
    </row>
    <row r="6" spans="1:4" x14ac:dyDescent="0.25">
      <c r="A6" s="1">
        <v>200051324</v>
      </c>
      <c r="B6">
        <v>2</v>
      </c>
      <c r="C6" t="s">
        <v>6</v>
      </c>
      <c r="D6">
        <f t="shared" si="0"/>
        <v>1</v>
      </c>
    </row>
    <row r="7" spans="1:4" x14ac:dyDescent="0.25">
      <c r="A7" s="1">
        <v>200051324</v>
      </c>
      <c r="B7">
        <v>4</v>
      </c>
      <c r="C7" t="s">
        <v>12</v>
      </c>
      <c r="D7">
        <f t="shared" si="0"/>
        <v>1</v>
      </c>
    </row>
    <row r="8" spans="1:4" x14ac:dyDescent="0.25">
      <c r="A8" s="1">
        <v>200051324</v>
      </c>
      <c r="B8">
        <v>4</v>
      </c>
      <c r="C8" t="s">
        <v>15</v>
      </c>
      <c r="D8">
        <f t="shared" si="0"/>
        <v>1</v>
      </c>
    </row>
    <row r="9" spans="1:4" x14ac:dyDescent="0.25">
      <c r="A9" s="1">
        <v>200051324</v>
      </c>
      <c r="B9">
        <v>5</v>
      </c>
      <c r="C9" t="s">
        <v>16</v>
      </c>
      <c r="D9">
        <f t="shared" si="0"/>
        <v>1</v>
      </c>
    </row>
    <row r="10" spans="1:4" x14ac:dyDescent="0.25">
      <c r="A10" s="1">
        <v>200052033</v>
      </c>
      <c r="B10">
        <v>5</v>
      </c>
      <c r="C10" t="s">
        <v>8</v>
      </c>
      <c r="D10">
        <f t="shared" si="0"/>
        <v>1</v>
      </c>
    </row>
    <row r="11" spans="1:4" x14ac:dyDescent="0.25">
      <c r="A11" s="1">
        <v>200052033</v>
      </c>
      <c r="B11">
        <v>2</v>
      </c>
      <c r="C11" t="s">
        <v>14</v>
      </c>
      <c r="D11">
        <f t="shared" si="0"/>
        <v>1</v>
      </c>
    </row>
    <row r="12" spans="1:4" x14ac:dyDescent="0.25">
      <c r="A12" s="1">
        <v>200052033</v>
      </c>
      <c r="B12">
        <v>2</v>
      </c>
      <c r="C12" t="s">
        <v>14</v>
      </c>
      <c r="D12">
        <f t="shared" si="0"/>
        <v>0</v>
      </c>
    </row>
    <row r="13" spans="1:4" x14ac:dyDescent="0.25">
      <c r="A13" s="1">
        <v>200273258</v>
      </c>
      <c r="B13">
        <v>1</v>
      </c>
      <c r="C13" t="s">
        <v>6</v>
      </c>
      <c r="D13">
        <f t="shared" si="0"/>
        <v>1</v>
      </c>
    </row>
    <row r="14" spans="1:4" x14ac:dyDescent="0.25">
      <c r="A14" s="1">
        <v>200273258</v>
      </c>
      <c r="B14">
        <v>3</v>
      </c>
      <c r="C14" t="s">
        <v>15</v>
      </c>
      <c r="D14">
        <f t="shared" si="0"/>
        <v>1</v>
      </c>
    </row>
    <row r="15" spans="1:4" x14ac:dyDescent="0.25">
      <c r="A15" s="1">
        <v>200318384</v>
      </c>
      <c r="B15">
        <v>4</v>
      </c>
      <c r="C15" t="s">
        <v>8</v>
      </c>
      <c r="D15">
        <f t="shared" si="0"/>
        <v>1</v>
      </c>
    </row>
    <row r="16" spans="1:4" x14ac:dyDescent="0.25">
      <c r="A16" s="1">
        <v>200318384</v>
      </c>
      <c r="B16">
        <v>2</v>
      </c>
      <c r="C16" t="s">
        <v>15</v>
      </c>
      <c r="D16">
        <f t="shared" si="0"/>
        <v>1</v>
      </c>
    </row>
    <row r="17" spans="1:4" x14ac:dyDescent="0.25">
      <c r="A17" s="1">
        <v>200318384</v>
      </c>
      <c r="B17">
        <v>3</v>
      </c>
      <c r="C17" t="s">
        <v>16</v>
      </c>
      <c r="D17">
        <f t="shared" si="0"/>
        <v>1</v>
      </c>
    </row>
    <row r="18" spans="1:4" x14ac:dyDescent="0.25">
      <c r="A18" s="1">
        <v>201823614</v>
      </c>
      <c r="B18">
        <v>2</v>
      </c>
      <c r="C18" t="s">
        <v>12</v>
      </c>
      <c r="D18">
        <f t="shared" si="0"/>
        <v>1</v>
      </c>
    </row>
    <row r="19" spans="1:4" x14ac:dyDescent="0.25">
      <c r="A19" s="1">
        <v>201823614</v>
      </c>
      <c r="B19">
        <v>1</v>
      </c>
      <c r="C19" t="s">
        <v>14</v>
      </c>
      <c r="D19">
        <f t="shared" si="0"/>
        <v>1</v>
      </c>
    </row>
    <row r="20" spans="1:4" x14ac:dyDescent="0.25">
      <c r="A20" s="1">
        <v>201823614</v>
      </c>
      <c r="B20">
        <v>1</v>
      </c>
      <c r="C20" t="s">
        <v>14</v>
      </c>
      <c r="D20">
        <f t="shared" si="0"/>
        <v>0</v>
      </c>
    </row>
    <row r="21" spans="1:4" x14ac:dyDescent="0.25">
      <c r="A21" s="1">
        <v>201823614</v>
      </c>
      <c r="B21">
        <v>1</v>
      </c>
      <c r="C21" t="s">
        <v>16</v>
      </c>
      <c r="D21">
        <f t="shared" si="0"/>
        <v>1</v>
      </c>
    </row>
    <row r="22" spans="1:4" x14ac:dyDescent="0.25">
      <c r="A22" s="1">
        <v>201827722</v>
      </c>
      <c r="B22">
        <v>3</v>
      </c>
      <c r="C22" t="s">
        <v>6</v>
      </c>
      <c r="D22">
        <f t="shared" si="0"/>
        <v>1</v>
      </c>
    </row>
    <row r="23" spans="1:4" x14ac:dyDescent="0.25">
      <c r="A23" s="1">
        <v>201827722</v>
      </c>
      <c r="B23">
        <v>4</v>
      </c>
      <c r="C23" t="s">
        <v>16</v>
      </c>
      <c r="D23">
        <f t="shared" si="0"/>
        <v>1</v>
      </c>
    </row>
    <row r="24" spans="1:4" x14ac:dyDescent="0.25">
      <c r="A24" s="1">
        <v>201827722</v>
      </c>
      <c r="B24">
        <v>3</v>
      </c>
      <c r="C24" t="s">
        <v>18</v>
      </c>
      <c r="D24">
        <f t="shared" si="0"/>
        <v>1</v>
      </c>
    </row>
    <row r="25" spans="1:4" x14ac:dyDescent="0.25">
      <c r="A25" s="1">
        <v>202660890</v>
      </c>
      <c r="B25">
        <v>1</v>
      </c>
      <c r="C25" t="s">
        <v>14</v>
      </c>
      <c r="D25">
        <f t="shared" si="0"/>
        <v>1</v>
      </c>
    </row>
    <row r="26" spans="1:4" x14ac:dyDescent="0.25">
      <c r="A26" s="1">
        <v>202660890</v>
      </c>
      <c r="B26">
        <v>1</v>
      </c>
      <c r="C26" t="s">
        <v>14</v>
      </c>
      <c r="D26">
        <f t="shared" si="0"/>
        <v>0</v>
      </c>
    </row>
    <row r="27" spans="1:4" x14ac:dyDescent="0.25">
      <c r="A27" s="1">
        <v>202660890</v>
      </c>
      <c r="B27">
        <v>1</v>
      </c>
      <c r="C27" t="s">
        <v>16</v>
      </c>
      <c r="D27">
        <f t="shared" si="0"/>
        <v>1</v>
      </c>
    </row>
    <row r="28" spans="1:4" x14ac:dyDescent="0.25">
      <c r="A28" s="1">
        <v>202918827</v>
      </c>
      <c r="B28">
        <v>3</v>
      </c>
      <c r="C28" t="s">
        <v>15</v>
      </c>
      <c r="D28">
        <f t="shared" si="0"/>
        <v>1</v>
      </c>
    </row>
    <row r="29" spans="1:4" x14ac:dyDescent="0.25">
      <c r="A29" s="1">
        <v>202918827</v>
      </c>
      <c r="B29">
        <v>3</v>
      </c>
      <c r="C29" t="s">
        <v>16</v>
      </c>
      <c r="D29">
        <f t="shared" si="0"/>
        <v>1</v>
      </c>
    </row>
    <row r="30" spans="1:4" x14ac:dyDescent="0.25">
      <c r="A30" s="1">
        <v>202934311</v>
      </c>
      <c r="B30">
        <v>1</v>
      </c>
      <c r="C30" t="s">
        <v>14</v>
      </c>
      <c r="D30">
        <f t="shared" si="0"/>
        <v>1</v>
      </c>
    </row>
    <row r="31" spans="1:4" x14ac:dyDescent="0.25">
      <c r="A31" s="1">
        <v>202934311</v>
      </c>
      <c r="B31">
        <v>1</v>
      </c>
      <c r="C31" t="s">
        <v>14</v>
      </c>
      <c r="D31">
        <f t="shared" si="0"/>
        <v>0</v>
      </c>
    </row>
    <row r="32" spans="1:4" x14ac:dyDescent="0.25">
      <c r="A32" s="1">
        <v>202934311</v>
      </c>
      <c r="B32">
        <v>1</v>
      </c>
      <c r="C32" t="s">
        <v>16</v>
      </c>
      <c r="D32">
        <f t="shared" si="0"/>
        <v>1</v>
      </c>
    </row>
    <row r="33" spans="1:4" x14ac:dyDescent="0.25">
      <c r="A33" s="1">
        <v>202996872</v>
      </c>
      <c r="B33">
        <v>2</v>
      </c>
      <c r="C33" t="s">
        <v>6</v>
      </c>
      <c r="D33">
        <f t="shared" si="0"/>
        <v>1</v>
      </c>
    </row>
    <row r="34" spans="1:4" x14ac:dyDescent="0.25">
      <c r="A34" s="1">
        <v>202996872</v>
      </c>
      <c r="B34">
        <v>3</v>
      </c>
      <c r="C34" t="s">
        <v>8</v>
      </c>
      <c r="D34">
        <f t="shared" si="0"/>
        <v>1</v>
      </c>
    </row>
    <row r="35" spans="1:4" x14ac:dyDescent="0.25">
      <c r="A35" s="1">
        <v>202996872</v>
      </c>
      <c r="B35">
        <v>3</v>
      </c>
      <c r="C35" t="s">
        <v>15</v>
      </c>
      <c r="D35">
        <f t="shared" si="0"/>
        <v>1</v>
      </c>
    </row>
    <row r="36" spans="1:4" x14ac:dyDescent="0.25">
      <c r="A36" s="1">
        <v>202996872</v>
      </c>
      <c r="B36">
        <v>2</v>
      </c>
      <c r="C36" t="s">
        <v>16</v>
      </c>
      <c r="D36">
        <f t="shared" si="0"/>
        <v>1</v>
      </c>
    </row>
    <row r="37" spans="1:4" x14ac:dyDescent="0.25">
      <c r="A37" s="1">
        <v>202996872</v>
      </c>
      <c r="B37">
        <v>2</v>
      </c>
      <c r="C37" t="s">
        <v>16</v>
      </c>
      <c r="D37">
        <f t="shared" si="0"/>
        <v>0</v>
      </c>
    </row>
    <row r="38" spans="1:4" x14ac:dyDescent="0.25">
      <c r="A38" s="1">
        <v>203023718</v>
      </c>
      <c r="B38">
        <v>2</v>
      </c>
      <c r="C38" t="s">
        <v>6</v>
      </c>
      <c r="D38">
        <f t="shared" si="0"/>
        <v>1</v>
      </c>
    </row>
    <row r="39" spans="1:4" x14ac:dyDescent="0.25">
      <c r="A39" s="1">
        <v>203023718</v>
      </c>
      <c r="B39">
        <v>4</v>
      </c>
      <c r="C39" t="s">
        <v>16</v>
      </c>
      <c r="D39">
        <f t="shared" si="0"/>
        <v>1</v>
      </c>
    </row>
    <row r="40" spans="1:4" x14ac:dyDescent="0.25">
      <c r="A40" s="1">
        <v>203061916</v>
      </c>
      <c r="B40">
        <v>4</v>
      </c>
      <c r="C40" t="s">
        <v>6</v>
      </c>
      <c r="D40">
        <f t="shared" si="0"/>
        <v>1</v>
      </c>
    </row>
    <row r="41" spans="1:4" x14ac:dyDescent="0.25">
      <c r="A41" s="1">
        <v>203061916</v>
      </c>
      <c r="B41">
        <v>4</v>
      </c>
      <c r="C41" t="s">
        <v>16</v>
      </c>
      <c r="D41">
        <f t="shared" si="0"/>
        <v>1</v>
      </c>
    </row>
    <row r="42" spans="1:4" x14ac:dyDescent="0.25">
      <c r="A42" s="1">
        <v>203061916</v>
      </c>
      <c r="B42">
        <v>3</v>
      </c>
      <c r="C42" t="s">
        <v>18</v>
      </c>
      <c r="D42">
        <f t="shared" si="0"/>
        <v>1</v>
      </c>
    </row>
    <row r="43" spans="1:4" x14ac:dyDescent="0.25">
      <c r="A43" s="1">
        <v>203089842</v>
      </c>
      <c r="B43">
        <v>2</v>
      </c>
      <c r="C43" t="s">
        <v>6</v>
      </c>
      <c r="D43">
        <f t="shared" si="0"/>
        <v>1</v>
      </c>
    </row>
    <row r="44" spans="1:4" x14ac:dyDescent="0.25">
      <c r="A44" s="1">
        <v>203089842</v>
      </c>
      <c r="B44">
        <v>4</v>
      </c>
      <c r="C44" t="s">
        <v>12</v>
      </c>
      <c r="D44">
        <f t="shared" si="0"/>
        <v>1</v>
      </c>
    </row>
    <row r="45" spans="1:4" x14ac:dyDescent="0.25">
      <c r="A45" s="1">
        <v>203089842</v>
      </c>
      <c r="B45">
        <v>3</v>
      </c>
      <c r="C45" t="s">
        <v>16</v>
      </c>
      <c r="D45">
        <f t="shared" si="0"/>
        <v>1</v>
      </c>
    </row>
    <row r="46" spans="1:4" x14ac:dyDescent="0.25">
      <c r="A46" s="1">
        <v>203108428</v>
      </c>
      <c r="B46">
        <v>2</v>
      </c>
      <c r="C46" t="s">
        <v>18</v>
      </c>
      <c r="D46">
        <f t="shared" si="0"/>
        <v>1</v>
      </c>
    </row>
    <row r="47" spans="1:4" x14ac:dyDescent="0.25">
      <c r="A47" s="1">
        <v>203252622</v>
      </c>
      <c r="B47">
        <v>2</v>
      </c>
      <c r="C47" t="s">
        <v>6</v>
      </c>
      <c r="D47">
        <f t="shared" si="0"/>
        <v>1</v>
      </c>
    </row>
    <row r="48" spans="1:4" x14ac:dyDescent="0.25">
      <c r="A48" s="1">
        <v>203252622</v>
      </c>
      <c r="B48">
        <v>2</v>
      </c>
      <c r="C48" t="s">
        <v>6</v>
      </c>
      <c r="D48">
        <f t="shared" si="0"/>
        <v>0</v>
      </c>
    </row>
    <row r="49" spans="1:4" x14ac:dyDescent="0.25">
      <c r="A49" s="1">
        <v>203305891</v>
      </c>
      <c r="B49">
        <v>2</v>
      </c>
      <c r="C49" t="s">
        <v>6</v>
      </c>
      <c r="D49">
        <f t="shared" si="0"/>
        <v>1</v>
      </c>
    </row>
    <row r="50" spans="1:4" x14ac:dyDescent="0.25">
      <c r="A50" s="1">
        <v>203305891</v>
      </c>
      <c r="B50">
        <v>4</v>
      </c>
      <c r="C50" t="s">
        <v>8</v>
      </c>
      <c r="D50">
        <f t="shared" si="0"/>
        <v>1</v>
      </c>
    </row>
    <row r="51" spans="1:4" x14ac:dyDescent="0.25">
      <c r="A51" s="1">
        <v>203305891</v>
      </c>
      <c r="B51">
        <v>3</v>
      </c>
      <c r="C51" t="s">
        <v>14</v>
      </c>
      <c r="D51">
        <f t="shared" si="0"/>
        <v>1</v>
      </c>
    </row>
    <row r="52" spans="1:4" x14ac:dyDescent="0.25">
      <c r="A52" s="1">
        <v>203305891</v>
      </c>
      <c r="B52">
        <v>3</v>
      </c>
      <c r="C52" t="s">
        <v>14</v>
      </c>
      <c r="D52">
        <f t="shared" si="0"/>
        <v>0</v>
      </c>
    </row>
    <row r="53" spans="1:4" x14ac:dyDescent="0.25">
      <c r="A53" s="1">
        <v>203305891</v>
      </c>
      <c r="B53">
        <v>3</v>
      </c>
      <c r="C53" t="s">
        <v>16</v>
      </c>
      <c r="D53">
        <f t="shared" si="0"/>
        <v>1</v>
      </c>
    </row>
    <row r="54" spans="1:4" x14ac:dyDescent="0.25">
      <c r="A54" s="1">
        <v>203371976</v>
      </c>
      <c r="B54">
        <v>4</v>
      </c>
      <c r="C54" t="s">
        <v>12</v>
      </c>
      <c r="D54">
        <f t="shared" si="0"/>
        <v>1</v>
      </c>
    </row>
    <row r="55" spans="1:4" x14ac:dyDescent="0.25">
      <c r="A55" s="1">
        <v>203371976</v>
      </c>
      <c r="B55">
        <v>2</v>
      </c>
      <c r="C55" t="s">
        <v>14</v>
      </c>
      <c r="D55">
        <f t="shared" si="0"/>
        <v>1</v>
      </c>
    </row>
    <row r="56" spans="1:4" x14ac:dyDescent="0.25">
      <c r="A56" s="1">
        <v>203371976</v>
      </c>
      <c r="B56">
        <v>2</v>
      </c>
      <c r="C56" t="s">
        <v>16</v>
      </c>
      <c r="D56">
        <f t="shared" si="0"/>
        <v>1</v>
      </c>
    </row>
    <row r="57" spans="1:4" x14ac:dyDescent="0.25">
      <c r="A57" s="1">
        <v>203372628</v>
      </c>
      <c r="B57">
        <v>2</v>
      </c>
      <c r="C57" t="s">
        <v>6</v>
      </c>
      <c r="D57">
        <f t="shared" si="0"/>
        <v>1</v>
      </c>
    </row>
    <row r="58" spans="1:4" x14ac:dyDescent="0.25">
      <c r="A58" s="1">
        <v>203394838</v>
      </c>
      <c r="B58">
        <v>2</v>
      </c>
      <c r="C58" t="s">
        <v>6</v>
      </c>
      <c r="D58">
        <f t="shared" si="0"/>
        <v>1</v>
      </c>
    </row>
    <row r="59" spans="1:4" x14ac:dyDescent="0.25">
      <c r="A59" s="1">
        <v>203394838</v>
      </c>
      <c r="B59">
        <v>5</v>
      </c>
      <c r="C59" t="s">
        <v>8</v>
      </c>
      <c r="D59">
        <f t="shared" si="0"/>
        <v>1</v>
      </c>
    </row>
    <row r="60" spans="1:4" x14ac:dyDescent="0.25">
      <c r="A60" s="1">
        <v>203394838</v>
      </c>
      <c r="B60">
        <v>2</v>
      </c>
      <c r="C60" t="s">
        <v>16</v>
      </c>
      <c r="D60">
        <f t="shared" si="0"/>
        <v>1</v>
      </c>
    </row>
    <row r="61" spans="1:4" x14ac:dyDescent="0.25">
      <c r="A61" s="1">
        <v>203571559</v>
      </c>
      <c r="B61">
        <v>1</v>
      </c>
      <c r="C61" t="s">
        <v>16</v>
      </c>
      <c r="D61">
        <f t="shared" si="0"/>
        <v>1</v>
      </c>
    </row>
    <row r="62" spans="1:4" x14ac:dyDescent="0.25">
      <c r="A62" s="1">
        <v>203571559</v>
      </c>
      <c r="B62">
        <v>2</v>
      </c>
      <c r="C62" t="s">
        <v>18</v>
      </c>
      <c r="D62">
        <f t="shared" si="0"/>
        <v>1</v>
      </c>
    </row>
    <row r="63" spans="1:4" x14ac:dyDescent="0.25">
      <c r="A63" s="1">
        <v>203694971</v>
      </c>
      <c r="B63">
        <v>5</v>
      </c>
      <c r="C63" t="s">
        <v>6</v>
      </c>
      <c r="D63">
        <f t="shared" si="0"/>
        <v>1</v>
      </c>
    </row>
    <row r="64" spans="1:4" x14ac:dyDescent="0.25">
      <c r="A64" s="1">
        <v>203694971</v>
      </c>
      <c r="B64">
        <v>4</v>
      </c>
      <c r="C64" t="s">
        <v>16</v>
      </c>
      <c r="D64">
        <f t="shared" si="0"/>
        <v>1</v>
      </c>
    </row>
    <row r="65" spans="1:4" x14ac:dyDescent="0.25">
      <c r="A65" s="1">
        <v>203694971</v>
      </c>
      <c r="B65">
        <v>4</v>
      </c>
      <c r="C65" t="s">
        <v>18</v>
      </c>
      <c r="D65">
        <f t="shared" si="0"/>
        <v>1</v>
      </c>
    </row>
    <row r="66" spans="1:4" x14ac:dyDescent="0.25">
      <c r="A66" s="1">
        <v>203694989</v>
      </c>
      <c r="B66">
        <v>4</v>
      </c>
      <c r="C66" t="s">
        <v>6</v>
      </c>
      <c r="D66">
        <f t="shared" si="0"/>
        <v>1</v>
      </c>
    </row>
    <row r="67" spans="1:4" x14ac:dyDescent="0.25">
      <c r="A67" s="1">
        <v>203694989</v>
      </c>
      <c r="B67">
        <v>4</v>
      </c>
      <c r="C67" t="s">
        <v>16</v>
      </c>
      <c r="D67">
        <f t="shared" ref="D67:D130" si="1">IF(AND(A67=A66,B67=B66,C67=C66),0,1)</f>
        <v>1</v>
      </c>
    </row>
    <row r="68" spans="1:4" x14ac:dyDescent="0.25">
      <c r="A68" s="1">
        <v>203694989</v>
      </c>
      <c r="B68">
        <v>4</v>
      </c>
      <c r="C68" t="s">
        <v>18</v>
      </c>
      <c r="D68">
        <f t="shared" si="1"/>
        <v>1</v>
      </c>
    </row>
    <row r="69" spans="1:4" x14ac:dyDescent="0.25">
      <c r="A69" s="1">
        <v>203733670</v>
      </c>
      <c r="B69">
        <v>2</v>
      </c>
      <c r="C69" t="s">
        <v>18</v>
      </c>
      <c r="D69">
        <f t="shared" si="1"/>
        <v>1</v>
      </c>
    </row>
    <row r="70" spans="1:4" x14ac:dyDescent="0.25">
      <c r="A70" s="1">
        <v>203755657</v>
      </c>
      <c r="B70">
        <v>2</v>
      </c>
      <c r="C70" t="s">
        <v>18</v>
      </c>
      <c r="D70">
        <f t="shared" si="1"/>
        <v>1</v>
      </c>
    </row>
    <row r="71" spans="1:4" x14ac:dyDescent="0.25">
      <c r="A71" s="1">
        <v>203871470</v>
      </c>
      <c r="B71">
        <v>3</v>
      </c>
      <c r="C71" t="s">
        <v>6</v>
      </c>
      <c r="D71">
        <f t="shared" si="1"/>
        <v>1</v>
      </c>
    </row>
    <row r="72" spans="1:4" x14ac:dyDescent="0.25">
      <c r="A72" s="1">
        <v>203871470</v>
      </c>
      <c r="B72">
        <v>3</v>
      </c>
      <c r="C72" t="s">
        <v>16</v>
      </c>
      <c r="D72">
        <f t="shared" si="1"/>
        <v>1</v>
      </c>
    </row>
    <row r="73" spans="1:4" x14ac:dyDescent="0.25">
      <c r="A73" s="1">
        <v>203871470</v>
      </c>
      <c r="B73">
        <v>3</v>
      </c>
      <c r="C73" t="s">
        <v>16</v>
      </c>
      <c r="D73">
        <f t="shared" si="1"/>
        <v>0</v>
      </c>
    </row>
    <row r="74" spans="1:4" x14ac:dyDescent="0.25">
      <c r="A74" s="1">
        <v>203923867</v>
      </c>
      <c r="B74">
        <v>1</v>
      </c>
      <c r="C74" t="s">
        <v>18</v>
      </c>
      <c r="D74">
        <f t="shared" si="1"/>
        <v>1</v>
      </c>
    </row>
    <row r="75" spans="1:4" x14ac:dyDescent="0.25">
      <c r="A75" s="1">
        <v>203923982</v>
      </c>
      <c r="B75">
        <v>2</v>
      </c>
      <c r="C75" t="s">
        <v>6</v>
      </c>
      <c r="D75">
        <f t="shared" si="1"/>
        <v>1</v>
      </c>
    </row>
    <row r="76" spans="1:4" x14ac:dyDescent="0.25">
      <c r="A76" s="1">
        <v>203923982</v>
      </c>
      <c r="B76">
        <v>2</v>
      </c>
      <c r="C76" t="s">
        <v>16</v>
      </c>
      <c r="D76">
        <f t="shared" si="1"/>
        <v>1</v>
      </c>
    </row>
    <row r="77" spans="1:4" x14ac:dyDescent="0.25">
      <c r="A77" s="1">
        <v>203923982</v>
      </c>
      <c r="B77">
        <v>2</v>
      </c>
      <c r="C77" t="s">
        <v>16</v>
      </c>
      <c r="D77">
        <f t="shared" si="1"/>
        <v>0</v>
      </c>
    </row>
    <row r="78" spans="1:4" x14ac:dyDescent="0.25">
      <c r="A78" s="1">
        <v>203931415</v>
      </c>
      <c r="B78">
        <v>2</v>
      </c>
      <c r="C78" t="s">
        <v>6</v>
      </c>
      <c r="D78">
        <f t="shared" si="1"/>
        <v>1</v>
      </c>
    </row>
    <row r="79" spans="1:4" x14ac:dyDescent="0.25">
      <c r="A79" s="1">
        <v>204006076</v>
      </c>
      <c r="B79">
        <v>1</v>
      </c>
      <c r="C79" t="s">
        <v>16</v>
      </c>
      <c r="D79">
        <f t="shared" si="1"/>
        <v>1</v>
      </c>
    </row>
    <row r="80" spans="1:4" x14ac:dyDescent="0.25">
      <c r="A80" s="1">
        <v>204006076</v>
      </c>
      <c r="B80">
        <v>1</v>
      </c>
      <c r="C80" t="s">
        <v>18</v>
      </c>
      <c r="D80">
        <f t="shared" si="1"/>
        <v>1</v>
      </c>
    </row>
    <row r="81" spans="1:4" x14ac:dyDescent="0.25">
      <c r="A81" s="1">
        <v>204010599</v>
      </c>
      <c r="B81">
        <v>2</v>
      </c>
      <c r="C81" t="s">
        <v>12</v>
      </c>
      <c r="D81">
        <f t="shared" si="1"/>
        <v>1</v>
      </c>
    </row>
    <row r="82" spans="1:4" x14ac:dyDescent="0.25">
      <c r="A82" s="1">
        <v>204010599</v>
      </c>
      <c r="B82">
        <v>2</v>
      </c>
      <c r="C82" t="s">
        <v>14</v>
      </c>
      <c r="D82">
        <f t="shared" si="1"/>
        <v>1</v>
      </c>
    </row>
    <row r="83" spans="1:4" x14ac:dyDescent="0.25">
      <c r="A83" s="1">
        <v>204010599</v>
      </c>
      <c r="B83">
        <v>2</v>
      </c>
      <c r="C83" t="s">
        <v>14</v>
      </c>
      <c r="D83">
        <f t="shared" si="1"/>
        <v>0</v>
      </c>
    </row>
    <row r="84" spans="1:4" x14ac:dyDescent="0.25">
      <c r="A84" s="1">
        <v>204010599</v>
      </c>
      <c r="B84">
        <v>2</v>
      </c>
      <c r="C84" t="s">
        <v>16</v>
      </c>
      <c r="D84">
        <f t="shared" si="1"/>
        <v>1</v>
      </c>
    </row>
    <row r="85" spans="1:4" x14ac:dyDescent="0.25">
      <c r="A85" s="1">
        <v>204111702</v>
      </c>
      <c r="B85">
        <v>2</v>
      </c>
      <c r="C85" t="s">
        <v>16</v>
      </c>
      <c r="D85">
        <f t="shared" si="1"/>
        <v>1</v>
      </c>
    </row>
    <row r="86" spans="1:4" x14ac:dyDescent="0.25">
      <c r="A86" s="1">
        <v>204111702</v>
      </c>
      <c r="B86">
        <v>2</v>
      </c>
      <c r="C86" t="s">
        <v>18</v>
      </c>
      <c r="D86">
        <f t="shared" si="1"/>
        <v>1</v>
      </c>
    </row>
    <row r="87" spans="1:4" x14ac:dyDescent="0.25">
      <c r="A87" s="1">
        <v>204118467</v>
      </c>
      <c r="B87">
        <v>1</v>
      </c>
      <c r="C87" t="s">
        <v>15</v>
      </c>
      <c r="D87">
        <f t="shared" si="1"/>
        <v>1</v>
      </c>
    </row>
    <row r="88" spans="1:4" x14ac:dyDescent="0.25">
      <c r="A88" s="1">
        <v>204118467</v>
      </c>
      <c r="B88">
        <v>2</v>
      </c>
      <c r="C88" t="s">
        <v>16</v>
      </c>
      <c r="D88">
        <f t="shared" si="1"/>
        <v>1</v>
      </c>
    </row>
    <row r="89" spans="1:4" x14ac:dyDescent="0.25">
      <c r="A89" s="1">
        <v>204148613</v>
      </c>
      <c r="B89">
        <v>2</v>
      </c>
      <c r="C89" t="s">
        <v>6</v>
      </c>
      <c r="D89">
        <f t="shared" si="1"/>
        <v>1</v>
      </c>
    </row>
    <row r="90" spans="1:4" x14ac:dyDescent="0.25">
      <c r="A90" s="1">
        <v>204148613</v>
      </c>
      <c r="B90">
        <v>2</v>
      </c>
      <c r="C90" t="s">
        <v>16</v>
      </c>
      <c r="D90">
        <f t="shared" si="1"/>
        <v>1</v>
      </c>
    </row>
    <row r="91" spans="1:4" x14ac:dyDescent="0.25">
      <c r="A91" s="1">
        <v>204148613</v>
      </c>
      <c r="B91">
        <v>2</v>
      </c>
      <c r="C91" t="s">
        <v>16</v>
      </c>
      <c r="D91">
        <f t="shared" si="1"/>
        <v>0</v>
      </c>
    </row>
    <row r="92" spans="1:4" x14ac:dyDescent="0.25">
      <c r="A92" s="1">
        <v>204169650</v>
      </c>
      <c r="B92">
        <v>4</v>
      </c>
      <c r="C92" t="s">
        <v>18</v>
      </c>
      <c r="D92">
        <f t="shared" si="1"/>
        <v>1</v>
      </c>
    </row>
    <row r="93" spans="1:4" x14ac:dyDescent="0.25">
      <c r="A93" s="1">
        <v>204207054</v>
      </c>
      <c r="B93">
        <v>3</v>
      </c>
      <c r="C93" t="s">
        <v>18</v>
      </c>
      <c r="D93">
        <f t="shared" si="1"/>
        <v>1</v>
      </c>
    </row>
    <row r="94" spans="1:4" x14ac:dyDescent="0.25">
      <c r="A94" s="1">
        <v>204228225</v>
      </c>
      <c r="B94">
        <v>4</v>
      </c>
      <c r="C94" t="s">
        <v>18</v>
      </c>
      <c r="D94">
        <f t="shared" si="1"/>
        <v>1</v>
      </c>
    </row>
    <row r="95" spans="1:4" x14ac:dyDescent="0.25">
      <c r="A95" s="1">
        <v>204258966</v>
      </c>
      <c r="B95">
        <v>3</v>
      </c>
      <c r="C95" t="s">
        <v>16</v>
      </c>
      <c r="D95">
        <f t="shared" si="1"/>
        <v>1</v>
      </c>
    </row>
    <row r="96" spans="1:4" x14ac:dyDescent="0.25">
      <c r="A96" s="1">
        <v>204258966</v>
      </c>
      <c r="B96">
        <v>3</v>
      </c>
      <c r="C96" t="s">
        <v>16</v>
      </c>
      <c r="D96">
        <f t="shared" si="1"/>
        <v>0</v>
      </c>
    </row>
    <row r="97" spans="1:4" x14ac:dyDescent="0.25">
      <c r="A97" s="1">
        <v>204258966</v>
      </c>
      <c r="B97">
        <v>3</v>
      </c>
      <c r="C97" t="s">
        <v>18</v>
      </c>
      <c r="D97">
        <f t="shared" si="1"/>
        <v>1</v>
      </c>
    </row>
    <row r="98" spans="1:4" x14ac:dyDescent="0.25">
      <c r="A98" s="1">
        <v>204287536</v>
      </c>
      <c r="B98">
        <v>2</v>
      </c>
      <c r="C98" t="s">
        <v>6</v>
      </c>
      <c r="D98">
        <f t="shared" si="1"/>
        <v>1</v>
      </c>
    </row>
    <row r="99" spans="1:4" x14ac:dyDescent="0.25">
      <c r="A99" s="1">
        <v>204287536</v>
      </c>
      <c r="B99">
        <v>1</v>
      </c>
      <c r="C99" t="s">
        <v>16</v>
      </c>
      <c r="D99">
        <f t="shared" si="1"/>
        <v>1</v>
      </c>
    </row>
    <row r="100" spans="1:4" x14ac:dyDescent="0.25">
      <c r="A100" s="1">
        <v>204287536</v>
      </c>
      <c r="B100">
        <v>2</v>
      </c>
      <c r="C100" t="s">
        <v>18</v>
      </c>
      <c r="D100">
        <f t="shared" si="1"/>
        <v>1</v>
      </c>
    </row>
    <row r="101" spans="1:4" x14ac:dyDescent="0.25">
      <c r="A101" s="1">
        <v>204303044</v>
      </c>
      <c r="B101">
        <v>2</v>
      </c>
      <c r="C101" t="s">
        <v>6</v>
      </c>
      <c r="D101">
        <f t="shared" si="1"/>
        <v>1</v>
      </c>
    </row>
    <row r="102" spans="1:4" x14ac:dyDescent="0.25">
      <c r="A102" s="1">
        <v>204303044</v>
      </c>
      <c r="B102">
        <v>2</v>
      </c>
      <c r="C102" t="s">
        <v>6</v>
      </c>
      <c r="D102">
        <f t="shared" si="1"/>
        <v>0</v>
      </c>
    </row>
    <row r="103" spans="1:4" x14ac:dyDescent="0.25">
      <c r="A103" s="1">
        <v>204329361</v>
      </c>
      <c r="B103">
        <v>2</v>
      </c>
      <c r="C103" t="s">
        <v>16</v>
      </c>
      <c r="D103">
        <f t="shared" si="1"/>
        <v>1</v>
      </c>
    </row>
    <row r="104" spans="1:4" x14ac:dyDescent="0.25">
      <c r="A104" s="1">
        <v>204329361</v>
      </c>
      <c r="B104">
        <v>3</v>
      </c>
      <c r="C104" t="s">
        <v>18</v>
      </c>
      <c r="D104">
        <f t="shared" si="1"/>
        <v>1</v>
      </c>
    </row>
    <row r="105" spans="1:4" x14ac:dyDescent="0.25">
      <c r="A105" s="1">
        <v>204373591</v>
      </c>
      <c r="B105">
        <v>1</v>
      </c>
      <c r="C105" t="s">
        <v>16</v>
      </c>
      <c r="D105">
        <f t="shared" si="1"/>
        <v>1</v>
      </c>
    </row>
    <row r="106" spans="1:4" x14ac:dyDescent="0.25">
      <c r="A106" s="1">
        <v>204373591</v>
      </c>
      <c r="B106">
        <v>1</v>
      </c>
      <c r="C106" t="s">
        <v>18</v>
      </c>
      <c r="D106">
        <f t="shared" si="1"/>
        <v>1</v>
      </c>
    </row>
    <row r="107" spans="1:4" x14ac:dyDescent="0.25">
      <c r="A107" s="1">
        <v>204405351</v>
      </c>
      <c r="B107">
        <v>1</v>
      </c>
      <c r="C107" t="s">
        <v>18</v>
      </c>
      <c r="D107">
        <f t="shared" si="1"/>
        <v>1</v>
      </c>
    </row>
    <row r="108" spans="1:4" x14ac:dyDescent="0.25">
      <c r="A108" s="1">
        <v>204407365</v>
      </c>
      <c r="B108">
        <v>2</v>
      </c>
      <c r="C108" t="s">
        <v>16</v>
      </c>
      <c r="D108">
        <f t="shared" si="1"/>
        <v>1</v>
      </c>
    </row>
    <row r="109" spans="1:4" x14ac:dyDescent="0.25">
      <c r="A109" s="1">
        <v>204407365</v>
      </c>
      <c r="B109">
        <v>1</v>
      </c>
      <c r="C109" t="s">
        <v>18</v>
      </c>
      <c r="D109">
        <f t="shared" si="1"/>
        <v>1</v>
      </c>
    </row>
    <row r="110" spans="1:4" x14ac:dyDescent="0.25">
      <c r="A110" s="1">
        <v>204453609</v>
      </c>
      <c r="B110">
        <v>3</v>
      </c>
      <c r="C110" t="s">
        <v>6</v>
      </c>
      <c r="D110">
        <f t="shared" si="1"/>
        <v>1</v>
      </c>
    </row>
    <row r="111" spans="1:4" x14ac:dyDescent="0.25">
      <c r="A111" s="1">
        <v>204453609</v>
      </c>
      <c r="B111">
        <v>3</v>
      </c>
      <c r="C111" t="s">
        <v>6</v>
      </c>
      <c r="D111">
        <f t="shared" si="1"/>
        <v>0</v>
      </c>
    </row>
    <row r="112" spans="1:4" x14ac:dyDescent="0.25">
      <c r="A112" s="1">
        <v>204453781</v>
      </c>
      <c r="B112">
        <v>1</v>
      </c>
      <c r="C112" t="s">
        <v>18</v>
      </c>
      <c r="D112">
        <f t="shared" si="1"/>
        <v>1</v>
      </c>
    </row>
    <row r="113" spans="1:4" x14ac:dyDescent="0.25">
      <c r="A113" s="1">
        <v>204528475</v>
      </c>
      <c r="B113">
        <v>2</v>
      </c>
      <c r="C113" t="s">
        <v>16</v>
      </c>
      <c r="D113">
        <f t="shared" si="1"/>
        <v>1</v>
      </c>
    </row>
    <row r="114" spans="1:4" x14ac:dyDescent="0.25">
      <c r="A114" s="1">
        <v>204611578</v>
      </c>
      <c r="B114">
        <v>2</v>
      </c>
      <c r="C114" t="s">
        <v>18</v>
      </c>
      <c r="D114">
        <f t="shared" si="1"/>
        <v>1</v>
      </c>
    </row>
    <row r="115" spans="1:4" x14ac:dyDescent="0.25">
      <c r="A115" s="1">
        <v>204657266</v>
      </c>
      <c r="B115">
        <v>2</v>
      </c>
      <c r="C115" t="s">
        <v>16</v>
      </c>
      <c r="D115">
        <f t="shared" si="1"/>
        <v>1</v>
      </c>
    </row>
    <row r="116" spans="1:4" x14ac:dyDescent="0.25">
      <c r="A116" s="1">
        <v>204657266</v>
      </c>
      <c r="B116">
        <v>2</v>
      </c>
      <c r="C116" t="s">
        <v>16</v>
      </c>
      <c r="D116">
        <f t="shared" si="1"/>
        <v>0</v>
      </c>
    </row>
    <row r="117" spans="1:4" x14ac:dyDescent="0.25">
      <c r="A117" s="1">
        <v>204737043</v>
      </c>
      <c r="B117">
        <v>2</v>
      </c>
      <c r="C117" t="s">
        <v>6</v>
      </c>
      <c r="D117">
        <f t="shared" si="1"/>
        <v>1</v>
      </c>
    </row>
    <row r="118" spans="1:4" x14ac:dyDescent="0.25">
      <c r="A118" s="1">
        <v>204737043</v>
      </c>
      <c r="B118">
        <v>2</v>
      </c>
      <c r="C118" t="s">
        <v>6</v>
      </c>
      <c r="D118">
        <f t="shared" si="1"/>
        <v>0</v>
      </c>
    </row>
    <row r="119" spans="1:4" x14ac:dyDescent="0.25">
      <c r="A119" s="1">
        <v>204772024</v>
      </c>
      <c r="B119">
        <v>3</v>
      </c>
      <c r="C119" t="s">
        <v>6</v>
      </c>
      <c r="D119">
        <f t="shared" si="1"/>
        <v>1</v>
      </c>
    </row>
    <row r="120" spans="1:4" x14ac:dyDescent="0.25">
      <c r="A120" s="1">
        <v>204772024</v>
      </c>
      <c r="B120">
        <v>4</v>
      </c>
      <c r="C120" t="s">
        <v>16</v>
      </c>
      <c r="D120">
        <f t="shared" si="1"/>
        <v>1</v>
      </c>
    </row>
    <row r="121" spans="1:4" x14ac:dyDescent="0.25">
      <c r="A121" s="1">
        <v>204772024</v>
      </c>
      <c r="B121">
        <v>4</v>
      </c>
      <c r="C121" t="s">
        <v>18</v>
      </c>
      <c r="D121">
        <f t="shared" si="1"/>
        <v>1</v>
      </c>
    </row>
    <row r="122" spans="1:4" x14ac:dyDescent="0.25">
      <c r="A122" s="1">
        <v>204778518</v>
      </c>
      <c r="B122">
        <v>2</v>
      </c>
      <c r="C122" t="s">
        <v>18</v>
      </c>
      <c r="D122">
        <f t="shared" si="1"/>
        <v>1</v>
      </c>
    </row>
    <row r="123" spans="1:4" x14ac:dyDescent="0.25">
      <c r="A123" s="1">
        <v>204808745</v>
      </c>
      <c r="B123">
        <v>1</v>
      </c>
      <c r="C123" t="s">
        <v>18</v>
      </c>
      <c r="D123">
        <f t="shared" si="1"/>
        <v>1</v>
      </c>
    </row>
    <row r="124" spans="1:4" x14ac:dyDescent="0.25">
      <c r="A124" s="1">
        <v>204811632</v>
      </c>
      <c r="B124">
        <v>2</v>
      </c>
      <c r="C124" t="s">
        <v>6</v>
      </c>
      <c r="D124">
        <f t="shared" si="1"/>
        <v>1</v>
      </c>
    </row>
    <row r="125" spans="1:4" x14ac:dyDescent="0.25">
      <c r="A125" s="1">
        <v>204813539</v>
      </c>
      <c r="B125">
        <v>2</v>
      </c>
      <c r="C125" t="s">
        <v>18</v>
      </c>
      <c r="D125">
        <f t="shared" si="1"/>
        <v>1</v>
      </c>
    </row>
    <row r="126" spans="1:4" x14ac:dyDescent="0.25">
      <c r="A126" s="1">
        <v>204843601</v>
      </c>
      <c r="B126">
        <v>2</v>
      </c>
      <c r="C126" t="s">
        <v>16</v>
      </c>
      <c r="D126">
        <f t="shared" si="1"/>
        <v>1</v>
      </c>
    </row>
    <row r="127" spans="1:4" x14ac:dyDescent="0.25">
      <c r="A127" s="1">
        <v>204843601</v>
      </c>
      <c r="B127">
        <v>3</v>
      </c>
      <c r="C127" t="s">
        <v>18</v>
      </c>
      <c r="D127">
        <f t="shared" si="1"/>
        <v>1</v>
      </c>
    </row>
    <row r="128" spans="1:4" x14ac:dyDescent="0.25">
      <c r="A128" s="1">
        <v>204845895</v>
      </c>
      <c r="B128">
        <v>1</v>
      </c>
      <c r="C128" t="s">
        <v>6</v>
      </c>
      <c r="D128">
        <f t="shared" si="1"/>
        <v>1</v>
      </c>
    </row>
    <row r="129" spans="1:4" x14ac:dyDescent="0.25">
      <c r="A129" s="1">
        <v>204845895</v>
      </c>
      <c r="B129">
        <v>2</v>
      </c>
      <c r="C129" t="s">
        <v>14</v>
      </c>
      <c r="D129">
        <f t="shared" si="1"/>
        <v>1</v>
      </c>
    </row>
    <row r="130" spans="1:4" x14ac:dyDescent="0.25">
      <c r="A130" s="1">
        <v>204845895</v>
      </c>
      <c r="B130">
        <v>2</v>
      </c>
      <c r="C130" t="s">
        <v>14</v>
      </c>
      <c r="D130">
        <f t="shared" si="1"/>
        <v>0</v>
      </c>
    </row>
    <row r="131" spans="1:4" x14ac:dyDescent="0.25">
      <c r="A131" s="1">
        <v>204845895</v>
      </c>
      <c r="B131">
        <v>2</v>
      </c>
      <c r="C131" t="s">
        <v>16</v>
      </c>
      <c r="D131">
        <f t="shared" ref="D131:D194" si="2">IF(AND(A131=A130,B131=B130,C131=C130),0,1)</f>
        <v>1</v>
      </c>
    </row>
    <row r="132" spans="1:4" x14ac:dyDescent="0.25">
      <c r="A132" s="1">
        <v>204872006</v>
      </c>
      <c r="B132">
        <v>3</v>
      </c>
      <c r="C132" t="s">
        <v>18</v>
      </c>
      <c r="D132">
        <f t="shared" si="2"/>
        <v>1</v>
      </c>
    </row>
    <row r="133" spans="1:4" x14ac:dyDescent="0.25">
      <c r="A133" s="1">
        <v>204899629</v>
      </c>
      <c r="B133">
        <v>1</v>
      </c>
      <c r="C133" t="s">
        <v>18</v>
      </c>
      <c r="D133">
        <f t="shared" si="2"/>
        <v>1</v>
      </c>
    </row>
    <row r="134" spans="1:4" x14ac:dyDescent="0.25">
      <c r="A134" s="1">
        <v>204899629</v>
      </c>
      <c r="B134">
        <v>2</v>
      </c>
      <c r="C134" t="s">
        <v>18</v>
      </c>
      <c r="D134">
        <f t="shared" si="2"/>
        <v>1</v>
      </c>
    </row>
    <row r="135" spans="1:4" x14ac:dyDescent="0.25">
      <c r="A135" s="1">
        <v>204909022</v>
      </c>
      <c r="B135">
        <v>3</v>
      </c>
      <c r="C135" t="s">
        <v>6</v>
      </c>
      <c r="D135">
        <f t="shared" si="2"/>
        <v>1</v>
      </c>
    </row>
    <row r="136" spans="1:4" x14ac:dyDescent="0.25">
      <c r="A136" s="1">
        <v>204909022</v>
      </c>
      <c r="B136">
        <v>5</v>
      </c>
      <c r="C136" t="s">
        <v>8</v>
      </c>
      <c r="D136">
        <f t="shared" si="2"/>
        <v>1</v>
      </c>
    </row>
    <row r="137" spans="1:4" x14ac:dyDescent="0.25">
      <c r="A137" s="1">
        <v>204909022</v>
      </c>
      <c r="B137">
        <v>4</v>
      </c>
      <c r="C137" t="s">
        <v>14</v>
      </c>
      <c r="D137">
        <f t="shared" si="2"/>
        <v>1</v>
      </c>
    </row>
    <row r="138" spans="1:4" x14ac:dyDescent="0.25">
      <c r="A138" s="1">
        <v>204909022</v>
      </c>
      <c r="B138">
        <v>4</v>
      </c>
      <c r="C138" t="s">
        <v>14</v>
      </c>
      <c r="D138">
        <f t="shared" si="2"/>
        <v>0</v>
      </c>
    </row>
    <row r="139" spans="1:4" x14ac:dyDescent="0.25">
      <c r="A139" s="1">
        <v>204909022</v>
      </c>
      <c r="B139">
        <v>4</v>
      </c>
      <c r="C139" t="s">
        <v>15</v>
      </c>
      <c r="D139">
        <f t="shared" si="2"/>
        <v>1</v>
      </c>
    </row>
    <row r="140" spans="1:4" x14ac:dyDescent="0.25">
      <c r="A140" s="1">
        <v>204909022</v>
      </c>
      <c r="B140">
        <v>3</v>
      </c>
      <c r="C140" t="s">
        <v>16</v>
      </c>
      <c r="D140">
        <f t="shared" si="2"/>
        <v>1</v>
      </c>
    </row>
    <row r="141" spans="1:4" x14ac:dyDescent="0.25">
      <c r="A141" s="1">
        <v>204936744</v>
      </c>
      <c r="B141">
        <v>1</v>
      </c>
      <c r="C141" t="s">
        <v>15</v>
      </c>
      <c r="D141">
        <f t="shared" si="2"/>
        <v>1</v>
      </c>
    </row>
    <row r="142" spans="1:4" x14ac:dyDescent="0.25">
      <c r="A142" s="1">
        <v>204964423</v>
      </c>
      <c r="B142">
        <v>2</v>
      </c>
      <c r="C142" t="s">
        <v>6</v>
      </c>
      <c r="D142">
        <f t="shared" si="2"/>
        <v>1</v>
      </c>
    </row>
    <row r="143" spans="1:4" x14ac:dyDescent="0.25">
      <c r="A143" s="1">
        <v>204964902</v>
      </c>
      <c r="B143">
        <v>1</v>
      </c>
      <c r="C143" t="s">
        <v>16</v>
      </c>
      <c r="D143">
        <f t="shared" si="2"/>
        <v>1</v>
      </c>
    </row>
    <row r="144" spans="1:4" x14ac:dyDescent="0.25">
      <c r="A144" s="1">
        <v>204964902</v>
      </c>
      <c r="B144">
        <v>2</v>
      </c>
      <c r="C144" t="s">
        <v>18</v>
      </c>
      <c r="D144">
        <f t="shared" si="2"/>
        <v>1</v>
      </c>
    </row>
    <row r="145" spans="1:4" x14ac:dyDescent="0.25">
      <c r="A145" s="1">
        <v>205004575</v>
      </c>
      <c r="B145">
        <v>3</v>
      </c>
      <c r="C145" t="s">
        <v>6</v>
      </c>
      <c r="D145">
        <f t="shared" si="2"/>
        <v>1</v>
      </c>
    </row>
    <row r="146" spans="1:4" x14ac:dyDescent="0.25">
      <c r="A146" s="1">
        <v>205004575</v>
      </c>
      <c r="B146">
        <v>2</v>
      </c>
      <c r="C146" t="s">
        <v>16</v>
      </c>
      <c r="D146">
        <f t="shared" si="2"/>
        <v>1</v>
      </c>
    </row>
    <row r="147" spans="1:4" x14ac:dyDescent="0.25">
      <c r="A147" s="1">
        <v>205004575</v>
      </c>
      <c r="B147">
        <v>4</v>
      </c>
      <c r="C147" t="s">
        <v>18</v>
      </c>
      <c r="D147">
        <f t="shared" si="2"/>
        <v>1</v>
      </c>
    </row>
    <row r="148" spans="1:4" x14ac:dyDescent="0.25">
      <c r="A148" s="1">
        <v>205041064</v>
      </c>
      <c r="B148">
        <v>3</v>
      </c>
      <c r="C148" t="s">
        <v>6</v>
      </c>
      <c r="D148">
        <f t="shared" si="2"/>
        <v>1</v>
      </c>
    </row>
    <row r="149" spans="1:4" x14ac:dyDescent="0.25">
      <c r="A149" s="1">
        <v>205041064</v>
      </c>
      <c r="B149">
        <v>3</v>
      </c>
      <c r="C149" t="s">
        <v>16</v>
      </c>
      <c r="D149">
        <f t="shared" si="2"/>
        <v>1</v>
      </c>
    </row>
    <row r="150" spans="1:4" x14ac:dyDescent="0.25">
      <c r="A150" s="1">
        <v>205041064</v>
      </c>
      <c r="B150">
        <v>2</v>
      </c>
      <c r="C150" t="s">
        <v>18</v>
      </c>
      <c r="D150">
        <f t="shared" si="2"/>
        <v>1</v>
      </c>
    </row>
    <row r="151" spans="1:4" x14ac:dyDescent="0.25">
      <c r="A151" s="1">
        <v>205056336</v>
      </c>
      <c r="B151">
        <v>3</v>
      </c>
      <c r="C151" t="s">
        <v>16</v>
      </c>
      <c r="D151">
        <f t="shared" si="2"/>
        <v>1</v>
      </c>
    </row>
    <row r="152" spans="1:4" x14ac:dyDescent="0.25">
      <c r="A152" s="1">
        <v>205056336</v>
      </c>
      <c r="B152">
        <v>3</v>
      </c>
      <c r="C152" t="s">
        <v>18</v>
      </c>
      <c r="D152">
        <f t="shared" si="2"/>
        <v>1</v>
      </c>
    </row>
    <row r="153" spans="1:4" x14ac:dyDescent="0.25">
      <c r="A153" s="1">
        <v>205075369</v>
      </c>
      <c r="B153">
        <v>2</v>
      </c>
      <c r="C153" t="s">
        <v>18</v>
      </c>
      <c r="D153">
        <f t="shared" si="2"/>
        <v>1</v>
      </c>
    </row>
    <row r="154" spans="1:4" x14ac:dyDescent="0.25">
      <c r="A154" s="1">
        <v>205166911</v>
      </c>
      <c r="B154">
        <v>1</v>
      </c>
      <c r="C154" t="s">
        <v>18</v>
      </c>
      <c r="D154">
        <f t="shared" si="2"/>
        <v>1</v>
      </c>
    </row>
    <row r="155" spans="1:4" x14ac:dyDescent="0.25">
      <c r="A155" s="1">
        <v>205174782</v>
      </c>
      <c r="B155">
        <v>3</v>
      </c>
      <c r="C155" t="s">
        <v>16</v>
      </c>
      <c r="D155">
        <f t="shared" si="2"/>
        <v>1</v>
      </c>
    </row>
    <row r="156" spans="1:4" x14ac:dyDescent="0.25">
      <c r="A156" s="1">
        <v>205174782</v>
      </c>
      <c r="B156">
        <v>3</v>
      </c>
      <c r="C156" t="s">
        <v>16</v>
      </c>
      <c r="D156">
        <f t="shared" si="2"/>
        <v>0</v>
      </c>
    </row>
    <row r="157" spans="1:4" x14ac:dyDescent="0.25">
      <c r="A157" s="1">
        <v>205174782</v>
      </c>
      <c r="B157">
        <v>3</v>
      </c>
      <c r="C157" t="s">
        <v>18</v>
      </c>
      <c r="D157">
        <f t="shared" si="2"/>
        <v>1</v>
      </c>
    </row>
    <row r="158" spans="1:4" x14ac:dyDescent="0.25">
      <c r="A158" s="1">
        <v>205174782</v>
      </c>
      <c r="B158">
        <v>3</v>
      </c>
      <c r="C158" t="s">
        <v>18</v>
      </c>
      <c r="D158">
        <f t="shared" si="2"/>
        <v>0</v>
      </c>
    </row>
    <row r="159" spans="1:4" x14ac:dyDescent="0.25">
      <c r="A159" s="1">
        <v>205192107</v>
      </c>
      <c r="B159">
        <v>3</v>
      </c>
      <c r="C159" t="s">
        <v>16</v>
      </c>
      <c r="D159">
        <f t="shared" si="2"/>
        <v>1</v>
      </c>
    </row>
    <row r="160" spans="1:4" x14ac:dyDescent="0.25">
      <c r="A160" s="1">
        <v>205192107</v>
      </c>
      <c r="B160">
        <v>3</v>
      </c>
      <c r="C160" t="s">
        <v>18</v>
      </c>
      <c r="D160">
        <f t="shared" si="2"/>
        <v>1</v>
      </c>
    </row>
    <row r="161" spans="1:4" x14ac:dyDescent="0.25">
      <c r="A161" s="1">
        <v>205192131</v>
      </c>
      <c r="B161">
        <v>2</v>
      </c>
      <c r="C161" t="s">
        <v>6</v>
      </c>
      <c r="D161">
        <f t="shared" si="2"/>
        <v>1</v>
      </c>
    </row>
    <row r="162" spans="1:4" x14ac:dyDescent="0.25">
      <c r="A162" s="1">
        <v>205192396</v>
      </c>
      <c r="B162">
        <v>3</v>
      </c>
      <c r="C162" t="s">
        <v>6</v>
      </c>
      <c r="D162">
        <f t="shared" si="2"/>
        <v>1</v>
      </c>
    </row>
    <row r="163" spans="1:4" x14ac:dyDescent="0.25">
      <c r="A163" s="1">
        <v>205192396</v>
      </c>
      <c r="B163">
        <v>3</v>
      </c>
      <c r="C163" t="s">
        <v>6</v>
      </c>
      <c r="D163">
        <f t="shared" si="2"/>
        <v>0</v>
      </c>
    </row>
    <row r="164" spans="1:4" x14ac:dyDescent="0.25">
      <c r="A164" s="1">
        <v>205192396</v>
      </c>
      <c r="B164">
        <v>3</v>
      </c>
      <c r="C164" t="s">
        <v>6</v>
      </c>
      <c r="D164">
        <f t="shared" si="2"/>
        <v>0</v>
      </c>
    </row>
    <row r="165" spans="1:4" x14ac:dyDescent="0.25">
      <c r="A165" s="1">
        <v>205192396</v>
      </c>
      <c r="B165">
        <v>2</v>
      </c>
      <c r="C165" t="s">
        <v>16</v>
      </c>
      <c r="D165">
        <f t="shared" si="2"/>
        <v>1</v>
      </c>
    </row>
    <row r="166" spans="1:4" x14ac:dyDescent="0.25">
      <c r="A166" s="1">
        <v>205214851</v>
      </c>
      <c r="B166">
        <v>2</v>
      </c>
      <c r="C166" t="s">
        <v>6</v>
      </c>
      <c r="D166">
        <f t="shared" si="2"/>
        <v>1</v>
      </c>
    </row>
    <row r="167" spans="1:4" x14ac:dyDescent="0.25">
      <c r="A167" s="1">
        <v>205214851</v>
      </c>
      <c r="B167">
        <v>2</v>
      </c>
      <c r="C167" t="s">
        <v>6</v>
      </c>
      <c r="D167">
        <f t="shared" si="2"/>
        <v>0</v>
      </c>
    </row>
    <row r="168" spans="1:4" x14ac:dyDescent="0.25">
      <c r="A168" s="1">
        <v>205214851</v>
      </c>
      <c r="B168">
        <v>1</v>
      </c>
      <c r="C168" t="s">
        <v>16</v>
      </c>
      <c r="D168">
        <f t="shared" si="2"/>
        <v>1</v>
      </c>
    </row>
    <row r="169" spans="1:4" x14ac:dyDescent="0.25">
      <c r="A169" s="1">
        <v>205214851</v>
      </c>
      <c r="B169">
        <v>1</v>
      </c>
      <c r="C169" t="s">
        <v>16</v>
      </c>
      <c r="D169">
        <f t="shared" si="2"/>
        <v>0</v>
      </c>
    </row>
    <row r="170" spans="1:4" x14ac:dyDescent="0.25">
      <c r="A170" s="1">
        <v>205284250</v>
      </c>
      <c r="B170">
        <v>1</v>
      </c>
      <c r="C170" t="s">
        <v>18</v>
      </c>
      <c r="D170">
        <f t="shared" si="2"/>
        <v>1</v>
      </c>
    </row>
    <row r="171" spans="1:4" x14ac:dyDescent="0.25">
      <c r="A171" s="1">
        <v>205365364</v>
      </c>
      <c r="B171">
        <v>2</v>
      </c>
      <c r="C171" t="s">
        <v>18</v>
      </c>
      <c r="D171">
        <f t="shared" si="2"/>
        <v>1</v>
      </c>
    </row>
    <row r="172" spans="1:4" x14ac:dyDescent="0.25">
      <c r="A172" s="1">
        <v>205376163</v>
      </c>
      <c r="B172">
        <v>3</v>
      </c>
      <c r="C172" t="s">
        <v>16</v>
      </c>
      <c r="D172">
        <f t="shared" si="2"/>
        <v>1</v>
      </c>
    </row>
    <row r="173" spans="1:4" x14ac:dyDescent="0.25">
      <c r="A173" s="1">
        <v>205376163</v>
      </c>
      <c r="B173">
        <v>3</v>
      </c>
      <c r="C173" t="s">
        <v>18</v>
      </c>
      <c r="D173">
        <f t="shared" si="2"/>
        <v>1</v>
      </c>
    </row>
    <row r="174" spans="1:4" x14ac:dyDescent="0.25">
      <c r="A174" s="1">
        <v>205413693</v>
      </c>
      <c r="B174">
        <v>2</v>
      </c>
      <c r="C174" t="s">
        <v>18</v>
      </c>
      <c r="D174">
        <f t="shared" si="2"/>
        <v>1</v>
      </c>
    </row>
    <row r="175" spans="1:4" x14ac:dyDescent="0.25">
      <c r="A175" s="1">
        <v>205432461</v>
      </c>
      <c r="B175">
        <v>2</v>
      </c>
      <c r="C175" t="s">
        <v>18</v>
      </c>
      <c r="D175">
        <f t="shared" si="2"/>
        <v>1</v>
      </c>
    </row>
    <row r="176" spans="1:4" x14ac:dyDescent="0.25">
      <c r="A176" s="1">
        <v>205461395</v>
      </c>
      <c r="B176">
        <v>2</v>
      </c>
      <c r="C176" t="s">
        <v>16</v>
      </c>
      <c r="D176">
        <f t="shared" si="2"/>
        <v>1</v>
      </c>
    </row>
    <row r="177" spans="1:4" x14ac:dyDescent="0.25">
      <c r="A177" s="1">
        <v>205461395</v>
      </c>
      <c r="B177">
        <v>2</v>
      </c>
      <c r="C177" t="s">
        <v>18</v>
      </c>
      <c r="D177">
        <f t="shared" si="2"/>
        <v>1</v>
      </c>
    </row>
    <row r="178" spans="1:4" x14ac:dyDescent="0.25">
      <c r="A178" s="1">
        <v>205490840</v>
      </c>
      <c r="B178">
        <v>4</v>
      </c>
      <c r="C178" t="s">
        <v>18</v>
      </c>
      <c r="D178">
        <f t="shared" si="2"/>
        <v>1</v>
      </c>
    </row>
    <row r="179" spans="1:4" x14ac:dyDescent="0.25">
      <c r="A179" s="1">
        <v>205593676</v>
      </c>
      <c r="B179">
        <v>3</v>
      </c>
      <c r="C179" t="s">
        <v>16</v>
      </c>
      <c r="D179">
        <f t="shared" si="2"/>
        <v>1</v>
      </c>
    </row>
    <row r="180" spans="1:4" x14ac:dyDescent="0.25">
      <c r="A180" s="1">
        <v>205593676</v>
      </c>
      <c r="B180">
        <v>3</v>
      </c>
      <c r="C180" t="s">
        <v>16</v>
      </c>
      <c r="D180">
        <f t="shared" si="2"/>
        <v>0</v>
      </c>
    </row>
    <row r="181" spans="1:4" x14ac:dyDescent="0.25">
      <c r="A181" s="1">
        <v>205593676</v>
      </c>
      <c r="B181">
        <v>1</v>
      </c>
      <c r="C181" t="s">
        <v>18</v>
      </c>
      <c r="D181">
        <f t="shared" si="2"/>
        <v>1</v>
      </c>
    </row>
    <row r="182" spans="1:4" x14ac:dyDescent="0.25">
      <c r="A182" s="1">
        <v>205707052</v>
      </c>
      <c r="B182">
        <v>4</v>
      </c>
      <c r="C182" t="s">
        <v>18</v>
      </c>
      <c r="D182">
        <f t="shared" si="2"/>
        <v>1</v>
      </c>
    </row>
    <row r="183" spans="1:4" x14ac:dyDescent="0.25">
      <c r="A183" s="1">
        <v>205707094</v>
      </c>
      <c r="B183">
        <v>1</v>
      </c>
      <c r="C183" t="s">
        <v>18</v>
      </c>
      <c r="D183">
        <f t="shared" si="2"/>
        <v>1</v>
      </c>
    </row>
    <row r="184" spans="1:4" x14ac:dyDescent="0.25">
      <c r="A184" s="1">
        <v>205727332</v>
      </c>
      <c r="B184">
        <v>2</v>
      </c>
      <c r="C184" t="s">
        <v>6</v>
      </c>
      <c r="D184">
        <f t="shared" si="2"/>
        <v>1</v>
      </c>
    </row>
    <row r="185" spans="1:4" x14ac:dyDescent="0.25">
      <c r="A185" s="1">
        <v>205727332</v>
      </c>
      <c r="B185">
        <v>1</v>
      </c>
      <c r="C185" t="s">
        <v>8</v>
      </c>
      <c r="D185">
        <f t="shared" si="2"/>
        <v>1</v>
      </c>
    </row>
    <row r="186" spans="1:4" x14ac:dyDescent="0.25">
      <c r="A186" s="1">
        <v>205727332</v>
      </c>
      <c r="B186">
        <v>1</v>
      </c>
      <c r="C186" t="s">
        <v>14</v>
      </c>
      <c r="D186">
        <f t="shared" si="2"/>
        <v>1</v>
      </c>
    </row>
    <row r="187" spans="1:4" x14ac:dyDescent="0.25">
      <c r="A187" s="1">
        <v>205727332</v>
      </c>
      <c r="B187">
        <v>3</v>
      </c>
      <c r="C187" t="s">
        <v>16</v>
      </c>
      <c r="D187">
        <f t="shared" si="2"/>
        <v>1</v>
      </c>
    </row>
    <row r="188" spans="1:4" x14ac:dyDescent="0.25">
      <c r="A188" s="1">
        <v>205727332</v>
      </c>
      <c r="B188">
        <v>3</v>
      </c>
      <c r="C188" t="s">
        <v>16</v>
      </c>
      <c r="D188">
        <f t="shared" si="2"/>
        <v>0</v>
      </c>
    </row>
    <row r="189" spans="1:4" x14ac:dyDescent="0.25">
      <c r="A189" s="1">
        <v>205763048</v>
      </c>
      <c r="B189">
        <v>1</v>
      </c>
      <c r="C189" t="s">
        <v>18</v>
      </c>
      <c r="D189">
        <f t="shared" si="2"/>
        <v>1</v>
      </c>
    </row>
    <row r="190" spans="1:4" x14ac:dyDescent="0.25">
      <c r="A190" s="1">
        <v>205771157</v>
      </c>
      <c r="B190">
        <v>4</v>
      </c>
      <c r="C190" t="s">
        <v>18</v>
      </c>
      <c r="D190">
        <f t="shared" si="2"/>
        <v>1</v>
      </c>
    </row>
    <row r="191" spans="1:4" x14ac:dyDescent="0.25">
      <c r="A191" s="1">
        <v>205808363</v>
      </c>
      <c r="B191">
        <v>3</v>
      </c>
      <c r="C191" t="s">
        <v>6</v>
      </c>
      <c r="D191">
        <f t="shared" si="2"/>
        <v>1</v>
      </c>
    </row>
    <row r="192" spans="1:4" x14ac:dyDescent="0.25">
      <c r="A192" s="1">
        <v>205808363</v>
      </c>
      <c r="B192">
        <v>2</v>
      </c>
      <c r="C192" t="s">
        <v>16</v>
      </c>
      <c r="D192">
        <f t="shared" si="2"/>
        <v>1</v>
      </c>
    </row>
    <row r="193" spans="1:4" x14ac:dyDescent="0.25">
      <c r="A193" s="1">
        <v>205808363</v>
      </c>
      <c r="B193">
        <v>3</v>
      </c>
      <c r="C193" t="s">
        <v>18</v>
      </c>
      <c r="D193">
        <f t="shared" si="2"/>
        <v>1</v>
      </c>
    </row>
    <row r="194" spans="1:4" x14ac:dyDescent="0.25">
      <c r="A194" s="1">
        <v>205810427</v>
      </c>
      <c r="B194">
        <v>2</v>
      </c>
      <c r="C194" t="s">
        <v>6</v>
      </c>
      <c r="D194">
        <f t="shared" si="2"/>
        <v>1</v>
      </c>
    </row>
    <row r="195" spans="1:4" x14ac:dyDescent="0.25">
      <c r="A195" s="1">
        <v>205810427</v>
      </c>
      <c r="B195">
        <v>3</v>
      </c>
      <c r="C195" t="s">
        <v>15</v>
      </c>
      <c r="D195">
        <f t="shared" ref="D195:D258" si="3">IF(AND(A195=A194,B195=B194,C195=C194),0,1)</f>
        <v>1</v>
      </c>
    </row>
    <row r="196" spans="1:4" x14ac:dyDescent="0.25">
      <c r="A196" s="1">
        <v>205810427</v>
      </c>
      <c r="B196">
        <v>3</v>
      </c>
      <c r="C196" t="s">
        <v>16</v>
      </c>
      <c r="D196">
        <f t="shared" si="3"/>
        <v>1</v>
      </c>
    </row>
    <row r="197" spans="1:4" x14ac:dyDescent="0.25">
      <c r="A197" s="1">
        <v>205904881</v>
      </c>
      <c r="B197">
        <v>3</v>
      </c>
      <c r="C197" t="s">
        <v>18</v>
      </c>
      <c r="D197">
        <f t="shared" si="3"/>
        <v>1</v>
      </c>
    </row>
    <row r="198" spans="1:4" x14ac:dyDescent="0.25">
      <c r="A198" s="1">
        <v>205905441</v>
      </c>
      <c r="B198">
        <v>3</v>
      </c>
      <c r="C198" t="s">
        <v>18</v>
      </c>
      <c r="D198">
        <f t="shared" si="3"/>
        <v>1</v>
      </c>
    </row>
    <row r="199" spans="1:4" x14ac:dyDescent="0.25">
      <c r="A199" s="1">
        <v>205909583</v>
      </c>
      <c r="B199">
        <v>2</v>
      </c>
      <c r="C199" t="s">
        <v>16</v>
      </c>
      <c r="D199">
        <f t="shared" si="3"/>
        <v>1</v>
      </c>
    </row>
    <row r="200" spans="1:4" x14ac:dyDescent="0.25">
      <c r="A200" s="1">
        <v>205909583</v>
      </c>
      <c r="B200">
        <v>3</v>
      </c>
      <c r="C200" t="s">
        <v>18</v>
      </c>
      <c r="D200">
        <f t="shared" si="3"/>
        <v>1</v>
      </c>
    </row>
    <row r="201" spans="1:4" x14ac:dyDescent="0.25">
      <c r="A201" s="1">
        <v>205929656</v>
      </c>
      <c r="B201">
        <v>2</v>
      </c>
      <c r="C201" t="s">
        <v>16</v>
      </c>
      <c r="D201">
        <f t="shared" si="3"/>
        <v>1</v>
      </c>
    </row>
    <row r="202" spans="1:4" x14ac:dyDescent="0.25">
      <c r="A202" s="1">
        <v>205948284</v>
      </c>
      <c r="B202">
        <v>1</v>
      </c>
      <c r="C202" t="s">
        <v>16</v>
      </c>
      <c r="D202">
        <f t="shared" si="3"/>
        <v>1</v>
      </c>
    </row>
    <row r="203" spans="1:4" x14ac:dyDescent="0.25">
      <c r="A203" s="1">
        <v>205948284</v>
      </c>
      <c r="B203">
        <v>1</v>
      </c>
      <c r="C203" t="s">
        <v>16</v>
      </c>
      <c r="D203">
        <f t="shared" si="3"/>
        <v>0</v>
      </c>
    </row>
    <row r="204" spans="1:4" x14ac:dyDescent="0.25">
      <c r="A204" s="1">
        <v>206025421</v>
      </c>
      <c r="B204">
        <v>3</v>
      </c>
      <c r="C204" t="s">
        <v>6</v>
      </c>
      <c r="D204">
        <f t="shared" si="3"/>
        <v>1</v>
      </c>
    </row>
    <row r="205" spans="1:4" x14ac:dyDescent="0.25">
      <c r="A205" s="1">
        <v>206025421</v>
      </c>
      <c r="B205">
        <v>3</v>
      </c>
      <c r="C205" t="s">
        <v>16</v>
      </c>
      <c r="D205">
        <f t="shared" si="3"/>
        <v>1</v>
      </c>
    </row>
    <row r="206" spans="1:4" x14ac:dyDescent="0.25">
      <c r="A206" s="1">
        <v>206026312</v>
      </c>
      <c r="B206">
        <v>2</v>
      </c>
      <c r="C206" t="s">
        <v>6</v>
      </c>
      <c r="D206">
        <f t="shared" si="3"/>
        <v>1</v>
      </c>
    </row>
    <row r="207" spans="1:4" x14ac:dyDescent="0.25">
      <c r="A207" s="1">
        <v>206026312</v>
      </c>
      <c r="B207">
        <v>2</v>
      </c>
      <c r="C207" t="s">
        <v>12</v>
      </c>
      <c r="D207">
        <f t="shared" si="3"/>
        <v>1</v>
      </c>
    </row>
    <row r="208" spans="1:4" x14ac:dyDescent="0.25">
      <c r="A208" s="1">
        <v>206026312</v>
      </c>
      <c r="B208">
        <v>2</v>
      </c>
      <c r="C208" t="s">
        <v>16</v>
      </c>
      <c r="D208">
        <f t="shared" si="3"/>
        <v>1</v>
      </c>
    </row>
    <row r="209" spans="1:4" x14ac:dyDescent="0.25">
      <c r="A209" s="1">
        <v>206110421</v>
      </c>
      <c r="B209">
        <v>2</v>
      </c>
      <c r="C209" t="s">
        <v>16</v>
      </c>
      <c r="D209">
        <f t="shared" si="3"/>
        <v>1</v>
      </c>
    </row>
    <row r="210" spans="1:4" x14ac:dyDescent="0.25">
      <c r="A210" s="1">
        <v>206110421</v>
      </c>
      <c r="B210">
        <v>2</v>
      </c>
      <c r="C210" t="s">
        <v>16</v>
      </c>
      <c r="D210">
        <f t="shared" si="3"/>
        <v>0</v>
      </c>
    </row>
    <row r="211" spans="1:4" x14ac:dyDescent="0.25">
      <c r="A211" s="1">
        <v>206165276</v>
      </c>
      <c r="B211">
        <v>2</v>
      </c>
      <c r="C211" t="s">
        <v>15</v>
      </c>
      <c r="D211">
        <f t="shared" si="3"/>
        <v>1</v>
      </c>
    </row>
    <row r="212" spans="1:4" x14ac:dyDescent="0.25">
      <c r="A212" s="1">
        <v>206165276</v>
      </c>
      <c r="B212">
        <v>2</v>
      </c>
      <c r="C212" t="s">
        <v>16</v>
      </c>
      <c r="D212">
        <f t="shared" si="3"/>
        <v>1</v>
      </c>
    </row>
    <row r="213" spans="1:4" x14ac:dyDescent="0.25">
      <c r="A213" s="1">
        <v>206165276</v>
      </c>
      <c r="B213">
        <v>2</v>
      </c>
      <c r="C213" t="s">
        <v>16</v>
      </c>
      <c r="D213">
        <f t="shared" si="3"/>
        <v>0</v>
      </c>
    </row>
    <row r="214" spans="1:4" x14ac:dyDescent="0.25">
      <c r="A214" s="1">
        <v>206165508</v>
      </c>
      <c r="B214">
        <v>2</v>
      </c>
      <c r="C214" t="s">
        <v>6</v>
      </c>
      <c r="D214">
        <f t="shared" si="3"/>
        <v>1</v>
      </c>
    </row>
    <row r="215" spans="1:4" x14ac:dyDescent="0.25">
      <c r="A215" s="1">
        <v>206165508</v>
      </c>
      <c r="B215">
        <v>1</v>
      </c>
      <c r="C215" t="s">
        <v>16</v>
      </c>
      <c r="D215">
        <f t="shared" si="3"/>
        <v>1</v>
      </c>
    </row>
    <row r="216" spans="1:4" x14ac:dyDescent="0.25">
      <c r="A216" s="1">
        <v>206165508</v>
      </c>
      <c r="B216">
        <v>1</v>
      </c>
      <c r="C216" t="s">
        <v>18</v>
      </c>
      <c r="D216">
        <f t="shared" si="3"/>
        <v>1</v>
      </c>
    </row>
    <row r="217" spans="1:4" x14ac:dyDescent="0.25">
      <c r="A217" s="1">
        <v>206252132</v>
      </c>
      <c r="B217">
        <v>2</v>
      </c>
      <c r="C217" t="s">
        <v>18</v>
      </c>
      <c r="D217">
        <f t="shared" si="3"/>
        <v>1</v>
      </c>
    </row>
    <row r="218" spans="1:4" x14ac:dyDescent="0.25">
      <c r="A218" s="1">
        <v>206283707</v>
      </c>
      <c r="B218">
        <v>4</v>
      </c>
      <c r="C218" t="s">
        <v>18</v>
      </c>
      <c r="D218">
        <f t="shared" si="3"/>
        <v>1</v>
      </c>
    </row>
    <row r="219" spans="1:4" x14ac:dyDescent="0.25">
      <c r="A219" s="1">
        <v>206314502</v>
      </c>
      <c r="B219">
        <v>2</v>
      </c>
      <c r="C219" t="s">
        <v>18</v>
      </c>
      <c r="D219">
        <f t="shared" si="3"/>
        <v>1</v>
      </c>
    </row>
    <row r="220" spans="1:4" x14ac:dyDescent="0.25">
      <c r="A220" s="1">
        <v>206316473</v>
      </c>
      <c r="B220">
        <v>1</v>
      </c>
      <c r="C220" t="s">
        <v>18</v>
      </c>
      <c r="D220">
        <f t="shared" si="3"/>
        <v>1</v>
      </c>
    </row>
    <row r="221" spans="1:4" x14ac:dyDescent="0.25">
      <c r="A221" s="1">
        <v>206316473</v>
      </c>
      <c r="B221">
        <v>2</v>
      </c>
      <c r="C221" t="s">
        <v>18</v>
      </c>
      <c r="D221">
        <f t="shared" si="3"/>
        <v>1</v>
      </c>
    </row>
    <row r="222" spans="1:4" x14ac:dyDescent="0.25">
      <c r="A222" s="1">
        <v>206320202</v>
      </c>
      <c r="B222">
        <v>3</v>
      </c>
      <c r="C222" t="s">
        <v>18</v>
      </c>
      <c r="D222">
        <f t="shared" si="3"/>
        <v>1</v>
      </c>
    </row>
    <row r="223" spans="1:4" x14ac:dyDescent="0.25">
      <c r="A223" s="1">
        <v>206320210</v>
      </c>
      <c r="B223">
        <v>3</v>
      </c>
      <c r="C223" t="s">
        <v>18</v>
      </c>
      <c r="D223">
        <f t="shared" si="3"/>
        <v>1</v>
      </c>
    </row>
    <row r="224" spans="1:4" x14ac:dyDescent="0.25">
      <c r="A224" s="1">
        <v>206320681</v>
      </c>
      <c r="B224">
        <v>2</v>
      </c>
      <c r="C224" t="s">
        <v>18</v>
      </c>
      <c r="D224">
        <f t="shared" si="3"/>
        <v>1</v>
      </c>
    </row>
    <row r="225" spans="1:4" x14ac:dyDescent="0.25">
      <c r="A225" s="1">
        <v>206344277</v>
      </c>
      <c r="B225">
        <v>2</v>
      </c>
      <c r="C225" t="s">
        <v>16</v>
      </c>
      <c r="D225">
        <f t="shared" si="3"/>
        <v>1</v>
      </c>
    </row>
    <row r="226" spans="1:4" x14ac:dyDescent="0.25">
      <c r="A226" s="1">
        <v>206344277</v>
      </c>
      <c r="B226">
        <v>2</v>
      </c>
      <c r="C226" t="s">
        <v>18</v>
      </c>
      <c r="D226">
        <f t="shared" si="3"/>
        <v>1</v>
      </c>
    </row>
    <row r="227" spans="1:4" x14ac:dyDescent="0.25">
      <c r="A227" s="1">
        <v>206364572</v>
      </c>
      <c r="B227">
        <v>1</v>
      </c>
      <c r="C227" t="s">
        <v>18</v>
      </c>
      <c r="D227">
        <f t="shared" si="3"/>
        <v>1</v>
      </c>
    </row>
    <row r="228" spans="1:4" x14ac:dyDescent="0.25">
      <c r="A228" s="1">
        <v>206397622</v>
      </c>
      <c r="B228">
        <v>1</v>
      </c>
      <c r="C228" t="s">
        <v>16</v>
      </c>
      <c r="D228">
        <f t="shared" si="3"/>
        <v>1</v>
      </c>
    </row>
    <row r="229" spans="1:4" x14ac:dyDescent="0.25">
      <c r="A229" s="1">
        <v>206404378</v>
      </c>
      <c r="B229">
        <v>4</v>
      </c>
      <c r="C229" t="s">
        <v>6</v>
      </c>
      <c r="D229">
        <f t="shared" si="3"/>
        <v>1</v>
      </c>
    </row>
    <row r="230" spans="1:4" x14ac:dyDescent="0.25">
      <c r="A230" s="1">
        <v>206404378</v>
      </c>
      <c r="B230">
        <v>3</v>
      </c>
      <c r="C230" t="s">
        <v>16</v>
      </c>
      <c r="D230">
        <f t="shared" si="3"/>
        <v>1</v>
      </c>
    </row>
    <row r="231" spans="1:4" x14ac:dyDescent="0.25">
      <c r="A231" s="1">
        <v>206404378</v>
      </c>
      <c r="B231">
        <v>3</v>
      </c>
      <c r="C231" t="s">
        <v>16</v>
      </c>
      <c r="D231">
        <f t="shared" si="3"/>
        <v>0</v>
      </c>
    </row>
    <row r="232" spans="1:4" x14ac:dyDescent="0.25">
      <c r="A232" s="1">
        <v>206404378</v>
      </c>
      <c r="B232">
        <v>3</v>
      </c>
      <c r="C232" t="s">
        <v>18</v>
      </c>
      <c r="D232">
        <f t="shared" si="3"/>
        <v>1</v>
      </c>
    </row>
    <row r="233" spans="1:4" x14ac:dyDescent="0.25">
      <c r="A233" s="1">
        <v>206404378</v>
      </c>
      <c r="B233">
        <v>3</v>
      </c>
      <c r="C233" t="s">
        <v>18</v>
      </c>
      <c r="D233">
        <f t="shared" si="3"/>
        <v>0</v>
      </c>
    </row>
    <row r="234" spans="1:4" x14ac:dyDescent="0.25">
      <c r="A234" s="1">
        <v>206406126</v>
      </c>
      <c r="B234">
        <v>3</v>
      </c>
      <c r="C234" t="s">
        <v>18</v>
      </c>
      <c r="D234">
        <f t="shared" si="3"/>
        <v>1</v>
      </c>
    </row>
    <row r="235" spans="1:4" x14ac:dyDescent="0.25">
      <c r="A235" s="1">
        <v>206424665</v>
      </c>
      <c r="B235">
        <v>4</v>
      </c>
      <c r="C235" t="s">
        <v>18</v>
      </c>
      <c r="D235">
        <f t="shared" si="3"/>
        <v>1</v>
      </c>
    </row>
    <row r="236" spans="1:4" x14ac:dyDescent="0.25">
      <c r="A236" s="1">
        <v>206441545</v>
      </c>
      <c r="B236">
        <v>1</v>
      </c>
      <c r="C236" t="s">
        <v>16</v>
      </c>
      <c r="D236">
        <f t="shared" si="3"/>
        <v>1</v>
      </c>
    </row>
    <row r="237" spans="1:4" x14ac:dyDescent="0.25">
      <c r="A237" s="1">
        <v>206441545</v>
      </c>
      <c r="B237">
        <v>2</v>
      </c>
      <c r="C237" t="s">
        <v>18</v>
      </c>
      <c r="D237">
        <f t="shared" si="3"/>
        <v>1</v>
      </c>
    </row>
    <row r="238" spans="1:4" x14ac:dyDescent="0.25">
      <c r="A238" s="1">
        <v>206534661</v>
      </c>
      <c r="B238">
        <v>2</v>
      </c>
      <c r="C238" t="s">
        <v>18</v>
      </c>
      <c r="D238">
        <f t="shared" si="3"/>
        <v>1</v>
      </c>
    </row>
    <row r="239" spans="1:4" x14ac:dyDescent="0.25">
      <c r="A239" s="1">
        <v>206535304</v>
      </c>
      <c r="B239">
        <v>1</v>
      </c>
      <c r="C239" t="s">
        <v>18</v>
      </c>
      <c r="D239">
        <f t="shared" si="3"/>
        <v>1</v>
      </c>
    </row>
    <row r="240" spans="1:4" x14ac:dyDescent="0.25">
      <c r="A240" s="1">
        <v>206560302</v>
      </c>
      <c r="B240">
        <v>3</v>
      </c>
      <c r="C240" t="s">
        <v>18</v>
      </c>
      <c r="D240">
        <f t="shared" si="3"/>
        <v>1</v>
      </c>
    </row>
    <row r="241" spans="1:4" x14ac:dyDescent="0.25">
      <c r="A241" s="1">
        <v>206576837</v>
      </c>
      <c r="B241">
        <v>2</v>
      </c>
      <c r="C241" t="s">
        <v>18</v>
      </c>
      <c r="D241">
        <f t="shared" si="3"/>
        <v>1</v>
      </c>
    </row>
    <row r="242" spans="1:4" x14ac:dyDescent="0.25">
      <c r="A242" s="1">
        <v>206576910</v>
      </c>
      <c r="B242">
        <v>3</v>
      </c>
      <c r="C242" t="s">
        <v>18</v>
      </c>
      <c r="D242">
        <f t="shared" si="3"/>
        <v>1</v>
      </c>
    </row>
    <row r="243" spans="1:4" x14ac:dyDescent="0.25">
      <c r="A243" s="1">
        <v>206577041</v>
      </c>
      <c r="B243">
        <v>1</v>
      </c>
      <c r="C243" t="s">
        <v>18</v>
      </c>
      <c r="D243">
        <f t="shared" si="3"/>
        <v>1</v>
      </c>
    </row>
    <row r="244" spans="1:4" x14ac:dyDescent="0.25">
      <c r="A244" s="1">
        <v>206578197</v>
      </c>
      <c r="B244">
        <v>1</v>
      </c>
      <c r="C244" t="s">
        <v>16</v>
      </c>
      <c r="D244">
        <f t="shared" si="3"/>
        <v>1</v>
      </c>
    </row>
    <row r="245" spans="1:4" x14ac:dyDescent="0.25">
      <c r="A245" s="1">
        <v>206578197</v>
      </c>
      <c r="B245">
        <v>1</v>
      </c>
      <c r="C245" t="s">
        <v>16</v>
      </c>
      <c r="D245">
        <f t="shared" si="3"/>
        <v>0</v>
      </c>
    </row>
    <row r="246" spans="1:4" x14ac:dyDescent="0.25">
      <c r="A246" s="1">
        <v>206578999</v>
      </c>
      <c r="B246">
        <v>2</v>
      </c>
      <c r="C246" t="s">
        <v>18</v>
      </c>
      <c r="D246">
        <f t="shared" si="3"/>
        <v>1</v>
      </c>
    </row>
    <row r="247" spans="1:4" x14ac:dyDescent="0.25">
      <c r="A247" s="1">
        <v>206579286</v>
      </c>
      <c r="B247">
        <v>2</v>
      </c>
      <c r="C247" t="s">
        <v>18</v>
      </c>
      <c r="D247">
        <f t="shared" si="3"/>
        <v>1</v>
      </c>
    </row>
    <row r="248" spans="1:4" x14ac:dyDescent="0.25">
      <c r="A248" s="1">
        <v>206605677</v>
      </c>
      <c r="B248">
        <v>1</v>
      </c>
      <c r="C248" t="s">
        <v>18</v>
      </c>
      <c r="D248">
        <f t="shared" si="3"/>
        <v>1</v>
      </c>
    </row>
    <row r="249" spans="1:4" x14ac:dyDescent="0.25">
      <c r="A249" s="1">
        <v>206605719</v>
      </c>
      <c r="B249">
        <v>3</v>
      </c>
      <c r="C249" t="s">
        <v>18</v>
      </c>
      <c r="D249">
        <f t="shared" si="3"/>
        <v>1</v>
      </c>
    </row>
    <row r="250" spans="1:4" x14ac:dyDescent="0.25">
      <c r="A250" s="1">
        <v>206635062</v>
      </c>
      <c r="B250">
        <v>2</v>
      </c>
      <c r="C250" t="s">
        <v>18</v>
      </c>
      <c r="D250">
        <f t="shared" si="3"/>
        <v>1</v>
      </c>
    </row>
    <row r="251" spans="1:4" x14ac:dyDescent="0.25">
      <c r="A251" s="1">
        <v>206660961</v>
      </c>
      <c r="B251">
        <v>3</v>
      </c>
      <c r="C251" t="s">
        <v>18</v>
      </c>
      <c r="D251">
        <f t="shared" si="3"/>
        <v>1</v>
      </c>
    </row>
    <row r="252" spans="1:4" x14ac:dyDescent="0.25">
      <c r="A252" s="1">
        <v>206661027</v>
      </c>
      <c r="B252">
        <v>2</v>
      </c>
      <c r="C252" t="s">
        <v>18</v>
      </c>
      <c r="D252">
        <f t="shared" si="3"/>
        <v>1</v>
      </c>
    </row>
    <row r="253" spans="1:4" x14ac:dyDescent="0.25">
      <c r="A253" s="1">
        <v>206661092</v>
      </c>
      <c r="B253">
        <v>1</v>
      </c>
      <c r="C253" t="s">
        <v>18</v>
      </c>
      <c r="D253">
        <f t="shared" si="3"/>
        <v>1</v>
      </c>
    </row>
    <row r="254" spans="1:4" x14ac:dyDescent="0.25">
      <c r="A254" s="1">
        <v>206687774</v>
      </c>
      <c r="B254">
        <v>2</v>
      </c>
      <c r="C254" t="s">
        <v>18</v>
      </c>
      <c r="D254">
        <f t="shared" si="3"/>
        <v>1</v>
      </c>
    </row>
    <row r="255" spans="1:4" x14ac:dyDescent="0.25">
      <c r="A255" s="1">
        <v>206706483</v>
      </c>
      <c r="B255">
        <v>3</v>
      </c>
      <c r="C255" t="s">
        <v>18</v>
      </c>
      <c r="D255">
        <f t="shared" si="3"/>
        <v>1</v>
      </c>
    </row>
    <row r="256" spans="1:4" x14ac:dyDescent="0.25">
      <c r="A256" s="1">
        <v>206707168</v>
      </c>
      <c r="B256">
        <v>2</v>
      </c>
      <c r="C256" t="s">
        <v>18</v>
      </c>
      <c r="D256">
        <f t="shared" si="3"/>
        <v>1</v>
      </c>
    </row>
    <row r="257" spans="1:4" x14ac:dyDescent="0.25">
      <c r="A257" s="1">
        <v>206707564</v>
      </c>
      <c r="B257">
        <v>3</v>
      </c>
      <c r="C257" t="s">
        <v>18</v>
      </c>
      <c r="D257">
        <f t="shared" si="3"/>
        <v>1</v>
      </c>
    </row>
    <row r="258" spans="1:4" x14ac:dyDescent="0.25">
      <c r="A258" s="1">
        <v>206737116</v>
      </c>
      <c r="B258">
        <v>3</v>
      </c>
      <c r="C258" t="s">
        <v>6</v>
      </c>
      <c r="D258">
        <f t="shared" si="3"/>
        <v>1</v>
      </c>
    </row>
    <row r="259" spans="1:4" x14ac:dyDescent="0.25">
      <c r="A259" s="1">
        <v>206737116</v>
      </c>
      <c r="B259">
        <v>3</v>
      </c>
      <c r="C259" t="s">
        <v>16</v>
      </c>
      <c r="D259">
        <f t="shared" ref="D259:D322" si="4">IF(AND(A259=A258,B259=B258,C259=C258),0,1)</f>
        <v>1</v>
      </c>
    </row>
    <row r="260" spans="1:4" x14ac:dyDescent="0.25">
      <c r="A260" s="1">
        <v>206737116</v>
      </c>
      <c r="B260">
        <v>4</v>
      </c>
      <c r="C260" t="s">
        <v>18</v>
      </c>
      <c r="D260">
        <f t="shared" si="4"/>
        <v>1</v>
      </c>
    </row>
    <row r="261" spans="1:4" x14ac:dyDescent="0.25">
      <c r="A261" s="1">
        <v>206765570</v>
      </c>
      <c r="B261">
        <v>2</v>
      </c>
      <c r="C261" t="s">
        <v>18</v>
      </c>
      <c r="D261">
        <f t="shared" si="4"/>
        <v>1</v>
      </c>
    </row>
    <row r="262" spans="1:4" x14ac:dyDescent="0.25">
      <c r="A262" s="1">
        <v>206811192</v>
      </c>
      <c r="B262">
        <v>3</v>
      </c>
      <c r="C262" t="s">
        <v>18</v>
      </c>
      <c r="D262">
        <f t="shared" si="4"/>
        <v>1</v>
      </c>
    </row>
    <row r="263" spans="1:4" x14ac:dyDescent="0.25">
      <c r="A263" s="1">
        <v>206830523</v>
      </c>
      <c r="B263">
        <v>2</v>
      </c>
      <c r="C263" t="s">
        <v>18</v>
      </c>
      <c r="D263">
        <f t="shared" si="4"/>
        <v>1</v>
      </c>
    </row>
    <row r="264" spans="1:4" x14ac:dyDescent="0.25">
      <c r="A264" s="1">
        <v>206976425</v>
      </c>
      <c r="B264">
        <v>2</v>
      </c>
      <c r="C264" t="s">
        <v>18</v>
      </c>
      <c r="D264">
        <f t="shared" si="4"/>
        <v>1</v>
      </c>
    </row>
    <row r="265" spans="1:4" x14ac:dyDescent="0.25">
      <c r="A265" s="1">
        <v>206987935</v>
      </c>
      <c r="B265">
        <v>2</v>
      </c>
      <c r="C265" t="s">
        <v>18</v>
      </c>
      <c r="D265">
        <f t="shared" si="4"/>
        <v>1</v>
      </c>
    </row>
    <row r="266" spans="1:4" x14ac:dyDescent="0.25">
      <c r="A266" s="1">
        <v>207274473</v>
      </c>
      <c r="B266">
        <v>2</v>
      </c>
      <c r="C266" t="s">
        <v>18</v>
      </c>
      <c r="D266">
        <f t="shared" si="4"/>
        <v>1</v>
      </c>
    </row>
    <row r="267" spans="1:4" x14ac:dyDescent="0.25">
      <c r="A267" s="1">
        <v>207323221</v>
      </c>
      <c r="B267">
        <v>3</v>
      </c>
      <c r="C267" t="s">
        <v>6</v>
      </c>
      <c r="D267">
        <f t="shared" si="4"/>
        <v>1</v>
      </c>
    </row>
    <row r="268" spans="1:4" x14ac:dyDescent="0.25">
      <c r="A268" s="1">
        <v>207323221</v>
      </c>
      <c r="B268">
        <v>3</v>
      </c>
      <c r="C268" t="s">
        <v>6</v>
      </c>
      <c r="D268">
        <f t="shared" si="4"/>
        <v>0</v>
      </c>
    </row>
    <row r="269" spans="1:4" x14ac:dyDescent="0.25">
      <c r="A269" s="1">
        <v>207323221</v>
      </c>
      <c r="B269">
        <v>2</v>
      </c>
      <c r="C269" t="s">
        <v>16</v>
      </c>
      <c r="D269">
        <f t="shared" si="4"/>
        <v>1</v>
      </c>
    </row>
    <row r="270" spans="1:4" x14ac:dyDescent="0.25">
      <c r="A270" s="1">
        <v>207396946</v>
      </c>
      <c r="B270">
        <v>2</v>
      </c>
      <c r="C270" t="s">
        <v>18</v>
      </c>
      <c r="D270">
        <f t="shared" si="4"/>
        <v>1</v>
      </c>
    </row>
    <row r="271" spans="1:4" x14ac:dyDescent="0.25">
      <c r="A271" s="1">
        <v>207460700</v>
      </c>
      <c r="B271">
        <v>2</v>
      </c>
      <c r="C271" t="s">
        <v>18</v>
      </c>
      <c r="D271">
        <f t="shared" si="4"/>
        <v>1</v>
      </c>
    </row>
    <row r="272" spans="1:4" x14ac:dyDescent="0.25">
      <c r="A272" s="1">
        <v>207472770</v>
      </c>
      <c r="B272">
        <v>2</v>
      </c>
      <c r="C272" t="s">
        <v>18</v>
      </c>
      <c r="D272">
        <f t="shared" si="4"/>
        <v>1</v>
      </c>
    </row>
    <row r="273" spans="1:4" x14ac:dyDescent="0.25">
      <c r="A273" s="1">
        <v>207774696</v>
      </c>
      <c r="B273">
        <v>2</v>
      </c>
      <c r="C273" t="s">
        <v>6</v>
      </c>
      <c r="D273">
        <f t="shared" si="4"/>
        <v>1</v>
      </c>
    </row>
    <row r="274" spans="1:4" x14ac:dyDescent="0.25">
      <c r="A274" s="1">
        <v>207774696</v>
      </c>
      <c r="B274">
        <v>2</v>
      </c>
      <c r="C274" t="s">
        <v>14</v>
      </c>
      <c r="D274">
        <f t="shared" si="4"/>
        <v>1</v>
      </c>
    </row>
    <row r="275" spans="1:4" x14ac:dyDescent="0.25">
      <c r="A275" s="1">
        <v>207774696</v>
      </c>
      <c r="B275">
        <v>2</v>
      </c>
      <c r="C275" t="s">
        <v>16</v>
      </c>
      <c r="D275">
        <f t="shared" si="4"/>
        <v>1</v>
      </c>
    </row>
    <row r="276" spans="1:4" x14ac:dyDescent="0.25">
      <c r="A276" s="1">
        <v>207774696</v>
      </c>
      <c r="B276">
        <v>2</v>
      </c>
      <c r="C276" t="s">
        <v>16</v>
      </c>
      <c r="D276">
        <f t="shared" si="4"/>
        <v>0</v>
      </c>
    </row>
    <row r="277" spans="1:4" x14ac:dyDescent="0.25">
      <c r="A277" s="1">
        <v>207903279</v>
      </c>
      <c r="B277">
        <v>2</v>
      </c>
      <c r="C277" t="s">
        <v>6</v>
      </c>
      <c r="D277">
        <f t="shared" si="4"/>
        <v>1</v>
      </c>
    </row>
    <row r="278" spans="1:4" x14ac:dyDescent="0.25">
      <c r="A278" s="1">
        <v>207903279</v>
      </c>
      <c r="B278">
        <v>2</v>
      </c>
      <c r="C278" t="s">
        <v>16</v>
      </c>
      <c r="D278">
        <f t="shared" si="4"/>
        <v>1</v>
      </c>
    </row>
    <row r="279" spans="1:4" x14ac:dyDescent="0.25">
      <c r="A279" s="1">
        <v>207903279</v>
      </c>
      <c r="B279">
        <v>3</v>
      </c>
      <c r="C279" t="s">
        <v>18</v>
      </c>
      <c r="D279">
        <f t="shared" si="4"/>
        <v>1</v>
      </c>
    </row>
    <row r="280" spans="1:4" x14ac:dyDescent="0.25">
      <c r="A280" s="1">
        <v>207907494</v>
      </c>
      <c r="B280">
        <v>3</v>
      </c>
      <c r="C280" t="s">
        <v>16</v>
      </c>
      <c r="D280">
        <f t="shared" si="4"/>
        <v>1</v>
      </c>
    </row>
    <row r="281" spans="1:4" x14ac:dyDescent="0.25">
      <c r="A281" s="1">
        <v>207907494</v>
      </c>
      <c r="B281">
        <v>3</v>
      </c>
      <c r="C281" t="s">
        <v>18</v>
      </c>
      <c r="D281">
        <f t="shared" si="4"/>
        <v>1</v>
      </c>
    </row>
    <row r="282" spans="1:4" x14ac:dyDescent="0.25">
      <c r="A282" s="1">
        <v>207928268</v>
      </c>
      <c r="B282">
        <v>3</v>
      </c>
      <c r="C282" t="s">
        <v>18</v>
      </c>
      <c r="D282">
        <f t="shared" si="4"/>
        <v>1</v>
      </c>
    </row>
    <row r="283" spans="1:4" x14ac:dyDescent="0.25">
      <c r="A283" s="1">
        <v>208044636</v>
      </c>
      <c r="B283">
        <v>2</v>
      </c>
      <c r="C283" t="s">
        <v>18</v>
      </c>
      <c r="D283">
        <f t="shared" si="4"/>
        <v>1</v>
      </c>
    </row>
    <row r="284" spans="1:4" x14ac:dyDescent="0.25">
      <c r="A284" s="1">
        <v>208044743</v>
      </c>
      <c r="B284">
        <v>3</v>
      </c>
      <c r="C284" t="s">
        <v>18</v>
      </c>
      <c r="D284">
        <f t="shared" si="4"/>
        <v>1</v>
      </c>
    </row>
    <row r="285" spans="1:4" x14ac:dyDescent="0.25">
      <c r="A285" s="1">
        <v>208080606</v>
      </c>
      <c r="B285">
        <v>3</v>
      </c>
      <c r="C285" t="s">
        <v>18</v>
      </c>
      <c r="D285">
        <f t="shared" si="4"/>
        <v>1</v>
      </c>
    </row>
    <row r="286" spans="1:4" x14ac:dyDescent="0.25">
      <c r="A286" s="1">
        <v>208115246</v>
      </c>
      <c r="B286">
        <v>4</v>
      </c>
      <c r="C286" t="s">
        <v>18</v>
      </c>
      <c r="D286">
        <f t="shared" si="4"/>
        <v>1</v>
      </c>
    </row>
    <row r="287" spans="1:4" x14ac:dyDescent="0.25">
      <c r="A287" s="1">
        <v>208192104</v>
      </c>
      <c r="B287">
        <v>1</v>
      </c>
      <c r="C287" t="s">
        <v>18</v>
      </c>
      <c r="D287">
        <f t="shared" si="4"/>
        <v>1</v>
      </c>
    </row>
    <row r="288" spans="1:4" x14ac:dyDescent="0.25">
      <c r="A288" s="1">
        <v>208208967</v>
      </c>
      <c r="B288">
        <v>3</v>
      </c>
      <c r="C288" t="s">
        <v>6</v>
      </c>
      <c r="D288">
        <f t="shared" si="4"/>
        <v>1</v>
      </c>
    </row>
    <row r="289" spans="1:4" x14ac:dyDescent="0.25">
      <c r="A289" s="1">
        <v>208208967</v>
      </c>
      <c r="B289">
        <v>5</v>
      </c>
      <c r="C289" t="s">
        <v>16</v>
      </c>
      <c r="D289">
        <f t="shared" si="4"/>
        <v>1</v>
      </c>
    </row>
    <row r="290" spans="1:4" x14ac:dyDescent="0.25">
      <c r="A290" s="1">
        <v>208208967</v>
      </c>
      <c r="B290">
        <v>3</v>
      </c>
      <c r="C290" t="s">
        <v>18</v>
      </c>
      <c r="D290">
        <f t="shared" si="4"/>
        <v>1</v>
      </c>
    </row>
    <row r="291" spans="1:4" x14ac:dyDescent="0.25">
      <c r="A291" s="1">
        <v>208225839</v>
      </c>
      <c r="B291">
        <v>2</v>
      </c>
      <c r="C291" t="s">
        <v>16</v>
      </c>
      <c r="D291">
        <f t="shared" si="4"/>
        <v>1</v>
      </c>
    </row>
    <row r="292" spans="1:4" x14ac:dyDescent="0.25">
      <c r="A292" s="1">
        <v>208702977</v>
      </c>
      <c r="B292">
        <v>3</v>
      </c>
      <c r="C292" t="s">
        <v>18</v>
      </c>
      <c r="D292">
        <f t="shared" si="4"/>
        <v>1</v>
      </c>
    </row>
    <row r="293" spans="1:4" x14ac:dyDescent="0.25">
      <c r="A293" s="1">
        <v>209371715</v>
      </c>
      <c r="B293">
        <v>2</v>
      </c>
      <c r="C293" t="s">
        <v>18</v>
      </c>
      <c r="D293">
        <f t="shared" si="4"/>
        <v>1</v>
      </c>
    </row>
    <row r="294" spans="1:4" x14ac:dyDescent="0.25">
      <c r="A294" s="1">
        <v>209376276</v>
      </c>
      <c r="B294">
        <v>2</v>
      </c>
      <c r="C294" t="s">
        <v>18</v>
      </c>
      <c r="D294">
        <f t="shared" si="4"/>
        <v>1</v>
      </c>
    </row>
    <row r="295" spans="1:4" x14ac:dyDescent="0.25">
      <c r="A295" s="1">
        <v>209444785</v>
      </c>
      <c r="B295">
        <v>2</v>
      </c>
      <c r="C295" t="s">
        <v>16</v>
      </c>
      <c r="D295">
        <f t="shared" si="4"/>
        <v>1</v>
      </c>
    </row>
    <row r="296" spans="1:4" x14ac:dyDescent="0.25">
      <c r="A296" s="1">
        <v>209444785</v>
      </c>
      <c r="B296">
        <v>2</v>
      </c>
      <c r="C296" t="s">
        <v>16</v>
      </c>
      <c r="D296">
        <f t="shared" si="4"/>
        <v>0</v>
      </c>
    </row>
    <row r="297" spans="1:4" x14ac:dyDescent="0.25">
      <c r="A297" s="1">
        <v>209471101</v>
      </c>
      <c r="B297">
        <v>3</v>
      </c>
      <c r="C297" t="s">
        <v>8</v>
      </c>
      <c r="D297">
        <f t="shared" si="4"/>
        <v>1</v>
      </c>
    </row>
    <row r="298" spans="1:4" x14ac:dyDescent="0.25">
      <c r="A298" s="1">
        <v>209471101</v>
      </c>
      <c r="B298">
        <v>2</v>
      </c>
      <c r="C298" t="s">
        <v>16</v>
      </c>
      <c r="D298">
        <f t="shared" si="4"/>
        <v>1</v>
      </c>
    </row>
    <row r="299" spans="1:4" x14ac:dyDescent="0.25">
      <c r="A299" s="1">
        <v>209472695</v>
      </c>
      <c r="B299">
        <v>3</v>
      </c>
      <c r="C299" t="s">
        <v>18</v>
      </c>
      <c r="D299">
        <f t="shared" si="4"/>
        <v>1</v>
      </c>
    </row>
    <row r="300" spans="1:4" x14ac:dyDescent="0.25">
      <c r="A300" s="1">
        <v>209554005</v>
      </c>
      <c r="B300">
        <v>1</v>
      </c>
      <c r="C300" t="s">
        <v>18</v>
      </c>
      <c r="D300">
        <f t="shared" si="4"/>
        <v>1</v>
      </c>
    </row>
    <row r="301" spans="1:4" x14ac:dyDescent="0.25">
      <c r="A301" s="1">
        <v>209778539</v>
      </c>
      <c r="B301">
        <v>3</v>
      </c>
      <c r="C301" t="s">
        <v>6</v>
      </c>
      <c r="D301">
        <f t="shared" si="4"/>
        <v>1</v>
      </c>
    </row>
    <row r="302" spans="1:4" x14ac:dyDescent="0.25">
      <c r="A302" s="1">
        <v>209778539</v>
      </c>
      <c r="B302">
        <v>3</v>
      </c>
      <c r="C302" t="s">
        <v>6</v>
      </c>
      <c r="D302">
        <f t="shared" si="4"/>
        <v>0</v>
      </c>
    </row>
    <row r="303" spans="1:4" x14ac:dyDescent="0.25">
      <c r="A303" s="1">
        <v>209778539</v>
      </c>
      <c r="B303">
        <v>2</v>
      </c>
      <c r="C303" t="s">
        <v>16</v>
      </c>
      <c r="D303">
        <f t="shared" si="4"/>
        <v>1</v>
      </c>
    </row>
    <row r="304" spans="1:4" x14ac:dyDescent="0.25">
      <c r="A304" s="1">
        <v>209778539</v>
      </c>
      <c r="B304">
        <v>2</v>
      </c>
      <c r="C304" t="s">
        <v>16</v>
      </c>
      <c r="D304">
        <f t="shared" si="4"/>
        <v>0</v>
      </c>
    </row>
    <row r="305" spans="1:4" x14ac:dyDescent="0.25">
      <c r="A305" s="1">
        <v>209983188</v>
      </c>
      <c r="B305">
        <v>2</v>
      </c>
      <c r="C305" t="s">
        <v>18</v>
      </c>
      <c r="D305">
        <f t="shared" si="4"/>
        <v>1</v>
      </c>
    </row>
    <row r="306" spans="1:4" x14ac:dyDescent="0.25">
      <c r="A306" s="1">
        <v>214848822</v>
      </c>
      <c r="B306">
        <v>3</v>
      </c>
      <c r="C306" t="s">
        <v>6</v>
      </c>
      <c r="D306">
        <f t="shared" si="4"/>
        <v>1</v>
      </c>
    </row>
    <row r="307" spans="1:4" x14ac:dyDescent="0.25">
      <c r="A307" s="1">
        <v>214848822</v>
      </c>
      <c r="B307">
        <v>3</v>
      </c>
      <c r="C307" t="s">
        <v>16</v>
      </c>
      <c r="D307">
        <f t="shared" si="4"/>
        <v>1</v>
      </c>
    </row>
    <row r="308" spans="1:4" x14ac:dyDescent="0.25">
      <c r="A308" s="1">
        <v>214848822</v>
      </c>
      <c r="B308">
        <v>3</v>
      </c>
      <c r="C308" t="s">
        <v>18</v>
      </c>
      <c r="D308">
        <f t="shared" si="4"/>
        <v>1</v>
      </c>
    </row>
    <row r="309" spans="1:4" x14ac:dyDescent="0.25">
      <c r="A309" s="1">
        <v>214892051</v>
      </c>
      <c r="B309">
        <v>2</v>
      </c>
      <c r="C309" t="s">
        <v>16</v>
      </c>
      <c r="D309">
        <f t="shared" si="4"/>
        <v>1</v>
      </c>
    </row>
    <row r="310" spans="1:4" x14ac:dyDescent="0.25">
      <c r="A310" s="1">
        <v>214892051</v>
      </c>
      <c r="B310">
        <v>3</v>
      </c>
      <c r="C310" t="s">
        <v>18</v>
      </c>
      <c r="D310">
        <f t="shared" si="4"/>
        <v>1</v>
      </c>
    </row>
    <row r="311" spans="1:4" x14ac:dyDescent="0.25">
      <c r="A311" s="1">
        <v>215509670</v>
      </c>
      <c r="B311">
        <v>2</v>
      </c>
      <c r="C311" t="s">
        <v>6</v>
      </c>
      <c r="D311">
        <f t="shared" si="4"/>
        <v>1</v>
      </c>
    </row>
    <row r="312" spans="1:4" x14ac:dyDescent="0.25">
      <c r="A312" s="1">
        <v>215509670</v>
      </c>
      <c r="B312">
        <v>2</v>
      </c>
      <c r="C312" t="s">
        <v>12</v>
      </c>
      <c r="D312">
        <f t="shared" si="4"/>
        <v>1</v>
      </c>
    </row>
    <row r="313" spans="1:4" x14ac:dyDescent="0.25">
      <c r="A313" s="1">
        <v>215509670</v>
      </c>
      <c r="B313">
        <v>3</v>
      </c>
      <c r="C313" t="s">
        <v>15</v>
      </c>
      <c r="D313">
        <f t="shared" si="4"/>
        <v>1</v>
      </c>
    </row>
    <row r="314" spans="1:4" x14ac:dyDescent="0.25">
      <c r="A314" s="1">
        <v>215509670</v>
      </c>
      <c r="B314">
        <v>3</v>
      </c>
      <c r="C314" t="s">
        <v>16</v>
      </c>
      <c r="D314">
        <f t="shared" si="4"/>
        <v>1</v>
      </c>
    </row>
    <row r="315" spans="1:4" x14ac:dyDescent="0.25">
      <c r="A315" s="1">
        <v>215509670</v>
      </c>
      <c r="B315">
        <v>3</v>
      </c>
      <c r="C315" t="s">
        <v>16</v>
      </c>
      <c r="D315">
        <f t="shared" si="4"/>
        <v>0</v>
      </c>
    </row>
    <row r="316" spans="1:4" x14ac:dyDescent="0.25">
      <c r="A316" s="1">
        <v>215898867</v>
      </c>
      <c r="B316">
        <v>2</v>
      </c>
      <c r="C316" t="s">
        <v>18</v>
      </c>
      <c r="D316">
        <f t="shared" si="4"/>
        <v>1</v>
      </c>
    </row>
    <row r="317" spans="1:4" x14ac:dyDescent="0.25">
      <c r="A317" s="1">
        <v>216224824</v>
      </c>
      <c r="B317">
        <v>3</v>
      </c>
      <c r="C317" t="s">
        <v>15</v>
      </c>
      <c r="D317">
        <f t="shared" si="4"/>
        <v>1</v>
      </c>
    </row>
    <row r="318" spans="1:4" x14ac:dyDescent="0.25">
      <c r="A318" s="1">
        <v>216224824</v>
      </c>
      <c r="B318">
        <v>3</v>
      </c>
      <c r="C318" t="s">
        <v>16</v>
      </c>
      <c r="D318">
        <f t="shared" si="4"/>
        <v>1</v>
      </c>
    </row>
    <row r="319" spans="1:4" x14ac:dyDescent="0.25">
      <c r="A319" s="1">
        <v>216224865</v>
      </c>
      <c r="B319">
        <v>2</v>
      </c>
      <c r="C319" t="s">
        <v>14</v>
      </c>
      <c r="D319">
        <f t="shared" si="4"/>
        <v>1</v>
      </c>
    </row>
    <row r="320" spans="1:4" x14ac:dyDescent="0.25">
      <c r="A320" s="1">
        <v>217156264</v>
      </c>
      <c r="B320">
        <v>2</v>
      </c>
      <c r="C320" t="s">
        <v>6</v>
      </c>
      <c r="D320">
        <f t="shared" si="4"/>
        <v>1</v>
      </c>
    </row>
    <row r="321" spans="1:4" x14ac:dyDescent="0.25">
      <c r="A321" s="1">
        <v>217156264</v>
      </c>
      <c r="B321">
        <v>4</v>
      </c>
      <c r="C321" t="s">
        <v>8</v>
      </c>
      <c r="D321">
        <f t="shared" si="4"/>
        <v>1</v>
      </c>
    </row>
    <row r="322" spans="1:4" x14ac:dyDescent="0.25">
      <c r="A322" s="1">
        <v>217156264</v>
      </c>
      <c r="B322">
        <v>1</v>
      </c>
      <c r="C322" t="s">
        <v>16</v>
      </c>
      <c r="D322">
        <f t="shared" si="4"/>
        <v>1</v>
      </c>
    </row>
    <row r="323" spans="1:4" x14ac:dyDescent="0.25">
      <c r="A323" s="1">
        <v>219263258</v>
      </c>
      <c r="B323">
        <v>2</v>
      </c>
      <c r="C323" t="s">
        <v>6</v>
      </c>
      <c r="D323">
        <f t="shared" ref="D323:D386" si="5">IF(AND(A323=A322,B323=B322,C323=C322),0,1)</f>
        <v>1</v>
      </c>
    </row>
    <row r="324" spans="1:4" x14ac:dyDescent="0.25">
      <c r="A324" s="1">
        <v>219263258</v>
      </c>
      <c r="B324">
        <v>4</v>
      </c>
      <c r="C324" t="s">
        <v>16</v>
      </c>
      <c r="D324">
        <f t="shared" si="5"/>
        <v>1</v>
      </c>
    </row>
    <row r="325" spans="1:4" x14ac:dyDescent="0.25">
      <c r="A325" s="1">
        <v>219263258</v>
      </c>
      <c r="B325">
        <v>4</v>
      </c>
      <c r="C325" t="s">
        <v>16</v>
      </c>
      <c r="D325">
        <f t="shared" si="5"/>
        <v>0</v>
      </c>
    </row>
    <row r="326" spans="1:4" x14ac:dyDescent="0.25">
      <c r="A326" s="1">
        <v>219343712</v>
      </c>
      <c r="B326">
        <v>2</v>
      </c>
      <c r="C326" t="s">
        <v>16</v>
      </c>
      <c r="D326">
        <f t="shared" si="5"/>
        <v>1</v>
      </c>
    </row>
    <row r="327" spans="1:4" x14ac:dyDescent="0.25">
      <c r="A327" s="1">
        <v>219343712</v>
      </c>
      <c r="B327">
        <v>2</v>
      </c>
      <c r="C327" t="s">
        <v>16</v>
      </c>
      <c r="D327">
        <f t="shared" si="5"/>
        <v>0</v>
      </c>
    </row>
    <row r="328" spans="1:4" x14ac:dyDescent="0.25">
      <c r="A328" s="1">
        <v>219344512</v>
      </c>
      <c r="B328">
        <v>2</v>
      </c>
      <c r="C328" t="s">
        <v>6</v>
      </c>
      <c r="D328">
        <f t="shared" si="5"/>
        <v>1</v>
      </c>
    </row>
    <row r="329" spans="1:4" x14ac:dyDescent="0.25">
      <c r="A329" s="1">
        <v>219498292</v>
      </c>
      <c r="B329">
        <v>2</v>
      </c>
      <c r="C329" t="s">
        <v>6</v>
      </c>
      <c r="D329">
        <f t="shared" si="5"/>
        <v>1</v>
      </c>
    </row>
    <row r="330" spans="1:4" x14ac:dyDescent="0.25">
      <c r="A330" s="1">
        <v>219498318</v>
      </c>
      <c r="B330">
        <v>3</v>
      </c>
      <c r="C330" t="s">
        <v>6</v>
      </c>
      <c r="D330">
        <f t="shared" si="5"/>
        <v>1</v>
      </c>
    </row>
    <row r="331" spans="1:4" x14ac:dyDescent="0.25">
      <c r="A331" s="1">
        <v>219498318</v>
      </c>
      <c r="B331">
        <v>3</v>
      </c>
      <c r="C331" t="s">
        <v>6</v>
      </c>
      <c r="D331">
        <f t="shared" si="5"/>
        <v>0</v>
      </c>
    </row>
    <row r="332" spans="1:4" x14ac:dyDescent="0.25">
      <c r="A332" s="1">
        <v>219498318</v>
      </c>
      <c r="B332">
        <v>2</v>
      </c>
      <c r="C332" t="s">
        <v>16</v>
      </c>
      <c r="D332">
        <f t="shared" si="5"/>
        <v>1</v>
      </c>
    </row>
    <row r="333" spans="1:4" x14ac:dyDescent="0.25">
      <c r="A333" s="1">
        <v>219498318</v>
      </c>
      <c r="B333">
        <v>2</v>
      </c>
      <c r="C333" t="s">
        <v>16</v>
      </c>
      <c r="D333">
        <f t="shared" si="5"/>
        <v>0</v>
      </c>
    </row>
    <row r="334" spans="1:4" x14ac:dyDescent="0.25">
      <c r="A334" s="1">
        <v>219498318</v>
      </c>
      <c r="B334">
        <v>1</v>
      </c>
      <c r="C334" t="s">
        <v>18</v>
      </c>
      <c r="D334">
        <f t="shared" si="5"/>
        <v>1</v>
      </c>
    </row>
    <row r="335" spans="1:4" x14ac:dyDescent="0.25">
      <c r="A335" s="1">
        <v>219670783</v>
      </c>
      <c r="B335">
        <v>3</v>
      </c>
      <c r="C335" t="s">
        <v>18</v>
      </c>
      <c r="D335">
        <f t="shared" si="5"/>
        <v>1</v>
      </c>
    </row>
    <row r="336" spans="1:4" x14ac:dyDescent="0.25">
      <c r="A336" s="1">
        <v>219758430</v>
      </c>
      <c r="B336">
        <v>3</v>
      </c>
      <c r="C336" t="s">
        <v>18</v>
      </c>
      <c r="D336">
        <f t="shared" si="5"/>
        <v>1</v>
      </c>
    </row>
    <row r="337" spans="1:4" x14ac:dyDescent="0.25">
      <c r="A337" s="1">
        <v>219846581</v>
      </c>
      <c r="B337">
        <v>4</v>
      </c>
      <c r="C337" t="s">
        <v>18</v>
      </c>
      <c r="D337">
        <f t="shared" si="5"/>
        <v>1</v>
      </c>
    </row>
    <row r="338" spans="1:4" x14ac:dyDescent="0.25">
      <c r="A338" s="1">
        <v>220033542</v>
      </c>
      <c r="B338">
        <v>2</v>
      </c>
      <c r="C338" t="s">
        <v>18</v>
      </c>
      <c r="D338">
        <f t="shared" si="5"/>
        <v>1</v>
      </c>
    </row>
    <row r="339" spans="1:4" x14ac:dyDescent="0.25">
      <c r="A339" s="1">
        <v>220253769</v>
      </c>
      <c r="B339">
        <v>2</v>
      </c>
      <c r="C339" t="s">
        <v>18</v>
      </c>
      <c r="D339">
        <f t="shared" si="5"/>
        <v>1</v>
      </c>
    </row>
    <row r="340" spans="1:4" x14ac:dyDescent="0.25">
      <c r="A340" s="1">
        <v>220253777</v>
      </c>
      <c r="B340">
        <v>3</v>
      </c>
      <c r="C340" t="s">
        <v>18</v>
      </c>
      <c r="D340">
        <f t="shared" si="5"/>
        <v>1</v>
      </c>
    </row>
    <row r="341" spans="1:4" x14ac:dyDescent="0.25">
      <c r="A341" s="1">
        <v>220253785</v>
      </c>
      <c r="B341">
        <v>2</v>
      </c>
      <c r="C341" t="s">
        <v>18</v>
      </c>
      <c r="D341">
        <f t="shared" si="5"/>
        <v>1</v>
      </c>
    </row>
    <row r="342" spans="1:4" x14ac:dyDescent="0.25">
      <c r="A342" s="1">
        <v>221282155</v>
      </c>
      <c r="B342">
        <v>3</v>
      </c>
      <c r="C342" t="s">
        <v>18</v>
      </c>
      <c r="D342">
        <f t="shared" si="5"/>
        <v>1</v>
      </c>
    </row>
    <row r="343" spans="1:4" x14ac:dyDescent="0.25">
      <c r="A343" s="1">
        <v>225942358</v>
      </c>
      <c r="B343">
        <v>2</v>
      </c>
      <c r="C343" t="s">
        <v>6</v>
      </c>
      <c r="D343">
        <f t="shared" si="5"/>
        <v>1</v>
      </c>
    </row>
    <row r="344" spans="1:4" x14ac:dyDescent="0.25">
      <c r="A344" s="1">
        <v>225942358</v>
      </c>
      <c r="B344">
        <v>3</v>
      </c>
      <c r="C344" t="s">
        <v>16</v>
      </c>
      <c r="D344">
        <f t="shared" si="5"/>
        <v>1</v>
      </c>
    </row>
    <row r="345" spans="1:4" x14ac:dyDescent="0.25">
      <c r="A345" s="1">
        <v>225942358</v>
      </c>
      <c r="B345">
        <v>3</v>
      </c>
      <c r="C345" t="s">
        <v>16</v>
      </c>
      <c r="D345">
        <f t="shared" si="5"/>
        <v>0</v>
      </c>
    </row>
    <row r="346" spans="1:4" x14ac:dyDescent="0.25">
      <c r="A346" s="1">
        <v>268258852</v>
      </c>
      <c r="B346">
        <v>3</v>
      </c>
      <c r="C346" t="s">
        <v>16</v>
      </c>
      <c r="D346">
        <f t="shared" si="5"/>
        <v>1</v>
      </c>
    </row>
    <row r="347" spans="1:4" x14ac:dyDescent="0.25">
      <c r="A347" s="1">
        <v>268864865</v>
      </c>
      <c r="B347">
        <v>1</v>
      </c>
      <c r="C347" t="s">
        <v>16</v>
      </c>
      <c r="D347">
        <f t="shared" si="5"/>
        <v>1</v>
      </c>
    </row>
    <row r="348" spans="1:4" x14ac:dyDescent="0.25">
      <c r="A348" s="1">
        <v>268864865</v>
      </c>
      <c r="B348">
        <v>2</v>
      </c>
      <c r="C348" t="s">
        <v>18</v>
      </c>
      <c r="D348">
        <f t="shared" si="5"/>
        <v>1</v>
      </c>
    </row>
    <row r="349" spans="1:4" x14ac:dyDescent="0.25">
      <c r="A349" s="1">
        <v>270039183</v>
      </c>
      <c r="B349">
        <v>2</v>
      </c>
      <c r="C349" t="s">
        <v>16</v>
      </c>
      <c r="D349">
        <f t="shared" si="5"/>
        <v>1</v>
      </c>
    </row>
    <row r="350" spans="1:4" x14ac:dyDescent="0.25">
      <c r="A350" s="1">
        <v>270039183</v>
      </c>
      <c r="B350">
        <v>2</v>
      </c>
      <c r="C350" t="s">
        <v>16</v>
      </c>
      <c r="D350">
        <f t="shared" si="5"/>
        <v>0</v>
      </c>
    </row>
    <row r="351" spans="1:4" x14ac:dyDescent="0.25">
      <c r="A351" s="1">
        <v>270039415</v>
      </c>
      <c r="B351">
        <v>1</v>
      </c>
      <c r="C351" t="s">
        <v>6</v>
      </c>
      <c r="D351">
        <f t="shared" si="5"/>
        <v>1</v>
      </c>
    </row>
    <row r="352" spans="1:4" x14ac:dyDescent="0.25">
      <c r="A352" s="1">
        <v>270039415</v>
      </c>
      <c r="B352">
        <v>2</v>
      </c>
      <c r="C352" t="s">
        <v>12</v>
      </c>
      <c r="D352">
        <f t="shared" si="5"/>
        <v>1</v>
      </c>
    </row>
    <row r="353" spans="1:4" x14ac:dyDescent="0.25">
      <c r="A353" s="1">
        <v>270039415</v>
      </c>
      <c r="B353">
        <v>2</v>
      </c>
      <c r="C353" t="s">
        <v>16</v>
      </c>
      <c r="D353">
        <f t="shared" si="5"/>
        <v>1</v>
      </c>
    </row>
    <row r="354" spans="1:4" x14ac:dyDescent="0.25">
      <c r="A354" s="1">
        <v>270081946</v>
      </c>
      <c r="B354">
        <v>2</v>
      </c>
      <c r="C354" t="s">
        <v>6</v>
      </c>
      <c r="D354">
        <f t="shared" si="5"/>
        <v>1</v>
      </c>
    </row>
    <row r="355" spans="1:4" x14ac:dyDescent="0.25">
      <c r="A355" s="1">
        <v>270081946</v>
      </c>
      <c r="B355">
        <v>2</v>
      </c>
      <c r="C355" t="s">
        <v>12</v>
      </c>
      <c r="D355">
        <f t="shared" si="5"/>
        <v>1</v>
      </c>
    </row>
    <row r="356" spans="1:4" x14ac:dyDescent="0.25">
      <c r="A356" s="1">
        <v>270081946</v>
      </c>
      <c r="B356">
        <v>3</v>
      </c>
      <c r="C356" t="s">
        <v>15</v>
      </c>
      <c r="D356">
        <f t="shared" si="5"/>
        <v>1</v>
      </c>
    </row>
    <row r="357" spans="1:4" x14ac:dyDescent="0.25">
      <c r="A357" s="1">
        <v>270081946</v>
      </c>
      <c r="B357">
        <v>2</v>
      </c>
      <c r="C357" t="s">
        <v>16</v>
      </c>
      <c r="D357">
        <f t="shared" si="5"/>
        <v>1</v>
      </c>
    </row>
    <row r="358" spans="1:4" x14ac:dyDescent="0.25">
      <c r="A358" s="1">
        <v>270307333</v>
      </c>
      <c r="B358">
        <v>1</v>
      </c>
      <c r="C358" t="s">
        <v>6</v>
      </c>
      <c r="D358">
        <f t="shared" si="5"/>
        <v>1</v>
      </c>
    </row>
    <row r="359" spans="1:4" x14ac:dyDescent="0.25">
      <c r="A359" s="1">
        <v>270307333</v>
      </c>
      <c r="B359">
        <v>4</v>
      </c>
      <c r="C359" t="s">
        <v>8</v>
      </c>
      <c r="D359">
        <f t="shared" si="5"/>
        <v>1</v>
      </c>
    </row>
    <row r="360" spans="1:4" x14ac:dyDescent="0.25">
      <c r="A360" s="1">
        <v>270307333</v>
      </c>
      <c r="B360">
        <v>2</v>
      </c>
      <c r="C360" t="s">
        <v>14</v>
      </c>
      <c r="D360">
        <f t="shared" si="5"/>
        <v>1</v>
      </c>
    </row>
    <row r="361" spans="1:4" x14ac:dyDescent="0.25">
      <c r="A361" s="1">
        <v>270307333</v>
      </c>
      <c r="B361">
        <v>2</v>
      </c>
      <c r="C361" t="s">
        <v>14</v>
      </c>
      <c r="D361">
        <f t="shared" si="5"/>
        <v>0</v>
      </c>
    </row>
    <row r="362" spans="1:4" x14ac:dyDescent="0.25">
      <c r="A362" s="1">
        <v>270307333</v>
      </c>
      <c r="B362">
        <v>3</v>
      </c>
      <c r="C362" t="s">
        <v>16</v>
      </c>
      <c r="D362">
        <f t="shared" si="5"/>
        <v>1</v>
      </c>
    </row>
    <row r="363" spans="1:4" x14ac:dyDescent="0.25">
      <c r="A363" s="1">
        <v>270307572</v>
      </c>
      <c r="B363">
        <v>3</v>
      </c>
      <c r="C363" t="s">
        <v>15</v>
      </c>
      <c r="D363">
        <f t="shared" si="5"/>
        <v>1</v>
      </c>
    </row>
    <row r="364" spans="1:4" x14ac:dyDescent="0.25">
      <c r="A364" s="1">
        <v>270307572</v>
      </c>
      <c r="B364">
        <v>4</v>
      </c>
      <c r="C364" t="s">
        <v>16</v>
      </c>
      <c r="D364">
        <f t="shared" si="5"/>
        <v>1</v>
      </c>
    </row>
    <row r="365" spans="1:4" x14ac:dyDescent="0.25">
      <c r="A365" s="1">
        <v>270485832</v>
      </c>
      <c r="B365">
        <v>2</v>
      </c>
      <c r="C365" t="s">
        <v>6</v>
      </c>
      <c r="D365">
        <f t="shared" si="5"/>
        <v>1</v>
      </c>
    </row>
    <row r="366" spans="1:4" x14ac:dyDescent="0.25">
      <c r="A366" s="1">
        <v>270485832</v>
      </c>
      <c r="B366">
        <v>3</v>
      </c>
      <c r="C366" t="s">
        <v>12</v>
      </c>
      <c r="D366">
        <f t="shared" si="5"/>
        <v>1</v>
      </c>
    </row>
    <row r="367" spans="1:4" x14ac:dyDescent="0.25">
      <c r="A367" s="1">
        <v>270485832</v>
      </c>
      <c r="B367">
        <v>3</v>
      </c>
      <c r="C367" t="s">
        <v>15</v>
      </c>
      <c r="D367">
        <f t="shared" si="5"/>
        <v>1</v>
      </c>
    </row>
    <row r="368" spans="1:4" x14ac:dyDescent="0.25">
      <c r="A368" s="1">
        <v>270485832</v>
      </c>
      <c r="B368">
        <v>2</v>
      </c>
      <c r="C368" t="s">
        <v>16</v>
      </c>
      <c r="D368">
        <f t="shared" si="5"/>
        <v>1</v>
      </c>
    </row>
    <row r="369" spans="1:4" x14ac:dyDescent="0.25">
      <c r="A369" s="1">
        <v>270630593</v>
      </c>
      <c r="B369">
        <v>1</v>
      </c>
      <c r="C369" t="s">
        <v>18</v>
      </c>
      <c r="D369">
        <f t="shared" si="5"/>
        <v>1</v>
      </c>
    </row>
    <row r="370" spans="1:4" x14ac:dyDescent="0.25">
      <c r="A370" s="1">
        <v>271100018</v>
      </c>
      <c r="B370">
        <v>1</v>
      </c>
      <c r="C370" t="s">
        <v>16</v>
      </c>
      <c r="D370">
        <f t="shared" si="5"/>
        <v>1</v>
      </c>
    </row>
    <row r="371" spans="1:4" x14ac:dyDescent="0.25">
      <c r="A371" s="1">
        <v>271100018</v>
      </c>
      <c r="B371">
        <v>1</v>
      </c>
      <c r="C371" t="s">
        <v>16</v>
      </c>
      <c r="D371">
        <f t="shared" si="5"/>
        <v>0</v>
      </c>
    </row>
    <row r="372" spans="1:4" x14ac:dyDescent="0.25">
      <c r="A372" s="1">
        <v>273740647</v>
      </c>
      <c r="B372">
        <v>2</v>
      </c>
      <c r="C372" t="s">
        <v>16</v>
      </c>
      <c r="D372">
        <f t="shared" si="5"/>
        <v>1</v>
      </c>
    </row>
    <row r="373" spans="1:4" x14ac:dyDescent="0.25">
      <c r="A373" s="1">
        <v>274080092</v>
      </c>
      <c r="B373">
        <v>2</v>
      </c>
      <c r="C373" t="s">
        <v>12</v>
      </c>
      <c r="D373">
        <f t="shared" si="5"/>
        <v>1</v>
      </c>
    </row>
    <row r="374" spans="1:4" x14ac:dyDescent="0.25">
      <c r="A374" s="1">
        <v>274080092</v>
      </c>
      <c r="B374">
        <v>1</v>
      </c>
      <c r="C374" t="s">
        <v>15</v>
      </c>
      <c r="D374">
        <f t="shared" si="5"/>
        <v>1</v>
      </c>
    </row>
    <row r="375" spans="1:4" x14ac:dyDescent="0.25">
      <c r="A375" s="1">
        <v>274080092</v>
      </c>
      <c r="B375">
        <v>2</v>
      </c>
      <c r="C375" t="s">
        <v>16</v>
      </c>
      <c r="D375">
        <f t="shared" si="5"/>
        <v>1</v>
      </c>
    </row>
    <row r="376" spans="1:4" x14ac:dyDescent="0.25">
      <c r="A376" s="1">
        <v>274307347</v>
      </c>
      <c r="B376">
        <v>2</v>
      </c>
      <c r="C376" t="s">
        <v>16</v>
      </c>
      <c r="D376">
        <f t="shared" si="5"/>
        <v>1</v>
      </c>
    </row>
    <row r="377" spans="1:4" x14ac:dyDescent="0.25">
      <c r="A377" s="1">
        <v>274307347</v>
      </c>
      <c r="B377">
        <v>2</v>
      </c>
      <c r="C377" t="s">
        <v>16</v>
      </c>
      <c r="D377">
        <f t="shared" si="5"/>
        <v>0</v>
      </c>
    </row>
    <row r="378" spans="1:4" x14ac:dyDescent="0.25">
      <c r="A378" s="1">
        <v>274443480</v>
      </c>
      <c r="B378">
        <v>1</v>
      </c>
      <c r="C378" t="s">
        <v>14</v>
      </c>
      <c r="D378">
        <f t="shared" si="5"/>
        <v>1</v>
      </c>
    </row>
    <row r="379" spans="1:4" x14ac:dyDescent="0.25">
      <c r="A379" s="1">
        <v>274443480</v>
      </c>
      <c r="B379">
        <v>1</v>
      </c>
      <c r="C379" t="s">
        <v>14</v>
      </c>
      <c r="D379">
        <f t="shared" si="5"/>
        <v>0</v>
      </c>
    </row>
    <row r="380" spans="1:4" x14ac:dyDescent="0.25">
      <c r="A380" s="1">
        <v>274443480</v>
      </c>
      <c r="B380">
        <v>1</v>
      </c>
      <c r="C380" t="s">
        <v>16</v>
      </c>
      <c r="D380">
        <f t="shared" si="5"/>
        <v>1</v>
      </c>
    </row>
    <row r="381" spans="1:4" x14ac:dyDescent="0.25">
      <c r="A381" s="1">
        <v>274561943</v>
      </c>
      <c r="B381">
        <v>2</v>
      </c>
      <c r="C381" t="s">
        <v>16</v>
      </c>
      <c r="D381">
        <f t="shared" si="5"/>
        <v>1</v>
      </c>
    </row>
    <row r="382" spans="1:4" x14ac:dyDescent="0.25">
      <c r="A382" s="1">
        <v>274765734</v>
      </c>
      <c r="B382">
        <v>2</v>
      </c>
      <c r="C382" t="s">
        <v>6</v>
      </c>
      <c r="D382">
        <f t="shared" si="5"/>
        <v>1</v>
      </c>
    </row>
    <row r="383" spans="1:4" x14ac:dyDescent="0.25">
      <c r="A383" s="1">
        <v>274765734</v>
      </c>
      <c r="B383">
        <v>2</v>
      </c>
      <c r="C383" t="s">
        <v>16</v>
      </c>
      <c r="D383">
        <f t="shared" si="5"/>
        <v>1</v>
      </c>
    </row>
    <row r="384" spans="1:4" x14ac:dyDescent="0.25">
      <c r="A384" s="1">
        <v>274765734</v>
      </c>
      <c r="B384">
        <v>2</v>
      </c>
      <c r="C384" t="s">
        <v>18</v>
      </c>
      <c r="D384">
        <f t="shared" si="5"/>
        <v>1</v>
      </c>
    </row>
    <row r="385" spans="1:4" x14ac:dyDescent="0.25">
      <c r="A385" s="1">
        <v>274858554</v>
      </c>
      <c r="B385">
        <v>2</v>
      </c>
      <c r="C385" t="s">
        <v>6</v>
      </c>
      <c r="D385">
        <f t="shared" si="5"/>
        <v>1</v>
      </c>
    </row>
    <row r="386" spans="1:4" x14ac:dyDescent="0.25">
      <c r="A386" s="1">
        <v>274858554</v>
      </c>
      <c r="B386">
        <v>2</v>
      </c>
      <c r="C386" t="s">
        <v>6</v>
      </c>
      <c r="D386">
        <f t="shared" si="5"/>
        <v>0</v>
      </c>
    </row>
    <row r="387" spans="1:4" x14ac:dyDescent="0.25">
      <c r="A387" s="1">
        <v>274858554</v>
      </c>
      <c r="B387">
        <v>3</v>
      </c>
      <c r="C387" t="s">
        <v>16</v>
      </c>
      <c r="D387">
        <f t="shared" ref="D387:D450" si="6">IF(AND(A387=A386,B387=B386,C387=C386),0,1)</f>
        <v>1</v>
      </c>
    </row>
    <row r="388" spans="1:4" x14ac:dyDescent="0.25">
      <c r="A388" s="1">
        <v>274858554</v>
      </c>
      <c r="B388">
        <v>3</v>
      </c>
      <c r="C388" t="s">
        <v>16</v>
      </c>
      <c r="D388">
        <f t="shared" si="6"/>
        <v>0</v>
      </c>
    </row>
    <row r="389" spans="1:4" x14ac:dyDescent="0.25">
      <c r="A389" s="1">
        <v>274858554</v>
      </c>
      <c r="B389">
        <v>1</v>
      </c>
      <c r="C389" t="s">
        <v>18</v>
      </c>
      <c r="D389">
        <f t="shared" si="6"/>
        <v>1</v>
      </c>
    </row>
    <row r="390" spans="1:4" x14ac:dyDescent="0.25">
      <c r="A390" s="1">
        <v>274863513</v>
      </c>
      <c r="B390">
        <v>2</v>
      </c>
      <c r="C390" t="s">
        <v>14</v>
      </c>
      <c r="D390">
        <f t="shared" si="6"/>
        <v>1</v>
      </c>
    </row>
    <row r="391" spans="1:4" x14ac:dyDescent="0.25">
      <c r="A391" s="1">
        <v>274863513</v>
      </c>
      <c r="B391">
        <v>3</v>
      </c>
      <c r="C391" t="s">
        <v>15</v>
      </c>
      <c r="D391">
        <f t="shared" si="6"/>
        <v>1</v>
      </c>
    </row>
    <row r="392" spans="1:4" x14ac:dyDescent="0.25">
      <c r="A392" s="1">
        <v>274863513</v>
      </c>
      <c r="B392">
        <v>3</v>
      </c>
      <c r="C392" t="s">
        <v>16</v>
      </c>
      <c r="D392">
        <f t="shared" si="6"/>
        <v>1</v>
      </c>
    </row>
    <row r="393" spans="1:4" x14ac:dyDescent="0.25">
      <c r="A393" s="1">
        <v>274999861</v>
      </c>
      <c r="B393">
        <v>2</v>
      </c>
      <c r="C393" t="s">
        <v>6</v>
      </c>
      <c r="D393">
        <f t="shared" si="6"/>
        <v>1</v>
      </c>
    </row>
    <row r="394" spans="1:4" x14ac:dyDescent="0.25">
      <c r="A394" s="1">
        <v>274999861</v>
      </c>
      <c r="B394">
        <v>5</v>
      </c>
      <c r="C394" t="s">
        <v>8</v>
      </c>
      <c r="D394">
        <f t="shared" si="6"/>
        <v>1</v>
      </c>
    </row>
    <row r="395" spans="1:4" x14ac:dyDescent="0.25">
      <c r="A395" s="1">
        <v>274999861</v>
      </c>
      <c r="B395">
        <v>2</v>
      </c>
      <c r="C395" t="s">
        <v>16</v>
      </c>
      <c r="D395">
        <f t="shared" si="6"/>
        <v>1</v>
      </c>
    </row>
    <row r="396" spans="1:4" x14ac:dyDescent="0.25">
      <c r="A396" s="1">
        <v>275049849</v>
      </c>
      <c r="B396">
        <v>1</v>
      </c>
      <c r="C396" t="s">
        <v>16</v>
      </c>
      <c r="D396">
        <f t="shared" si="6"/>
        <v>1</v>
      </c>
    </row>
    <row r="397" spans="1:4" x14ac:dyDescent="0.25">
      <c r="A397" s="1">
        <v>275049849</v>
      </c>
      <c r="B397">
        <v>1</v>
      </c>
      <c r="C397" t="s">
        <v>16</v>
      </c>
      <c r="D397">
        <f t="shared" si="6"/>
        <v>0</v>
      </c>
    </row>
    <row r="398" spans="1:4" x14ac:dyDescent="0.25">
      <c r="A398" s="1">
        <v>275078293</v>
      </c>
      <c r="B398">
        <v>2</v>
      </c>
      <c r="C398" t="s">
        <v>6</v>
      </c>
      <c r="D398">
        <f t="shared" si="6"/>
        <v>1</v>
      </c>
    </row>
    <row r="399" spans="1:4" x14ac:dyDescent="0.25">
      <c r="A399" s="1">
        <v>275078293</v>
      </c>
      <c r="B399">
        <v>2</v>
      </c>
      <c r="C399" t="s">
        <v>12</v>
      </c>
      <c r="D399">
        <f t="shared" si="6"/>
        <v>1</v>
      </c>
    </row>
    <row r="400" spans="1:4" x14ac:dyDescent="0.25">
      <c r="A400" s="1">
        <v>275078293</v>
      </c>
      <c r="B400">
        <v>2</v>
      </c>
      <c r="C400" t="s">
        <v>15</v>
      </c>
      <c r="D400">
        <f t="shared" si="6"/>
        <v>1</v>
      </c>
    </row>
    <row r="401" spans="1:4" x14ac:dyDescent="0.25">
      <c r="A401" s="1">
        <v>275078293</v>
      </c>
      <c r="B401">
        <v>1</v>
      </c>
      <c r="C401" t="s">
        <v>16</v>
      </c>
      <c r="D401">
        <f t="shared" si="6"/>
        <v>1</v>
      </c>
    </row>
    <row r="402" spans="1:4" x14ac:dyDescent="0.25">
      <c r="A402" s="1">
        <v>275078996</v>
      </c>
      <c r="B402">
        <v>3</v>
      </c>
      <c r="C402" t="s">
        <v>6</v>
      </c>
      <c r="D402">
        <f t="shared" si="6"/>
        <v>1</v>
      </c>
    </row>
    <row r="403" spans="1:4" x14ac:dyDescent="0.25">
      <c r="A403" s="1">
        <v>275078996</v>
      </c>
      <c r="B403">
        <v>5</v>
      </c>
      <c r="C403" t="s">
        <v>8</v>
      </c>
      <c r="D403">
        <f t="shared" si="6"/>
        <v>1</v>
      </c>
    </row>
    <row r="404" spans="1:4" x14ac:dyDescent="0.25">
      <c r="A404" s="1">
        <v>275078996</v>
      </c>
      <c r="B404">
        <v>4</v>
      </c>
      <c r="C404" t="s">
        <v>12</v>
      </c>
      <c r="D404">
        <f t="shared" si="6"/>
        <v>1</v>
      </c>
    </row>
    <row r="405" spans="1:4" x14ac:dyDescent="0.25">
      <c r="A405" s="1">
        <v>275078996</v>
      </c>
      <c r="B405">
        <v>4</v>
      </c>
      <c r="C405" t="s">
        <v>15</v>
      </c>
      <c r="D405">
        <f t="shared" si="6"/>
        <v>1</v>
      </c>
    </row>
    <row r="406" spans="1:4" x14ac:dyDescent="0.25">
      <c r="A406" s="1">
        <v>275078996</v>
      </c>
      <c r="B406">
        <v>4</v>
      </c>
      <c r="C406" t="s">
        <v>16</v>
      </c>
      <c r="D406">
        <f t="shared" si="6"/>
        <v>1</v>
      </c>
    </row>
    <row r="407" spans="1:4" x14ac:dyDescent="0.25">
      <c r="A407" s="1">
        <v>275131837</v>
      </c>
      <c r="B407">
        <v>1</v>
      </c>
      <c r="C407" t="s">
        <v>14</v>
      </c>
      <c r="D407">
        <f t="shared" si="6"/>
        <v>1</v>
      </c>
    </row>
    <row r="408" spans="1:4" x14ac:dyDescent="0.25">
      <c r="A408" s="1">
        <v>275131837</v>
      </c>
      <c r="B408">
        <v>1</v>
      </c>
      <c r="C408" t="s">
        <v>14</v>
      </c>
      <c r="D408">
        <f t="shared" si="6"/>
        <v>0</v>
      </c>
    </row>
    <row r="409" spans="1:4" x14ac:dyDescent="0.25">
      <c r="A409" s="1">
        <v>275131837</v>
      </c>
      <c r="B409">
        <v>2</v>
      </c>
      <c r="C409" t="s">
        <v>16</v>
      </c>
      <c r="D409">
        <f t="shared" si="6"/>
        <v>1</v>
      </c>
    </row>
    <row r="410" spans="1:4" x14ac:dyDescent="0.25">
      <c r="A410" s="1">
        <v>275279198</v>
      </c>
      <c r="B410">
        <v>2</v>
      </c>
      <c r="C410" t="s">
        <v>6</v>
      </c>
      <c r="D410">
        <f t="shared" si="6"/>
        <v>1</v>
      </c>
    </row>
    <row r="411" spans="1:4" x14ac:dyDescent="0.25">
      <c r="A411" s="1">
        <v>275279198</v>
      </c>
      <c r="B411">
        <v>3</v>
      </c>
      <c r="C411" t="s">
        <v>15</v>
      </c>
      <c r="D411">
        <f t="shared" si="6"/>
        <v>1</v>
      </c>
    </row>
    <row r="412" spans="1:4" x14ac:dyDescent="0.25">
      <c r="A412" s="1">
        <v>275279198</v>
      </c>
      <c r="B412">
        <v>4</v>
      </c>
      <c r="C412" t="s">
        <v>16</v>
      </c>
      <c r="D412">
        <f t="shared" si="6"/>
        <v>1</v>
      </c>
    </row>
    <row r="413" spans="1:4" x14ac:dyDescent="0.25">
      <c r="A413" s="1">
        <v>301001006</v>
      </c>
      <c r="B413">
        <v>4</v>
      </c>
      <c r="C413" t="s">
        <v>8</v>
      </c>
      <c r="D413">
        <f t="shared" si="6"/>
        <v>1</v>
      </c>
    </row>
    <row r="414" spans="1:4" x14ac:dyDescent="0.25">
      <c r="A414" s="1">
        <v>301001044</v>
      </c>
      <c r="B414">
        <v>1</v>
      </c>
      <c r="C414" t="s">
        <v>8</v>
      </c>
      <c r="D414">
        <f t="shared" si="6"/>
        <v>1</v>
      </c>
    </row>
    <row r="415" spans="1:4" x14ac:dyDescent="0.25">
      <c r="A415" s="1">
        <v>301001044</v>
      </c>
      <c r="B415">
        <v>2</v>
      </c>
      <c r="C415" t="s">
        <v>16</v>
      </c>
      <c r="D415">
        <f t="shared" si="6"/>
        <v>1</v>
      </c>
    </row>
    <row r="416" spans="1:4" x14ac:dyDescent="0.25">
      <c r="A416" s="1">
        <v>301001053</v>
      </c>
      <c r="B416">
        <v>2</v>
      </c>
      <c r="C416" t="s">
        <v>6</v>
      </c>
      <c r="D416">
        <f t="shared" si="6"/>
        <v>1</v>
      </c>
    </row>
    <row r="417" spans="1:4" x14ac:dyDescent="0.25">
      <c r="A417" s="1">
        <v>301001053</v>
      </c>
      <c r="B417">
        <v>2</v>
      </c>
      <c r="C417" t="s">
        <v>8</v>
      </c>
      <c r="D417">
        <f t="shared" si="6"/>
        <v>1</v>
      </c>
    </row>
    <row r="418" spans="1:4" x14ac:dyDescent="0.25">
      <c r="A418" s="1">
        <v>301001053</v>
      </c>
      <c r="B418">
        <v>3</v>
      </c>
      <c r="C418" t="s">
        <v>12</v>
      </c>
      <c r="D418">
        <f t="shared" si="6"/>
        <v>1</v>
      </c>
    </row>
    <row r="419" spans="1:4" x14ac:dyDescent="0.25">
      <c r="A419" s="1">
        <v>301001053</v>
      </c>
      <c r="B419">
        <v>3</v>
      </c>
      <c r="C419" t="s">
        <v>13</v>
      </c>
      <c r="D419">
        <f t="shared" si="6"/>
        <v>1</v>
      </c>
    </row>
    <row r="420" spans="1:4" x14ac:dyDescent="0.25">
      <c r="A420" s="1">
        <v>301001053</v>
      </c>
      <c r="B420">
        <v>4</v>
      </c>
      <c r="C420" t="s">
        <v>16</v>
      </c>
      <c r="D420">
        <f t="shared" si="6"/>
        <v>1</v>
      </c>
    </row>
    <row r="421" spans="1:4" x14ac:dyDescent="0.25">
      <c r="A421" s="1">
        <v>301001053</v>
      </c>
      <c r="B421">
        <v>2</v>
      </c>
      <c r="C421" t="s">
        <v>18</v>
      </c>
      <c r="D421">
        <f t="shared" si="6"/>
        <v>1</v>
      </c>
    </row>
    <row r="422" spans="1:4" x14ac:dyDescent="0.25">
      <c r="A422" s="1">
        <v>301001053</v>
      </c>
      <c r="B422">
        <v>2</v>
      </c>
      <c r="C422" t="s">
        <v>18</v>
      </c>
      <c r="D422">
        <f t="shared" si="6"/>
        <v>0</v>
      </c>
    </row>
    <row r="423" spans="1:4" x14ac:dyDescent="0.25">
      <c r="A423" s="1">
        <v>301001058</v>
      </c>
      <c r="B423">
        <v>2</v>
      </c>
      <c r="C423" t="s">
        <v>9</v>
      </c>
      <c r="D423">
        <f t="shared" si="6"/>
        <v>1</v>
      </c>
    </row>
    <row r="424" spans="1:4" x14ac:dyDescent="0.25">
      <c r="A424" s="1">
        <v>301001058</v>
      </c>
      <c r="B424">
        <v>4</v>
      </c>
      <c r="C424" t="s">
        <v>11</v>
      </c>
      <c r="D424">
        <f t="shared" si="6"/>
        <v>1</v>
      </c>
    </row>
    <row r="425" spans="1:4" x14ac:dyDescent="0.25">
      <c r="A425" s="1">
        <v>301001058</v>
      </c>
      <c r="B425">
        <v>4</v>
      </c>
      <c r="C425" t="s">
        <v>12</v>
      </c>
      <c r="D425">
        <f t="shared" si="6"/>
        <v>1</v>
      </c>
    </row>
    <row r="426" spans="1:4" x14ac:dyDescent="0.25">
      <c r="A426" s="1">
        <v>301001058</v>
      </c>
      <c r="B426">
        <v>3</v>
      </c>
      <c r="C426" t="s">
        <v>13</v>
      </c>
      <c r="D426">
        <f t="shared" si="6"/>
        <v>1</v>
      </c>
    </row>
    <row r="427" spans="1:4" x14ac:dyDescent="0.25">
      <c r="A427" s="1">
        <v>301001058</v>
      </c>
      <c r="B427">
        <v>5</v>
      </c>
      <c r="C427" t="s">
        <v>16</v>
      </c>
      <c r="D427">
        <f t="shared" si="6"/>
        <v>1</v>
      </c>
    </row>
    <row r="428" spans="1:4" x14ac:dyDescent="0.25">
      <c r="A428" s="1">
        <v>301001058</v>
      </c>
      <c r="B428">
        <v>2</v>
      </c>
      <c r="C428" t="s">
        <v>18</v>
      </c>
      <c r="D428">
        <f t="shared" si="6"/>
        <v>1</v>
      </c>
    </row>
    <row r="429" spans="1:4" x14ac:dyDescent="0.25">
      <c r="A429" s="1">
        <v>301001058</v>
      </c>
      <c r="B429">
        <v>2</v>
      </c>
      <c r="C429" t="s">
        <v>18</v>
      </c>
      <c r="D429">
        <f t="shared" si="6"/>
        <v>0</v>
      </c>
    </row>
    <row r="430" spans="1:4" x14ac:dyDescent="0.25">
      <c r="A430" s="1">
        <v>301001066</v>
      </c>
      <c r="B430">
        <v>2</v>
      </c>
      <c r="C430" t="s">
        <v>6</v>
      </c>
      <c r="D430">
        <f t="shared" si="6"/>
        <v>1</v>
      </c>
    </row>
    <row r="431" spans="1:4" x14ac:dyDescent="0.25">
      <c r="A431" s="1">
        <v>301001066</v>
      </c>
      <c r="B431">
        <v>1</v>
      </c>
      <c r="C431" t="s">
        <v>9</v>
      </c>
      <c r="D431">
        <f t="shared" si="6"/>
        <v>1</v>
      </c>
    </row>
    <row r="432" spans="1:4" x14ac:dyDescent="0.25">
      <c r="A432" s="1">
        <v>301001066</v>
      </c>
      <c r="B432">
        <v>2</v>
      </c>
      <c r="C432" t="s">
        <v>12</v>
      </c>
      <c r="D432">
        <f t="shared" si="6"/>
        <v>1</v>
      </c>
    </row>
    <row r="433" spans="1:4" x14ac:dyDescent="0.25">
      <c r="A433" s="1">
        <v>301001066</v>
      </c>
      <c r="B433">
        <v>3</v>
      </c>
      <c r="C433" t="s">
        <v>13</v>
      </c>
      <c r="D433">
        <f t="shared" si="6"/>
        <v>1</v>
      </c>
    </row>
    <row r="434" spans="1:4" x14ac:dyDescent="0.25">
      <c r="A434" s="1">
        <v>301001066</v>
      </c>
      <c r="B434">
        <v>3</v>
      </c>
      <c r="C434" t="s">
        <v>16</v>
      </c>
      <c r="D434">
        <f t="shared" si="6"/>
        <v>1</v>
      </c>
    </row>
    <row r="435" spans="1:4" x14ac:dyDescent="0.25">
      <c r="A435" s="1">
        <v>301001066</v>
      </c>
      <c r="B435">
        <v>2</v>
      </c>
      <c r="C435" t="s">
        <v>18</v>
      </c>
      <c r="D435">
        <f t="shared" si="6"/>
        <v>1</v>
      </c>
    </row>
    <row r="436" spans="1:4" x14ac:dyDescent="0.25">
      <c r="A436" s="1">
        <v>301001066</v>
      </c>
      <c r="B436">
        <v>2</v>
      </c>
      <c r="C436" t="s">
        <v>18</v>
      </c>
      <c r="D436">
        <f t="shared" si="6"/>
        <v>0</v>
      </c>
    </row>
    <row r="437" spans="1:4" x14ac:dyDescent="0.25">
      <c r="A437" s="1">
        <v>301001067</v>
      </c>
      <c r="B437">
        <v>4</v>
      </c>
      <c r="C437" t="s">
        <v>6</v>
      </c>
      <c r="D437">
        <f t="shared" si="6"/>
        <v>1</v>
      </c>
    </row>
    <row r="438" spans="1:4" x14ac:dyDescent="0.25">
      <c r="A438" s="1">
        <v>301001067</v>
      </c>
      <c r="B438">
        <v>5</v>
      </c>
      <c r="C438" t="s">
        <v>9</v>
      </c>
      <c r="D438">
        <f t="shared" si="6"/>
        <v>1</v>
      </c>
    </row>
    <row r="439" spans="1:4" x14ac:dyDescent="0.25">
      <c r="A439" s="1">
        <v>301001067</v>
      </c>
      <c r="B439">
        <v>4</v>
      </c>
      <c r="C439" t="s">
        <v>11</v>
      </c>
      <c r="D439">
        <f t="shared" si="6"/>
        <v>1</v>
      </c>
    </row>
    <row r="440" spans="1:4" x14ac:dyDescent="0.25">
      <c r="A440" s="1">
        <v>301001067</v>
      </c>
      <c r="B440">
        <v>4</v>
      </c>
      <c r="C440" t="s">
        <v>12</v>
      </c>
      <c r="D440">
        <f t="shared" si="6"/>
        <v>1</v>
      </c>
    </row>
    <row r="441" spans="1:4" x14ac:dyDescent="0.25">
      <c r="A441" s="1">
        <v>301001067</v>
      </c>
      <c r="B441">
        <v>4</v>
      </c>
      <c r="C441" t="s">
        <v>13</v>
      </c>
      <c r="D441">
        <f t="shared" si="6"/>
        <v>1</v>
      </c>
    </row>
    <row r="442" spans="1:4" x14ac:dyDescent="0.25">
      <c r="A442" s="1">
        <v>301001067</v>
      </c>
      <c r="B442">
        <v>3</v>
      </c>
      <c r="C442" t="s">
        <v>18</v>
      </c>
      <c r="D442">
        <f t="shared" si="6"/>
        <v>1</v>
      </c>
    </row>
    <row r="443" spans="1:4" x14ac:dyDescent="0.25">
      <c r="A443" s="1">
        <v>301001068</v>
      </c>
      <c r="B443">
        <v>4</v>
      </c>
      <c r="C443" t="s">
        <v>6</v>
      </c>
      <c r="D443">
        <f t="shared" si="6"/>
        <v>1</v>
      </c>
    </row>
    <row r="444" spans="1:4" x14ac:dyDescent="0.25">
      <c r="A444" s="1">
        <v>301001068</v>
      </c>
      <c r="B444">
        <v>5</v>
      </c>
      <c r="C444" t="s">
        <v>9</v>
      </c>
      <c r="D444">
        <f t="shared" si="6"/>
        <v>1</v>
      </c>
    </row>
    <row r="445" spans="1:4" x14ac:dyDescent="0.25">
      <c r="A445" s="1">
        <v>301001068</v>
      </c>
      <c r="B445">
        <v>5</v>
      </c>
      <c r="C445" t="s">
        <v>11</v>
      </c>
      <c r="D445">
        <f t="shared" si="6"/>
        <v>1</v>
      </c>
    </row>
    <row r="446" spans="1:4" x14ac:dyDescent="0.25">
      <c r="A446" s="1">
        <v>301001068</v>
      </c>
      <c r="B446">
        <v>5</v>
      </c>
      <c r="C446" t="s">
        <v>12</v>
      </c>
      <c r="D446">
        <f t="shared" si="6"/>
        <v>1</v>
      </c>
    </row>
    <row r="447" spans="1:4" x14ac:dyDescent="0.25">
      <c r="A447" s="1">
        <v>301001068</v>
      </c>
      <c r="B447">
        <v>5</v>
      </c>
      <c r="C447" t="s">
        <v>13</v>
      </c>
      <c r="D447">
        <f t="shared" si="6"/>
        <v>1</v>
      </c>
    </row>
    <row r="448" spans="1:4" x14ac:dyDescent="0.25">
      <c r="A448" s="1">
        <v>301001068</v>
      </c>
      <c r="B448">
        <v>3</v>
      </c>
      <c r="C448" t="s">
        <v>18</v>
      </c>
      <c r="D448">
        <f t="shared" si="6"/>
        <v>1</v>
      </c>
    </row>
    <row r="449" spans="1:4" x14ac:dyDescent="0.25">
      <c r="A449" s="1">
        <v>301001076</v>
      </c>
      <c r="B449">
        <v>1</v>
      </c>
      <c r="C449" t="s">
        <v>9</v>
      </c>
      <c r="D449">
        <f t="shared" si="6"/>
        <v>1</v>
      </c>
    </row>
    <row r="450" spans="1:4" x14ac:dyDescent="0.25">
      <c r="A450" s="1">
        <v>301001076</v>
      </c>
      <c r="B450">
        <v>3</v>
      </c>
      <c r="C450" t="s">
        <v>18</v>
      </c>
      <c r="D450">
        <f t="shared" si="6"/>
        <v>1</v>
      </c>
    </row>
    <row r="451" spans="1:4" x14ac:dyDescent="0.25">
      <c r="A451" s="1">
        <v>301001086</v>
      </c>
      <c r="B451">
        <v>4</v>
      </c>
      <c r="C451" t="s">
        <v>6</v>
      </c>
      <c r="D451">
        <f t="shared" ref="D451:D514" si="7">IF(AND(A451=A450,B451=B450,C451=C450),0,1)</f>
        <v>1</v>
      </c>
    </row>
    <row r="452" spans="1:4" x14ac:dyDescent="0.25">
      <c r="A452" s="1">
        <v>301001086</v>
      </c>
      <c r="B452">
        <v>5</v>
      </c>
      <c r="C452" t="s">
        <v>9</v>
      </c>
      <c r="D452">
        <f t="shared" si="7"/>
        <v>1</v>
      </c>
    </row>
    <row r="453" spans="1:4" x14ac:dyDescent="0.25">
      <c r="A453" s="1">
        <v>301001086</v>
      </c>
      <c r="B453">
        <v>4</v>
      </c>
      <c r="C453" t="s">
        <v>11</v>
      </c>
      <c r="D453">
        <f t="shared" si="7"/>
        <v>1</v>
      </c>
    </row>
    <row r="454" spans="1:4" x14ac:dyDescent="0.25">
      <c r="A454" s="1">
        <v>301001086</v>
      </c>
      <c r="B454">
        <v>4</v>
      </c>
      <c r="C454" t="s">
        <v>12</v>
      </c>
      <c r="D454">
        <f t="shared" si="7"/>
        <v>1</v>
      </c>
    </row>
    <row r="455" spans="1:4" x14ac:dyDescent="0.25">
      <c r="A455" s="1">
        <v>301001086</v>
      </c>
      <c r="B455">
        <v>5</v>
      </c>
      <c r="C455" t="s">
        <v>13</v>
      </c>
      <c r="D455">
        <f t="shared" si="7"/>
        <v>1</v>
      </c>
    </row>
    <row r="456" spans="1:4" x14ac:dyDescent="0.25">
      <c r="A456" s="1">
        <v>301001086</v>
      </c>
      <c r="B456">
        <v>4</v>
      </c>
      <c r="C456" t="s">
        <v>18</v>
      </c>
      <c r="D456">
        <f t="shared" si="7"/>
        <v>1</v>
      </c>
    </row>
    <row r="457" spans="1:4" x14ac:dyDescent="0.25">
      <c r="A457" s="1">
        <v>301001089</v>
      </c>
      <c r="B457">
        <v>1</v>
      </c>
      <c r="C457" t="s">
        <v>6</v>
      </c>
      <c r="D457">
        <f t="shared" si="7"/>
        <v>1</v>
      </c>
    </row>
    <row r="458" spans="1:4" x14ac:dyDescent="0.25">
      <c r="A458" s="1">
        <v>301001089</v>
      </c>
      <c r="B458">
        <v>1</v>
      </c>
      <c r="C458" t="s">
        <v>16</v>
      </c>
      <c r="D458">
        <f t="shared" si="7"/>
        <v>1</v>
      </c>
    </row>
    <row r="459" spans="1:4" x14ac:dyDescent="0.25">
      <c r="A459" s="1">
        <v>301001089</v>
      </c>
      <c r="B459">
        <v>1</v>
      </c>
      <c r="C459" t="s">
        <v>18</v>
      </c>
      <c r="D459">
        <f t="shared" si="7"/>
        <v>1</v>
      </c>
    </row>
    <row r="460" spans="1:4" x14ac:dyDescent="0.25">
      <c r="A460" s="1">
        <v>301001091</v>
      </c>
      <c r="B460">
        <v>1</v>
      </c>
      <c r="C460" t="s">
        <v>8</v>
      </c>
      <c r="D460">
        <f t="shared" si="7"/>
        <v>1</v>
      </c>
    </row>
    <row r="461" spans="1:4" x14ac:dyDescent="0.25">
      <c r="A461" s="1">
        <v>301001091</v>
      </c>
      <c r="B461">
        <v>3</v>
      </c>
      <c r="C461" t="s">
        <v>16</v>
      </c>
      <c r="D461">
        <f t="shared" si="7"/>
        <v>1</v>
      </c>
    </row>
    <row r="462" spans="1:4" x14ac:dyDescent="0.25">
      <c r="A462" s="1">
        <v>301001091</v>
      </c>
      <c r="B462">
        <v>2</v>
      </c>
      <c r="C462" t="s">
        <v>18</v>
      </c>
      <c r="D462">
        <f t="shared" si="7"/>
        <v>1</v>
      </c>
    </row>
    <row r="463" spans="1:4" x14ac:dyDescent="0.25">
      <c r="A463" s="1">
        <v>301001091</v>
      </c>
      <c r="B463">
        <v>2</v>
      </c>
      <c r="C463" t="s">
        <v>18</v>
      </c>
      <c r="D463">
        <f t="shared" si="7"/>
        <v>0</v>
      </c>
    </row>
    <row r="464" spans="1:4" x14ac:dyDescent="0.25">
      <c r="A464" s="1">
        <v>301001092</v>
      </c>
      <c r="B464">
        <v>1</v>
      </c>
      <c r="C464" t="s">
        <v>8</v>
      </c>
      <c r="D464">
        <f t="shared" si="7"/>
        <v>1</v>
      </c>
    </row>
    <row r="465" spans="1:4" x14ac:dyDescent="0.25">
      <c r="A465" s="1">
        <v>301001092</v>
      </c>
      <c r="B465">
        <v>2</v>
      </c>
      <c r="C465" t="s">
        <v>16</v>
      </c>
      <c r="D465">
        <f t="shared" si="7"/>
        <v>1</v>
      </c>
    </row>
    <row r="466" spans="1:4" x14ac:dyDescent="0.25">
      <c r="A466" s="1">
        <v>301001092</v>
      </c>
      <c r="B466">
        <v>1</v>
      </c>
      <c r="C466" t="s">
        <v>18</v>
      </c>
      <c r="D466">
        <f t="shared" si="7"/>
        <v>1</v>
      </c>
    </row>
    <row r="467" spans="1:4" x14ac:dyDescent="0.25">
      <c r="A467" s="1">
        <v>301001093</v>
      </c>
      <c r="B467">
        <v>2</v>
      </c>
      <c r="C467" t="s">
        <v>6</v>
      </c>
      <c r="D467">
        <f t="shared" si="7"/>
        <v>1</v>
      </c>
    </row>
    <row r="468" spans="1:4" x14ac:dyDescent="0.25">
      <c r="A468" s="1">
        <v>301001093</v>
      </c>
      <c r="B468">
        <v>1</v>
      </c>
      <c r="C468" t="s">
        <v>8</v>
      </c>
      <c r="D468">
        <f t="shared" si="7"/>
        <v>1</v>
      </c>
    </row>
    <row r="469" spans="1:4" x14ac:dyDescent="0.25">
      <c r="A469" s="1">
        <v>301001093</v>
      </c>
      <c r="B469">
        <v>4</v>
      </c>
      <c r="C469" t="s">
        <v>16</v>
      </c>
      <c r="D469">
        <f t="shared" si="7"/>
        <v>1</v>
      </c>
    </row>
    <row r="470" spans="1:4" x14ac:dyDescent="0.25">
      <c r="A470" s="1">
        <v>301001093</v>
      </c>
      <c r="B470">
        <v>3</v>
      </c>
      <c r="C470" t="s">
        <v>18</v>
      </c>
      <c r="D470">
        <f t="shared" si="7"/>
        <v>1</v>
      </c>
    </row>
    <row r="471" spans="1:4" x14ac:dyDescent="0.25">
      <c r="A471" s="1">
        <v>301001108</v>
      </c>
      <c r="B471">
        <v>4</v>
      </c>
      <c r="C471" t="s">
        <v>9</v>
      </c>
      <c r="D471">
        <f t="shared" si="7"/>
        <v>1</v>
      </c>
    </row>
    <row r="472" spans="1:4" x14ac:dyDescent="0.25">
      <c r="A472" s="1">
        <v>301001108</v>
      </c>
      <c r="B472">
        <v>2</v>
      </c>
      <c r="C472" t="s">
        <v>18</v>
      </c>
      <c r="D472">
        <f t="shared" si="7"/>
        <v>1</v>
      </c>
    </row>
    <row r="473" spans="1:4" x14ac:dyDescent="0.25">
      <c r="A473" s="1">
        <v>301001108</v>
      </c>
      <c r="B473">
        <v>2</v>
      </c>
      <c r="C473" t="s">
        <v>18</v>
      </c>
      <c r="D473">
        <f t="shared" si="7"/>
        <v>0</v>
      </c>
    </row>
    <row r="474" spans="1:4" x14ac:dyDescent="0.25">
      <c r="A474" s="1">
        <v>301001130</v>
      </c>
      <c r="B474">
        <v>2</v>
      </c>
      <c r="C474" t="s">
        <v>8</v>
      </c>
      <c r="D474">
        <f t="shared" si="7"/>
        <v>1</v>
      </c>
    </row>
    <row r="475" spans="1:4" x14ac:dyDescent="0.25">
      <c r="A475" s="1">
        <v>301001138</v>
      </c>
      <c r="B475">
        <v>2</v>
      </c>
      <c r="C475" t="s">
        <v>10</v>
      </c>
      <c r="D475">
        <f t="shared" si="7"/>
        <v>1</v>
      </c>
    </row>
    <row r="476" spans="1:4" x14ac:dyDescent="0.25">
      <c r="A476" s="1">
        <v>301001140</v>
      </c>
      <c r="B476">
        <v>2</v>
      </c>
      <c r="C476" t="s">
        <v>6</v>
      </c>
      <c r="D476">
        <f t="shared" si="7"/>
        <v>1</v>
      </c>
    </row>
    <row r="477" spans="1:4" x14ac:dyDescent="0.25">
      <c r="A477" s="1">
        <v>301001140</v>
      </c>
      <c r="B477">
        <v>4</v>
      </c>
      <c r="C477" t="s">
        <v>16</v>
      </c>
      <c r="D477">
        <f t="shared" si="7"/>
        <v>1</v>
      </c>
    </row>
    <row r="478" spans="1:4" x14ac:dyDescent="0.25">
      <c r="A478" s="1">
        <v>301001140</v>
      </c>
      <c r="B478">
        <v>2</v>
      </c>
      <c r="C478" t="s">
        <v>18</v>
      </c>
      <c r="D478">
        <f t="shared" si="7"/>
        <v>1</v>
      </c>
    </row>
    <row r="479" spans="1:4" x14ac:dyDescent="0.25">
      <c r="A479" s="1">
        <v>301001140</v>
      </c>
      <c r="B479">
        <v>2</v>
      </c>
      <c r="C479" t="s">
        <v>18</v>
      </c>
      <c r="D479">
        <f t="shared" si="7"/>
        <v>0</v>
      </c>
    </row>
    <row r="480" spans="1:4" x14ac:dyDescent="0.25">
      <c r="A480" s="1">
        <v>301001142</v>
      </c>
      <c r="B480">
        <v>3</v>
      </c>
      <c r="C480" t="s">
        <v>9</v>
      </c>
      <c r="D480">
        <f t="shared" si="7"/>
        <v>1</v>
      </c>
    </row>
    <row r="481" spans="1:4" x14ac:dyDescent="0.25">
      <c r="A481" s="1">
        <v>301001142</v>
      </c>
      <c r="B481">
        <v>3</v>
      </c>
      <c r="C481" t="s">
        <v>11</v>
      </c>
      <c r="D481">
        <f t="shared" si="7"/>
        <v>1</v>
      </c>
    </row>
    <row r="482" spans="1:4" x14ac:dyDescent="0.25">
      <c r="A482" s="1">
        <v>301001142</v>
      </c>
      <c r="B482">
        <v>2</v>
      </c>
      <c r="C482" t="s">
        <v>12</v>
      </c>
      <c r="D482">
        <f t="shared" si="7"/>
        <v>1</v>
      </c>
    </row>
    <row r="483" spans="1:4" x14ac:dyDescent="0.25">
      <c r="A483" s="1">
        <v>301001142</v>
      </c>
      <c r="B483">
        <v>2</v>
      </c>
      <c r="C483" t="s">
        <v>13</v>
      </c>
      <c r="D483">
        <f t="shared" si="7"/>
        <v>1</v>
      </c>
    </row>
    <row r="484" spans="1:4" x14ac:dyDescent="0.25">
      <c r="A484" s="1">
        <v>301001142</v>
      </c>
      <c r="B484">
        <v>3</v>
      </c>
      <c r="C484" t="s">
        <v>16</v>
      </c>
      <c r="D484">
        <f t="shared" si="7"/>
        <v>1</v>
      </c>
    </row>
    <row r="485" spans="1:4" x14ac:dyDescent="0.25">
      <c r="A485" s="1">
        <v>301001142</v>
      </c>
      <c r="B485">
        <v>2</v>
      </c>
      <c r="C485" t="s">
        <v>18</v>
      </c>
      <c r="D485">
        <f t="shared" si="7"/>
        <v>1</v>
      </c>
    </row>
    <row r="486" spans="1:4" x14ac:dyDescent="0.25">
      <c r="A486" s="1">
        <v>301001142</v>
      </c>
      <c r="B486">
        <v>2</v>
      </c>
      <c r="C486" t="s">
        <v>18</v>
      </c>
      <c r="D486">
        <f t="shared" si="7"/>
        <v>0</v>
      </c>
    </row>
    <row r="487" spans="1:4" x14ac:dyDescent="0.25">
      <c r="A487" s="1">
        <v>301001154</v>
      </c>
      <c r="B487">
        <v>3</v>
      </c>
      <c r="C487" t="s">
        <v>10</v>
      </c>
      <c r="D487">
        <f t="shared" si="7"/>
        <v>1</v>
      </c>
    </row>
    <row r="488" spans="1:4" x14ac:dyDescent="0.25">
      <c r="A488" s="1">
        <v>301001154</v>
      </c>
      <c r="B488">
        <v>3</v>
      </c>
      <c r="C488" t="s">
        <v>13</v>
      </c>
      <c r="D488">
        <f t="shared" si="7"/>
        <v>1</v>
      </c>
    </row>
    <row r="489" spans="1:4" x14ac:dyDescent="0.25">
      <c r="A489" s="1">
        <v>301001154</v>
      </c>
      <c r="B489">
        <v>3</v>
      </c>
      <c r="C489" t="s">
        <v>18</v>
      </c>
      <c r="D489">
        <f t="shared" si="7"/>
        <v>1</v>
      </c>
    </row>
    <row r="490" spans="1:4" x14ac:dyDescent="0.25">
      <c r="A490" s="1">
        <v>301001155</v>
      </c>
      <c r="B490">
        <v>1</v>
      </c>
      <c r="C490" t="s">
        <v>6</v>
      </c>
      <c r="D490">
        <f t="shared" si="7"/>
        <v>1</v>
      </c>
    </row>
    <row r="491" spans="1:4" x14ac:dyDescent="0.25">
      <c r="A491" s="1">
        <v>301001155</v>
      </c>
      <c r="B491">
        <v>1</v>
      </c>
      <c r="C491" t="s">
        <v>18</v>
      </c>
      <c r="D491">
        <f t="shared" si="7"/>
        <v>1</v>
      </c>
    </row>
    <row r="492" spans="1:4" x14ac:dyDescent="0.25">
      <c r="A492" s="1">
        <v>301001162</v>
      </c>
      <c r="B492">
        <v>2</v>
      </c>
      <c r="C492" t="s">
        <v>8</v>
      </c>
      <c r="D492">
        <f t="shared" si="7"/>
        <v>1</v>
      </c>
    </row>
    <row r="493" spans="1:4" x14ac:dyDescent="0.25">
      <c r="A493" s="1">
        <v>301001198</v>
      </c>
      <c r="B493">
        <v>2</v>
      </c>
      <c r="C493" t="s">
        <v>18</v>
      </c>
      <c r="D493">
        <f t="shared" si="7"/>
        <v>1</v>
      </c>
    </row>
    <row r="494" spans="1:4" x14ac:dyDescent="0.25">
      <c r="A494" s="1">
        <v>301001208</v>
      </c>
      <c r="B494">
        <v>2</v>
      </c>
      <c r="C494" t="s">
        <v>18</v>
      </c>
      <c r="D494">
        <f t="shared" si="7"/>
        <v>1</v>
      </c>
    </row>
    <row r="495" spans="1:4" x14ac:dyDescent="0.25">
      <c r="A495" s="1">
        <v>301001215</v>
      </c>
      <c r="B495">
        <v>2</v>
      </c>
      <c r="C495" t="s">
        <v>18</v>
      </c>
      <c r="D495">
        <f t="shared" si="7"/>
        <v>1</v>
      </c>
    </row>
    <row r="496" spans="1:4" x14ac:dyDescent="0.25">
      <c r="A496" s="1">
        <v>301001219</v>
      </c>
      <c r="B496">
        <v>3</v>
      </c>
      <c r="C496" t="s">
        <v>18</v>
      </c>
      <c r="D496">
        <f t="shared" si="7"/>
        <v>1</v>
      </c>
    </row>
    <row r="497" spans="1:4" x14ac:dyDescent="0.25">
      <c r="A497" s="1">
        <v>301001226</v>
      </c>
      <c r="B497">
        <v>3</v>
      </c>
      <c r="C497" t="s">
        <v>18</v>
      </c>
      <c r="D497">
        <f t="shared" si="7"/>
        <v>1</v>
      </c>
    </row>
    <row r="498" spans="1:4" x14ac:dyDescent="0.25">
      <c r="A498" s="1">
        <v>301001227</v>
      </c>
      <c r="B498">
        <v>3</v>
      </c>
      <c r="C498" t="s">
        <v>18</v>
      </c>
      <c r="D498">
        <f t="shared" si="7"/>
        <v>1</v>
      </c>
    </row>
    <row r="499" spans="1:4" x14ac:dyDescent="0.25">
      <c r="A499" s="1">
        <v>301001240</v>
      </c>
      <c r="B499">
        <v>2</v>
      </c>
      <c r="C499" t="s">
        <v>18</v>
      </c>
      <c r="D499">
        <f t="shared" si="7"/>
        <v>1</v>
      </c>
    </row>
    <row r="500" spans="1:4" x14ac:dyDescent="0.25">
      <c r="A500" s="1">
        <v>301001244</v>
      </c>
      <c r="B500">
        <v>1</v>
      </c>
      <c r="C500" t="s">
        <v>18</v>
      </c>
      <c r="D500">
        <f t="shared" si="7"/>
        <v>1</v>
      </c>
    </row>
    <row r="501" spans="1:4" x14ac:dyDescent="0.25">
      <c r="A501" s="1">
        <v>301001250</v>
      </c>
      <c r="B501">
        <v>3</v>
      </c>
      <c r="C501" t="s">
        <v>18</v>
      </c>
      <c r="D501">
        <f t="shared" si="7"/>
        <v>1</v>
      </c>
    </row>
    <row r="502" spans="1:4" x14ac:dyDescent="0.25">
      <c r="A502" s="1">
        <v>301001251</v>
      </c>
      <c r="B502">
        <v>4</v>
      </c>
      <c r="C502" t="s">
        <v>18</v>
      </c>
      <c r="D502">
        <f t="shared" si="7"/>
        <v>1</v>
      </c>
    </row>
    <row r="503" spans="1:4" x14ac:dyDescent="0.25">
      <c r="A503" s="1">
        <v>301001253</v>
      </c>
      <c r="B503">
        <v>3</v>
      </c>
      <c r="C503" t="s">
        <v>18</v>
      </c>
      <c r="D503">
        <f t="shared" si="7"/>
        <v>1</v>
      </c>
    </row>
    <row r="504" spans="1:4" x14ac:dyDescent="0.25">
      <c r="A504" s="1">
        <v>301001257</v>
      </c>
      <c r="B504">
        <v>3</v>
      </c>
      <c r="C504" t="s">
        <v>18</v>
      </c>
      <c r="D504">
        <f t="shared" si="7"/>
        <v>1</v>
      </c>
    </row>
    <row r="505" spans="1:4" x14ac:dyDescent="0.25">
      <c r="A505" s="1">
        <v>301001259</v>
      </c>
      <c r="B505">
        <v>3</v>
      </c>
      <c r="C505" t="s">
        <v>18</v>
      </c>
      <c r="D505">
        <f t="shared" si="7"/>
        <v>1</v>
      </c>
    </row>
    <row r="506" spans="1:4" x14ac:dyDescent="0.25">
      <c r="A506" s="1">
        <v>301001262</v>
      </c>
      <c r="B506">
        <v>3</v>
      </c>
      <c r="C506" t="s">
        <v>18</v>
      </c>
      <c r="D506">
        <f t="shared" si="7"/>
        <v>1</v>
      </c>
    </row>
    <row r="507" spans="1:4" x14ac:dyDescent="0.25">
      <c r="A507" s="1">
        <v>301001265</v>
      </c>
      <c r="B507">
        <v>3</v>
      </c>
      <c r="C507" t="s">
        <v>18</v>
      </c>
      <c r="D507">
        <f t="shared" si="7"/>
        <v>1</v>
      </c>
    </row>
    <row r="508" spans="1:4" x14ac:dyDescent="0.25">
      <c r="A508" s="1">
        <v>301001281</v>
      </c>
      <c r="B508">
        <v>2</v>
      </c>
      <c r="C508" t="s">
        <v>18</v>
      </c>
      <c r="D508">
        <f t="shared" si="7"/>
        <v>1</v>
      </c>
    </row>
    <row r="509" spans="1:4" x14ac:dyDescent="0.25">
      <c r="A509" s="1">
        <v>301001284</v>
      </c>
      <c r="B509">
        <v>3</v>
      </c>
      <c r="C509" t="s">
        <v>18</v>
      </c>
      <c r="D509">
        <f t="shared" si="7"/>
        <v>1</v>
      </c>
    </row>
    <row r="510" spans="1:4" x14ac:dyDescent="0.25">
      <c r="A510" s="1">
        <v>301001290</v>
      </c>
      <c r="B510">
        <v>3</v>
      </c>
      <c r="C510" t="s">
        <v>18</v>
      </c>
      <c r="D510">
        <f t="shared" si="7"/>
        <v>1</v>
      </c>
    </row>
    <row r="511" spans="1:4" x14ac:dyDescent="0.25">
      <c r="A511" s="1">
        <v>301001293</v>
      </c>
      <c r="B511">
        <v>2</v>
      </c>
      <c r="C511" t="s">
        <v>18</v>
      </c>
      <c r="D511">
        <f t="shared" si="7"/>
        <v>1</v>
      </c>
    </row>
    <row r="512" spans="1:4" x14ac:dyDescent="0.25">
      <c r="A512" s="1">
        <v>301001296</v>
      </c>
      <c r="B512">
        <v>2</v>
      </c>
      <c r="C512" t="s">
        <v>18</v>
      </c>
      <c r="D512">
        <f t="shared" si="7"/>
        <v>1</v>
      </c>
    </row>
    <row r="513" spans="1:4" x14ac:dyDescent="0.25">
      <c r="A513" s="1">
        <v>301001300</v>
      </c>
      <c r="B513">
        <v>3</v>
      </c>
      <c r="C513" t="s">
        <v>18</v>
      </c>
      <c r="D513">
        <f t="shared" si="7"/>
        <v>1</v>
      </c>
    </row>
    <row r="514" spans="1:4" x14ac:dyDescent="0.25">
      <c r="A514" s="1">
        <v>301001305</v>
      </c>
      <c r="B514">
        <v>1</v>
      </c>
      <c r="C514" t="s">
        <v>18</v>
      </c>
      <c r="D514">
        <f t="shared" si="7"/>
        <v>1</v>
      </c>
    </row>
    <row r="515" spans="1:4" x14ac:dyDescent="0.25">
      <c r="A515" s="1">
        <v>301001307</v>
      </c>
      <c r="B515">
        <v>3</v>
      </c>
      <c r="C515" t="s">
        <v>18</v>
      </c>
      <c r="D515">
        <f t="shared" ref="D515:D578" si="8">IF(AND(A515=A514,B515=B514,C515=C514),0,1)</f>
        <v>1</v>
      </c>
    </row>
    <row r="516" spans="1:4" x14ac:dyDescent="0.25">
      <c r="A516" s="1">
        <v>301001308</v>
      </c>
      <c r="B516">
        <v>3</v>
      </c>
      <c r="C516" t="s">
        <v>18</v>
      </c>
      <c r="D516">
        <f t="shared" si="8"/>
        <v>1</v>
      </c>
    </row>
    <row r="517" spans="1:4" x14ac:dyDescent="0.25">
      <c r="A517" s="1">
        <v>301001309</v>
      </c>
      <c r="B517">
        <v>3</v>
      </c>
      <c r="C517" t="s">
        <v>6</v>
      </c>
      <c r="D517">
        <f t="shared" si="8"/>
        <v>1</v>
      </c>
    </row>
    <row r="518" spans="1:4" x14ac:dyDescent="0.25">
      <c r="A518" s="1">
        <v>301001309</v>
      </c>
      <c r="B518">
        <v>3</v>
      </c>
      <c r="C518" t="s">
        <v>9</v>
      </c>
      <c r="D518">
        <f t="shared" si="8"/>
        <v>1</v>
      </c>
    </row>
    <row r="519" spans="1:4" x14ac:dyDescent="0.25">
      <c r="A519" s="1">
        <v>301001309</v>
      </c>
      <c r="B519">
        <v>3</v>
      </c>
      <c r="C519" t="s">
        <v>12</v>
      </c>
      <c r="D519">
        <f t="shared" si="8"/>
        <v>1</v>
      </c>
    </row>
    <row r="520" spans="1:4" x14ac:dyDescent="0.25">
      <c r="A520" s="1">
        <v>301001309</v>
      </c>
      <c r="B520">
        <v>5</v>
      </c>
      <c r="C520" t="s">
        <v>13</v>
      </c>
      <c r="D520">
        <f t="shared" si="8"/>
        <v>1</v>
      </c>
    </row>
    <row r="521" spans="1:4" x14ac:dyDescent="0.25">
      <c r="A521" s="1">
        <v>301001309</v>
      </c>
      <c r="B521">
        <v>4</v>
      </c>
      <c r="C521" t="s">
        <v>16</v>
      </c>
      <c r="D521">
        <f t="shared" si="8"/>
        <v>1</v>
      </c>
    </row>
    <row r="522" spans="1:4" x14ac:dyDescent="0.25">
      <c r="A522" s="1">
        <v>301001309</v>
      </c>
      <c r="B522">
        <v>4</v>
      </c>
      <c r="C522" t="s">
        <v>18</v>
      </c>
      <c r="D522">
        <f t="shared" si="8"/>
        <v>1</v>
      </c>
    </row>
    <row r="523" spans="1:4" x14ac:dyDescent="0.25">
      <c r="A523" s="1">
        <v>301001311</v>
      </c>
      <c r="B523">
        <v>3</v>
      </c>
      <c r="C523" t="s">
        <v>18</v>
      </c>
      <c r="D523">
        <f t="shared" si="8"/>
        <v>1</v>
      </c>
    </row>
    <row r="524" spans="1:4" x14ac:dyDescent="0.25">
      <c r="A524" s="1">
        <v>301001324</v>
      </c>
      <c r="B524">
        <v>2</v>
      </c>
      <c r="C524" t="s">
        <v>18</v>
      </c>
      <c r="D524">
        <f t="shared" si="8"/>
        <v>1</v>
      </c>
    </row>
    <row r="525" spans="1:4" x14ac:dyDescent="0.25">
      <c r="A525" s="1">
        <v>301001327</v>
      </c>
      <c r="B525">
        <v>2</v>
      </c>
      <c r="C525" t="s">
        <v>18</v>
      </c>
      <c r="D525">
        <f t="shared" si="8"/>
        <v>1</v>
      </c>
    </row>
    <row r="526" spans="1:4" x14ac:dyDescent="0.25">
      <c r="A526" s="1">
        <v>301001329</v>
      </c>
      <c r="B526">
        <v>3</v>
      </c>
      <c r="C526" t="s">
        <v>6</v>
      </c>
      <c r="D526">
        <f t="shared" si="8"/>
        <v>1</v>
      </c>
    </row>
    <row r="527" spans="1:4" x14ac:dyDescent="0.25">
      <c r="A527" s="1">
        <v>301001329</v>
      </c>
      <c r="B527">
        <v>3</v>
      </c>
      <c r="C527" t="s">
        <v>8</v>
      </c>
      <c r="D527">
        <f t="shared" si="8"/>
        <v>1</v>
      </c>
    </row>
    <row r="528" spans="1:4" x14ac:dyDescent="0.25">
      <c r="A528" s="1">
        <v>301001329</v>
      </c>
      <c r="B528">
        <v>3</v>
      </c>
      <c r="C528" t="s">
        <v>12</v>
      </c>
      <c r="D528">
        <f t="shared" si="8"/>
        <v>1</v>
      </c>
    </row>
    <row r="529" spans="1:4" x14ac:dyDescent="0.25">
      <c r="A529" s="1">
        <v>301001329</v>
      </c>
      <c r="B529">
        <v>4</v>
      </c>
      <c r="C529" t="s">
        <v>13</v>
      </c>
      <c r="D529">
        <f t="shared" si="8"/>
        <v>1</v>
      </c>
    </row>
    <row r="530" spans="1:4" x14ac:dyDescent="0.25">
      <c r="A530" s="1">
        <v>301001329</v>
      </c>
      <c r="B530">
        <v>3</v>
      </c>
      <c r="C530" t="s">
        <v>18</v>
      </c>
      <c r="D530">
        <f t="shared" si="8"/>
        <v>1</v>
      </c>
    </row>
    <row r="531" spans="1:4" x14ac:dyDescent="0.25">
      <c r="A531" s="1">
        <v>301001344</v>
      </c>
      <c r="B531">
        <v>5</v>
      </c>
      <c r="C531" t="s">
        <v>18</v>
      </c>
      <c r="D531">
        <f t="shared" si="8"/>
        <v>1</v>
      </c>
    </row>
    <row r="532" spans="1:4" x14ac:dyDescent="0.25">
      <c r="A532" s="1">
        <v>301001350</v>
      </c>
      <c r="B532">
        <v>1</v>
      </c>
      <c r="C532" t="s">
        <v>10</v>
      </c>
      <c r="D532">
        <f t="shared" si="8"/>
        <v>1</v>
      </c>
    </row>
    <row r="533" spans="1:4" x14ac:dyDescent="0.25">
      <c r="A533" s="1">
        <v>301001368</v>
      </c>
      <c r="B533">
        <v>4</v>
      </c>
      <c r="C533" t="s">
        <v>9</v>
      </c>
      <c r="D533">
        <f t="shared" si="8"/>
        <v>1</v>
      </c>
    </row>
    <row r="534" spans="1:4" x14ac:dyDescent="0.25">
      <c r="A534" s="1">
        <v>301001368</v>
      </c>
      <c r="B534">
        <v>4</v>
      </c>
      <c r="C534" t="s">
        <v>11</v>
      </c>
      <c r="D534">
        <f t="shared" si="8"/>
        <v>1</v>
      </c>
    </row>
    <row r="535" spans="1:4" x14ac:dyDescent="0.25">
      <c r="A535" s="1">
        <v>301001368</v>
      </c>
      <c r="B535">
        <v>2</v>
      </c>
      <c r="C535" t="s">
        <v>12</v>
      </c>
      <c r="D535">
        <f t="shared" si="8"/>
        <v>1</v>
      </c>
    </row>
    <row r="536" spans="1:4" x14ac:dyDescent="0.25">
      <c r="A536" s="1">
        <v>301001368</v>
      </c>
      <c r="B536">
        <v>2</v>
      </c>
      <c r="C536" t="s">
        <v>13</v>
      </c>
      <c r="D536">
        <f t="shared" si="8"/>
        <v>1</v>
      </c>
    </row>
    <row r="537" spans="1:4" x14ac:dyDescent="0.25">
      <c r="A537" s="1">
        <v>301001368</v>
      </c>
      <c r="B537">
        <v>5</v>
      </c>
      <c r="C537" t="s">
        <v>16</v>
      </c>
      <c r="D537">
        <f t="shared" si="8"/>
        <v>1</v>
      </c>
    </row>
    <row r="538" spans="1:4" x14ac:dyDescent="0.25">
      <c r="A538" s="1">
        <v>301001368</v>
      </c>
      <c r="B538">
        <v>2</v>
      </c>
      <c r="C538" t="s">
        <v>18</v>
      </c>
      <c r="D538">
        <f t="shared" si="8"/>
        <v>1</v>
      </c>
    </row>
    <row r="539" spans="1:4" x14ac:dyDescent="0.25">
      <c r="A539" s="1">
        <v>301001368</v>
      </c>
      <c r="B539">
        <v>2</v>
      </c>
      <c r="C539" t="s">
        <v>18</v>
      </c>
      <c r="D539">
        <f t="shared" si="8"/>
        <v>0</v>
      </c>
    </row>
    <row r="540" spans="1:4" x14ac:dyDescent="0.25">
      <c r="A540" s="1">
        <v>301001369</v>
      </c>
      <c r="B540">
        <v>2</v>
      </c>
      <c r="C540" t="s">
        <v>10</v>
      </c>
      <c r="D540">
        <f t="shared" si="8"/>
        <v>1</v>
      </c>
    </row>
    <row r="541" spans="1:4" x14ac:dyDescent="0.25">
      <c r="A541" s="1">
        <v>301001369</v>
      </c>
      <c r="B541">
        <v>2</v>
      </c>
      <c r="C541" t="s">
        <v>13</v>
      </c>
      <c r="D541">
        <f t="shared" si="8"/>
        <v>1</v>
      </c>
    </row>
    <row r="542" spans="1:4" x14ac:dyDescent="0.25">
      <c r="A542" s="1">
        <v>301001371</v>
      </c>
      <c r="B542">
        <v>2</v>
      </c>
      <c r="C542" t="s">
        <v>6</v>
      </c>
      <c r="D542">
        <f t="shared" si="8"/>
        <v>1</v>
      </c>
    </row>
    <row r="543" spans="1:4" x14ac:dyDescent="0.25">
      <c r="A543" s="1">
        <v>301001371</v>
      </c>
      <c r="B543">
        <v>4</v>
      </c>
      <c r="C543" t="s">
        <v>8</v>
      </c>
      <c r="D543">
        <f t="shared" si="8"/>
        <v>1</v>
      </c>
    </row>
    <row r="544" spans="1:4" x14ac:dyDescent="0.25">
      <c r="A544" s="1">
        <v>301001371</v>
      </c>
      <c r="B544">
        <v>1</v>
      </c>
      <c r="C544" t="s">
        <v>18</v>
      </c>
      <c r="D544">
        <f t="shared" si="8"/>
        <v>1</v>
      </c>
    </row>
    <row r="545" spans="1:4" x14ac:dyDescent="0.25">
      <c r="A545" s="1">
        <v>301001372</v>
      </c>
      <c r="B545">
        <v>5</v>
      </c>
      <c r="C545" t="s">
        <v>18</v>
      </c>
      <c r="D545">
        <f t="shared" si="8"/>
        <v>1</v>
      </c>
    </row>
    <row r="546" spans="1:4" x14ac:dyDescent="0.25">
      <c r="A546" s="1">
        <v>301001432</v>
      </c>
      <c r="B546">
        <v>3</v>
      </c>
      <c r="C546" t="s">
        <v>18</v>
      </c>
      <c r="D546">
        <f t="shared" si="8"/>
        <v>1</v>
      </c>
    </row>
    <row r="547" spans="1:4" x14ac:dyDescent="0.25">
      <c r="A547" s="1">
        <v>301200010</v>
      </c>
      <c r="B547">
        <v>1</v>
      </c>
      <c r="C547" t="s">
        <v>8</v>
      </c>
      <c r="D547">
        <f t="shared" si="8"/>
        <v>1</v>
      </c>
    </row>
    <row r="548" spans="1:4" x14ac:dyDescent="0.25">
      <c r="A548" s="1">
        <v>301200010</v>
      </c>
      <c r="B548">
        <v>3</v>
      </c>
      <c r="C548" t="s">
        <v>16</v>
      </c>
      <c r="D548">
        <f t="shared" si="8"/>
        <v>1</v>
      </c>
    </row>
    <row r="549" spans="1:4" x14ac:dyDescent="0.25">
      <c r="A549" s="1">
        <v>301200010</v>
      </c>
      <c r="B549">
        <v>2</v>
      </c>
      <c r="C549" t="s">
        <v>18</v>
      </c>
      <c r="D549">
        <f t="shared" si="8"/>
        <v>1</v>
      </c>
    </row>
    <row r="550" spans="1:4" x14ac:dyDescent="0.25">
      <c r="A550" s="1">
        <v>301200010</v>
      </c>
      <c r="B550">
        <v>2</v>
      </c>
      <c r="C550" t="s">
        <v>18</v>
      </c>
      <c r="D550">
        <f t="shared" si="8"/>
        <v>0</v>
      </c>
    </row>
    <row r="551" spans="1:4" x14ac:dyDescent="0.25">
      <c r="A551" s="1">
        <v>301200011</v>
      </c>
      <c r="B551">
        <v>2</v>
      </c>
      <c r="C551" t="s">
        <v>6</v>
      </c>
      <c r="D551">
        <f t="shared" si="8"/>
        <v>1</v>
      </c>
    </row>
    <row r="552" spans="1:4" x14ac:dyDescent="0.25">
      <c r="A552" s="1">
        <v>301200011</v>
      </c>
      <c r="B552">
        <v>3</v>
      </c>
      <c r="C552" t="s">
        <v>9</v>
      </c>
      <c r="D552">
        <f t="shared" si="8"/>
        <v>1</v>
      </c>
    </row>
    <row r="553" spans="1:4" x14ac:dyDescent="0.25">
      <c r="A553" s="1">
        <v>301200011</v>
      </c>
      <c r="B553">
        <v>4</v>
      </c>
      <c r="C553" t="s">
        <v>12</v>
      </c>
      <c r="D553">
        <f t="shared" si="8"/>
        <v>1</v>
      </c>
    </row>
    <row r="554" spans="1:4" x14ac:dyDescent="0.25">
      <c r="A554" s="1">
        <v>301200011</v>
      </c>
      <c r="B554">
        <v>3</v>
      </c>
      <c r="C554" t="s">
        <v>13</v>
      </c>
      <c r="D554">
        <f t="shared" si="8"/>
        <v>1</v>
      </c>
    </row>
    <row r="555" spans="1:4" x14ac:dyDescent="0.25">
      <c r="A555" s="1">
        <v>301200011</v>
      </c>
      <c r="B555">
        <v>5</v>
      </c>
      <c r="C555" t="s">
        <v>16</v>
      </c>
      <c r="D555">
        <f t="shared" si="8"/>
        <v>1</v>
      </c>
    </row>
    <row r="556" spans="1:4" x14ac:dyDescent="0.25">
      <c r="A556" s="1">
        <v>301200011</v>
      </c>
      <c r="B556">
        <v>2</v>
      </c>
      <c r="C556" t="s">
        <v>18</v>
      </c>
      <c r="D556">
        <f t="shared" si="8"/>
        <v>1</v>
      </c>
    </row>
    <row r="557" spans="1:4" x14ac:dyDescent="0.25">
      <c r="A557" s="1">
        <v>302001001</v>
      </c>
      <c r="B557">
        <v>2</v>
      </c>
      <c r="C557" t="s">
        <v>18</v>
      </c>
      <c r="D557">
        <f t="shared" si="8"/>
        <v>1</v>
      </c>
    </row>
    <row r="558" spans="1:4" x14ac:dyDescent="0.25">
      <c r="A558" s="1">
        <v>302001001</v>
      </c>
      <c r="B558">
        <v>2</v>
      </c>
      <c r="C558" t="s">
        <v>18</v>
      </c>
      <c r="D558">
        <f t="shared" si="8"/>
        <v>0</v>
      </c>
    </row>
    <row r="559" spans="1:4" x14ac:dyDescent="0.25">
      <c r="A559" s="1">
        <v>302001007</v>
      </c>
      <c r="B559">
        <v>3</v>
      </c>
      <c r="C559" t="s">
        <v>18</v>
      </c>
      <c r="D559">
        <f t="shared" si="8"/>
        <v>1</v>
      </c>
    </row>
    <row r="560" spans="1:4" x14ac:dyDescent="0.25">
      <c r="A560" s="1">
        <v>302001008</v>
      </c>
      <c r="B560">
        <v>3</v>
      </c>
      <c r="C560" t="s">
        <v>18</v>
      </c>
      <c r="D560">
        <f t="shared" si="8"/>
        <v>1</v>
      </c>
    </row>
    <row r="561" spans="1:4" x14ac:dyDescent="0.25">
      <c r="A561" s="1">
        <v>302001072</v>
      </c>
      <c r="B561">
        <v>3</v>
      </c>
      <c r="C561" t="s">
        <v>8</v>
      </c>
      <c r="D561">
        <f t="shared" si="8"/>
        <v>1</v>
      </c>
    </row>
    <row r="562" spans="1:4" x14ac:dyDescent="0.25">
      <c r="A562" s="1">
        <v>302001072</v>
      </c>
      <c r="B562">
        <v>3</v>
      </c>
      <c r="C562" t="s">
        <v>12</v>
      </c>
      <c r="D562">
        <f t="shared" si="8"/>
        <v>1</v>
      </c>
    </row>
    <row r="563" spans="1:4" x14ac:dyDescent="0.25">
      <c r="A563" s="1">
        <v>302001072</v>
      </c>
      <c r="B563">
        <v>3</v>
      </c>
      <c r="C563" t="s">
        <v>13</v>
      </c>
      <c r="D563">
        <f t="shared" si="8"/>
        <v>1</v>
      </c>
    </row>
    <row r="564" spans="1:4" x14ac:dyDescent="0.25">
      <c r="A564" s="1">
        <v>303000023</v>
      </c>
      <c r="B564">
        <v>4</v>
      </c>
      <c r="C564" t="s">
        <v>6</v>
      </c>
      <c r="D564">
        <f t="shared" si="8"/>
        <v>1</v>
      </c>
    </row>
    <row r="565" spans="1:4" x14ac:dyDescent="0.25">
      <c r="A565" s="1">
        <v>303000023</v>
      </c>
      <c r="B565">
        <v>5</v>
      </c>
      <c r="C565" t="s">
        <v>9</v>
      </c>
      <c r="D565">
        <f t="shared" si="8"/>
        <v>1</v>
      </c>
    </row>
    <row r="566" spans="1:4" x14ac:dyDescent="0.25">
      <c r="A566" s="1">
        <v>303000023</v>
      </c>
      <c r="B566">
        <v>5</v>
      </c>
      <c r="C566" t="s">
        <v>11</v>
      </c>
      <c r="D566">
        <f t="shared" si="8"/>
        <v>1</v>
      </c>
    </row>
    <row r="567" spans="1:4" x14ac:dyDescent="0.25">
      <c r="A567" s="1">
        <v>303000023</v>
      </c>
      <c r="B567">
        <v>5</v>
      </c>
      <c r="C567" t="s">
        <v>12</v>
      </c>
      <c r="D567">
        <f t="shared" si="8"/>
        <v>1</v>
      </c>
    </row>
    <row r="568" spans="1:4" x14ac:dyDescent="0.25">
      <c r="A568" s="1">
        <v>303000105</v>
      </c>
      <c r="B568">
        <v>4</v>
      </c>
      <c r="C568" t="s">
        <v>6</v>
      </c>
      <c r="D568">
        <f t="shared" si="8"/>
        <v>1</v>
      </c>
    </row>
    <row r="569" spans="1:4" x14ac:dyDescent="0.25">
      <c r="A569" s="1">
        <v>303000105</v>
      </c>
      <c r="B569">
        <v>5</v>
      </c>
      <c r="C569" t="s">
        <v>9</v>
      </c>
      <c r="D569">
        <f t="shared" si="8"/>
        <v>1</v>
      </c>
    </row>
    <row r="570" spans="1:4" x14ac:dyDescent="0.25">
      <c r="A570" s="1">
        <v>303000105</v>
      </c>
      <c r="B570">
        <v>4</v>
      </c>
      <c r="C570" t="s">
        <v>11</v>
      </c>
      <c r="D570">
        <f t="shared" si="8"/>
        <v>1</v>
      </c>
    </row>
    <row r="571" spans="1:4" x14ac:dyDescent="0.25">
      <c r="A571" s="1">
        <v>303000105</v>
      </c>
      <c r="B571">
        <v>5</v>
      </c>
      <c r="C571" t="s">
        <v>12</v>
      </c>
      <c r="D571">
        <f t="shared" si="8"/>
        <v>1</v>
      </c>
    </row>
    <row r="572" spans="1:4" x14ac:dyDescent="0.25">
      <c r="A572" s="1">
        <v>303000105</v>
      </c>
      <c r="B572">
        <v>4</v>
      </c>
      <c r="C572" t="s">
        <v>13</v>
      </c>
      <c r="D572">
        <f t="shared" si="8"/>
        <v>1</v>
      </c>
    </row>
    <row r="573" spans="1:4" x14ac:dyDescent="0.25">
      <c r="A573" s="1">
        <v>303000105</v>
      </c>
      <c r="B573">
        <v>3</v>
      </c>
      <c r="C573" t="s">
        <v>18</v>
      </c>
      <c r="D573">
        <f t="shared" si="8"/>
        <v>1</v>
      </c>
    </row>
    <row r="574" spans="1:4" x14ac:dyDescent="0.25">
      <c r="A574" s="1">
        <v>303000108</v>
      </c>
      <c r="B574">
        <v>2</v>
      </c>
      <c r="C574" t="s">
        <v>6</v>
      </c>
      <c r="D574">
        <f t="shared" si="8"/>
        <v>1</v>
      </c>
    </row>
    <row r="575" spans="1:4" x14ac:dyDescent="0.25">
      <c r="A575" s="1">
        <v>303000108</v>
      </c>
      <c r="B575">
        <v>4</v>
      </c>
      <c r="C575" t="s">
        <v>8</v>
      </c>
      <c r="D575">
        <f t="shared" si="8"/>
        <v>1</v>
      </c>
    </row>
    <row r="576" spans="1:4" x14ac:dyDescent="0.25">
      <c r="A576" s="1">
        <v>303000108</v>
      </c>
      <c r="B576">
        <v>3</v>
      </c>
      <c r="C576" t="s">
        <v>12</v>
      </c>
      <c r="D576">
        <f t="shared" si="8"/>
        <v>1</v>
      </c>
    </row>
    <row r="577" spans="1:4" x14ac:dyDescent="0.25">
      <c r="A577" s="1">
        <v>303000108</v>
      </c>
      <c r="B577">
        <v>2</v>
      </c>
      <c r="C577" t="s">
        <v>13</v>
      </c>
      <c r="D577">
        <f t="shared" si="8"/>
        <v>1</v>
      </c>
    </row>
    <row r="578" spans="1:4" x14ac:dyDescent="0.25">
      <c r="A578" s="1">
        <v>303000108</v>
      </c>
      <c r="B578">
        <v>3</v>
      </c>
      <c r="C578" t="s">
        <v>16</v>
      </c>
      <c r="D578">
        <f t="shared" si="8"/>
        <v>1</v>
      </c>
    </row>
    <row r="579" spans="1:4" x14ac:dyDescent="0.25">
      <c r="A579" s="1">
        <v>303000108</v>
      </c>
      <c r="B579">
        <v>2</v>
      </c>
      <c r="C579" t="s">
        <v>18</v>
      </c>
      <c r="D579">
        <f t="shared" ref="D579:D642" si="9">IF(AND(A579=A578,B579=B578,C579=C578),0,1)</f>
        <v>1</v>
      </c>
    </row>
    <row r="580" spans="1:4" x14ac:dyDescent="0.25">
      <c r="A580" s="1">
        <v>303000108</v>
      </c>
      <c r="B580">
        <v>2</v>
      </c>
      <c r="C580" t="s">
        <v>18</v>
      </c>
      <c r="D580">
        <f t="shared" si="9"/>
        <v>0</v>
      </c>
    </row>
    <row r="581" spans="1:4" x14ac:dyDescent="0.25">
      <c r="A581" s="1">
        <v>303000110</v>
      </c>
      <c r="B581">
        <v>1</v>
      </c>
      <c r="C581" t="s">
        <v>8</v>
      </c>
      <c r="D581">
        <f t="shared" si="9"/>
        <v>1</v>
      </c>
    </row>
    <row r="582" spans="1:4" x14ac:dyDescent="0.25">
      <c r="A582" s="1">
        <v>303000116</v>
      </c>
      <c r="B582">
        <v>2</v>
      </c>
      <c r="C582" t="s">
        <v>9</v>
      </c>
      <c r="D582">
        <f t="shared" si="9"/>
        <v>1</v>
      </c>
    </row>
    <row r="583" spans="1:4" x14ac:dyDescent="0.25">
      <c r="A583" s="1">
        <v>303000116</v>
      </c>
      <c r="B583">
        <v>3</v>
      </c>
      <c r="C583" t="s">
        <v>12</v>
      </c>
      <c r="D583">
        <f t="shared" si="9"/>
        <v>1</v>
      </c>
    </row>
    <row r="584" spans="1:4" x14ac:dyDescent="0.25">
      <c r="A584" s="1">
        <v>303000116</v>
      </c>
      <c r="B584">
        <v>3</v>
      </c>
      <c r="C584" t="s">
        <v>13</v>
      </c>
      <c r="D584">
        <f t="shared" si="9"/>
        <v>1</v>
      </c>
    </row>
    <row r="585" spans="1:4" x14ac:dyDescent="0.25">
      <c r="A585" s="1">
        <v>303000116</v>
      </c>
      <c r="B585">
        <v>2</v>
      </c>
      <c r="C585" t="s">
        <v>16</v>
      </c>
      <c r="D585">
        <f t="shared" si="9"/>
        <v>1</v>
      </c>
    </row>
    <row r="586" spans="1:4" x14ac:dyDescent="0.25">
      <c r="A586" s="1">
        <v>303000116</v>
      </c>
      <c r="B586">
        <v>1</v>
      </c>
      <c r="C586" t="s">
        <v>18</v>
      </c>
      <c r="D586">
        <f t="shared" si="9"/>
        <v>1</v>
      </c>
    </row>
    <row r="587" spans="1:4" x14ac:dyDescent="0.25">
      <c r="A587" s="1">
        <v>303000117</v>
      </c>
      <c r="B587">
        <v>1</v>
      </c>
      <c r="C587" t="s">
        <v>9</v>
      </c>
      <c r="D587">
        <f t="shared" si="9"/>
        <v>1</v>
      </c>
    </row>
    <row r="588" spans="1:4" x14ac:dyDescent="0.25">
      <c r="A588" s="1">
        <v>303000117</v>
      </c>
      <c r="B588">
        <v>2</v>
      </c>
      <c r="C588" t="s">
        <v>16</v>
      </c>
      <c r="D588">
        <f t="shared" si="9"/>
        <v>1</v>
      </c>
    </row>
    <row r="589" spans="1:4" x14ac:dyDescent="0.25">
      <c r="A589" s="1">
        <v>303000119</v>
      </c>
      <c r="B589">
        <v>2</v>
      </c>
      <c r="C589" t="s">
        <v>6</v>
      </c>
      <c r="D589">
        <f t="shared" si="9"/>
        <v>1</v>
      </c>
    </row>
    <row r="590" spans="1:4" x14ac:dyDescent="0.25">
      <c r="A590" s="1">
        <v>303000119</v>
      </c>
      <c r="B590">
        <v>1</v>
      </c>
      <c r="C590" t="s">
        <v>8</v>
      </c>
      <c r="D590">
        <f t="shared" si="9"/>
        <v>1</v>
      </c>
    </row>
    <row r="591" spans="1:4" x14ac:dyDescent="0.25">
      <c r="A591" s="1">
        <v>303000119</v>
      </c>
      <c r="B591">
        <v>2</v>
      </c>
      <c r="C591" t="s">
        <v>18</v>
      </c>
      <c r="D591">
        <f t="shared" si="9"/>
        <v>1</v>
      </c>
    </row>
    <row r="592" spans="1:4" x14ac:dyDescent="0.25">
      <c r="A592" s="1">
        <v>303000119</v>
      </c>
      <c r="B592">
        <v>2</v>
      </c>
      <c r="C592" t="s">
        <v>18</v>
      </c>
      <c r="D592">
        <f t="shared" si="9"/>
        <v>0</v>
      </c>
    </row>
    <row r="593" spans="1:4" x14ac:dyDescent="0.25">
      <c r="A593" s="1">
        <v>303000131</v>
      </c>
      <c r="B593">
        <v>1</v>
      </c>
      <c r="C593" t="s">
        <v>8</v>
      </c>
      <c r="D593">
        <f t="shared" si="9"/>
        <v>1</v>
      </c>
    </row>
    <row r="594" spans="1:4" x14ac:dyDescent="0.25">
      <c r="A594" s="1">
        <v>303000131</v>
      </c>
      <c r="B594">
        <v>2</v>
      </c>
      <c r="C594" t="s">
        <v>12</v>
      </c>
      <c r="D594">
        <f t="shared" si="9"/>
        <v>1</v>
      </c>
    </row>
    <row r="595" spans="1:4" x14ac:dyDescent="0.25">
      <c r="A595" s="1">
        <v>303000131</v>
      </c>
      <c r="B595">
        <v>2</v>
      </c>
      <c r="C595" t="s">
        <v>13</v>
      </c>
      <c r="D595">
        <f t="shared" si="9"/>
        <v>1</v>
      </c>
    </row>
    <row r="596" spans="1:4" x14ac:dyDescent="0.25">
      <c r="A596" s="1">
        <v>303000131</v>
      </c>
      <c r="B596">
        <v>4</v>
      </c>
      <c r="C596" t="s">
        <v>16</v>
      </c>
      <c r="D596">
        <f t="shared" si="9"/>
        <v>1</v>
      </c>
    </row>
    <row r="597" spans="1:4" x14ac:dyDescent="0.25">
      <c r="A597" s="1">
        <v>303000131</v>
      </c>
      <c r="B597">
        <v>1</v>
      </c>
      <c r="C597" t="s">
        <v>18</v>
      </c>
      <c r="D597">
        <f t="shared" si="9"/>
        <v>1</v>
      </c>
    </row>
    <row r="598" spans="1:4" x14ac:dyDescent="0.25">
      <c r="A598" s="1">
        <v>303000132</v>
      </c>
      <c r="B598">
        <v>3</v>
      </c>
      <c r="C598" t="s">
        <v>6</v>
      </c>
      <c r="D598">
        <f t="shared" si="9"/>
        <v>1</v>
      </c>
    </row>
    <row r="599" spans="1:4" x14ac:dyDescent="0.25">
      <c r="A599" s="1">
        <v>303000132</v>
      </c>
      <c r="B599">
        <v>3</v>
      </c>
      <c r="C599" t="s">
        <v>9</v>
      </c>
      <c r="D599">
        <f t="shared" si="9"/>
        <v>1</v>
      </c>
    </row>
    <row r="600" spans="1:4" x14ac:dyDescent="0.25">
      <c r="A600" s="1">
        <v>303000132</v>
      </c>
      <c r="B600">
        <v>3</v>
      </c>
      <c r="C600" t="s">
        <v>11</v>
      </c>
      <c r="D600">
        <f t="shared" si="9"/>
        <v>1</v>
      </c>
    </row>
    <row r="601" spans="1:4" x14ac:dyDescent="0.25">
      <c r="A601" s="1">
        <v>303000132</v>
      </c>
      <c r="B601">
        <v>4</v>
      </c>
      <c r="C601" t="s">
        <v>12</v>
      </c>
      <c r="D601">
        <f t="shared" si="9"/>
        <v>1</v>
      </c>
    </row>
    <row r="602" spans="1:4" x14ac:dyDescent="0.25">
      <c r="A602" s="1">
        <v>303000132</v>
      </c>
      <c r="B602">
        <v>3</v>
      </c>
      <c r="C602" t="s">
        <v>13</v>
      </c>
      <c r="D602">
        <f t="shared" si="9"/>
        <v>1</v>
      </c>
    </row>
    <row r="603" spans="1:4" x14ac:dyDescent="0.25">
      <c r="A603" s="1">
        <v>303000132</v>
      </c>
      <c r="B603">
        <v>3</v>
      </c>
      <c r="C603" t="s">
        <v>18</v>
      </c>
      <c r="D603">
        <f t="shared" si="9"/>
        <v>1</v>
      </c>
    </row>
    <row r="604" spans="1:4" x14ac:dyDescent="0.25">
      <c r="A604" s="1">
        <v>303000133</v>
      </c>
      <c r="B604">
        <v>3</v>
      </c>
      <c r="C604" t="s">
        <v>9</v>
      </c>
      <c r="D604">
        <f t="shared" si="9"/>
        <v>1</v>
      </c>
    </row>
    <row r="605" spans="1:4" x14ac:dyDescent="0.25">
      <c r="A605" s="1">
        <v>303000142</v>
      </c>
      <c r="B605">
        <v>4</v>
      </c>
      <c r="C605" t="s">
        <v>16</v>
      </c>
      <c r="D605">
        <f t="shared" si="9"/>
        <v>1</v>
      </c>
    </row>
    <row r="606" spans="1:4" x14ac:dyDescent="0.25">
      <c r="A606" s="1">
        <v>303000142</v>
      </c>
      <c r="B606">
        <v>1</v>
      </c>
      <c r="C606" t="s">
        <v>18</v>
      </c>
      <c r="D606">
        <f t="shared" si="9"/>
        <v>1</v>
      </c>
    </row>
    <row r="607" spans="1:4" x14ac:dyDescent="0.25">
      <c r="A607" s="1">
        <v>303000145</v>
      </c>
      <c r="B607">
        <v>3</v>
      </c>
      <c r="C607" t="s">
        <v>9</v>
      </c>
      <c r="D607">
        <f t="shared" si="9"/>
        <v>1</v>
      </c>
    </row>
    <row r="608" spans="1:4" x14ac:dyDescent="0.25">
      <c r="A608" s="1">
        <v>303000145</v>
      </c>
      <c r="B608">
        <v>4</v>
      </c>
      <c r="C608" t="s">
        <v>11</v>
      </c>
      <c r="D608">
        <f t="shared" si="9"/>
        <v>1</v>
      </c>
    </row>
    <row r="609" spans="1:4" x14ac:dyDescent="0.25">
      <c r="A609" s="1">
        <v>303000145</v>
      </c>
      <c r="B609">
        <v>4</v>
      </c>
      <c r="C609" t="s">
        <v>12</v>
      </c>
      <c r="D609">
        <f t="shared" si="9"/>
        <v>1</v>
      </c>
    </row>
    <row r="610" spans="1:4" x14ac:dyDescent="0.25">
      <c r="A610" s="1">
        <v>303000145</v>
      </c>
      <c r="B610">
        <v>3</v>
      </c>
      <c r="C610" t="s">
        <v>13</v>
      </c>
      <c r="D610">
        <f t="shared" si="9"/>
        <v>1</v>
      </c>
    </row>
    <row r="611" spans="1:4" x14ac:dyDescent="0.25">
      <c r="A611" s="1">
        <v>303000145</v>
      </c>
      <c r="B611">
        <v>2</v>
      </c>
      <c r="C611" t="s">
        <v>18</v>
      </c>
      <c r="D611">
        <f t="shared" si="9"/>
        <v>1</v>
      </c>
    </row>
    <row r="612" spans="1:4" x14ac:dyDescent="0.25">
      <c r="A612" s="1">
        <v>303000145</v>
      </c>
      <c r="B612">
        <v>2</v>
      </c>
      <c r="C612" t="s">
        <v>18</v>
      </c>
      <c r="D612">
        <f t="shared" si="9"/>
        <v>0</v>
      </c>
    </row>
    <row r="613" spans="1:4" x14ac:dyDescent="0.25">
      <c r="A613" s="1">
        <v>303000151</v>
      </c>
      <c r="B613">
        <v>3</v>
      </c>
      <c r="C613" t="s">
        <v>6</v>
      </c>
      <c r="D613">
        <f t="shared" si="9"/>
        <v>1</v>
      </c>
    </row>
    <row r="614" spans="1:4" x14ac:dyDescent="0.25">
      <c r="A614" s="1">
        <v>303000151</v>
      </c>
      <c r="B614">
        <v>2</v>
      </c>
      <c r="C614" t="s">
        <v>9</v>
      </c>
      <c r="D614">
        <f t="shared" si="9"/>
        <v>1</v>
      </c>
    </row>
    <row r="615" spans="1:4" x14ac:dyDescent="0.25">
      <c r="A615" s="1">
        <v>303000151</v>
      </c>
      <c r="B615">
        <v>4</v>
      </c>
      <c r="C615" t="s">
        <v>11</v>
      </c>
      <c r="D615">
        <f t="shared" si="9"/>
        <v>1</v>
      </c>
    </row>
    <row r="616" spans="1:4" x14ac:dyDescent="0.25">
      <c r="A616" s="1">
        <v>303000151</v>
      </c>
      <c r="B616">
        <v>3</v>
      </c>
      <c r="C616" t="s">
        <v>13</v>
      </c>
      <c r="D616">
        <f t="shared" si="9"/>
        <v>1</v>
      </c>
    </row>
    <row r="617" spans="1:4" x14ac:dyDescent="0.25">
      <c r="A617" s="1">
        <v>303000151</v>
      </c>
      <c r="B617">
        <v>2</v>
      </c>
      <c r="C617" t="s">
        <v>18</v>
      </c>
      <c r="D617">
        <f t="shared" si="9"/>
        <v>1</v>
      </c>
    </row>
    <row r="618" spans="1:4" x14ac:dyDescent="0.25">
      <c r="A618" s="1">
        <v>303000151</v>
      </c>
      <c r="B618">
        <v>2</v>
      </c>
      <c r="C618" t="s">
        <v>18</v>
      </c>
      <c r="D618">
        <f t="shared" si="9"/>
        <v>0</v>
      </c>
    </row>
    <row r="619" spans="1:4" x14ac:dyDescent="0.25">
      <c r="A619" s="1">
        <v>303000156</v>
      </c>
      <c r="B619">
        <v>3</v>
      </c>
      <c r="C619" t="s">
        <v>9</v>
      </c>
      <c r="D619">
        <f t="shared" si="9"/>
        <v>1</v>
      </c>
    </row>
    <row r="620" spans="1:4" x14ac:dyDescent="0.25">
      <c r="A620" s="1">
        <v>303000156</v>
      </c>
      <c r="B620">
        <v>2</v>
      </c>
      <c r="C620" t="s">
        <v>16</v>
      </c>
      <c r="D620">
        <f t="shared" si="9"/>
        <v>1</v>
      </c>
    </row>
    <row r="621" spans="1:4" x14ac:dyDescent="0.25">
      <c r="A621" s="1">
        <v>303000157</v>
      </c>
      <c r="B621">
        <v>1</v>
      </c>
      <c r="C621" t="s">
        <v>8</v>
      </c>
      <c r="D621">
        <f t="shared" si="9"/>
        <v>1</v>
      </c>
    </row>
    <row r="622" spans="1:4" x14ac:dyDescent="0.25">
      <c r="A622" s="1">
        <v>303000157</v>
      </c>
      <c r="B622">
        <v>3</v>
      </c>
      <c r="C622" t="s">
        <v>16</v>
      </c>
      <c r="D622">
        <f t="shared" si="9"/>
        <v>1</v>
      </c>
    </row>
    <row r="623" spans="1:4" x14ac:dyDescent="0.25">
      <c r="A623" s="1">
        <v>303000163</v>
      </c>
      <c r="B623">
        <v>1</v>
      </c>
      <c r="C623" t="s">
        <v>8</v>
      </c>
      <c r="D623">
        <f t="shared" si="9"/>
        <v>1</v>
      </c>
    </row>
    <row r="624" spans="1:4" x14ac:dyDescent="0.25">
      <c r="A624" s="1">
        <v>303000165</v>
      </c>
      <c r="B624">
        <v>3</v>
      </c>
      <c r="C624" t="s">
        <v>9</v>
      </c>
      <c r="D624">
        <f t="shared" si="9"/>
        <v>1</v>
      </c>
    </row>
    <row r="625" spans="1:4" x14ac:dyDescent="0.25">
      <c r="A625" s="1">
        <v>303001002</v>
      </c>
      <c r="B625">
        <v>3</v>
      </c>
      <c r="C625" t="s">
        <v>18</v>
      </c>
      <c r="D625">
        <f t="shared" si="9"/>
        <v>1</v>
      </c>
    </row>
    <row r="626" spans="1:4" x14ac:dyDescent="0.25">
      <c r="A626" s="1">
        <v>303001004</v>
      </c>
      <c r="B626">
        <v>2</v>
      </c>
      <c r="C626" t="s">
        <v>18</v>
      </c>
      <c r="D626">
        <f t="shared" si="9"/>
        <v>1</v>
      </c>
    </row>
    <row r="627" spans="1:4" x14ac:dyDescent="0.25">
      <c r="A627" s="1">
        <v>303001210</v>
      </c>
      <c r="B627">
        <v>5</v>
      </c>
      <c r="C627" t="s">
        <v>18</v>
      </c>
      <c r="D627">
        <f t="shared" si="9"/>
        <v>1</v>
      </c>
    </row>
    <row r="628" spans="1:4" x14ac:dyDescent="0.25">
      <c r="A628" s="1">
        <v>305001329</v>
      </c>
      <c r="B628">
        <v>3</v>
      </c>
      <c r="C628" t="s">
        <v>18</v>
      </c>
      <c r="D628">
        <f t="shared" si="9"/>
        <v>1</v>
      </c>
    </row>
    <row r="629" spans="1:4" x14ac:dyDescent="0.25">
      <c r="A629" s="1">
        <v>305001360</v>
      </c>
      <c r="B629">
        <v>3</v>
      </c>
      <c r="C629" t="s">
        <v>18</v>
      </c>
      <c r="D629">
        <f t="shared" si="9"/>
        <v>1</v>
      </c>
    </row>
    <row r="630" spans="1:4" x14ac:dyDescent="0.25">
      <c r="A630" s="1">
        <v>305001360</v>
      </c>
      <c r="B630">
        <v>3</v>
      </c>
      <c r="C630" t="s">
        <v>18</v>
      </c>
      <c r="D630">
        <f t="shared" si="9"/>
        <v>0</v>
      </c>
    </row>
    <row r="631" spans="1:4" x14ac:dyDescent="0.25">
      <c r="A631" s="1">
        <v>305001370</v>
      </c>
      <c r="B631">
        <v>2</v>
      </c>
      <c r="C631" t="s">
        <v>18</v>
      </c>
      <c r="D631">
        <f t="shared" si="9"/>
        <v>1</v>
      </c>
    </row>
    <row r="632" spans="1:4" x14ac:dyDescent="0.25">
      <c r="A632" s="1">
        <v>305001462</v>
      </c>
      <c r="B632">
        <v>3</v>
      </c>
      <c r="C632" t="s">
        <v>18</v>
      </c>
      <c r="D632">
        <f t="shared" si="9"/>
        <v>1</v>
      </c>
    </row>
    <row r="633" spans="1:4" x14ac:dyDescent="0.25">
      <c r="A633" s="1">
        <v>306001101</v>
      </c>
      <c r="B633">
        <v>3</v>
      </c>
      <c r="C633" t="s">
        <v>9</v>
      </c>
      <c r="D633">
        <f t="shared" si="9"/>
        <v>1</v>
      </c>
    </row>
    <row r="634" spans="1:4" x14ac:dyDescent="0.25">
      <c r="A634" s="1">
        <v>306001101</v>
      </c>
      <c r="B634">
        <v>4</v>
      </c>
      <c r="C634" t="s">
        <v>11</v>
      </c>
      <c r="D634">
        <f t="shared" si="9"/>
        <v>1</v>
      </c>
    </row>
    <row r="635" spans="1:4" x14ac:dyDescent="0.25">
      <c r="A635" s="1">
        <v>306001101</v>
      </c>
      <c r="B635">
        <v>3</v>
      </c>
      <c r="C635" t="s">
        <v>12</v>
      </c>
      <c r="D635">
        <f t="shared" si="9"/>
        <v>1</v>
      </c>
    </row>
    <row r="636" spans="1:4" x14ac:dyDescent="0.25">
      <c r="A636" s="1">
        <v>306001101</v>
      </c>
      <c r="B636">
        <v>3</v>
      </c>
      <c r="C636" t="s">
        <v>13</v>
      </c>
      <c r="D636">
        <f t="shared" si="9"/>
        <v>1</v>
      </c>
    </row>
    <row r="637" spans="1:4" x14ac:dyDescent="0.25">
      <c r="A637" s="1">
        <v>306001101</v>
      </c>
      <c r="B637">
        <v>5</v>
      </c>
      <c r="C637" t="s">
        <v>16</v>
      </c>
      <c r="D637">
        <f t="shared" si="9"/>
        <v>1</v>
      </c>
    </row>
    <row r="638" spans="1:4" x14ac:dyDescent="0.25">
      <c r="A638" s="1">
        <v>306001101</v>
      </c>
      <c r="B638">
        <v>3</v>
      </c>
      <c r="C638" t="s">
        <v>18</v>
      </c>
      <c r="D638">
        <f t="shared" si="9"/>
        <v>1</v>
      </c>
    </row>
    <row r="639" spans="1:4" x14ac:dyDescent="0.25">
      <c r="A639" s="1">
        <v>306001104</v>
      </c>
      <c r="B639">
        <v>5</v>
      </c>
      <c r="C639" t="s">
        <v>13</v>
      </c>
      <c r="D639">
        <f t="shared" si="9"/>
        <v>1</v>
      </c>
    </row>
    <row r="640" spans="1:4" x14ac:dyDescent="0.25">
      <c r="A640" s="1">
        <v>306001122</v>
      </c>
      <c r="B640">
        <v>3</v>
      </c>
      <c r="C640" t="s">
        <v>18</v>
      </c>
      <c r="D640">
        <f t="shared" si="9"/>
        <v>1</v>
      </c>
    </row>
    <row r="641" spans="1:4" x14ac:dyDescent="0.25">
      <c r="A641" s="1">
        <v>306001126</v>
      </c>
      <c r="B641">
        <v>2</v>
      </c>
      <c r="C641" t="s">
        <v>18</v>
      </c>
      <c r="D641">
        <f t="shared" si="9"/>
        <v>1</v>
      </c>
    </row>
    <row r="642" spans="1:4" x14ac:dyDescent="0.25">
      <c r="A642" s="1">
        <v>306001132</v>
      </c>
      <c r="B642">
        <v>3</v>
      </c>
      <c r="C642" t="s">
        <v>18</v>
      </c>
      <c r="D642">
        <f t="shared" si="9"/>
        <v>1</v>
      </c>
    </row>
    <row r="643" spans="1:4" x14ac:dyDescent="0.25">
      <c r="A643" s="1">
        <v>306001136</v>
      </c>
      <c r="B643">
        <v>3</v>
      </c>
      <c r="C643" t="s">
        <v>18</v>
      </c>
      <c r="D643">
        <f t="shared" ref="D643:D706" si="10">IF(AND(A643=A642,B643=B642,C643=C642),0,1)</f>
        <v>1</v>
      </c>
    </row>
    <row r="644" spans="1:4" x14ac:dyDescent="0.25">
      <c r="A644" s="1">
        <v>306001140</v>
      </c>
      <c r="B644">
        <v>2</v>
      </c>
      <c r="C644" t="s">
        <v>6</v>
      </c>
      <c r="D644">
        <f t="shared" si="10"/>
        <v>1</v>
      </c>
    </row>
    <row r="645" spans="1:4" x14ac:dyDescent="0.25">
      <c r="A645" s="1">
        <v>306001140</v>
      </c>
      <c r="B645">
        <v>2</v>
      </c>
      <c r="C645" t="s">
        <v>16</v>
      </c>
      <c r="D645">
        <f t="shared" si="10"/>
        <v>1</v>
      </c>
    </row>
    <row r="646" spans="1:4" x14ac:dyDescent="0.25">
      <c r="A646" s="1">
        <v>306001140</v>
      </c>
      <c r="B646">
        <v>2</v>
      </c>
      <c r="C646" t="s">
        <v>18</v>
      </c>
      <c r="D646">
        <f t="shared" si="10"/>
        <v>1</v>
      </c>
    </row>
    <row r="647" spans="1:4" x14ac:dyDescent="0.25">
      <c r="A647" s="1">
        <v>306001155</v>
      </c>
      <c r="B647">
        <v>3</v>
      </c>
      <c r="C647" t="s">
        <v>18</v>
      </c>
      <c r="D647">
        <f t="shared" si="10"/>
        <v>1</v>
      </c>
    </row>
    <row r="648" spans="1:4" x14ac:dyDescent="0.25">
      <c r="A648" s="1">
        <v>306001287</v>
      </c>
      <c r="B648">
        <v>1</v>
      </c>
      <c r="C648" t="s">
        <v>10</v>
      </c>
      <c r="D648">
        <f t="shared" si="10"/>
        <v>1</v>
      </c>
    </row>
    <row r="649" spans="1:4" x14ac:dyDescent="0.25">
      <c r="A649" s="1">
        <v>401000005</v>
      </c>
      <c r="B649">
        <v>4</v>
      </c>
      <c r="C649" t="s">
        <v>13</v>
      </c>
      <c r="D649">
        <f t="shared" si="10"/>
        <v>1</v>
      </c>
    </row>
    <row r="650" spans="1:4" x14ac:dyDescent="0.25">
      <c r="A650" s="1">
        <v>401000007</v>
      </c>
      <c r="B650">
        <v>3</v>
      </c>
      <c r="C650" t="s">
        <v>10</v>
      </c>
      <c r="D650">
        <f t="shared" si="10"/>
        <v>1</v>
      </c>
    </row>
    <row r="651" spans="1:4" x14ac:dyDescent="0.25">
      <c r="A651" s="1">
        <v>401000007</v>
      </c>
      <c r="B651">
        <v>4</v>
      </c>
      <c r="C651" t="s">
        <v>13</v>
      </c>
      <c r="D651">
        <f t="shared" si="10"/>
        <v>1</v>
      </c>
    </row>
    <row r="652" spans="1:4" x14ac:dyDescent="0.25">
      <c r="A652" s="1">
        <v>401000012</v>
      </c>
      <c r="B652">
        <v>2</v>
      </c>
      <c r="C652" t="s">
        <v>10</v>
      </c>
      <c r="D652">
        <f t="shared" si="10"/>
        <v>1</v>
      </c>
    </row>
    <row r="653" spans="1:4" x14ac:dyDescent="0.25">
      <c r="A653" s="1">
        <v>401000012</v>
      </c>
      <c r="B653">
        <v>3</v>
      </c>
      <c r="C653" t="s">
        <v>13</v>
      </c>
      <c r="D653">
        <f t="shared" si="10"/>
        <v>1</v>
      </c>
    </row>
    <row r="654" spans="1:4" x14ac:dyDescent="0.25">
      <c r="A654" s="1">
        <v>401000016</v>
      </c>
      <c r="B654">
        <v>5</v>
      </c>
      <c r="C654" t="s">
        <v>13</v>
      </c>
      <c r="D654">
        <f t="shared" si="10"/>
        <v>1</v>
      </c>
    </row>
    <row r="655" spans="1:4" x14ac:dyDescent="0.25">
      <c r="A655" s="1">
        <v>401000016</v>
      </c>
      <c r="B655">
        <v>4</v>
      </c>
      <c r="C655" t="s">
        <v>18</v>
      </c>
      <c r="D655">
        <f t="shared" si="10"/>
        <v>1</v>
      </c>
    </row>
    <row r="656" spans="1:4" x14ac:dyDescent="0.25">
      <c r="A656" s="1">
        <v>401000016</v>
      </c>
      <c r="B656">
        <v>4</v>
      </c>
      <c r="C656" t="s">
        <v>18</v>
      </c>
      <c r="D656">
        <f t="shared" si="10"/>
        <v>0</v>
      </c>
    </row>
    <row r="657" spans="1:4" x14ac:dyDescent="0.25">
      <c r="A657" s="1">
        <v>401000024</v>
      </c>
      <c r="B657">
        <v>3</v>
      </c>
      <c r="C657" t="s">
        <v>13</v>
      </c>
      <c r="D657">
        <f t="shared" si="10"/>
        <v>1</v>
      </c>
    </row>
    <row r="658" spans="1:4" x14ac:dyDescent="0.25">
      <c r="A658" s="1">
        <v>401000024</v>
      </c>
      <c r="B658">
        <v>2</v>
      </c>
      <c r="C658" t="s">
        <v>18</v>
      </c>
      <c r="D658">
        <f t="shared" si="10"/>
        <v>1</v>
      </c>
    </row>
    <row r="659" spans="1:4" x14ac:dyDescent="0.25">
      <c r="A659" s="1">
        <v>401000024</v>
      </c>
      <c r="B659">
        <v>2</v>
      </c>
      <c r="C659" t="s">
        <v>18</v>
      </c>
      <c r="D659">
        <f t="shared" si="10"/>
        <v>0</v>
      </c>
    </row>
    <row r="660" spans="1:4" x14ac:dyDescent="0.25">
      <c r="A660" s="1">
        <v>401000031</v>
      </c>
      <c r="B660">
        <v>2</v>
      </c>
      <c r="C660" t="s">
        <v>10</v>
      </c>
      <c r="D660">
        <f t="shared" si="10"/>
        <v>1</v>
      </c>
    </row>
    <row r="661" spans="1:4" x14ac:dyDescent="0.25">
      <c r="A661" s="1">
        <v>401000031</v>
      </c>
      <c r="B661">
        <v>3</v>
      </c>
      <c r="C661" t="s">
        <v>13</v>
      </c>
      <c r="D661">
        <f t="shared" si="10"/>
        <v>1</v>
      </c>
    </row>
    <row r="662" spans="1:4" x14ac:dyDescent="0.25">
      <c r="A662" s="1">
        <v>401000031</v>
      </c>
      <c r="B662">
        <v>2</v>
      </c>
      <c r="C662" t="s">
        <v>18</v>
      </c>
      <c r="D662">
        <f t="shared" si="10"/>
        <v>1</v>
      </c>
    </row>
    <row r="663" spans="1:4" x14ac:dyDescent="0.25">
      <c r="A663" s="1">
        <v>401000031</v>
      </c>
      <c r="B663">
        <v>2</v>
      </c>
      <c r="C663" t="s">
        <v>18</v>
      </c>
      <c r="D663">
        <f t="shared" si="10"/>
        <v>0</v>
      </c>
    </row>
    <row r="664" spans="1:4" x14ac:dyDescent="0.25">
      <c r="A664" s="1">
        <v>401000033</v>
      </c>
      <c r="B664">
        <v>2</v>
      </c>
      <c r="C664" t="s">
        <v>13</v>
      </c>
      <c r="D664">
        <f t="shared" si="10"/>
        <v>1</v>
      </c>
    </row>
    <row r="665" spans="1:4" x14ac:dyDescent="0.25">
      <c r="A665" s="1">
        <v>401000033</v>
      </c>
      <c r="B665">
        <v>3</v>
      </c>
      <c r="C665" t="s">
        <v>18</v>
      </c>
      <c r="D665">
        <f t="shared" si="10"/>
        <v>1</v>
      </c>
    </row>
    <row r="666" spans="1:4" x14ac:dyDescent="0.25">
      <c r="A666" s="1">
        <v>401000034</v>
      </c>
      <c r="B666">
        <v>3</v>
      </c>
      <c r="C666" t="s">
        <v>10</v>
      </c>
      <c r="D666">
        <f t="shared" si="10"/>
        <v>1</v>
      </c>
    </row>
    <row r="667" spans="1:4" x14ac:dyDescent="0.25">
      <c r="A667" s="1">
        <v>401000034</v>
      </c>
      <c r="B667">
        <v>2</v>
      </c>
      <c r="C667" t="s">
        <v>13</v>
      </c>
      <c r="D667">
        <f t="shared" si="10"/>
        <v>1</v>
      </c>
    </row>
    <row r="668" spans="1:4" x14ac:dyDescent="0.25">
      <c r="A668" s="1">
        <v>401000039</v>
      </c>
      <c r="B668">
        <v>2</v>
      </c>
      <c r="C668" t="s">
        <v>10</v>
      </c>
      <c r="D668">
        <f t="shared" si="10"/>
        <v>1</v>
      </c>
    </row>
    <row r="669" spans="1:4" x14ac:dyDescent="0.25">
      <c r="A669" s="1">
        <v>401000039</v>
      </c>
      <c r="B669">
        <v>3</v>
      </c>
      <c r="C669" t="s">
        <v>13</v>
      </c>
      <c r="D669">
        <f t="shared" si="10"/>
        <v>1</v>
      </c>
    </row>
    <row r="670" spans="1:4" x14ac:dyDescent="0.25">
      <c r="A670" s="1">
        <v>401000039</v>
      </c>
      <c r="B670">
        <v>3</v>
      </c>
      <c r="C670" t="s">
        <v>18</v>
      </c>
      <c r="D670">
        <f t="shared" si="10"/>
        <v>1</v>
      </c>
    </row>
    <row r="671" spans="1:4" x14ac:dyDescent="0.25">
      <c r="A671" s="1">
        <v>401000041</v>
      </c>
      <c r="B671">
        <v>3</v>
      </c>
      <c r="C671" t="s">
        <v>10</v>
      </c>
      <c r="D671">
        <f t="shared" si="10"/>
        <v>1</v>
      </c>
    </row>
    <row r="672" spans="1:4" x14ac:dyDescent="0.25">
      <c r="A672" s="1">
        <v>401000041</v>
      </c>
      <c r="B672">
        <v>3</v>
      </c>
      <c r="C672" t="s">
        <v>13</v>
      </c>
      <c r="D672">
        <f t="shared" si="10"/>
        <v>1</v>
      </c>
    </row>
    <row r="673" spans="1:4" x14ac:dyDescent="0.25">
      <c r="A673" s="1">
        <v>401000042</v>
      </c>
      <c r="B673">
        <v>2</v>
      </c>
      <c r="C673" t="s">
        <v>10</v>
      </c>
      <c r="D673">
        <f t="shared" si="10"/>
        <v>1</v>
      </c>
    </row>
    <row r="674" spans="1:4" x14ac:dyDescent="0.25">
      <c r="A674" s="1">
        <v>401000043</v>
      </c>
      <c r="B674">
        <v>3</v>
      </c>
      <c r="C674" t="s">
        <v>13</v>
      </c>
      <c r="D674">
        <f t="shared" si="10"/>
        <v>1</v>
      </c>
    </row>
    <row r="675" spans="1:4" x14ac:dyDescent="0.25">
      <c r="A675" s="1">
        <v>401000043</v>
      </c>
      <c r="B675">
        <v>3</v>
      </c>
      <c r="C675" t="s">
        <v>13</v>
      </c>
      <c r="D675">
        <f t="shared" si="10"/>
        <v>0</v>
      </c>
    </row>
    <row r="676" spans="1:4" x14ac:dyDescent="0.25">
      <c r="A676" s="1">
        <v>401000043</v>
      </c>
      <c r="B676">
        <v>3</v>
      </c>
      <c r="C676" t="s">
        <v>18</v>
      </c>
      <c r="D676">
        <f t="shared" si="10"/>
        <v>1</v>
      </c>
    </row>
    <row r="677" spans="1:4" x14ac:dyDescent="0.25">
      <c r="A677" s="1">
        <v>401000045</v>
      </c>
      <c r="B677">
        <v>2</v>
      </c>
      <c r="C677" t="s">
        <v>10</v>
      </c>
      <c r="D677">
        <f t="shared" si="10"/>
        <v>1</v>
      </c>
    </row>
    <row r="678" spans="1:4" x14ac:dyDescent="0.25">
      <c r="A678" s="1">
        <v>401000048</v>
      </c>
      <c r="B678">
        <v>2</v>
      </c>
      <c r="C678" t="s">
        <v>18</v>
      </c>
      <c r="D678">
        <f t="shared" si="10"/>
        <v>1</v>
      </c>
    </row>
    <row r="679" spans="1:4" x14ac:dyDescent="0.25">
      <c r="A679" s="1">
        <v>401000049</v>
      </c>
      <c r="B679">
        <v>3</v>
      </c>
      <c r="C679" t="s">
        <v>10</v>
      </c>
      <c r="D679">
        <f t="shared" si="10"/>
        <v>1</v>
      </c>
    </row>
    <row r="680" spans="1:4" x14ac:dyDescent="0.25">
      <c r="A680" s="1">
        <v>401000049</v>
      </c>
      <c r="B680">
        <v>3</v>
      </c>
      <c r="C680" t="s">
        <v>13</v>
      </c>
      <c r="D680">
        <f t="shared" si="10"/>
        <v>1</v>
      </c>
    </row>
    <row r="681" spans="1:4" x14ac:dyDescent="0.25">
      <c r="A681" s="1">
        <v>401000049</v>
      </c>
      <c r="B681">
        <v>3</v>
      </c>
      <c r="C681" t="s">
        <v>13</v>
      </c>
      <c r="D681">
        <f t="shared" si="10"/>
        <v>0</v>
      </c>
    </row>
    <row r="682" spans="1:4" x14ac:dyDescent="0.25">
      <c r="A682" s="1">
        <v>401000049</v>
      </c>
      <c r="B682">
        <v>4</v>
      </c>
      <c r="C682" t="s">
        <v>18</v>
      </c>
      <c r="D682">
        <f t="shared" si="10"/>
        <v>1</v>
      </c>
    </row>
    <row r="683" spans="1:4" x14ac:dyDescent="0.25">
      <c r="A683" s="1">
        <v>401000050</v>
      </c>
      <c r="B683">
        <v>2</v>
      </c>
      <c r="C683" t="s">
        <v>10</v>
      </c>
      <c r="D683">
        <f t="shared" si="10"/>
        <v>1</v>
      </c>
    </row>
    <row r="684" spans="1:4" x14ac:dyDescent="0.25">
      <c r="A684" s="1">
        <v>401000060</v>
      </c>
      <c r="B684">
        <v>3</v>
      </c>
      <c r="C684" t="s">
        <v>13</v>
      </c>
      <c r="D684">
        <f t="shared" si="10"/>
        <v>1</v>
      </c>
    </row>
    <row r="685" spans="1:4" x14ac:dyDescent="0.25">
      <c r="A685" s="1">
        <v>401000060</v>
      </c>
      <c r="B685">
        <v>3</v>
      </c>
      <c r="C685" t="s">
        <v>13</v>
      </c>
      <c r="D685">
        <f t="shared" si="10"/>
        <v>0</v>
      </c>
    </row>
    <row r="686" spans="1:4" x14ac:dyDescent="0.25">
      <c r="A686" s="1">
        <v>401000063</v>
      </c>
      <c r="B686">
        <v>4</v>
      </c>
      <c r="C686" t="s">
        <v>13</v>
      </c>
      <c r="D686">
        <f t="shared" si="10"/>
        <v>1</v>
      </c>
    </row>
    <row r="687" spans="1:4" x14ac:dyDescent="0.25">
      <c r="A687" s="1">
        <v>401000063</v>
      </c>
      <c r="B687">
        <v>4</v>
      </c>
      <c r="C687" t="s">
        <v>13</v>
      </c>
      <c r="D687">
        <f t="shared" si="10"/>
        <v>0</v>
      </c>
    </row>
    <row r="688" spans="1:4" x14ac:dyDescent="0.25">
      <c r="A688" s="1">
        <v>401000063</v>
      </c>
      <c r="B688">
        <v>4</v>
      </c>
      <c r="C688" t="s">
        <v>18</v>
      </c>
      <c r="D688">
        <f t="shared" si="10"/>
        <v>1</v>
      </c>
    </row>
    <row r="689" spans="1:4" x14ac:dyDescent="0.25">
      <c r="A689" s="1">
        <v>401000071</v>
      </c>
      <c r="B689">
        <v>2</v>
      </c>
      <c r="C689" t="s">
        <v>6</v>
      </c>
      <c r="D689">
        <f t="shared" si="10"/>
        <v>1</v>
      </c>
    </row>
    <row r="690" spans="1:4" x14ac:dyDescent="0.25">
      <c r="A690" s="1">
        <v>401000071</v>
      </c>
      <c r="B690">
        <v>3</v>
      </c>
      <c r="C690" t="s">
        <v>9</v>
      </c>
      <c r="D690">
        <f t="shared" si="10"/>
        <v>1</v>
      </c>
    </row>
    <row r="691" spans="1:4" x14ac:dyDescent="0.25">
      <c r="A691" s="1">
        <v>401000071</v>
      </c>
      <c r="B691">
        <v>4</v>
      </c>
      <c r="C691" t="s">
        <v>11</v>
      </c>
      <c r="D691">
        <f t="shared" si="10"/>
        <v>1</v>
      </c>
    </row>
    <row r="692" spans="1:4" x14ac:dyDescent="0.25">
      <c r="A692" s="1">
        <v>401000071</v>
      </c>
      <c r="B692">
        <v>3</v>
      </c>
      <c r="C692" t="s">
        <v>12</v>
      </c>
      <c r="D692">
        <f t="shared" si="10"/>
        <v>1</v>
      </c>
    </row>
    <row r="693" spans="1:4" x14ac:dyDescent="0.25">
      <c r="A693" s="1">
        <v>401000071</v>
      </c>
      <c r="B693">
        <v>3</v>
      </c>
      <c r="C693" t="s">
        <v>13</v>
      </c>
      <c r="D693">
        <f t="shared" si="10"/>
        <v>1</v>
      </c>
    </row>
    <row r="694" spans="1:4" x14ac:dyDescent="0.25">
      <c r="A694" s="1">
        <v>401000071</v>
      </c>
      <c r="B694">
        <v>3</v>
      </c>
      <c r="C694" t="s">
        <v>18</v>
      </c>
      <c r="D694">
        <f t="shared" si="10"/>
        <v>1</v>
      </c>
    </row>
    <row r="695" spans="1:4" x14ac:dyDescent="0.25">
      <c r="A695" s="1">
        <v>401000072</v>
      </c>
      <c r="B695">
        <v>2</v>
      </c>
      <c r="C695" t="s">
        <v>6</v>
      </c>
      <c r="D695">
        <f t="shared" si="10"/>
        <v>1</v>
      </c>
    </row>
    <row r="696" spans="1:4" x14ac:dyDescent="0.25">
      <c r="A696" s="1">
        <v>401000072</v>
      </c>
      <c r="B696">
        <v>1</v>
      </c>
      <c r="C696" t="s">
        <v>9</v>
      </c>
      <c r="D696">
        <f t="shared" si="10"/>
        <v>1</v>
      </c>
    </row>
    <row r="697" spans="1:4" x14ac:dyDescent="0.25">
      <c r="A697" s="1">
        <v>401000072</v>
      </c>
      <c r="B697">
        <v>3</v>
      </c>
      <c r="C697" t="s">
        <v>12</v>
      </c>
      <c r="D697">
        <f t="shared" si="10"/>
        <v>1</v>
      </c>
    </row>
    <row r="698" spans="1:4" x14ac:dyDescent="0.25">
      <c r="A698" s="1">
        <v>401000072</v>
      </c>
      <c r="B698">
        <v>3</v>
      </c>
      <c r="C698" t="s">
        <v>13</v>
      </c>
      <c r="D698">
        <f t="shared" si="10"/>
        <v>1</v>
      </c>
    </row>
    <row r="699" spans="1:4" x14ac:dyDescent="0.25">
      <c r="A699" s="1">
        <v>401000072</v>
      </c>
      <c r="B699">
        <v>4</v>
      </c>
      <c r="C699" t="s">
        <v>16</v>
      </c>
      <c r="D699">
        <f t="shared" si="10"/>
        <v>1</v>
      </c>
    </row>
    <row r="700" spans="1:4" x14ac:dyDescent="0.25">
      <c r="A700" s="1">
        <v>401000101</v>
      </c>
      <c r="B700">
        <v>3</v>
      </c>
      <c r="C700" t="s">
        <v>8</v>
      </c>
      <c r="D700">
        <f t="shared" si="10"/>
        <v>1</v>
      </c>
    </row>
    <row r="701" spans="1:4" x14ac:dyDescent="0.25">
      <c r="A701" s="1">
        <v>401000101</v>
      </c>
      <c r="B701">
        <v>3</v>
      </c>
      <c r="C701" t="s">
        <v>11</v>
      </c>
      <c r="D701">
        <f t="shared" si="10"/>
        <v>1</v>
      </c>
    </row>
    <row r="702" spans="1:4" x14ac:dyDescent="0.25">
      <c r="A702" s="1">
        <v>401000102</v>
      </c>
      <c r="B702">
        <v>1</v>
      </c>
      <c r="C702" t="s">
        <v>10</v>
      </c>
      <c r="D702">
        <f t="shared" si="10"/>
        <v>1</v>
      </c>
    </row>
    <row r="703" spans="1:4" x14ac:dyDescent="0.25">
      <c r="A703" s="1">
        <v>401000102</v>
      </c>
      <c r="B703">
        <v>2</v>
      </c>
      <c r="C703" t="s">
        <v>13</v>
      </c>
      <c r="D703">
        <f t="shared" si="10"/>
        <v>1</v>
      </c>
    </row>
    <row r="704" spans="1:4" x14ac:dyDescent="0.25">
      <c r="A704" s="1">
        <v>401000104</v>
      </c>
      <c r="B704">
        <v>1</v>
      </c>
      <c r="C704" t="s">
        <v>8</v>
      </c>
      <c r="D704">
        <f t="shared" si="10"/>
        <v>1</v>
      </c>
    </row>
    <row r="705" spans="1:4" x14ac:dyDescent="0.25">
      <c r="A705" s="1">
        <v>700000001</v>
      </c>
      <c r="B705">
        <v>5</v>
      </c>
      <c r="C705" t="s">
        <v>13</v>
      </c>
      <c r="D705">
        <f t="shared" si="10"/>
        <v>1</v>
      </c>
    </row>
    <row r="706" spans="1:4" x14ac:dyDescent="0.25">
      <c r="A706" s="1">
        <v>700000001</v>
      </c>
      <c r="B706">
        <v>4</v>
      </c>
      <c r="C706" t="s">
        <v>18</v>
      </c>
      <c r="D706">
        <f t="shared" si="10"/>
        <v>1</v>
      </c>
    </row>
    <row r="707" spans="1:4" x14ac:dyDescent="0.25">
      <c r="A707" s="1">
        <v>700000001</v>
      </c>
      <c r="B707">
        <v>4</v>
      </c>
      <c r="C707" t="s">
        <v>18</v>
      </c>
      <c r="D707">
        <f t="shared" ref="D707:D721" si="11">IF(AND(A707=A706,B707=B706,C707=C706),0,1)</f>
        <v>0</v>
      </c>
    </row>
    <row r="708" spans="1:4" x14ac:dyDescent="0.25">
      <c r="A708" s="1">
        <v>700000005</v>
      </c>
      <c r="B708">
        <v>3</v>
      </c>
      <c r="C708" t="s">
        <v>10</v>
      </c>
      <c r="D708">
        <f t="shared" si="11"/>
        <v>1</v>
      </c>
    </row>
    <row r="709" spans="1:4" x14ac:dyDescent="0.25">
      <c r="A709" s="1">
        <v>700000005</v>
      </c>
      <c r="B709">
        <v>4</v>
      </c>
      <c r="C709" t="s">
        <v>13</v>
      </c>
      <c r="D709">
        <f t="shared" si="11"/>
        <v>1</v>
      </c>
    </row>
    <row r="710" spans="1:4" x14ac:dyDescent="0.25">
      <c r="A710" s="1">
        <v>700000005</v>
      </c>
      <c r="B710">
        <v>4</v>
      </c>
      <c r="C710" t="s">
        <v>13</v>
      </c>
      <c r="D710">
        <f t="shared" si="11"/>
        <v>0</v>
      </c>
    </row>
    <row r="711" spans="1:4" x14ac:dyDescent="0.25">
      <c r="A711" s="1">
        <v>700000023</v>
      </c>
      <c r="B711">
        <v>2</v>
      </c>
      <c r="C711" t="s">
        <v>18</v>
      </c>
      <c r="D711">
        <f t="shared" si="11"/>
        <v>1</v>
      </c>
    </row>
    <row r="712" spans="1:4" x14ac:dyDescent="0.25">
      <c r="A712" s="1">
        <v>700000023</v>
      </c>
      <c r="B712">
        <v>2</v>
      </c>
      <c r="C712" t="s">
        <v>18</v>
      </c>
      <c r="D712">
        <f t="shared" si="11"/>
        <v>0</v>
      </c>
    </row>
    <row r="713" spans="1:4" x14ac:dyDescent="0.25">
      <c r="A713" s="1">
        <v>700000026</v>
      </c>
      <c r="B713">
        <v>2</v>
      </c>
      <c r="C713" t="s">
        <v>18</v>
      </c>
      <c r="D713">
        <f t="shared" si="11"/>
        <v>1</v>
      </c>
    </row>
    <row r="714" spans="1:4" x14ac:dyDescent="0.25">
      <c r="A714" s="1">
        <v>700000041</v>
      </c>
      <c r="B714">
        <v>3</v>
      </c>
      <c r="C714" t="s">
        <v>10</v>
      </c>
      <c r="D714">
        <f t="shared" si="11"/>
        <v>1</v>
      </c>
    </row>
    <row r="715" spans="1:4" x14ac:dyDescent="0.25">
      <c r="A715" s="1">
        <v>700000041</v>
      </c>
      <c r="B715">
        <v>3</v>
      </c>
      <c r="C715" t="s">
        <v>13</v>
      </c>
      <c r="D715">
        <f t="shared" si="11"/>
        <v>1</v>
      </c>
    </row>
    <row r="716" spans="1:4" x14ac:dyDescent="0.25">
      <c r="A716" s="1">
        <v>700000041</v>
      </c>
      <c r="B716">
        <v>3</v>
      </c>
      <c r="C716" t="s">
        <v>13</v>
      </c>
      <c r="D716">
        <f t="shared" si="11"/>
        <v>0</v>
      </c>
    </row>
    <row r="717" spans="1:4" x14ac:dyDescent="0.25">
      <c r="A717" s="1">
        <v>700000043</v>
      </c>
      <c r="B717">
        <v>3</v>
      </c>
      <c r="C717" t="s">
        <v>13</v>
      </c>
      <c r="D717">
        <f t="shared" si="11"/>
        <v>1</v>
      </c>
    </row>
    <row r="718" spans="1:4" x14ac:dyDescent="0.25">
      <c r="A718" s="1">
        <v>700000043</v>
      </c>
      <c r="B718">
        <v>3</v>
      </c>
      <c r="C718" t="s">
        <v>13</v>
      </c>
      <c r="D718">
        <f t="shared" si="11"/>
        <v>0</v>
      </c>
    </row>
    <row r="719" spans="1:4" x14ac:dyDescent="0.25">
      <c r="A719" s="1">
        <v>700000043</v>
      </c>
      <c r="B719">
        <v>3</v>
      </c>
      <c r="C719" t="s">
        <v>18</v>
      </c>
      <c r="D719">
        <f t="shared" si="11"/>
        <v>1</v>
      </c>
    </row>
    <row r="720" spans="1:4" x14ac:dyDescent="0.25">
      <c r="A720" s="1">
        <v>700000058</v>
      </c>
      <c r="B720">
        <v>2</v>
      </c>
      <c r="C720" t="s">
        <v>10</v>
      </c>
      <c r="D720">
        <f t="shared" si="11"/>
        <v>1</v>
      </c>
    </row>
    <row r="721" spans="1:4" x14ac:dyDescent="0.25">
      <c r="A721" s="1">
        <v>8268663994</v>
      </c>
      <c r="B721">
        <v>2</v>
      </c>
      <c r="C721" t="s">
        <v>18</v>
      </c>
      <c r="D721">
        <f t="shared" si="11"/>
        <v>1</v>
      </c>
    </row>
  </sheetData>
  <autoFilter ref="A1:C721" xr:uid="{0F70AC3C-FC37-4923-8DF5-E51DEB61D250}">
    <sortState xmlns:xlrd2="http://schemas.microsoft.com/office/spreadsheetml/2017/richdata2" ref="A2:C721">
      <sortCondition ref="A1:A7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B2" sqref="B2:B19"/>
    </sheetView>
  </sheetViews>
  <sheetFormatPr defaultRowHeight="15" x14ac:dyDescent="0.25"/>
  <cols>
    <col min="1" max="1" width="27.7109375" bestFit="1" customWidth="1"/>
    <col min="2" max="2" width="7.7109375" bestFit="1" customWidth="1"/>
    <col min="3" max="3" width="14.28515625" customWidth="1"/>
  </cols>
  <sheetData>
    <row r="1" spans="1:4" x14ac:dyDescent="0.25">
      <c r="A1" s="2" t="s">
        <v>3</v>
      </c>
      <c r="B1" s="2" t="s">
        <v>4</v>
      </c>
      <c r="C1" s="2" t="s">
        <v>34</v>
      </c>
    </row>
    <row r="2" spans="1:4" x14ac:dyDescent="0.25">
      <c r="A2" s="3" t="s">
        <v>6</v>
      </c>
      <c r="B2" s="3" t="s">
        <v>64</v>
      </c>
      <c r="C2" s="3" t="s">
        <v>35</v>
      </c>
      <c r="D2" t="str">
        <f>_xlfn.CONCAT(A2,B2)</f>
        <v>BiologyHS1</v>
      </c>
    </row>
    <row r="3" spans="1:4" x14ac:dyDescent="0.25">
      <c r="A3" s="3" t="s">
        <v>6</v>
      </c>
      <c r="B3" s="3" t="s">
        <v>65</v>
      </c>
      <c r="C3" s="3" t="s">
        <v>51</v>
      </c>
      <c r="D3" t="str">
        <f t="shared" ref="D3:D19" si="0">_xlfn.CONCAT(A3,B3)</f>
        <v>BiologyHS2</v>
      </c>
    </row>
    <row r="4" spans="1:4" x14ac:dyDescent="0.25">
      <c r="A4" s="3" t="s">
        <v>6</v>
      </c>
      <c r="B4" s="3" t="s">
        <v>66</v>
      </c>
      <c r="C4" s="3" t="s">
        <v>52</v>
      </c>
      <c r="D4" t="str">
        <f t="shared" si="0"/>
        <v>BiologyHS3</v>
      </c>
    </row>
    <row r="5" spans="1:4" x14ac:dyDescent="0.25">
      <c r="A5" s="3" t="s">
        <v>8</v>
      </c>
      <c r="B5" s="3" t="s">
        <v>64</v>
      </c>
      <c r="C5" s="3" t="s">
        <v>36</v>
      </c>
      <c r="D5" t="str">
        <f t="shared" si="0"/>
        <v>Calc ABHS1</v>
      </c>
    </row>
    <row r="6" spans="1:4" x14ac:dyDescent="0.25">
      <c r="A6" s="3" t="s">
        <v>8</v>
      </c>
      <c r="B6" s="3" t="s">
        <v>66</v>
      </c>
      <c r="C6" s="3" t="s">
        <v>37</v>
      </c>
      <c r="D6" t="str">
        <f t="shared" si="0"/>
        <v>Calc ABHS3</v>
      </c>
    </row>
    <row r="7" spans="1:4" x14ac:dyDescent="0.25">
      <c r="A7" s="3" t="s">
        <v>9</v>
      </c>
      <c r="B7" s="3" t="s">
        <v>64</v>
      </c>
      <c r="C7" s="3" t="s">
        <v>38</v>
      </c>
      <c r="D7" t="str">
        <f t="shared" si="0"/>
        <v>Calc BCHS1</v>
      </c>
    </row>
    <row r="8" spans="1:4" x14ac:dyDescent="0.25">
      <c r="A8" s="3" t="s">
        <v>10</v>
      </c>
      <c r="B8" s="3" t="s">
        <v>64</v>
      </c>
      <c r="C8" s="3" t="s">
        <v>39</v>
      </c>
      <c r="D8" t="str">
        <f t="shared" si="0"/>
        <v>ChemistryHS1</v>
      </c>
    </row>
    <row r="9" spans="1:4" x14ac:dyDescent="0.25">
      <c r="A9" s="3" t="s">
        <v>11</v>
      </c>
      <c r="B9" s="3" t="s">
        <v>64</v>
      </c>
      <c r="C9" s="3" t="s">
        <v>40</v>
      </c>
      <c r="D9" t="str">
        <f t="shared" si="0"/>
        <v>Computer Science AHS1</v>
      </c>
    </row>
    <row r="10" spans="1:4" x14ac:dyDescent="0.25">
      <c r="A10" s="3" t="s">
        <v>12</v>
      </c>
      <c r="B10" s="3" t="s">
        <v>64</v>
      </c>
      <c r="C10" s="3" t="s">
        <v>41</v>
      </c>
      <c r="D10" t="str">
        <f t="shared" si="0"/>
        <v>English Lang and CompositionHS1</v>
      </c>
    </row>
    <row r="11" spans="1:4" x14ac:dyDescent="0.25">
      <c r="A11" s="3" t="s">
        <v>13</v>
      </c>
      <c r="B11" s="3" t="s">
        <v>64</v>
      </c>
      <c r="C11" s="3" t="s">
        <v>42</v>
      </c>
      <c r="D11" t="str">
        <f t="shared" si="0"/>
        <v>English Lit and CompositionHS1</v>
      </c>
    </row>
    <row r="12" spans="1:4" x14ac:dyDescent="0.25">
      <c r="A12" s="3" t="s">
        <v>14</v>
      </c>
      <c r="B12" s="3" t="s">
        <v>66</v>
      </c>
      <c r="C12" s="3" t="s">
        <v>43</v>
      </c>
      <c r="D12" t="str">
        <f t="shared" si="0"/>
        <v>Environmental ScienceHS3</v>
      </c>
    </row>
    <row r="13" spans="1:4" x14ac:dyDescent="0.25">
      <c r="A13" s="3" t="s">
        <v>15</v>
      </c>
      <c r="B13" s="3" t="s">
        <v>66</v>
      </c>
      <c r="C13" s="3" t="s">
        <v>44</v>
      </c>
      <c r="D13" t="str">
        <f t="shared" si="0"/>
        <v>US Gov and PoliticsHS3</v>
      </c>
    </row>
    <row r="14" spans="1:4" x14ac:dyDescent="0.25">
      <c r="A14" s="3" t="s">
        <v>16</v>
      </c>
      <c r="B14" s="3" t="s">
        <v>64</v>
      </c>
      <c r="C14" s="3" t="s">
        <v>45</v>
      </c>
      <c r="D14" t="str">
        <f t="shared" si="0"/>
        <v>US HistoryHS1</v>
      </c>
    </row>
    <row r="15" spans="1:4" x14ac:dyDescent="0.25">
      <c r="A15" s="3" t="s">
        <v>16</v>
      </c>
      <c r="B15" s="3" t="s">
        <v>65</v>
      </c>
      <c r="C15" s="3" t="s">
        <v>46</v>
      </c>
      <c r="D15" t="str">
        <f t="shared" si="0"/>
        <v>US HistoryHS2</v>
      </c>
    </row>
    <row r="16" spans="1:4" x14ac:dyDescent="0.25">
      <c r="A16" s="3" t="s">
        <v>16</v>
      </c>
      <c r="B16" s="3" t="s">
        <v>66</v>
      </c>
      <c r="C16" s="3" t="s">
        <v>47</v>
      </c>
      <c r="D16" t="str">
        <f t="shared" si="0"/>
        <v>US HistoryHS3</v>
      </c>
    </row>
    <row r="17" spans="1:4" x14ac:dyDescent="0.25">
      <c r="A17" s="3" t="s">
        <v>18</v>
      </c>
      <c r="B17" s="3" t="s">
        <v>64</v>
      </c>
      <c r="C17" s="3" t="s">
        <v>48</v>
      </c>
      <c r="D17" t="str">
        <f t="shared" si="0"/>
        <v>World HistoryHS1</v>
      </c>
    </row>
    <row r="18" spans="1:4" x14ac:dyDescent="0.25">
      <c r="A18" s="3" t="s">
        <v>18</v>
      </c>
      <c r="B18" s="3" t="s">
        <v>65</v>
      </c>
      <c r="C18" s="3" t="s">
        <v>49</v>
      </c>
      <c r="D18" t="str">
        <f t="shared" si="0"/>
        <v>World HistoryHS2</v>
      </c>
    </row>
    <row r="19" spans="1:4" x14ac:dyDescent="0.25">
      <c r="A19" s="3" t="s">
        <v>18</v>
      </c>
      <c r="B19" s="3" t="s">
        <v>66</v>
      </c>
      <c r="C19" s="3" t="s">
        <v>50</v>
      </c>
      <c r="D19" t="str">
        <f t="shared" si="0"/>
        <v>World HistoryHS3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11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" bestFit="1" customWidth="1"/>
    <col min="3" max="3" width="11" bestFit="1" customWidth="1"/>
    <col min="6" max="6" width="12" bestFit="1" customWidth="1"/>
  </cols>
  <sheetData>
    <row r="1" spans="1:6" x14ac:dyDescent="0.25">
      <c r="A1" t="s">
        <v>1</v>
      </c>
      <c r="B1" t="s">
        <v>4</v>
      </c>
      <c r="C1" t="s">
        <v>20</v>
      </c>
      <c r="D1" t="s">
        <v>19</v>
      </c>
      <c r="E1" t="s">
        <v>21</v>
      </c>
      <c r="F1" t="s">
        <v>22</v>
      </c>
    </row>
    <row r="2" spans="1:6" x14ac:dyDescent="0.25">
      <c r="A2" t="s">
        <v>5</v>
      </c>
      <c r="B2" t="s">
        <v>64</v>
      </c>
      <c r="C2">
        <v>142021427</v>
      </c>
      <c r="D2" t="s">
        <v>23</v>
      </c>
      <c r="E2" t="s">
        <v>24</v>
      </c>
      <c r="F2" t="s">
        <v>29</v>
      </c>
    </row>
    <row r="3" spans="1:6" x14ac:dyDescent="0.25">
      <c r="A3" t="s">
        <v>5</v>
      </c>
      <c r="B3" t="s">
        <v>66</v>
      </c>
      <c r="C3">
        <v>200051324</v>
      </c>
      <c r="D3" t="s">
        <v>23</v>
      </c>
      <c r="E3" t="s">
        <v>24</v>
      </c>
      <c r="F3" t="s">
        <v>23</v>
      </c>
    </row>
    <row r="4" spans="1:6" x14ac:dyDescent="0.25">
      <c r="A4" t="s">
        <v>5</v>
      </c>
      <c r="B4" t="s">
        <v>66</v>
      </c>
      <c r="C4">
        <v>200052033</v>
      </c>
      <c r="D4" t="s">
        <v>27</v>
      </c>
      <c r="E4" t="s">
        <v>24</v>
      </c>
      <c r="F4" t="s">
        <v>23</v>
      </c>
    </row>
    <row r="5" spans="1:6" x14ac:dyDescent="0.25">
      <c r="A5" t="s">
        <v>5</v>
      </c>
      <c r="B5" t="s">
        <v>66</v>
      </c>
      <c r="C5">
        <v>200273258</v>
      </c>
      <c r="D5" t="s">
        <v>27</v>
      </c>
      <c r="E5" t="s">
        <v>24</v>
      </c>
      <c r="F5" t="s">
        <v>29</v>
      </c>
    </row>
    <row r="6" spans="1:6" x14ac:dyDescent="0.25">
      <c r="A6" t="s">
        <v>5</v>
      </c>
      <c r="B6" t="s">
        <v>66</v>
      </c>
      <c r="C6">
        <v>200318384</v>
      </c>
      <c r="D6" t="s">
        <v>23</v>
      </c>
      <c r="E6" t="s">
        <v>24</v>
      </c>
      <c r="F6" t="s">
        <v>29</v>
      </c>
    </row>
    <row r="7" spans="1:6" x14ac:dyDescent="0.25">
      <c r="A7" t="s">
        <v>26</v>
      </c>
      <c r="B7" t="s">
        <v>66</v>
      </c>
      <c r="C7">
        <v>200319929</v>
      </c>
      <c r="D7" t="s">
        <v>27</v>
      </c>
      <c r="E7" t="s">
        <v>30</v>
      </c>
      <c r="F7" t="s">
        <v>29</v>
      </c>
    </row>
    <row r="8" spans="1:6" x14ac:dyDescent="0.25">
      <c r="A8" t="s">
        <v>5</v>
      </c>
      <c r="B8" t="s">
        <v>66</v>
      </c>
      <c r="C8">
        <v>201823614</v>
      </c>
      <c r="D8" t="s">
        <v>23</v>
      </c>
      <c r="E8" t="s">
        <v>24</v>
      </c>
      <c r="F8" t="s">
        <v>23</v>
      </c>
    </row>
    <row r="9" spans="1:6" x14ac:dyDescent="0.25">
      <c r="A9" t="s">
        <v>7</v>
      </c>
      <c r="B9" t="s">
        <v>66</v>
      </c>
      <c r="C9">
        <v>201827722</v>
      </c>
      <c r="D9" t="s">
        <v>23</v>
      </c>
      <c r="E9" t="s">
        <v>24</v>
      </c>
      <c r="F9" t="s">
        <v>23</v>
      </c>
    </row>
    <row r="10" spans="1:6" x14ac:dyDescent="0.25">
      <c r="A10" t="s">
        <v>5</v>
      </c>
      <c r="B10" t="s">
        <v>66</v>
      </c>
      <c r="C10">
        <v>202660890</v>
      </c>
      <c r="D10" t="s">
        <v>23</v>
      </c>
      <c r="E10" t="s">
        <v>24</v>
      </c>
      <c r="F10" t="s">
        <v>25</v>
      </c>
    </row>
    <row r="11" spans="1:6" x14ac:dyDescent="0.25">
      <c r="A11" t="s">
        <v>5</v>
      </c>
      <c r="B11" t="s">
        <v>66</v>
      </c>
      <c r="C11">
        <v>202918827</v>
      </c>
      <c r="D11" t="s">
        <v>27</v>
      </c>
      <c r="E11" t="s">
        <v>24</v>
      </c>
      <c r="F11" t="s">
        <v>25</v>
      </c>
    </row>
    <row r="12" spans="1:6" x14ac:dyDescent="0.25">
      <c r="A12" t="s">
        <v>5</v>
      </c>
      <c r="B12" t="s">
        <v>66</v>
      </c>
      <c r="C12">
        <v>202934311</v>
      </c>
      <c r="D12" t="s">
        <v>23</v>
      </c>
      <c r="E12" t="s">
        <v>24</v>
      </c>
      <c r="F12" t="s">
        <v>29</v>
      </c>
    </row>
    <row r="13" spans="1:6" x14ac:dyDescent="0.25">
      <c r="A13" t="s">
        <v>5</v>
      </c>
      <c r="B13" t="s">
        <v>66</v>
      </c>
      <c r="C13">
        <v>202996872</v>
      </c>
      <c r="D13" t="s">
        <v>27</v>
      </c>
      <c r="E13" t="s">
        <v>24</v>
      </c>
      <c r="F13" t="s">
        <v>25</v>
      </c>
    </row>
    <row r="14" spans="1:6" x14ac:dyDescent="0.25">
      <c r="A14" t="s">
        <v>5</v>
      </c>
      <c r="B14" t="s">
        <v>66</v>
      </c>
      <c r="C14">
        <v>203023718</v>
      </c>
      <c r="D14" t="s">
        <v>23</v>
      </c>
      <c r="E14" t="s">
        <v>24</v>
      </c>
      <c r="F14" t="s">
        <v>29</v>
      </c>
    </row>
    <row r="15" spans="1:6" x14ac:dyDescent="0.25">
      <c r="A15" t="s">
        <v>5</v>
      </c>
      <c r="B15" t="s">
        <v>66</v>
      </c>
      <c r="C15">
        <v>203047949</v>
      </c>
      <c r="D15" t="s">
        <v>27</v>
      </c>
      <c r="E15" t="s">
        <v>24</v>
      </c>
      <c r="F15" t="s">
        <v>25</v>
      </c>
    </row>
    <row r="16" spans="1:6" x14ac:dyDescent="0.25">
      <c r="A16" t="s">
        <v>7</v>
      </c>
      <c r="B16" t="s">
        <v>65</v>
      </c>
      <c r="C16">
        <v>203061916</v>
      </c>
      <c r="D16" t="s">
        <v>27</v>
      </c>
      <c r="E16" t="s">
        <v>24</v>
      </c>
      <c r="F16" t="s">
        <v>23</v>
      </c>
    </row>
    <row r="17" spans="1:6" x14ac:dyDescent="0.25">
      <c r="A17" t="s">
        <v>5</v>
      </c>
      <c r="B17" t="s">
        <v>66</v>
      </c>
      <c r="C17">
        <v>203089842</v>
      </c>
      <c r="D17" t="s">
        <v>23</v>
      </c>
      <c r="E17" t="s">
        <v>24</v>
      </c>
      <c r="F17" t="s">
        <v>23</v>
      </c>
    </row>
    <row r="18" spans="1:6" x14ac:dyDescent="0.25">
      <c r="A18" t="s">
        <v>17</v>
      </c>
      <c r="B18" t="s">
        <v>65</v>
      </c>
      <c r="C18">
        <v>203108428</v>
      </c>
      <c r="D18" t="s">
        <v>27</v>
      </c>
      <c r="E18" t="s">
        <v>24</v>
      </c>
      <c r="F18" t="s">
        <v>31</v>
      </c>
    </row>
    <row r="19" spans="1:6" x14ac:dyDescent="0.25">
      <c r="A19" t="s">
        <v>17</v>
      </c>
      <c r="B19" t="s">
        <v>66</v>
      </c>
      <c r="C19">
        <v>203250279</v>
      </c>
      <c r="D19" t="s">
        <v>23</v>
      </c>
      <c r="E19" t="s">
        <v>24</v>
      </c>
      <c r="F19" t="s">
        <v>25</v>
      </c>
    </row>
    <row r="20" spans="1:6" x14ac:dyDescent="0.25">
      <c r="A20" t="s">
        <v>7</v>
      </c>
      <c r="B20" t="s">
        <v>66</v>
      </c>
      <c r="C20">
        <v>203252622</v>
      </c>
      <c r="D20" t="s">
        <v>23</v>
      </c>
      <c r="E20" t="s">
        <v>30</v>
      </c>
      <c r="F20" t="s">
        <v>25</v>
      </c>
    </row>
    <row r="21" spans="1:6" x14ac:dyDescent="0.25">
      <c r="A21" t="s">
        <v>17</v>
      </c>
      <c r="B21" t="s">
        <v>66</v>
      </c>
      <c r="C21">
        <v>203255849</v>
      </c>
      <c r="D21" t="s">
        <v>23</v>
      </c>
      <c r="E21" t="s">
        <v>30</v>
      </c>
      <c r="F21" t="s">
        <v>31</v>
      </c>
    </row>
    <row r="22" spans="1:6" x14ac:dyDescent="0.25">
      <c r="A22" t="s">
        <v>5</v>
      </c>
      <c r="B22" t="s">
        <v>66</v>
      </c>
      <c r="C22">
        <v>203305891</v>
      </c>
      <c r="D22" t="s">
        <v>23</v>
      </c>
      <c r="E22" t="s">
        <v>24</v>
      </c>
      <c r="F22" t="s">
        <v>23</v>
      </c>
    </row>
    <row r="23" spans="1:6" x14ac:dyDescent="0.25">
      <c r="A23" t="s">
        <v>5</v>
      </c>
      <c r="B23" t="s">
        <v>66</v>
      </c>
      <c r="C23">
        <v>203371976</v>
      </c>
      <c r="D23" t="s">
        <v>23</v>
      </c>
      <c r="E23" t="s">
        <v>24</v>
      </c>
      <c r="F23" t="s">
        <v>31</v>
      </c>
    </row>
    <row r="24" spans="1:6" x14ac:dyDescent="0.25">
      <c r="A24" t="s">
        <v>7</v>
      </c>
      <c r="B24" t="s">
        <v>66</v>
      </c>
      <c r="C24">
        <v>203372628</v>
      </c>
      <c r="D24" t="s">
        <v>23</v>
      </c>
      <c r="E24" t="s">
        <v>24</v>
      </c>
      <c r="F24" t="s">
        <v>31</v>
      </c>
    </row>
    <row r="25" spans="1:6" x14ac:dyDescent="0.25">
      <c r="A25" t="s">
        <v>5</v>
      </c>
      <c r="B25" t="s">
        <v>66</v>
      </c>
      <c r="C25">
        <v>203394838</v>
      </c>
      <c r="D25" t="s">
        <v>23</v>
      </c>
      <c r="E25" t="s">
        <v>24</v>
      </c>
      <c r="F25" t="s">
        <v>25</v>
      </c>
    </row>
    <row r="26" spans="1:6" x14ac:dyDescent="0.25">
      <c r="A26" t="s">
        <v>7</v>
      </c>
      <c r="B26" t="s">
        <v>66</v>
      </c>
      <c r="C26">
        <v>203405055</v>
      </c>
      <c r="D26" t="s">
        <v>27</v>
      </c>
      <c r="E26" t="s">
        <v>30</v>
      </c>
      <c r="F26" t="s">
        <v>31</v>
      </c>
    </row>
    <row r="27" spans="1:6" x14ac:dyDescent="0.25">
      <c r="A27" t="s">
        <v>7</v>
      </c>
      <c r="B27" t="s">
        <v>66</v>
      </c>
      <c r="C27">
        <v>203444120</v>
      </c>
      <c r="D27" t="s">
        <v>27</v>
      </c>
      <c r="E27" t="s">
        <v>24</v>
      </c>
      <c r="F27" t="s">
        <v>29</v>
      </c>
    </row>
    <row r="28" spans="1:6" x14ac:dyDescent="0.25">
      <c r="A28" t="s">
        <v>7</v>
      </c>
      <c r="B28" t="s">
        <v>66</v>
      </c>
      <c r="C28">
        <v>203445416</v>
      </c>
      <c r="D28" t="s">
        <v>27</v>
      </c>
      <c r="E28" t="s">
        <v>24</v>
      </c>
      <c r="F28" t="s">
        <v>23</v>
      </c>
    </row>
    <row r="29" spans="1:6" x14ac:dyDescent="0.25">
      <c r="A29" t="s">
        <v>17</v>
      </c>
      <c r="B29" t="s">
        <v>66</v>
      </c>
      <c r="C29">
        <v>203455829</v>
      </c>
      <c r="D29" t="s">
        <v>23</v>
      </c>
      <c r="E29" t="s">
        <v>24</v>
      </c>
      <c r="F29" t="s">
        <v>29</v>
      </c>
    </row>
    <row r="30" spans="1:6" x14ac:dyDescent="0.25">
      <c r="A30" t="s">
        <v>7</v>
      </c>
      <c r="B30" t="s">
        <v>66</v>
      </c>
      <c r="C30">
        <v>203497359</v>
      </c>
      <c r="D30" t="s">
        <v>27</v>
      </c>
      <c r="E30" t="s">
        <v>24</v>
      </c>
      <c r="F30" t="s">
        <v>31</v>
      </c>
    </row>
    <row r="31" spans="1:6" x14ac:dyDescent="0.25">
      <c r="A31" t="s">
        <v>5</v>
      </c>
      <c r="B31" t="s">
        <v>66</v>
      </c>
      <c r="C31">
        <v>203560024</v>
      </c>
      <c r="D31" t="s">
        <v>23</v>
      </c>
      <c r="E31" t="s">
        <v>24</v>
      </c>
      <c r="F31" t="s">
        <v>23</v>
      </c>
    </row>
    <row r="32" spans="1:6" x14ac:dyDescent="0.25">
      <c r="A32" t="s">
        <v>7</v>
      </c>
      <c r="B32" t="s">
        <v>65</v>
      </c>
      <c r="C32">
        <v>203571559</v>
      </c>
      <c r="D32" t="s">
        <v>23</v>
      </c>
      <c r="E32" t="s">
        <v>24</v>
      </c>
      <c r="F32" t="s">
        <v>23</v>
      </c>
    </row>
    <row r="33" spans="1:6" x14ac:dyDescent="0.25">
      <c r="A33" t="s">
        <v>7</v>
      </c>
      <c r="B33" t="s">
        <v>66</v>
      </c>
      <c r="C33">
        <v>203597836</v>
      </c>
      <c r="D33" t="s">
        <v>27</v>
      </c>
      <c r="E33" t="s">
        <v>30</v>
      </c>
      <c r="F33" t="s">
        <v>31</v>
      </c>
    </row>
    <row r="34" spans="1:6" x14ac:dyDescent="0.25">
      <c r="A34" t="s">
        <v>17</v>
      </c>
      <c r="B34" t="s">
        <v>66</v>
      </c>
      <c r="C34">
        <v>203633441</v>
      </c>
      <c r="D34" t="s">
        <v>27</v>
      </c>
      <c r="E34" t="s">
        <v>30</v>
      </c>
      <c r="F34" t="s">
        <v>23</v>
      </c>
    </row>
    <row r="35" spans="1:6" x14ac:dyDescent="0.25">
      <c r="A35" t="s">
        <v>7</v>
      </c>
      <c r="B35" t="s">
        <v>65</v>
      </c>
      <c r="C35">
        <v>203694971</v>
      </c>
      <c r="D35" t="s">
        <v>27</v>
      </c>
      <c r="E35" t="s">
        <v>30</v>
      </c>
      <c r="F35" t="s">
        <v>29</v>
      </c>
    </row>
    <row r="36" spans="1:6" x14ac:dyDescent="0.25">
      <c r="A36" t="s">
        <v>7</v>
      </c>
      <c r="B36" t="s">
        <v>65</v>
      </c>
      <c r="C36">
        <v>203694989</v>
      </c>
      <c r="D36" t="s">
        <v>27</v>
      </c>
      <c r="E36" t="s">
        <v>30</v>
      </c>
      <c r="F36" t="s">
        <v>29</v>
      </c>
    </row>
    <row r="37" spans="1:6" x14ac:dyDescent="0.25">
      <c r="A37" t="s">
        <v>26</v>
      </c>
      <c r="B37" t="s">
        <v>66</v>
      </c>
      <c r="C37">
        <v>203695515</v>
      </c>
      <c r="D37" t="s">
        <v>27</v>
      </c>
      <c r="E37" t="s">
        <v>24</v>
      </c>
      <c r="F37" t="s">
        <v>31</v>
      </c>
    </row>
    <row r="38" spans="1:6" x14ac:dyDescent="0.25">
      <c r="A38" t="s">
        <v>26</v>
      </c>
      <c r="B38" t="s">
        <v>65</v>
      </c>
      <c r="C38">
        <v>203696190</v>
      </c>
      <c r="D38" t="s">
        <v>23</v>
      </c>
      <c r="E38" t="s">
        <v>24</v>
      </c>
      <c r="F38" t="s">
        <v>31</v>
      </c>
    </row>
    <row r="39" spans="1:6" x14ac:dyDescent="0.25">
      <c r="A39" t="s">
        <v>7</v>
      </c>
      <c r="B39" t="s">
        <v>66</v>
      </c>
      <c r="C39">
        <v>203731880</v>
      </c>
      <c r="D39" t="s">
        <v>27</v>
      </c>
      <c r="E39" t="s">
        <v>24</v>
      </c>
      <c r="F39" t="s">
        <v>29</v>
      </c>
    </row>
    <row r="40" spans="1:6" x14ac:dyDescent="0.25">
      <c r="A40" t="s">
        <v>17</v>
      </c>
      <c r="B40" t="s">
        <v>66</v>
      </c>
      <c r="C40">
        <v>203733670</v>
      </c>
      <c r="D40" t="s">
        <v>27</v>
      </c>
      <c r="E40" t="s">
        <v>30</v>
      </c>
      <c r="F40" t="s">
        <v>31</v>
      </c>
    </row>
    <row r="41" spans="1:6" x14ac:dyDescent="0.25">
      <c r="A41" t="s">
        <v>17</v>
      </c>
      <c r="B41" t="s">
        <v>65</v>
      </c>
      <c r="C41">
        <v>203755657</v>
      </c>
      <c r="D41" t="s">
        <v>23</v>
      </c>
      <c r="E41" t="s">
        <v>24</v>
      </c>
      <c r="F41" t="s">
        <v>23</v>
      </c>
    </row>
    <row r="42" spans="1:6" x14ac:dyDescent="0.25">
      <c r="A42" t="s">
        <v>17</v>
      </c>
      <c r="B42" t="s">
        <v>66</v>
      </c>
      <c r="C42">
        <v>203845557</v>
      </c>
      <c r="D42" t="s">
        <v>27</v>
      </c>
      <c r="E42" t="s">
        <v>24</v>
      </c>
      <c r="F42" t="s">
        <v>29</v>
      </c>
    </row>
    <row r="43" spans="1:6" x14ac:dyDescent="0.25">
      <c r="A43" t="s">
        <v>17</v>
      </c>
      <c r="B43" t="s">
        <v>66</v>
      </c>
      <c r="C43">
        <v>203869342</v>
      </c>
      <c r="D43" t="s">
        <v>27</v>
      </c>
      <c r="E43" t="s">
        <v>24</v>
      </c>
      <c r="F43" t="s">
        <v>29</v>
      </c>
    </row>
    <row r="44" spans="1:6" x14ac:dyDescent="0.25">
      <c r="A44" t="s">
        <v>7</v>
      </c>
      <c r="B44" t="s">
        <v>66</v>
      </c>
      <c r="C44">
        <v>203871470</v>
      </c>
      <c r="D44" t="s">
        <v>23</v>
      </c>
      <c r="E44" t="s">
        <v>24</v>
      </c>
      <c r="F44" t="s">
        <v>23</v>
      </c>
    </row>
    <row r="45" spans="1:6" x14ac:dyDescent="0.25">
      <c r="A45" t="s">
        <v>26</v>
      </c>
      <c r="B45" t="s">
        <v>66</v>
      </c>
      <c r="C45">
        <v>203901004</v>
      </c>
      <c r="D45" t="s">
        <v>27</v>
      </c>
      <c r="E45" t="s">
        <v>24</v>
      </c>
      <c r="F45" t="s">
        <v>31</v>
      </c>
    </row>
    <row r="46" spans="1:6" x14ac:dyDescent="0.25">
      <c r="A46" t="s">
        <v>17</v>
      </c>
      <c r="B46" t="s">
        <v>65</v>
      </c>
      <c r="C46">
        <v>203923867</v>
      </c>
      <c r="D46" t="s">
        <v>27</v>
      </c>
      <c r="E46" t="s">
        <v>24</v>
      </c>
      <c r="F46" t="s">
        <v>23</v>
      </c>
    </row>
    <row r="47" spans="1:6" x14ac:dyDescent="0.25">
      <c r="A47" t="s">
        <v>7</v>
      </c>
      <c r="B47" t="s">
        <v>66</v>
      </c>
      <c r="C47">
        <v>203923982</v>
      </c>
      <c r="D47" t="s">
        <v>27</v>
      </c>
      <c r="E47" t="s">
        <v>24</v>
      </c>
      <c r="F47" t="s">
        <v>31</v>
      </c>
    </row>
    <row r="48" spans="1:6" x14ac:dyDescent="0.25">
      <c r="A48" t="s">
        <v>26</v>
      </c>
      <c r="B48" t="s">
        <v>65</v>
      </c>
      <c r="C48">
        <v>203924675</v>
      </c>
      <c r="D48" t="s">
        <v>23</v>
      </c>
      <c r="E48" t="s">
        <v>30</v>
      </c>
      <c r="F48" t="s">
        <v>31</v>
      </c>
    </row>
    <row r="49" spans="1:6" x14ac:dyDescent="0.25">
      <c r="A49" t="s">
        <v>5</v>
      </c>
      <c r="B49" t="s">
        <v>66</v>
      </c>
      <c r="C49">
        <v>203931415</v>
      </c>
      <c r="D49" t="s">
        <v>27</v>
      </c>
      <c r="E49" t="s">
        <v>24</v>
      </c>
      <c r="F49" t="s">
        <v>23</v>
      </c>
    </row>
    <row r="50" spans="1:6" x14ac:dyDescent="0.25">
      <c r="A50" t="s">
        <v>7</v>
      </c>
      <c r="B50" t="s">
        <v>66</v>
      </c>
      <c r="C50">
        <v>203932181</v>
      </c>
      <c r="D50" t="s">
        <v>23</v>
      </c>
      <c r="E50" t="s">
        <v>24</v>
      </c>
      <c r="F50" t="s">
        <v>23</v>
      </c>
    </row>
    <row r="51" spans="1:6" x14ac:dyDescent="0.25">
      <c r="A51" t="s">
        <v>26</v>
      </c>
      <c r="B51" t="s">
        <v>66</v>
      </c>
      <c r="C51">
        <v>203970306</v>
      </c>
      <c r="D51" t="s">
        <v>23</v>
      </c>
      <c r="E51" t="s">
        <v>24</v>
      </c>
      <c r="F51" t="s">
        <v>31</v>
      </c>
    </row>
    <row r="52" spans="1:6" x14ac:dyDescent="0.25">
      <c r="A52" t="s">
        <v>26</v>
      </c>
      <c r="B52" t="s">
        <v>66</v>
      </c>
      <c r="C52">
        <v>203970322</v>
      </c>
      <c r="D52" t="s">
        <v>23</v>
      </c>
      <c r="E52" t="s">
        <v>24</v>
      </c>
      <c r="F52" t="s">
        <v>31</v>
      </c>
    </row>
    <row r="53" spans="1:6" x14ac:dyDescent="0.25">
      <c r="A53" t="s">
        <v>7</v>
      </c>
      <c r="B53" t="s">
        <v>66</v>
      </c>
      <c r="C53">
        <v>203975560</v>
      </c>
      <c r="D53" t="s">
        <v>23</v>
      </c>
      <c r="E53" t="s">
        <v>30</v>
      </c>
      <c r="F53" t="s">
        <v>23</v>
      </c>
    </row>
    <row r="54" spans="1:6" x14ac:dyDescent="0.25">
      <c r="A54" t="s">
        <v>17</v>
      </c>
      <c r="B54" t="s">
        <v>66</v>
      </c>
      <c r="C54">
        <v>203975644</v>
      </c>
      <c r="D54" t="s">
        <v>23</v>
      </c>
      <c r="E54" t="s">
        <v>30</v>
      </c>
      <c r="F54" t="s">
        <v>31</v>
      </c>
    </row>
    <row r="55" spans="1:6" x14ac:dyDescent="0.25">
      <c r="A55" t="s">
        <v>17</v>
      </c>
      <c r="B55" t="s">
        <v>66</v>
      </c>
      <c r="C55">
        <v>203975784</v>
      </c>
      <c r="D55" t="s">
        <v>27</v>
      </c>
      <c r="E55" t="s">
        <v>30</v>
      </c>
      <c r="F55" t="s">
        <v>29</v>
      </c>
    </row>
    <row r="56" spans="1:6" x14ac:dyDescent="0.25">
      <c r="A56" t="s">
        <v>7</v>
      </c>
      <c r="B56" t="s">
        <v>66</v>
      </c>
      <c r="C56">
        <v>204002703</v>
      </c>
      <c r="D56" t="s">
        <v>27</v>
      </c>
      <c r="E56" t="s">
        <v>24</v>
      </c>
      <c r="F56" t="s">
        <v>23</v>
      </c>
    </row>
    <row r="57" spans="1:6" x14ac:dyDescent="0.25">
      <c r="A57" t="s">
        <v>17</v>
      </c>
      <c r="B57" t="s">
        <v>66</v>
      </c>
      <c r="C57">
        <v>204003008</v>
      </c>
      <c r="D57" t="s">
        <v>27</v>
      </c>
      <c r="E57" t="s">
        <v>24</v>
      </c>
      <c r="F57" t="s">
        <v>23</v>
      </c>
    </row>
    <row r="58" spans="1:6" x14ac:dyDescent="0.25">
      <c r="A58" t="s">
        <v>26</v>
      </c>
      <c r="B58" t="s">
        <v>66</v>
      </c>
      <c r="C58">
        <v>204003107</v>
      </c>
      <c r="D58" t="s">
        <v>27</v>
      </c>
      <c r="E58" t="s">
        <v>24</v>
      </c>
      <c r="F58" t="s">
        <v>31</v>
      </c>
    </row>
    <row r="59" spans="1:6" x14ac:dyDescent="0.25">
      <c r="A59" t="s">
        <v>7</v>
      </c>
      <c r="B59" t="s">
        <v>65</v>
      </c>
      <c r="C59">
        <v>204006076</v>
      </c>
      <c r="D59" t="s">
        <v>27</v>
      </c>
      <c r="E59" t="s">
        <v>24</v>
      </c>
      <c r="F59" t="s">
        <v>25</v>
      </c>
    </row>
    <row r="60" spans="1:6" x14ac:dyDescent="0.25">
      <c r="A60" t="s">
        <v>5</v>
      </c>
      <c r="B60" t="s">
        <v>66</v>
      </c>
      <c r="C60">
        <v>204010599</v>
      </c>
      <c r="D60" t="s">
        <v>23</v>
      </c>
      <c r="E60" t="s">
        <v>30</v>
      </c>
      <c r="F60" t="s">
        <v>29</v>
      </c>
    </row>
    <row r="61" spans="1:6" x14ac:dyDescent="0.25">
      <c r="A61" t="s">
        <v>7</v>
      </c>
      <c r="B61" t="s">
        <v>66</v>
      </c>
      <c r="C61">
        <v>204034938</v>
      </c>
      <c r="D61" t="s">
        <v>27</v>
      </c>
      <c r="E61" t="s">
        <v>24</v>
      </c>
      <c r="F61" t="s">
        <v>29</v>
      </c>
    </row>
    <row r="62" spans="1:6" x14ac:dyDescent="0.25">
      <c r="A62" t="s">
        <v>17</v>
      </c>
      <c r="B62" t="s">
        <v>65</v>
      </c>
      <c r="C62">
        <v>204035174</v>
      </c>
      <c r="D62" t="s">
        <v>23</v>
      </c>
      <c r="E62" t="s">
        <v>24</v>
      </c>
      <c r="F62" t="s">
        <v>25</v>
      </c>
    </row>
    <row r="63" spans="1:6" x14ac:dyDescent="0.25">
      <c r="A63" t="s">
        <v>17</v>
      </c>
      <c r="B63" t="s">
        <v>66</v>
      </c>
      <c r="C63">
        <v>204044788</v>
      </c>
      <c r="D63" t="s">
        <v>27</v>
      </c>
      <c r="E63" t="s">
        <v>30</v>
      </c>
      <c r="F63" t="s">
        <v>23</v>
      </c>
    </row>
    <row r="64" spans="1:6" x14ac:dyDescent="0.25">
      <c r="A64" t="s">
        <v>17</v>
      </c>
      <c r="B64" t="s">
        <v>66</v>
      </c>
      <c r="C64">
        <v>204110662</v>
      </c>
      <c r="D64" t="s">
        <v>27</v>
      </c>
      <c r="E64" t="s">
        <v>24</v>
      </c>
      <c r="F64" t="s">
        <v>31</v>
      </c>
    </row>
    <row r="65" spans="1:6" x14ac:dyDescent="0.25">
      <c r="A65" t="s">
        <v>7</v>
      </c>
      <c r="B65" t="s">
        <v>65</v>
      </c>
      <c r="C65">
        <v>204111702</v>
      </c>
      <c r="D65" t="s">
        <v>27</v>
      </c>
      <c r="E65" t="s">
        <v>24</v>
      </c>
      <c r="F65" t="s">
        <v>29</v>
      </c>
    </row>
    <row r="66" spans="1:6" x14ac:dyDescent="0.25">
      <c r="A66" t="s">
        <v>5</v>
      </c>
      <c r="B66" t="s">
        <v>66</v>
      </c>
      <c r="C66">
        <v>204118467</v>
      </c>
      <c r="D66" t="s">
        <v>27</v>
      </c>
      <c r="E66" t="s">
        <v>30</v>
      </c>
      <c r="F66" t="s">
        <v>31</v>
      </c>
    </row>
    <row r="67" spans="1:6" x14ac:dyDescent="0.25">
      <c r="A67" t="s">
        <v>7</v>
      </c>
      <c r="B67" t="s">
        <v>66</v>
      </c>
      <c r="C67">
        <v>204148613</v>
      </c>
      <c r="D67" t="s">
        <v>27</v>
      </c>
      <c r="E67" t="s">
        <v>24</v>
      </c>
      <c r="F67" t="s">
        <v>29</v>
      </c>
    </row>
    <row r="68" spans="1:6" x14ac:dyDescent="0.25">
      <c r="A68" t="s">
        <v>26</v>
      </c>
      <c r="B68" t="s">
        <v>66</v>
      </c>
      <c r="C68">
        <v>204153308</v>
      </c>
      <c r="D68" t="s">
        <v>27</v>
      </c>
      <c r="E68" t="s">
        <v>24</v>
      </c>
      <c r="F68" t="s">
        <v>23</v>
      </c>
    </row>
    <row r="69" spans="1:6" x14ac:dyDescent="0.25">
      <c r="A69" t="s">
        <v>17</v>
      </c>
      <c r="B69" t="s">
        <v>65</v>
      </c>
      <c r="C69">
        <v>204169650</v>
      </c>
      <c r="D69" t="s">
        <v>27</v>
      </c>
      <c r="E69" t="s">
        <v>24</v>
      </c>
      <c r="F69" t="s">
        <v>23</v>
      </c>
    </row>
    <row r="70" spans="1:6" x14ac:dyDescent="0.25">
      <c r="A70" t="s">
        <v>26</v>
      </c>
      <c r="B70" t="s">
        <v>65</v>
      </c>
      <c r="C70">
        <v>204171235</v>
      </c>
      <c r="D70" t="s">
        <v>23</v>
      </c>
      <c r="E70" t="s">
        <v>30</v>
      </c>
      <c r="F70" t="s">
        <v>31</v>
      </c>
    </row>
    <row r="71" spans="1:6" x14ac:dyDescent="0.25">
      <c r="A71" t="s">
        <v>17</v>
      </c>
      <c r="B71" t="s">
        <v>66</v>
      </c>
      <c r="C71">
        <v>204195689</v>
      </c>
      <c r="D71" t="s">
        <v>23</v>
      </c>
      <c r="E71" t="s">
        <v>24</v>
      </c>
      <c r="F71" t="s">
        <v>31</v>
      </c>
    </row>
    <row r="72" spans="1:6" x14ac:dyDescent="0.25">
      <c r="A72" t="s">
        <v>26</v>
      </c>
      <c r="B72" t="s">
        <v>65</v>
      </c>
      <c r="C72">
        <v>204198402</v>
      </c>
      <c r="D72" t="s">
        <v>23</v>
      </c>
      <c r="E72" t="s">
        <v>24</v>
      </c>
      <c r="F72" t="s">
        <v>23</v>
      </c>
    </row>
    <row r="73" spans="1:6" x14ac:dyDescent="0.25">
      <c r="A73" t="s">
        <v>7</v>
      </c>
      <c r="B73" t="s">
        <v>66</v>
      </c>
      <c r="C73">
        <v>204204242</v>
      </c>
      <c r="D73" t="s">
        <v>27</v>
      </c>
      <c r="E73" t="s">
        <v>24</v>
      </c>
      <c r="F73" t="s">
        <v>25</v>
      </c>
    </row>
    <row r="74" spans="1:6" x14ac:dyDescent="0.25">
      <c r="A74" t="s">
        <v>17</v>
      </c>
      <c r="B74" t="s">
        <v>66</v>
      </c>
      <c r="C74">
        <v>204207054</v>
      </c>
      <c r="D74" t="s">
        <v>27</v>
      </c>
      <c r="E74" t="s">
        <v>30</v>
      </c>
      <c r="F74" t="s">
        <v>31</v>
      </c>
    </row>
    <row r="75" spans="1:6" x14ac:dyDescent="0.25">
      <c r="A75" t="s">
        <v>17</v>
      </c>
      <c r="B75" t="s">
        <v>65</v>
      </c>
      <c r="C75">
        <v>204228225</v>
      </c>
      <c r="D75" t="s">
        <v>27</v>
      </c>
      <c r="E75" t="s">
        <v>24</v>
      </c>
      <c r="F75" t="s">
        <v>25</v>
      </c>
    </row>
    <row r="76" spans="1:6" x14ac:dyDescent="0.25">
      <c r="A76" t="s">
        <v>17</v>
      </c>
      <c r="B76" t="s">
        <v>66</v>
      </c>
      <c r="C76">
        <v>204228431</v>
      </c>
      <c r="D76" t="s">
        <v>27</v>
      </c>
      <c r="E76" t="s">
        <v>24</v>
      </c>
      <c r="F76" t="s">
        <v>23</v>
      </c>
    </row>
    <row r="77" spans="1:6" x14ac:dyDescent="0.25">
      <c r="A77" t="s">
        <v>17</v>
      </c>
      <c r="B77" t="s">
        <v>66</v>
      </c>
      <c r="C77">
        <v>204258800</v>
      </c>
      <c r="D77" t="s">
        <v>23</v>
      </c>
      <c r="E77" t="s">
        <v>30</v>
      </c>
      <c r="F77" t="s">
        <v>29</v>
      </c>
    </row>
    <row r="78" spans="1:6" x14ac:dyDescent="0.25">
      <c r="A78" t="s">
        <v>7</v>
      </c>
      <c r="B78" t="s">
        <v>66</v>
      </c>
      <c r="C78">
        <v>204258966</v>
      </c>
      <c r="D78" t="s">
        <v>23</v>
      </c>
      <c r="E78" t="s">
        <v>30</v>
      </c>
      <c r="F78" t="s">
        <v>31</v>
      </c>
    </row>
    <row r="79" spans="1:6" x14ac:dyDescent="0.25">
      <c r="A79" t="s">
        <v>7</v>
      </c>
      <c r="B79" t="s">
        <v>66</v>
      </c>
      <c r="C79">
        <v>204265318</v>
      </c>
      <c r="D79" t="s">
        <v>27</v>
      </c>
      <c r="E79" t="s">
        <v>24</v>
      </c>
      <c r="F79" t="s">
        <v>23</v>
      </c>
    </row>
    <row r="80" spans="1:6" x14ac:dyDescent="0.25">
      <c r="A80" t="s">
        <v>17</v>
      </c>
      <c r="B80" t="s">
        <v>66</v>
      </c>
      <c r="C80">
        <v>204265326</v>
      </c>
      <c r="D80" t="s">
        <v>27</v>
      </c>
      <c r="E80" t="s">
        <v>24</v>
      </c>
      <c r="F80" t="s">
        <v>25</v>
      </c>
    </row>
    <row r="81" spans="1:6" x14ac:dyDescent="0.25">
      <c r="A81" t="s">
        <v>7</v>
      </c>
      <c r="B81" t="s">
        <v>65</v>
      </c>
      <c r="C81">
        <v>204287536</v>
      </c>
      <c r="D81" t="s">
        <v>27</v>
      </c>
      <c r="E81" t="s">
        <v>24</v>
      </c>
      <c r="F81" t="s">
        <v>23</v>
      </c>
    </row>
    <row r="82" spans="1:6" x14ac:dyDescent="0.25">
      <c r="A82" t="s">
        <v>7</v>
      </c>
      <c r="B82" t="s">
        <v>66</v>
      </c>
      <c r="C82">
        <v>204303044</v>
      </c>
      <c r="D82" t="s">
        <v>27</v>
      </c>
      <c r="E82" t="s">
        <v>30</v>
      </c>
      <c r="F82" t="s">
        <v>31</v>
      </c>
    </row>
    <row r="83" spans="1:6" x14ac:dyDescent="0.25">
      <c r="A83" t="s">
        <v>7</v>
      </c>
      <c r="B83" t="s">
        <v>65</v>
      </c>
      <c r="C83">
        <v>204329361</v>
      </c>
      <c r="D83" t="s">
        <v>23</v>
      </c>
      <c r="E83" t="s">
        <v>24</v>
      </c>
      <c r="F83" t="s">
        <v>23</v>
      </c>
    </row>
    <row r="84" spans="1:6" x14ac:dyDescent="0.25">
      <c r="A84" t="s">
        <v>7</v>
      </c>
      <c r="B84" t="s">
        <v>65</v>
      </c>
      <c r="C84">
        <v>204373591</v>
      </c>
      <c r="D84" t="s">
        <v>23</v>
      </c>
      <c r="E84" t="s">
        <v>24</v>
      </c>
      <c r="F84" t="s">
        <v>25</v>
      </c>
    </row>
    <row r="85" spans="1:6" x14ac:dyDescent="0.25">
      <c r="A85" t="s">
        <v>17</v>
      </c>
      <c r="B85" t="s">
        <v>65</v>
      </c>
      <c r="C85">
        <v>204405351</v>
      </c>
      <c r="D85" t="s">
        <v>23</v>
      </c>
      <c r="E85" t="s">
        <v>24</v>
      </c>
      <c r="F85" t="s">
        <v>25</v>
      </c>
    </row>
    <row r="86" spans="1:6" x14ac:dyDescent="0.25">
      <c r="A86" t="s">
        <v>7</v>
      </c>
      <c r="B86" t="s">
        <v>65</v>
      </c>
      <c r="C86">
        <v>204407365</v>
      </c>
      <c r="D86" t="s">
        <v>27</v>
      </c>
      <c r="E86" t="s">
        <v>24</v>
      </c>
      <c r="F86" t="s">
        <v>23</v>
      </c>
    </row>
    <row r="87" spans="1:6" x14ac:dyDescent="0.25">
      <c r="A87" t="s">
        <v>17</v>
      </c>
      <c r="B87" t="s">
        <v>66</v>
      </c>
      <c r="C87">
        <v>204416580</v>
      </c>
      <c r="D87" t="s">
        <v>27</v>
      </c>
      <c r="E87" t="s">
        <v>24</v>
      </c>
      <c r="F87" t="s">
        <v>23</v>
      </c>
    </row>
    <row r="88" spans="1:6" x14ac:dyDescent="0.25">
      <c r="A88" t="s">
        <v>7</v>
      </c>
      <c r="B88" t="s">
        <v>66</v>
      </c>
      <c r="C88">
        <v>204453609</v>
      </c>
      <c r="D88" t="s">
        <v>27</v>
      </c>
      <c r="E88" t="s">
        <v>24</v>
      </c>
      <c r="F88" t="s">
        <v>31</v>
      </c>
    </row>
    <row r="89" spans="1:6" x14ac:dyDescent="0.25">
      <c r="A89" t="s">
        <v>17</v>
      </c>
      <c r="B89" t="s">
        <v>65</v>
      </c>
      <c r="C89">
        <v>204453781</v>
      </c>
      <c r="D89" t="s">
        <v>27</v>
      </c>
      <c r="E89" t="s">
        <v>24</v>
      </c>
      <c r="F89" t="s">
        <v>23</v>
      </c>
    </row>
    <row r="90" spans="1:6" x14ac:dyDescent="0.25">
      <c r="A90" t="s">
        <v>7</v>
      </c>
      <c r="B90" t="s">
        <v>66</v>
      </c>
      <c r="C90">
        <v>204494496</v>
      </c>
      <c r="D90" t="s">
        <v>23</v>
      </c>
      <c r="E90" t="s">
        <v>24</v>
      </c>
      <c r="F90" t="s">
        <v>23</v>
      </c>
    </row>
    <row r="91" spans="1:6" x14ac:dyDescent="0.25">
      <c r="A91" t="s">
        <v>26</v>
      </c>
      <c r="B91" t="s">
        <v>66</v>
      </c>
      <c r="C91">
        <v>204515621</v>
      </c>
      <c r="D91" t="s">
        <v>23</v>
      </c>
      <c r="E91" t="s">
        <v>24</v>
      </c>
      <c r="F91" t="s">
        <v>31</v>
      </c>
    </row>
    <row r="92" spans="1:6" x14ac:dyDescent="0.25">
      <c r="A92" t="s">
        <v>5</v>
      </c>
      <c r="B92" t="s">
        <v>66</v>
      </c>
      <c r="C92">
        <v>204528475</v>
      </c>
      <c r="D92" t="s">
        <v>27</v>
      </c>
      <c r="E92" t="s">
        <v>30</v>
      </c>
      <c r="F92" t="s">
        <v>25</v>
      </c>
    </row>
    <row r="93" spans="1:6" x14ac:dyDescent="0.25">
      <c r="A93" t="s">
        <v>7</v>
      </c>
      <c r="B93" t="s">
        <v>66</v>
      </c>
      <c r="C93">
        <v>204579544</v>
      </c>
      <c r="D93" t="s">
        <v>23</v>
      </c>
      <c r="E93" t="s">
        <v>24</v>
      </c>
      <c r="F93" t="s">
        <v>31</v>
      </c>
    </row>
    <row r="94" spans="1:6" x14ac:dyDescent="0.25">
      <c r="A94" t="s">
        <v>7</v>
      </c>
      <c r="B94" t="s">
        <v>65</v>
      </c>
      <c r="C94">
        <v>204611578</v>
      </c>
      <c r="D94" t="s">
        <v>27</v>
      </c>
      <c r="E94" t="s">
        <v>24</v>
      </c>
      <c r="F94" t="s">
        <v>25</v>
      </c>
    </row>
    <row r="95" spans="1:6" x14ac:dyDescent="0.25">
      <c r="A95" t="s">
        <v>17</v>
      </c>
      <c r="B95" t="s">
        <v>66</v>
      </c>
      <c r="C95">
        <v>204646137</v>
      </c>
      <c r="D95" t="s">
        <v>27</v>
      </c>
      <c r="E95" t="s">
        <v>30</v>
      </c>
      <c r="F95" t="s">
        <v>23</v>
      </c>
    </row>
    <row r="96" spans="1:6" x14ac:dyDescent="0.25">
      <c r="A96" t="s">
        <v>17</v>
      </c>
      <c r="B96" t="s">
        <v>66</v>
      </c>
      <c r="C96">
        <v>204646806</v>
      </c>
      <c r="D96" t="s">
        <v>27</v>
      </c>
      <c r="E96" t="s">
        <v>30</v>
      </c>
      <c r="F96" t="s">
        <v>23</v>
      </c>
    </row>
    <row r="97" spans="1:6" x14ac:dyDescent="0.25">
      <c r="A97" t="s">
        <v>17</v>
      </c>
      <c r="B97" t="s">
        <v>66</v>
      </c>
      <c r="C97">
        <v>204657241</v>
      </c>
      <c r="D97" t="s">
        <v>23</v>
      </c>
      <c r="E97" t="s">
        <v>24</v>
      </c>
      <c r="F97" t="s">
        <v>25</v>
      </c>
    </row>
    <row r="98" spans="1:6" x14ac:dyDescent="0.25">
      <c r="A98" t="s">
        <v>7</v>
      </c>
      <c r="B98" t="s">
        <v>66</v>
      </c>
      <c r="C98">
        <v>204657266</v>
      </c>
      <c r="D98" t="s">
        <v>27</v>
      </c>
      <c r="E98" t="s">
        <v>24</v>
      </c>
      <c r="F98" t="s">
        <v>31</v>
      </c>
    </row>
    <row r="99" spans="1:6" x14ac:dyDescent="0.25">
      <c r="A99" t="s">
        <v>7</v>
      </c>
      <c r="B99" t="s">
        <v>66</v>
      </c>
      <c r="C99">
        <v>204692602</v>
      </c>
      <c r="D99" t="s">
        <v>23</v>
      </c>
      <c r="E99" t="s">
        <v>24</v>
      </c>
      <c r="F99" t="s">
        <v>25</v>
      </c>
    </row>
    <row r="100" spans="1:6" x14ac:dyDescent="0.25">
      <c r="A100" t="s">
        <v>7</v>
      </c>
      <c r="B100" t="s">
        <v>66</v>
      </c>
      <c r="C100">
        <v>204730915</v>
      </c>
      <c r="D100" t="s">
        <v>23</v>
      </c>
      <c r="E100" t="s">
        <v>30</v>
      </c>
      <c r="F100" t="s">
        <v>25</v>
      </c>
    </row>
    <row r="101" spans="1:6" x14ac:dyDescent="0.25">
      <c r="A101" t="s">
        <v>7</v>
      </c>
      <c r="B101" t="s">
        <v>66</v>
      </c>
      <c r="C101">
        <v>204737043</v>
      </c>
      <c r="D101" t="s">
        <v>27</v>
      </c>
      <c r="E101" t="s">
        <v>24</v>
      </c>
      <c r="F101" t="s">
        <v>23</v>
      </c>
    </row>
    <row r="102" spans="1:6" x14ac:dyDescent="0.25">
      <c r="A102" t="s">
        <v>7</v>
      </c>
      <c r="B102" t="s">
        <v>66</v>
      </c>
      <c r="C102">
        <v>204739346</v>
      </c>
      <c r="D102" t="s">
        <v>27</v>
      </c>
      <c r="E102" t="s">
        <v>24</v>
      </c>
      <c r="F102" t="s">
        <v>31</v>
      </c>
    </row>
    <row r="103" spans="1:6" x14ac:dyDescent="0.25">
      <c r="A103" t="s">
        <v>7</v>
      </c>
      <c r="B103" t="s">
        <v>65</v>
      </c>
      <c r="C103">
        <v>204772024</v>
      </c>
      <c r="D103" t="s">
        <v>27</v>
      </c>
      <c r="E103" t="s">
        <v>24</v>
      </c>
      <c r="F103" t="s">
        <v>23</v>
      </c>
    </row>
    <row r="104" spans="1:6" x14ac:dyDescent="0.25">
      <c r="A104" t="s">
        <v>17</v>
      </c>
      <c r="B104" t="s">
        <v>65</v>
      </c>
      <c r="C104">
        <v>204778518</v>
      </c>
      <c r="D104" t="s">
        <v>23</v>
      </c>
      <c r="E104" t="s">
        <v>24</v>
      </c>
      <c r="F104" t="s">
        <v>29</v>
      </c>
    </row>
    <row r="105" spans="1:6" x14ac:dyDescent="0.25">
      <c r="A105" t="s">
        <v>17</v>
      </c>
      <c r="B105" t="s">
        <v>65</v>
      </c>
      <c r="C105">
        <v>204808745</v>
      </c>
      <c r="D105" t="s">
        <v>23</v>
      </c>
      <c r="E105" t="s">
        <v>24</v>
      </c>
      <c r="F105" t="s">
        <v>25</v>
      </c>
    </row>
    <row r="106" spans="1:6" x14ac:dyDescent="0.25">
      <c r="A106" t="s">
        <v>7</v>
      </c>
      <c r="B106" t="s">
        <v>66</v>
      </c>
      <c r="C106">
        <v>204811632</v>
      </c>
      <c r="D106" t="s">
        <v>23</v>
      </c>
      <c r="E106" t="s">
        <v>24</v>
      </c>
      <c r="F106" t="s">
        <v>29</v>
      </c>
    </row>
    <row r="107" spans="1:6" x14ac:dyDescent="0.25">
      <c r="A107" t="s">
        <v>17</v>
      </c>
      <c r="B107" t="s">
        <v>65</v>
      </c>
      <c r="C107">
        <v>204813539</v>
      </c>
      <c r="D107" t="s">
        <v>27</v>
      </c>
      <c r="E107" t="s">
        <v>24</v>
      </c>
      <c r="F107" t="s">
        <v>23</v>
      </c>
    </row>
    <row r="108" spans="1:6" x14ac:dyDescent="0.25">
      <c r="A108" t="s">
        <v>26</v>
      </c>
      <c r="B108" t="s">
        <v>65</v>
      </c>
      <c r="C108">
        <v>204840730</v>
      </c>
      <c r="D108" t="s">
        <v>27</v>
      </c>
      <c r="E108" t="s">
        <v>30</v>
      </c>
      <c r="F108" t="s">
        <v>31</v>
      </c>
    </row>
    <row r="109" spans="1:6" x14ac:dyDescent="0.25">
      <c r="A109" t="s">
        <v>7</v>
      </c>
      <c r="B109" t="s">
        <v>65</v>
      </c>
      <c r="C109">
        <v>204843601</v>
      </c>
      <c r="D109" t="s">
        <v>27</v>
      </c>
      <c r="E109" t="s">
        <v>24</v>
      </c>
      <c r="F109" t="s">
        <v>23</v>
      </c>
    </row>
    <row r="110" spans="1:6" x14ac:dyDescent="0.25">
      <c r="A110" t="s">
        <v>5</v>
      </c>
      <c r="B110" t="s">
        <v>66</v>
      </c>
      <c r="C110">
        <v>204845895</v>
      </c>
      <c r="D110" t="s">
        <v>23</v>
      </c>
      <c r="E110" t="s">
        <v>24</v>
      </c>
      <c r="F110" t="s">
        <v>23</v>
      </c>
    </row>
    <row r="111" spans="1:6" x14ac:dyDescent="0.25">
      <c r="A111" t="s">
        <v>17</v>
      </c>
      <c r="B111" t="s">
        <v>66</v>
      </c>
      <c r="C111">
        <v>204872006</v>
      </c>
      <c r="D111" t="s">
        <v>27</v>
      </c>
      <c r="E111" t="s">
        <v>24</v>
      </c>
      <c r="F111" t="s">
        <v>31</v>
      </c>
    </row>
    <row r="112" spans="1:6" x14ac:dyDescent="0.25">
      <c r="A112" t="s">
        <v>17</v>
      </c>
      <c r="B112" t="s">
        <v>65</v>
      </c>
      <c r="C112">
        <v>204899629</v>
      </c>
      <c r="D112" t="s">
        <v>23</v>
      </c>
      <c r="E112" t="s">
        <v>24</v>
      </c>
      <c r="F112" t="s">
        <v>25</v>
      </c>
    </row>
    <row r="113" spans="1:6" x14ac:dyDescent="0.25">
      <c r="A113" t="s">
        <v>7</v>
      </c>
      <c r="B113" t="s">
        <v>66</v>
      </c>
      <c r="C113">
        <v>204901920</v>
      </c>
      <c r="D113" t="s">
        <v>23</v>
      </c>
      <c r="E113" t="s">
        <v>24</v>
      </c>
      <c r="F113" t="s">
        <v>31</v>
      </c>
    </row>
    <row r="114" spans="1:6" x14ac:dyDescent="0.25">
      <c r="A114" t="s">
        <v>5</v>
      </c>
      <c r="B114" t="s">
        <v>66</v>
      </c>
      <c r="C114">
        <v>204909022</v>
      </c>
      <c r="D114" t="s">
        <v>27</v>
      </c>
      <c r="E114" t="s">
        <v>24</v>
      </c>
      <c r="F114" t="s">
        <v>25</v>
      </c>
    </row>
    <row r="115" spans="1:6" x14ac:dyDescent="0.25">
      <c r="A115" t="s">
        <v>5</v>
      </c>
      <c r="B115" t="s">
        <v>66</v>
      </c>
      <c r="C115">
        <v>204936744</v>
      </c>
      <c r="D115" t="s">
        <v>23</v>
      </c>
      <c r="E115" t="s">
        <v>24</v>
      </c>
      <c r="F115" t="s">
        <v>31</v>
      </c>
    </row>
    <row r="116" spans="1:6" x14ac:dyDescent="0.25">
      <c r="A116" t="s">
        <v>7</v>
      </c>
      <c r="B116" t="s">
        <v>66</v>
      </c>
      <c r="C116">
        <v>204936843</v>
      </c>
      <c r="D116" t="s">
        <v>27</v>
      </c>
      <c r="E116" t="s">
        <v>24</v>
      </c>
      <c r="F116" t="s">
        <v>25</v>
      </c>
    </row>
    <row r="117" spans="1:6" x14ac:dyDescent="0.25">
      <c r="A117" t="s">
        <v>26</v>
      </c>
      <c r="B117" t="s">
        <v>66</v>
      </c>
      <c r="C117">
        <v>204963631</v>
      </c>
      <c r="D117" t="s">
        <v>27</v>
      </c>
      <c r="E117" t="s">
        <v>24</v>
      </c>
      <c r="F117" t="s">
        <v>23</v>
      </c>
    </row>
    <row r="118" spans="1:6" x14ac:dyDescent="0.25">
      <c r="A118" t="s">
        <v>7</v>
      </c>
      <c r="B118" t="s">
        <v>66</v>
      </c>
      <c r="C118">
        <v>204964423</v>
      </c>
      <c r="D118" t="s">
        <v>27</v>
      </c>
      <c r="E118" t="s">
        <v>24</v>
      </c>
      <c r="F118" t="s">
        <v>25</v>
      </c>
    </row>
    <row r="119" spans="1:6" x14ac:dyDescent="0.25">
      <c r="A119" t="s">
        <v>7</v>
      </c>
      <c r="B119" t="s">
        <v>65</v>
      </c>
      <c r="C119">
        <v>204964902</v>
      </c>
      <c r="D119" t="s">
        <v>23</v>
      </c>
      <c r="E119" t="s">
        <v>24</v>
      </c>
      <c r="F119" t="s">
        <v>25</v>
      </c>
    </row>
    <row r="120" spans="1:6" x14ac:dyDescent="0.25">
      <c r="A120" t="s">
        <v>7</v>
      </c>
      <c r="B120" t="s">
        <v>66</v>
      </c>
      <c r="C120">
        <v>204999536</v>
      </c>
      <c r="D120" t="s">
        <v>27</v>
      </c>
      <c r="E120" t="s">
        <v>24</v>
      </c>
      <c r="F120" t="s">
        <v>31</v>
      </c>
    </row>
    <row r="121" spans="1:6" x14ac:dyDescent="0.25">
      <c r="A121" t="s">
        <v>7</v>
      </c>
      <c r="B121" t="s">
        <v>65</v>
      </c>
      <c r="C121">
        <v>205004575</v>
      </c>
      <c r="D121" t="s">
        <v>27</v>
      </c>
      <c r="E121" t="s">
        <v>24</v>
      </c>
      <c r="F121" t="s">
        <v>23</v>
      </c>
    </row>
    <row r="122" spans="1:6" x14ac:dyDescent="0.25">
      <c r="A122" t="s">
        <v>7</v>
      </c>
      <c r="B122" t="s">
        <v>65</v>
      </c>
      <c r="C122">
        <v>205041064</v>
      </c>
      <c r="D122" t="s">
        <v>23</v>
      </c>
      <c r="E122" t="s">
        <v>24</v>
      </c>
      <c r="F122" t="s">
        <v>23</v>
      </c>
    </row>
    <row r="123" spans="1:6" x14ac:dyDescent="0.25">
      <c r="A123" t="s">
        <v>7</v>
      </c>
      <c r="B123" t="s">
        <v>65</v>
      </c>
      <c r="C123">
        <v>205056336</v>
      </c>
      <c r="D123" t="s">
        <v>27</v>
      </c>
      <c r="E123" t="s">
        <v>33</v>
      </c>
      <c r="F123" t="s">
        <v>23</v>
      </c>
    </row>
    <row r="124" spans="1:6" x14ac:dyDescent="0.25">
      <c r="A124" t="s">
        <v>17</v>
      </c>
      <c r="B124" t="s">
        <v>65</v>
      </c>
      <c r="C124">
        <v>205075369</v>
      </c>
      <c r="D124" t="s">
        <v>27</v>
      </c>
      <c r="E124" t="s">
        <v>30</v>
      </c>
      <c r="F124" t="s">
        <v>23</v>
      </c>
    </row>
    <row r="125" spans="1:6" x14ac:dyDescent="0.25">
      <c r="A125" t="s">
        <v>7</v>
      </c>
      <c r="B125" t="s">
        <v>66</v>
      </c>
      <c r="C125">
        <v>205092141</v>
      </c>
      <c r="D125" t="s">
        <v>23</v>
      </c>
      <c r="E125" t="s">
        <v>24</v>
      </c>
      <c r="F125" t="s">
        <v>31</v>
      </c>
    </row>
    <row r="126" spans="1:6" x14ac:dyDescent="0.25">
      <c r="A126" t="s">
        <v>7</v>
      </c>
      <c r="B126" t="s">
        <v>66</v>
      </c>
      <c r="C126">
        <v>205097991</v>
      </c>
      <c r="D126" t="s">
        <v>27</v>
      </c>
      <c r="E126" t="s">
        <v>24</v>
      </c>
      <c r="F126" t="s">
        <v>31</v>
      </c>
    </row>
    <row r="127" spans="1:6" x14ac:dyDescent="0.25">
      <c r="A127" t="s">
        <v>26</v>
      </c>
      <c r="B127" t="s">
        <v>65</v>
      </c>
      <c r="C127">
        <v>205155658</v>
      </c>
      <c r="D127" t="s">
        <v>27</v>
      </c>
      <c r="E127" t="s">
        <v>24</v>
      </c>
      <c r="F127" t="s">
        <v>31</v>
      </c>
    </row>
    <row r="128" spans="1:6" x14ac:dyDescent="0.25">
      <c r="A128" t="s">
        <v>17</v>
      </c>
      <c r="B128" t="s">
        <v>65</v>
      </c>
      <c r="C128">
        <v>205166911</v>
      </c>
      <c r="D128" t="s">
        <v>23</v>
      </c>
      <c r="E128" t="s">
        <v>24</v>
      </c>
      <c r="F128" t="s">
        <v>23</v>
      </c>
    </row>
    <row r="129" spans="1:6" x14ac:dyDescent="0.25">
      <c r="A129" t="s">
        <v>17</v>
      </c>
      <c r="B129" t="s">
        <v>66</v>
      </c>
      <c r="C129">
        <v>205174113</v>
      </c>
      <c r="D129" t="s">
        <v>23</v>
      </c>
      <c r="E129" t="s">
        <v>24</v>
      </c>
      <c r="F129" t="s">
        <v>31</v>
      </c>
    </row>
    <row r="130" spans="1:6" x14ac:dyDescent="0.25">
      <c r="A130" t="s">
        <v>7</v>
      </c>
      <c r="B130" t="s">
        <v>66</v>
      </c>
      <c r="C130">
        <v>205174782</v>
      </c>
      <c r="D130" t="s">
        <v>23</v>
      </c>
      <c r="E130" t="s">
        <v>24</v>
      </c>
      <c r="F130" t="s">
        <v>23</v>
      </c>
    </row>
    <row r="131" spans="1:6" x14ac:dyDescent="0.25">
      <c r="A131" t="s">
        <v>17</v>
      </c>
      <c r="B131" t="s">
        <v>66</v>
      </c>
      <c r="C131">
        <v>205192081</v>
      </c>
      <c r="D131" t="s">
        <v>23</v>
      </c>
      <c r="E131" t="s">
        <v>24</v>
      </c>
      <c r="F131" t="s">
        <v>29</v>
      </c>
    </row>
    <row r="132" spans="1:6" x14ac:dyDescent="0.25">
      <c r="A132" t="s">
        <v>7</v>
      </c>
      <c r="B132" t="s">
        <v>65</v>
      </c>
      <c r="C132">
        <v>205192107</v>
      </c>
      <c r="D132" t="s">
        <v>27</v>
      </c>
      <c r="E132" t="s">
        <v>24</v>
      </c>
      <c r="F132" t="s">
        <v>29</v>
      </c>
    </row>
    <row r="133" spans="1:6" x14ac:dyDescent="0.25">
      <c r="A133" t="s">
        <v>7</v>
      </c>
      <c r="B133" t="s">
        <v>66</v>
      </c>
      <c r="C133">
        <v>205192131</v>
      </c>
      <c r="D133" t="s">
        <v>27</v>
      </c>
      <c r="E133" t="s">
        <v>24</v>
      </c>
      <c r="F133" t="s">
        <v>25</v>
      </c>
    </row>
    <row r="134" spans="1:6" x14ac:dyDescent="0.25">
      <c r="A134" t="s">
        <v>7</v>
      </c>
      <c r="B134" t="s">
        <v>66</v>
      </c>
      <c r="C134">
        <v>205192396</v>
      </c>
      <c r="D134" t="s">
        <v>27</v>
      </c>
      <c r="E134" t="s">
        <v>24</v>
      </c>
      <c r="F134" t="s">
        <v>23</v>
      </c>
    </row>
    <row r="135" spans="1:6" x14ac:dyDescent="0.25">
      <c r="A135" t="s">
        <v>26</v>
      </c>
      <c r="B135" t="s">
        <v>65</v>
      </c>
      <c r="C135">
        <v>205214653</v>
      </c>
      <c r="D135" t="s">
        <v>27</v>
      </c>
      <c r="E135" t="s">
        <v>24</v>
      </c>
      <c r="F135" t="s">
        <v>23</v>
      </c>
    </row>
    <row r="136" spans="1:6" x14ac:dyDescent="0.25">
      <c r="A136" t="s">
        <v>7</v>
      </c>
      <c r="B136" t="s">
        <v>66</v>
      </c>
      <c r="C136">
        <v>205214851</v>
      </c>
      <c r="D136" t="s">
        <v>27</v>
      </c>
      <c r="E136" t="s">
        <v>24</v>
      </c>
      <c r="F136" t="s">
        <v>23</v>
      </c>
    </row>
    <row r="137" spans="1:6" x14ac:dyDescent="0.25">
      <c r="A137" t="s">
        <v>17</v>
      </c>
      <c r="B137" t="s">
        <v>66</v>
      </c>
      <c r="C137">
        <v>205216484</v>
      </c>
      <c r="D137" t="s">
        <v>27</v>
      </c>
      <c r="E137" t="s">
        <v>24</v>
      </c>
      <c r="F137" t="s">
        <v>29</v>
      </c>
    </row>
    <row r="138" spans="1:6" x14ac:dyDescent="0.25">
      <c r="A138" t="s">
        <v>26</v>
      </c>
      <c r="B138" t="s">
        <v>65</v>
      </c>
      <c r="C138">
        <v>205229651</v>
      </c>
      <c r="D138" t="s">
        <v>27</v>
      </c>
      <c r="E138" t="s">
        <v>24</v>
      </c>
      <c r="F138" t="s">
        <v>31</v>
      </c>
    </row>
    <row r="139" spans="1:6" x14ac:dyDescent="0.25">
      <c r="A139" t="s">
        <v>7</v>
      </c>
      <c r="B139" t="s">
        <v>66</v>
      </c>
      <c r="C139">
        <v>205238777</v>
      </c>
      <c r="D139" t="s">
        <v>27</v>
      </c>
      <c r="E139" t="s">
        <v>24</v>
      </c>
      <c r="F139" t="s">
        <v>23</v>
      </c>
    </row>
    <row r="140" spans="1:6" x14ac:dyDescent="0.25">
      <c r="A140" t="s">
        <v>17</v>
      </c>
      <c r="B140" t="s">
        <v>66</v>
      </c>
      <c r="C140">
        <v>205277478</v>
      </c>
      <c r="D140" t="s">
        <v>23</v>
      </c>
      <c r="E140" t="s">
        <v>24</v>
      </c>
      <c r="F140" t="s">
        <v>29</v>
      </c>
    </row>
    <row r="141" spans="1:6" x14ac:dyDescent="0.25">
      <c r="A141" t="s">
        <v>17</v>
      </c>
      <c r="B141" t="s">
        <v>65</v>
      </c>
      <c r="C141">
        <v>205284250</v>
      </c>
      <c r="D141" t="s">
        <v>23</v>
      </c>
      <c r="E141" t="s">
        <v>24</v>
      </c>
      <c r="F141" t="s">
        <v>23</v>
      </c>
    </row>
    <row r="142" spans="1:6" x14ac:dyDescent="0.25">
      <c r="A142" t="s">
        <v>17</v>
      </c>
      <c r="B142" t="s">
        <v>66</v>
      </c>
      <c r="C142">
        <v>205289077</v>
      </c>
      <c r="D142" t="s">
        <v>23</v>
      </c>
      <c r="E142" t="s">
        <v>30</v>
      </c>
      <c r="F142" t="s">
        <v>23</v>
      </c>
    </row>
    <row r="143" spans="1:6" x14ac:dyDescent="0.25">
      <c r="A143" t="s">
        <v>26</v>
      </c>
      <c r="B143" t="s">
        <v>66</v>
      </c>
      <c r="C143">
        <v>205289515</v>
      </c>
      <c r="D143" t="s">
        <v>27</v>
      </c>
      <c r="E143" t="s">
        <v>30</v>
      </c>
      <c r="F143" t="s">
        <v>31</v>
      </c>
    </row>
    <row r="144" spans="1:6" x14ac:dyDescent="0.25">
      <c r="A144" t="s">
        <v>17</v>
      </c>
      <c r="B144" t="s">
        <v>66</v>
      </c>
      <c r="C144">
        <v>205306467</v>
      </c>
      <c r="D144" t="s">
        <v>27</v>
      </c>
      <c r="E144" t="s">
        <v>24</v>
      </c>
      <c r="F144" t="s">
        <v>31</v>
      </c>
    </row>
    <row r="145" spans="1:6" x14ac:dyDescent="0.25">
      <c r="A145" t="s">
        <v>17</v>
      </c>
      <c r="B145" t="s">
        <v>66</v>
      </c>
      <c r="C145">
        <v>205365364</v>
      </c>
      <c r="D145" t="s">
        <v>23</v>
      </c>
      <c r="E145" t="s">
        <v>24</v>
      </c>
      <c r="F145" t="s">
        <v>31</v>
      </c>
    </row>
    <row r="146" spans="1:6" x14ac:dyDescent="0.25">
      <c r="A146" t="s">
        <v>7</v>
      </c>
      <c r="B146" t="s">
        <v>65</v>
      </c>
      <c r="C146">
        <v>205376163</v>
      </c>
      <c r="D146" t="s">
        <v>27</v>
      </c>
      <c r="E146" t="s">
        <v>24</v>
      </c>
      <c r="F146" t="s">
        <v>23</v>
      </c>
    </row>
    <row r="147" spans="1:6" x14ac:dyDescent="0.25">
      <c r="A147" t="s">
        <v>26</v>
      </c>
      <c r="B147" t="s">
        <v>68</v>
      </c>
      <c r="C147">
        <v>205384639</v>
      </c>
      <c r="D147" t="s">
        <v>23</v>
      </c>
      <c r="E147" t="s">
        <v>24</v>
      </c>
      <c r="F147" t="s">
        <v>23</v>
      </c>
    </row>
    <row r="148" spans="1:6" x14ac:dyDescent="0.25">
      <c r="A148" t="s">
        <v>17</v>
      </c>
      <c r="B148" t="s">
        <v>66</v>
      </c>
      <c r="C148">
        <v>205413693</v>
      </c>
      <c r="D148" t="s">
        <v>27</v>
      </c>
      <c r="E148" t="s">
        <v>30</v>
      </c>
      <c r="F148" t="s">
        <v>31</v>
      </c>
    </row>
    <row r="149" spans="1:6" x14ac:dyDescent="0.25">
      <c r="A149" t="s">
        <v>5</v>
      </c>
      <c r="B149" t="s">
        <v>66</v>
      </c>
      <c r="C149">
        <v>205415706</v>
      </c>
      <c r="D149" t="s">
        <v>23</v>
      </c>
      <c r="E149" t="s">
        <v>24</v>
      </c>
      <c r="F149" t="s">
        <v>23</v>
      </c>
    </row>
    <row r="150" spans="1:6" x14ac:dyDescent="0.25">
      <c r="A150" t="s">
        <v>7</v>
      </c>
      <c r="B150" t="s">
        <v>66</v>
      </c>
      <c r="C150">
        <v>205424286</v>
      </c>
      <c r="D150" t="s">
        <v>27</v>
      </c>
      <c r="E150" t="s">
        <v>24</v>
      </c>
      <c r="F150" t="s">
        <v>25</v>
      </c>
    </row>
    <row r="151" spans="1:6" x14ac:dyDescent="0.25">
      <c r="A151" t="s">
        <v>17</v>
      </c>
      <c r="B151" t="s">
        <v>66</v>
      </c>
      <c r="C151">
        <v>205429897</v>
      </c>
      <c r="D151" t="s">
        <v>23</v>
      </c>
      <c r="E151" t="s">
        <v>24</v>
      </c>
      <c r="F151" t="s">
        <v>23</v>
      </c>
    </row>
    <row r="152" spans="1:6" x14ac:dyDescent="0.25">
      <c r="A152" t="s">
        <v>17</v>
      </c>
      <c r="B152" t="s">
        <v>66</v>
      </c>
      <c r="C152">
        <v>205432461</v>
      </c>
      <c r="D152" t="s">
        <v>23</v>
      </c>
      <c r="E152" t="s">
        <v>24</v>
      </c>
      <c r="F152" t="s">
        <v>31</v>
      </c>
    </row>
    <row r="153" spans="1:6" x14ac:dyDescent="0.25">
      <c r="A153" t="s">
        <v>7</v>
      </c>
      <c r="B153" t="s">
        <v>65</v>
      </c>
      <c r="C153">
        <v>205461395</v>
      </c>
      <c r="D153" t="s">
        <v>27</v>
      </c>
      <c r="E153" t="s">
        <v>24</v>
      </c>
      <c r="F153" t="s">
        <v>23</v>
      </c>
    </row>
    <row r="154" spans="1:6" x14ac:dyDescent="0.25">
      <c r="A154" t="s">
        <v>26</v>
      </c>
      <c r="B154" t="s">
        <v>66</v>
      </c>
      <c r="C154">
        <v>205461841</v>
      </c>
      <c r="D154" t="s">
        <v>27</v>
      </c>
      <c r="E154" t="s">
        <v>30</v>
      </c>
      <c r="F154" t="s">
        <v>31</v>
      </c>
    </row>
    <row r="155" spans="1:6" x14ac:dyDescent="0.25">
      <c r="A155" t="s">
        <v>26</v>
      </c>
      <c r="B155" t="s">
        <v>66</v>
      </c>
      <c r="C155">
        <v>205475064</v>
      </c>
      <c r="D155" t="s">
        <v>23</v>
      </c>
      <c r="E155" t="s">
        <v>28</v>
      </c>
      <c r="F155" t="s">
        <v>23</v>
      </c>
    </row>
    <row r="156" spans="1:6" x14ac:dyDescent="0.25">
      <c r="A156" t="s">
        <v>26</v>
      </c>
      <c r="B156" t="s">
        <v>65</v>
      </c>
      <c r="C156">
        <v>205476575</v>
      </c>
      <c r="D156" t="s">
        <v>27</v>
      </c>
      <c r="E156" t="s">
        <v>24</v>
      </c>
      <c r="F156" t="s">
        <v>29</v>
      </c>
    </row>
    <row r="157" spans="1:6" x14ac:dyDescent="0.25">
      <c r="A157" t="s">
        <v>17</v>
      </c>
      <c r="B157" t="s">
        <v>66</v>
      </c>
      <c r="C157">
        <v>205489305</v>
      </c>
      <c r="D157" t="s">
        <v>27</v>
      </c>
      <c r="E157" t="s">
        <v>24</v>
      </c>
      <c r="F157" t="s">
        <v>31</v>
      </c>
    </row>
    <row r="158" spans="1:6" x14ac:dyDescent="0.25">
      <c r="A158" t="s">
        <v>17</v>
      </c>
      <c r="B158" t="s">
        <v>65</v>
      </c>
      <c r="C158">
        <v>205490840</v>
      </c>
      <c r="D158" t="s">
        <v>27</v>
      </c>
      <c r="E158" t="s">
        <v>24</v>
      </c>
      <c r="F158" t="s">
        <v>23</v>
      </c>
    </row>
    <row r="159" spans="1:6" x14ac:dyDescent="0.25">
      <c r="A159" t="s">
        <v>17</v>
      </c>
      <c r="B159" t="s">
        <v>66</v>
      </c>
      <c r="C159">
        <v>205514706</v>
      </c>
      <c r="D159" t="s">
        <v>27</v>
      </c>
      <c r="E159" t="s">
        <v>30</v>
      </c>
      <c r="F159" t="s">
        <v>23</v>
      </c>
    </row>
    <row r="160" spans="1:6" x14ac:dyDescent="0.25">
      <c r="A160" t="s">
        <v>17</v>
      </c>
      <c r="B160" t="s">
        <v>66</v>
      </c>
      <c r="C160">
        <v>205564842</v>
      </c>
      <c r="D160" t="s">
        <v>27</v>
      </c>
      <c r="E160" t="s">
        <v>24</v>
      </c>
      <c r="F160" t="s">
        <v>31</v>
      </c>
    </row>
    <row r="161" spans="1:6" x14ac:dyDescent="0.25">
      <c r="A161" t="s">
        <v>7</v>
      </c>
      <c r="B161" t="s">
        <v>66</v>
      </c>
      <c r="C161">
        <v>205593676</v>
      </c>
      <c r="D161" t="s">
        <v>23</v>
      </c>
      <c r="E161" t="s">
        <v>30</v>
      </c>
      <c r="F161" t="s">
        <v>31</v>
      </c>
    </row>
    <row r="162" spans="1:6" x14ac:dyDescent="0.25">
      <c r="A162" t="s">
        <v>17</v>
      </c>
      <c r="B162" t="s">
        <v>66</v>
      </c>
      <c r="C162">
        <v>205615230</v>
      </c>
      <c r="D162" t="s">
        <v>23</v>
      </c>
      <c r="E162" t="s">
        <v>24</v>
      </c>
      <c r="F162" t="s">
        <v>25</v>
      </c>
    </row>
    <row r="163" spans="1:6" x14ac:dyDescent="0.25">
      <c r="A163" t="s">
        <v>17</v>
      </c>
      <c r="B163" t="s">
        <v>66</v>
      </c>
      <c r="C163">
        <v>205630999</v>
      </c>
      <c r="D163" t="s">
        <v>27</v>
      </c>
      <c r="E163" t="s">
        <v>24</v>
      </c>
      <c r="F163" t="s">
        <v>29</v>
      </c>
    </row>
    <row r="164" spans="1:6" x14ac:dyDescent="0.25">
      <c r="A164" t="s">
        <v>26</v>
      </c>
      <c r="B164" t="s">
        <v>66</v>
      </c>
      <c r="C164">
        <v>205634025</v>
      </c>
      <c r="D164" t="s">
        <v>27</v>
      </c>
      <c r="E164" t="s">
        <v>24</v>
      </c>
      <c r="F164" t="s">
        <v>31</v>
      </c>
    </row>
    <row r="165" spans="1:6" x14ac:dyDescent="0.25">
      <c r="A165" t="s">
        <v>26</v>
      </c>
      <c r="B165" t="s">
        <v>66</v>
      </c>
      <c r="C165">
        <v>205644453</v>
      </c>
      <c r="D165" t="s">
        <v>27</v>
      </c>
      <c r="E165" t="s">
        <v>30</v>
      </c>
      <c r="F165" t="s">
        <v>25</v>
      </c>
    </row>
    <row r="166" spans="1:6" x14ac:dyDescent="0.25">
      <c r="A166" t="s">
        <v>5</v>
      </c>
      <c r="B166" t="s">
        <v>66</v>
      </c>
      <c r="C166">
        <v>205659444</v>
      </c>
      <c r="D166" t="s">
        <v>27</v>
      </c>
      <c r="E166" t="s">
        <v>30</v>
      </c>
      <c r="F166" t="s">
        <v>25</v>
      </c>
    </row>
    <row r="167" spans="1:6" x14ac:dyDescent="0.25">
      <c r="A167" t="s">
        <v>17</v>
      </c>
      <c r="B167" t="s">
        <v>66</v>
      </c>
      <c r="C167">
        <v>205689847</v>
      </c>
      <c r="D167" t="s">
        <v>23</v>
      </c>
      <c r="E167" t="s">
        <v>30</v>
      </c>
      <c r="F167" t="s">
        <v>25</v>
      </c>
    </row>
    <row r="168" spans="1:6" x14ac:dyDescent="0.25">
      <c r="A168" t="s">
        <v>7</v>
      </c>
      <c r="B168" t="s">
        <v>66</v>
      </c>
      <c r="C168">
        <v>205699390</v>
      </c>
      <c r="D168" t="s">
        <v>23</v>
      </c>
      <c r="E168" t="s">
        <v>30</v>
      </c>
      <c r="F168" t="s">
        <v>25</v>
      </c>
    </row>
    <row r="169" spans="1:6" x14ac:dyDescent="0.25">
      <c r="A169" t="s">
        <v>26</v>
      </c>
      <c r="B169" t="s">
        <v>66</v>
      </c>
      <c r="C169">
        <v>205706799</v>
      </c>
      <c r="D169" t="s">
        <v>27</v>
      </c>
      <c r="E169" t="s">
        <v>24</v>
      </c>
      <c r="F169" t="s">
        <v>25</v>
      </c>
    </row>
    <row r="170" spans="1:6" x14ac:dyDescent="0.25">
      <c r="A170" t="s">
        <v>17</v>
      </c>
      <c r="B170" t="s">
        <v>65</v>
      </c>
      <c r="C170">
        <v>205707052</v>
      </c>
      <c r="D170" t="s">
        <v>23</v>
      </c>
      <c r="E170" t="s">
        <v>24</v>
      </c>
      <c r="F170" t="s">
        <v>29</v>
      </c>
    </row>
    <row r="171" spans="1:6" x14ac:dyDescent="0.25">
      <c r="A171" t="s">
        <v>17</v>
      </c>
      <c r="B171" t="s">
        <v>65</v>
      </c>
      <c r="C171">
        <v>205707094</v>
      </c>
      <c r="D171" t="s">
        <v>23</v>
      </c>
      <c r="E171" t="s">
        <v>24</v>
      </c>
      <c r="F171" t="s">
        <v>29</v>
      </c>
    </row>
    <row r="172" spans="1:6" x14ac:dyDescent="0.25">
      <c r="A172" t="s">
        <v>5</v>
      </c>
      <c r="B172" t="s">
        <v>66</v>
      </c>
      <c r="C172">
        <v>205727332</v>
      </c>
      <c r="D172" t="s">
        <v>23</v>
      </c>
      <c r="E172" t="s">
        <v>24</v>
      </c>
      <c r="F172" t="s">
        <v>31</v>
      </c>
    </row>
    <row r="173" spans="1:6" x14ac:dyDescent="0.25">
      <c r="A173" t="s">
        <v>26</v>
      </c>
      <c r="B173" t="s">
        <v>66</v>
      </c>
      <c r="C173">
        <v>205742208</v>
      </c>
      <c r="D173" t="s">
        <v>23</v>
      </c>
      <c r="E173" t="s">
        <v>24</v>
      </c>
      <c r="F173" t="s">
        <v>25</v>
      </c>
    </row>
    <row r="174" spans="1:6" x14ac:dyDescent="0.25">
      <c r="A174" t="s">
        <v>17</v>
      </c>
      <c r="B174" t="s">
        <v>66</v>
      </c>
      <c r="C174">
        <v>205759418</v>
      </c>
      <c r="D174" t="s">
        <v>27</v>
      </c>
      <c r="E174" t="s">
        <v>24</v>
      </c>
      <c r="F174" t="s">
        <v>25</v>
      </c>
    </row>
    <row r="175" spans="1:6" x14ac:dyDescent="0.25">
      <c r="A175" t="s">
        <v>17</v>
      </c>
      <c r="B175" t="s">
        <v>65</v>
      </c>
      <c r="C175">
        <v>205763048</v>
      </c>
      <c r="D175" t="s">
        <v>23</v>
      </c>
      <c r="E175" t="s">
        <v>30</v>
      </c>
      <c r="F175" t="s">
        <v>23</v>
      </c>
    </row>
    <row r="176" spans="1:6" x14ac:dyDescent="0.25">
      <c r="A176" t="s">
        <v>17</v>
      </c>
      <c r="B176" t="s">
        <v>65</v>
      </c>
      <c r="C176">
        <v>205771157</v>
      </c>
      <c r="D176" t="s">
        <v>23</v>
      </c>
      <c r="E176" t="s">
        <v>24</v>
      </c>
      <c r="F176" t="s">
        <v>23</v>
      </c>
    </row>
    <row r="177" spans="1:6" x14ac:dyDescent="0.25">
      <c r="A177" t="s">
        <v>26</v>
      </c>
      <c r="B177" t="s">
        <v>68</v>
      </c>
      <c r="C177">
        <v>205802333</v>
      </c>
      <c r="D177" t="s">
        <v>27</v>
      </c>
      <c r="E177" t="s">
        <v>24</v>
      </c>
      <c r="F177" t="s">
        <v>23</v>
      </c>
    </row>
    <row r="178" spans="1:6" x14ac:dyDescent="0.25">
      <c r="A178" t="s">
        <v>7</v>
      </c>
      <c r="B178" t="s">
        <v>65</v>
      </c>
      <c r="C178">
        <v>205808363</v>
      </c>
      <c r="D178" t="s">
        <v>27</v>
      </c>
      <c r="E178" t="s">
        <v>24</v>
      </c>
      <c r="F178" t="s">
        <v>23</v>
      </c>
    </row>
    <row r="179" spans="1:6" x14ac:dyDescent="0.25">
      <c r="A179" t="s">
        <v>5</v>
      </c>
      <c r="B179" t="s">
        <v>66</v>
      </c>
      <c r="C179">
        <v>205810427</v>
      </c>
      <c r="D179" t="s">
        <v>23</v>
      </c>
      <c r="E179" t="s">
        <v>24</v>
      </c>
      <c r="F179" t="s">
        <v>31</v>
      </c>
    </row>
    <row r="180" spans="1:6" x14ac:dyDescent="0.25">
      <c r="A180" t="s">
        <v>17</v>
      </c>
      <c r="B180" t="s">
        <v>66</v>
      </c>
      <c r="C180">
        <v>205821796</v>
      </c>
      <c r="D180" t="s">
        <v>23</v>
      </c>
      <c r="E180" t="s">
        <v>24</v>
      </c>
      <c r="F180" t="s">
        <v>31</v>
      </c>
    </row>
    <row r="181" spans="1:6" x14ac:dyDescent="0.25">
      <c r="A181" t="s">
        <v>17</v>
      </c>
      <c r="B181" t="s">
        <v>66</v>
      </c>
      <c r="C181">
        <v>205822133</v>
      </c>
      <c r="D181" t="s">
        <v>27</v>
      </c>
      <c r="E181" t="s">
        <v>24</v>
      </c>
      <c r="F181" t="s">
        <v>23</v>
      </c>
    </row>
    <row r="182" spans="1:6" x14ac:dyDescent="0.25">
      <c r="A182" t="s">
        <v>26</v>
      </c>
      <c r="B182" t="s">
        <v>65</v>
      </c>
      <c r="C182">
        <v>205863780</v>
      </c>
      <c r="D182" t="s">
        <v>27</v>
      </c>
      <c r="E182" t="s">
        <v>24</v>
      </c>
      <c r="F182" t="s">
        <v>23</v>
      </c>
    </row>
    <row r="183" spans="1:6" x14ac:dyDescent="0.25">
      <c r="A183" t="s">
        <v>17</v>
      </c>
      <c r="B183" t="s">
        <v>65</v>
      </c>
      <c r="C183">
        <v>205904881</v>
      </c>
      <c r="D183" t="s">
        <v>27</v>
      </c>
      <c r="E183" t="s">
        <v>24</v>
      </c>
      <c r="F183" t="s">
        <v>23</v>
      </c>
    </row>
    <row r="184" spans="1:6" x14ac:dyDescent="0.25">
      <c r="A184" t="s">
        <v>17</v>
      </c>
      <c r="B184" t="s">
        <v>66</v>
      </c>
      <c r="C184">
        <v>205905284</v>
      </c>
      <c r="D184" t="s">
        <v>27</v>
      </c>
      <c r="E184" t="s">
        <v>24</v>
      </c>
      <c r="F184" t="s">
        <v>25</v>
      </c>
    </row>
    <row r="185" spans="1:6" x14ac:dyDescent="0.25">
      <c r="A185" t="s">
        <v>17</v>
      </c>
      <c r="B185" t="s">
        <v>66</v>
      </c>
      <c r="C185">
        <v>205905441</v>
      </c>
      <c r="D185" t="s">
        <v>23</v>
      </c>
      <c r="E185" t="s">
        <v>24</v>
      </c>
      <c r="F185" t="s">
        <v>29</v>
      </c>
    </row>
    <row r="186" spans="1:6" x14ac:dyDescent="0.25">
      <c r="A186" t="s">
        <v>7</v>
      </c>
      <c r="B186" t="s">
        <v>65</v>
      </c>
      <c r="C186">
        <v>205909583</v>
      </c>
      <c r="D186" t="s">
        <v>27</v>
      </c>
      <c r="E186" t="s">
        <v>24</v>
      </c>
      <c r="F186" t="s">
        <v>23</v>
      </c>
    </row>
    <row r="187" spans="1:6" x14ac:dyDescent="0.25">
      <c r="A187" t="s">
        <v>7</v>
      </c>
      <c r="B187" t="s">
        <v>66</v>
      </c>
      <c r="C187">
        <v>205929656</v>
      </c>
      <c r="D187" t="s">
        <v>27</v>
      </c>
      <c r="E187" t="s">
        <v>30</v>
      </c>
      <c r="F187" t="s">
        <v>31</v>
      </c>
    </row>
    <row r="188" spans="1:6" x14ac:dyDescent="0.25">
      <c r="A188" t="s">
        <v>26</v>
      </c>
      <c r="B188" t="s">
        <v>66</v>
      </c>
      <c r="C188">
        <v>205948219</v>
      </c>
      <c r="D188" t="s">
        <v>27</v>
      </c>
      <c r="E188" t="s">
        <v>24</v>
      </c>
      <c r="F188" t="s">
        <v>23</v>
      </c>
    </row>
    <row r="189" spans="1:6" x14ac:dyDescent="0.25">
      <c r="A189" t="s">
        <v>7</v>
      </c>
      <c r="B189" t="s">
        <v>66</v>
      </c>
      <c r="C189">
        <v>205948284</v>
      </c>
      <c r="D189" t="s">
        <v>23</v>
      </c>
      <c r="E189" t="s">
        <v>24</v>
      </c>
      <c r="F189" t="s">
        <v>23</v>
      </c>
    </row>
    <row r="190" spans="1:6" x14ac:dyDescent="0.25">
      <c r="A190" t="s">
        <v>26</v>
      </c>
      <c r="B190" t="s">
        <v>68</v>
      </c>
      <c r="C190">
        <v>205968662</v>
      </c>
      <c r="D190" t="s">
        <v>27</v>
      </c>
      <c r="E190" t="s">
        <v>24</v>
      </c>
      <c r="F190" t="s">
        <v>25</v>
      </c>
    </row>
    <row r="191" spans="1:6" x14ac:dyDescent="0.25">
      <c r="A191" t="s">
        <v>26</v>
      </c>
      <c r="B191" t="s">
        <v>66</v>
      </c>
      <c r="C191">
        <v>205982853</v>
      </c>
      <c r="D191" t="s">
        <v>27</v>
      </c>
      <c r="E191" t="s">
        <v>24</v>
      </c>
      <c r="F191" t="s">
        <v>31</v>
      </c>
    </row>
    <row r="192" spans="1:6" x14ac:dyDescent="0.25">
      <c r="A192" t="s">
        <v>5</v>
      </c>
      <c r="B192" t="s">
        <v>66</v>
      </c>
      <c r="C192">
        <v>205990286</v>
      </c>
      <c r="D192" t="s">
        <v>23</v>
      </c>
      <c r="E192" t="s">
        <v>24</v>
      </c>
      <c r="F192" t="s">
        <v>25</v>
      </c>
    </row>
    <row r="193" spans="1:6" x14ac:dyDescent="0.25">
      <c r="A193" t="s">
        <v>7</v>
      </c>
      <c r="B193" t="s">
        <v>66</v>
      </c>
      <c r="C193">
        <v>206025421</v>
      </c>
      <c r="D193" t="s">
        <v>23</v>
      </c>
      <c r="E193" t="s">
        <v>30</v>
      </c>
      <c r="F193" t="s">
        <v>23</v>
      </c>
    </row>
    <row r="194" spans="1:6" x14ac:dyDescent="0.25">
      <c r="A194" t="s">
        <v>5</v>
      </c>
      <c r="B194" t="s">
        <v>66</v>
      </c>
      <c r="C194">
        <v>206026312</v>
      </c>
      <c r="D194" t="s">
        <v>23</v>
      </c>
      <c r="E194" t="s">
        <v>24</v>
      </c>
      <c r="F194" t="s">
        <v>23</v>
      </c>
    </row>
    <row r="195" spans="1:6" x14ac:dyDescent="0.25">
      <c r="A195" t="s">
        <v>26</v>
      </c>
      <c r="B195" t="s">
        <v>66</v>
      </c>
      <c r="C195">
        <v>206031684</v>
      </c>
      <c r="D195" t="s">
        <v>27</v>
      </c>
      <c r="E195" t="s">
        <v>24</v>
      </c>
      <c r="F195" t="s">
        <v>25</v>
      </c>
    </row>
    <row r="196" spans="1:6" x14ac:dyDescent="0.25">
      <c r="A196" t="s">
        <v>7</v>
      </c>
      <c r="B196" t="s">
        <v>66</v>
      </c>
      <c r="C196">
        <v>206083628</v>
      </c>
      <c r="D196" t="s">
        <v>27</v>
      </c>
      <c r="E196" t="s">
        <v>24</v>
      </c>
      <c r="F196" t="s">
        <v>29</v>
      </c>
    </row>
    <row r="197" spans="1:6" x14ac:dyDescent="0.25">
      <c r="A197" t="s">
        <v>7</v>
      </c>
      <c r="B197" t="s">
        <v>66</v>
      </c>
      <c r="C197">
        <v>206110421</v>
      </c>
      <c r="D197" t="s">
        <v>27</v>
      </c>
      <c r="E197" t="s">
        <v>24</v>
      </c>
      <c r="F197" t="s">
        <v>23</v>
      </c>
    </row>
    <row r="198" spans="1:6" x14ac:dyDescent="0.25">
      <c r="A198" t="s">
        <v>17</v>
      </c>
      <c r="B198" t="s">
        <v>66</v>
      </c>
      <c r="C198">
        <v>206110462</v>
      </c>
      <c r="D198" t="s">
        <v>23</v>
      </c>
      <c r="E198" t="s">
        <v>24</v>
      </c>
      <c r="F198" t="s">
        <v>25</v>
      </c>
    </row>
    <row r="199" spans="1:6" x14ac:dyDescent="0.25">
      <c r="A199" t="s">
        <v>7</v>
      </c>
      <c r="B199" t="s">
        <v>66</v>
      </c>
      <c r="C199">
        <v>206143133</v>
      </c>
      <c r="D199" t="s">
        <v>27</v>
      </c>
      <c r="E199" t="s">
        <v>30</v>
      </c>
      <c r="F199" t="s">
        <v>29</v>
      </c>
    </row>
    <row r="200" spans="1:6" x14ac:dyDescent="0.25">
      <c r="A200" t="s">
        <v>26</v>
      </c>
      <c r="B200" t="s">
        <v>66</v>
      </c>
      <c r="C200">
        <v>206144867</v>
      </c>
      <c r="D200" t="s">
        <v>27</v>
      </c>
      <c r="E200" t="s">
        <v>30</v>
      </c>
      <c r="F200" t="s">
        <v>23</v>
      </c>
    </row>
    <row r="201" spans="1:6" x14ac:dyDescent="0.25">
      <c r="A201" t="s">
        <v>26</v>
      </c>
      <c r="B201" t="s">
        <v>68</v>
      </c>
      <c r="C201">
        <v>206145104</v>
      </c>
      <c r="D201" t="s">
        <v>27</v>
      </c>
      <c r="E201" t="s">
        <v>24</v>
      </c>
      <c r="F201" t="s">
        <v>29</v>
      </c>
    </row>
    <row r="202" spans="1:6" x14ac:dyDescent="0.25">
      <c r="A202" t="s">
        <v>5</v>
      </c>
      <c r="B202" t="s">
        <v>66</v>
      </c>
      <c r="C202">
        <v>206165276</v>
      </c>
      <c r="D202" t="s">
        <v>23</v>
      </c>
      <c r="E202" t="s">
        <v>24</v>
      </c>
      <c r="F202" t="s">
        <v>23</v>
      </c>
    </row>
    <row r="203" spans="1:6" x14ac:dyDescent="0.25">
      <c r="A203" t="s">
        <v>7</v>
      </c>
      <c r="B203" t="s">
        <v>65</v>
      </c>
      <c r="C203">
        <v>206165508</v>
      </c>
      <c r="D203" t="s">
        <v>23</v>
      </c>
      <c r="E203" t="s">
        <v>24</v>
      </c>
      <c r="F203" t="s">
        <v>25</v>
      </c>
    </row>
    <row r="204" spans="1:6" x14ac:dyDescent="0.25">
      <c r="A204" t="s">
        <v>26</v>
      </c>
      <c r="B204" t="s">
        <v>68</v>
      </c>
      <c r="C204">
        <v>206217614</v>
      </c>
      <c r="D204" t="s">
        <v>23</v>
      </c>
      <c r="E204" t="s">
        <v>24</v>
      </c>
      <c r="F204" t="s">
        <v>25</v>
      </c>
    </row>
    <row r="205" spans="1:6" x14ac:dyDescent="0.25">
      <c r="A205" t="s">
        <v>26</v>
      </c>
      <c r="B205" t="s">
        <v>66</v>
      </c>
      <c r="C205">
        <v>206217846</v>
      </c>
      <c r="D205" t="s">
        <v>27</v>
      </c>
      <c r="E205" t="s">
        <v>24</v>
      </c>
      <c r="F205" t="s">
        <v>23</v>
      </c>
    </row>
    <row r="206" spans="1:6" x14ac:dyDescent="0.25">
      <c r="A206" t="s">
        <v>17</v>
      </c>
      <c r="B206" t="s">
        <v>65</v>
      </c>
      <c r="C206">
        <v>206252132</v>
      </c>
      <c r="D206" t="s">
        <v>27</v>
      </c>
      <c r="E206" t="s">
        <v>24</v>
      </c>
      <c r="F206" t="s">
        <v>23</v>
      </c>
    </row>
    <row r="207" spans="1:6" x14ac:dyDescent="0.25">
      <c r="A207" t="s">
        <v>17</v>
      </c>
      <c r="B207" t="s">
        <v>66</v>
      </c>
      <c r="C207">
        <v>206283707</v>
      </c>
      <c r="D207" t="s">
        <v>27</v>
      </c>
      <c r="E207" t="s">
        <v>24</v>
      </c>
      <c r="F207" t="s">
        <v>25</v>
      </c>
    </row>
    <row r="208" spans="1:6" x14ac:dyDescent="0.25">
      <c r="A208" t="s">
        <v>17</v>
      </c>
      <c r="B208" t="s">
        <v>65</v>
      </c>
      <c r="C208">
        <v>206314502</v>
      </c>
      <c r="D208" t="s">
        <v>23</v>
      </c>
      <c r="E208" t="s">
        <v>24</v>
      </c>
      <c r="F208" t="s">
        <v>25</v>
      </c>
    </row>
    <row r="209" spans="1:6" x14ac:dyDescent="0.25">
      <c r="A209" t="s">
        <v>7</v>
      </c>
      <c r="B209" t="s">
        <v>65</v>
      </c>
      <c r="C209">
        <v>206316473</v>
      </c>
      <c r="D209" t="s">
        <v>23</v>
      </c>
      <c r="E209" t="s">
        <v>24</v>
      </c>
      <c r="F209" t="s">
        <v>23</v>
      </c>
    </row>
    <row r="210" spans="1:6" x14ac:dyDescent="0.25">
      <c r="A210" t="s">
        <v>17</v>
      </c>
      <c r="B210" t="s">
        <v>65</v>
      </c>
      <c r="C210">
        <v>206320202</v>
      </c>
      <c r="D210" t="s">
        <v>27</v>
      </c>
      <c r="E210" t="s">
        <v>24</v>
      </c>
      <c r="F210" t="s">
        <v>23</v>
      </c>
    </row>
    <row r="211" spans="1:6" x14ac:dyDescent="0.25">
      <c r="A211" t="s">
        <v>17</v>
      </c>
      <c r="B211" t="s">
        <v>66</v>
      </c>
      <c r="C211">
        <v>206320210</v>
      </c>
      <c r="D211" t="s">
        <v>23</v>
      </c>
      <c r="E211" t="s">
        <v>24</v>
      </c>
      <c r="F211" t="s">
        <v>23</v>
      </c>
    </row>
    <row r="212" spans="1:6" x14ac:dyDescent="0.25">
      <c r="A212" t="s">
        <v>17</v>
      </c>
      <c r="B212" t="s">
        <v>65</v>
      </c>
      <c r="C212">
        <v>206320681</v>
      </c>
      <c r="D212" t="s">
        <v>27</v>
      </c>
      <c r="E212" t="s">
        <v>24</v>
      </c>
      <c r="F212" t="s">
        <v>25</v>
      </c>
    </row>
    <row r="213" spans="1:6" x14ac:dyDescent="0.25">
      <c r="A213" t="s">
        <v>26</v>
      </c>
      <c r="B213" t="s">
        <v>66</v>
      </c>
      <c r="C213">
        <v>206334047</v>
      </c>
      <c r="D213" t="s">
        <v>27</v>
      </c>
      <c r="E213" t="s">
        <v>30</v>
      </c>
      <c r="F213" t="s">
        <v>23</v>
      </c>
    </row>
    <row r="214" spans="1:6" x14ac:dyDescent="0.25">
      <c r="A214" t="s">
        <v>7</v>
      </c>
      <c r="B214" t="s">
        <v>65</v>
      </c>
      <c r="C214">
        <v>206344277</v>
      </c>
      <c r="D214" t="s">
        <v>23</v>
      </c>
      <c r="E214" t="s">
        <v>24</v>
      </c>
      <c r="F214" t="s">
        <v>23</v>
      </c>
    </row>
    <row r="215" spans="1:6" x14ac:dyDescent="0.25">
      <c r="A215" t="s">
        <v>7</v>
      </c>
      <c r="B215" t="s">
        <v>66</v>
      </c>
      <c r="C215">
        <v>206364077</v>
      </c>
      <c r="D215" t="s">
        <v>23</v>
      </c>
      <c r="E215" t="s">
        <v>24</v>
      </c>
      <c r="F215" t="s">
        <v>29</v>
      </c>
    </row>
    <row r="216" spans="1:6" x14ac:dyDescent="0.25">
      <c r="A216" t="s">
        <v>17</v>
      </c>
      <c r="B216" t="s">
        <v>65</v>
      </c>
      <c r="C216">
        <v>206364572</v>
      </c>
      <c r="D216" t="s">
        <v>23</v>
      </c>
      <c r="E216" t="s">
        <v>24</v>
      </c>
      <c r="F216" t="s">
        <v>25</v>
      </c>
    </row>
    <row r="217" spans="1:6" x14ac:dyDescent="0.25">
      <c r="A217" t="s">
        <v>26</v>
      </c>
      <c r="B217" t="s">
        <v>65</v>
      </c>
      <c r="C217">
        <v>206369332</v>
      </c>
      <c r="D217" t="s">
        <v>27</v>
      </c>
      <c r="E217" t="s">
        <v>24</v>
      </c>
      <c r="F217" t="s">
        <v>31</v>
      </c>
    </row>
    <row r="218" spans="1:6" x14ac:dyDescent="0.25">
      <c r="A218" t="s">
        <v>17</v>
      </c>
      <c r="B218" t="s">
        <v>66</v>
      </c>
      <c r="C218">
        <v>206395881</v>
      </c>
      <c r="D218" t="s">
        <v>23</v>
      </c>
      <c r="E218" t="s">
        <v>24</v>
      </c>
      <c r="F218" t="s">
        <v>23</v>
      </c>
    </row>
    <row r="219" spans="1:6" x14ac:dyDescent="0.25">
      <c r="A219" t="s">
        <v>7</v>
      </c>
      <c r="B219" t="s">
        <v>65</v>
      </c>
      <c r="C219">
        <v>206397622</v>
      </c>
      <c r="D219" t="s">
        <v>27</v>
      </c>
      <c r="E219" t="s">
        <v>24</v>
      </c>
      <c r="F219" t="s">
        <v>23</v>
      </c>
    </row>
    <row r="220" spans="1:6" x14ac:dyDescent="0.25">
      <c r="A220" t="s">
        <v>7</v>
      </c>
      <c r="B220" t="s">
        <v>66</v>
      </c>
      <c r="C220">
        <v>206404378</v>
      </c>
      <c r="D220" t="s">
        <v>23</v>
      </c>
      <c r="E220" t="s">
        <v>24</v>
      </c>
      <c r="F220" t="s">
        <v>25</v>
      </c>
    </row>
    <row r="221" spans="1:6" x14ac:dyDescent="0.25">
      <c r="A221" t="s">
        <v>26</v>
      </c>
      <c r="B221" t="s">
        <v>66</v>
      </c>
      <c r="C221">
        <v>206405805</v>
      </c>
      <c r="D221" t="s">
        <v>23</v>
      </c>
      <c r="E221" t="s">
        <v>24</v>
      </c>
      <c r="F221" t="s">
        <v>25</v>
      </c>
    </row>
    <row r="222" spans="1:6" x14ac:dyDescent="0.25">
      <c r="A222" t="s">
        <v>17</v>
      </c>
      <c r="B222" t="s">
        <v>65</v>
      </c>
      <c r="C222">
        <v>206406126</v>
      </c>
      <c r="D222" t="s">
        <v>23</v>
      </c>
      <c r="E222" t="s">
        <v>24</v>
      </c>
      <c r="F222" t="s">
        <v>25</v>
      </c>
    </row>
    <row r="223" spans="1:6" x14ac:dyDescent="0.25">
      <c r="A223" t="s">
        <v>17</v>
      </c>
      <c r="B223" t="s">
        <v>66</v>
      </c>
      <c r="C223">
        <v>206408908</v>
      </c>
      <c r="D223" t="s">
        <v>27</v>
      </c>
      <c r="E223" t="s">
        <v>24</v>
      </c>
      <c r="F223" t="s">
        <v>29</v>
      </c>
    </row>
    <row r="224" spans="1:6" x14ac:dyDescent="0.25">
      <c r="A224" t="s">
        <v>26</v>
      </c>
      <c r="B224" t="s">
        <v>66</v>
      </c>
      <c r="C224">
        <v>206408940</v>
      </c>
      <c r="D224" t="s">
        <v>27</v>
      </c>
      <c r="E224" t="s">
        <v>24</v>
      </c>
      <c r="F224" t="s">
        <v>29</v>
      </c>
    </row>
    <row r="225" spans="1:6" x14ac:dyDescent="0.25">
      <c r="A225" t="s">
        <v>7</v>
      </c>
      <c r="B225" t="s">
        <v>66</v>
      </c>
      <c r="C225">
        <v>206415390</v>
      </c>
      <c r="D225" t="s">
        <v>23</v>
      </c>
      <c r="E225" t="s">
        <v>24</v>
      </c>
      <c r="F225" t="s">
        <v>31</v>
      </c>
    </row>
    <row r="226" spans="1:6" x14ac:dyDescent="0.25">
      <c r="A226" t="s">
        <v>17</v>
      </c>
      <c r="B226" t="s">
        <v>66</v>
      </c>
      <c r="C226">
        <v>206423790</v>
      </c>
      <c r="D226" t="s">
        <v>27</v>
      </c>
      <c r="E226" t="s">
        <v>24</v>
      </c>
      <c r="F226" t="s">
        <v>25</v>
      </c>
    </row>
    <row r="227" spans="1:6" x14ac:dyDescent="0.25">
      <c r="A227" t="s">
        <v>17</v>
      </c>
      <c r="B227" t="s">
        <v>65</v>
      </c>
      <c r="C227">
        <v>206424665</v>
      </c>
      <c r="D227" t="s">
        <v>27</v>
      </c>
      <c r="E227" t="s">
        <v>24</v>
      </c>
      <c r="F227" t="s">
        <v>23</v>
      </c>
    </row>
    <row r="228" spans="1:6" x14ac:dyDescent="0.25">
      <c r="A228" t="s">
        <v>7</v>
      </c>
      <c r="B228" t="s">
        <v>65</v>
      </c>
      <c r="C228">
        <v>206441545</v>
      </c>
      <c r="D228" t="s">
        <v>23</v>
      </c>
      <c r="E228" t="s">
        <v>24</v>
      </c>
      <c r="F228" t="s">
        <v>23</v>
      </c>
    </row>
    <row r="229" spans="1:6" x14ac:dyDescent="0.25">
      <c r="A229" t="s">
        <v>7</v>
      </c>
      <c r="B229" t="s">
        <v>66</v>
      </c>
      <c r="C229">
        <v>206443590</v>
      </c>
      <c r="D229" t="s">
        <v>27</v>
      </c>
      <c r="E229" t="s">
        <v>24</v>
      </c>
      <c r="F229" t="s">
        <v>31</v>
      </c>
    </row>
    <row r="230" spans="1:6" x14ac:dyDescent="0.25">
      <c r="A230" t="s">
        <v>17</v>
      </c>
      <c r="B230" t="s">
        <v>66</v>
      </c>
      <c r="C230">
        <v>206475519</v>
      </c>
      <c r="D230" t="s">
        <v>27</v>
      </c>
      <c r="E230" t="s">
        <v>24</v>
      </c>
      <c r="F230" t="s">
        <v>29</v>
      </c>
    </row>
    <row r="231" spans="1:6" x14ac:dyDescent="0.25">
      <c r="A231" t="s">
        <v>7</v>
      </c>
      <c r="B231" t="s">
        <v>66</v>
      </c>
      <c r="C231">
        <v>206476848</v>
      </c>
      <c r="D231" t="s">
        <v>23</v>
      </c>
      <c r="E231" t="s">
        <v>24</v>
      </c>
      <c r="F231" t="s">
        <v>25</v>
      </c>
    </row>
    <row r="232" spans="1:6" x14ac:dyDescent="0.25">
      <c r="A232" t="s">
        <v>7</v>
      </c>
      <c r="B232" t="s">
        <v>66</v>
      </c>
      <c r="C232">
        <v>206477341</v>
      </c>
      <c r="D232" t="s">
        <v>23</v>
      </c>
      <c r="E232" t="s">
        <v>24</v>
      </c>
      <c r="F232" t="s">
        <v>31</v>
      </c>
    </row>
    <row r="233" spans="1:6" x14ac:dyDescent="0.25">
      <c r="A233" t="s">
        <v>26</v>
      </c>
      <c r="B233" t="s">
        <v>68</v>
      </c>
      <c r="C233">
        <v>206483406</v>
      </c>
      <c r="D233" t="s">
        <v>23</v>
      </c>
      <c r="E233" t="s">
        <v>24</v>
      </c>
      <c r="F233" t="s">
        <v>23</v>
      </c>
    </row>
    <row r="234" spans="1:6" x14ac:dyDescent="0.25">
      <c r="A234" t="s">
        <v>17</v>
      </c>
      <c r="B234" t="s">
        <v>66</v>
      </c>
      <c r="C234">
        <v>206502429</v>
      </c>
      <c r="D234" t="s">
        <v>27</v>
      </c>
      <c r="E234" t="s">
        <v>24</v>
      </c>
      <c r="F234" t="s">
        <v>23</v>
      </c>
    </row>
    <row r="235" spans="1:6" x14ac:dyDescent="0.25">
      <c r="A235" t="s">
        <v>26</v>
      </c>
      <c r="B235" t="s">
        <v>68</v>
      </c>
      <c r="C235">
        <v>206506719</v>
      </c>
      <c r="D235" t="s">
        <v>23</v>
      </c>
      <c r="E235" t="s">
        <v>24</v>
      </c>
      <c r="F235" t="s">
        <v>25</v>
      </c>
    </row>
    <row r="236" spans="1:6" x14ac:dyDescent="0.25">
      <c r="A236" t="s">
        <v>26</v>
      </c>
      <c r="B236" t="s">
        <v>65</v>
      </c>
      <c r="C236">
        <v>206507352</v>
      </c>
      <c r="D236" t="s">
        <v>27</v>
      </c>
      <c r="E236" t="s">
        <v>24</v>
      </c>
      <c r="F236" t="s">
        <v>31</v>
      </c>
    </row>
    <row r="237" spans="1:6" x14ac:dyDescent="0.25">
      <c r="A237" t="s">
        <v>17</v>
      </c>
      <c r="B237" t="s">
        <v>66</v>
      </c>
      <c r="C237">
        <v>206523599</v>
      </c>
      <c r="D237" t="s">
        <v>23</v>
      </c>
      <c r="E237" t="s">
        <v>24</v>
      </c>
      <c r="F237" t="s">
        <v>25</v>
      </c>
    </row>
    <row r="238" spans="1:6" x14ac:dyDescent="0.25">
      <c r="A238" t="s">
        <v>26</v>
      </c>
      <c r="B238" t="s">
        <v>66</v>
      </c>
      <c r="C238">
        <v>206534505</v>
      </c>
      <c r="D238" t="s">
        <v>23</v>
      </c>
      <c r="E238" t="s">
        <v>24</v>
      </c>
      <c r="F238" t="s">
        <v>29</v>
      </c>
    </row>
    <row r="239" spans="1:6" x14ac:dyDescent="0.25">
      <c r="A239" t="s">
        <v>17</v>
      </c>
      <c r="B239" t="s">
        <v>66</v>
      </c>
      <c r="C239">
        <v>206534661</v>
      </c>
      <c r="D239" t="s">
        <v>23</v>
      </c>
      <c r="E239" t="s">
        <v>24</v>
      </c>
      <c r="F239" t="s">
        <v>29</v>
      </c>
    </row>
    <row r="240" spans="1:6" x14ac:dyDescent="0.25">
      <c r="A240" t="s">
        <v>17</v>
      </c>
      <c r="B240" t="s">
        <v>65</v>
      </c>
      <c r="C240">
        <v>206535304</v>
      </c>
      <c r="D240" t="s">
        <v>27</v>
      </c>
      <c r="E240" t="s">
        <v>24</v>
      </c>
      <c r="F240" t="s">
        <v>23</v>
      </c>
    </row>
    <row r="241" spans="1:6" x14ac:dyDescent="0.25">
      <c r="A241" t="s">
        <v>26</v>
      </c>
      <c r="B241" t="s">
        <v>65</v>
      </c>
      <c r="C241">
        <v>206541518</v>
      </c>
      <c r="D241" t="s">
        <v>27</v>
      </c>
      <c r="E241" t="s">
        <v>24</v>
      </c>
      <c r="F241" t="s">
        <v>31</v>
      </c>
    </row>
    <row r="242" spans="1:6" x14ac:dyDescent="0.25">
      <c r="A242" t="s">
        <v>17</v>
      </c>
      <c r="B242" t="s">
        <v>65</v>
      </c>
      <c r="C242">
        <v>206560302</v>
      </c>
      <c r="D242" t="s">
        <v>27</v>
      </c>
      <c r="E242" t="s">
        <v>24</v>
      </c>
      <c r="F242" t="s">
        <v>25</v>
      </c>
    </row>
    <row r="243" spans="1:6" x14ac:dyDescent="0.25">
      <c r="A243" t="s">
        <v>26</v>
      </c>
      <c r="B243" t="s">
        <v>66</v>
      </c>
      <c r="C243">
        <v>206563041</v>
      </c>
      <c r="D243" t="s">
        <v>27</v>
      </c>
      <c r="E243" t="s">
        <v>24</v>
      </c>
      <c r="F243" t="s">
        <v>31</v>
      </c>
    </row>
    <row r="244" spans="1:6" x14ac:dyDescent="0.25">
      <c r="A244" t="s">
        <v>17</v>
      </c>
      <c r="B244" t="s">
        <v>66</v>
      </c>
      <c r="C244">
        <v>206563165</v>
      </c>
      <c r="D244" t="s">
        <v>23</v>
      </c>
      <c r="E244" t="s">
        <v>24</v>
      </c>
      <c r="F244" t="s">
        <v>23</v>
      </c>
    </row>
    <row r="245" spans="1:6" x14ac:dyDescent="0.25">
      <c r="A245" t="s">
        <v>17</v>
      </c>
      <c r="B245" t="s">
        <v>66</v>
      </c>
      <c r="C245">
        <v>206576837</v>
      </c>
      <c r="D245" t="s">
        <v>27</v>
      </c>
      <c r="E245" t="s">
        <v>30</v>
      </c>
      <c r="F245" t="s">
        <v>31</v>
      </c>
    </row>
    <row r="246" spans="1:6" x14ac:dyDescent="0.25">
      <c r="A246" t="s">
        <v>17</v>
      </c>
      <c r="B246" t="s">
        <v>66</v>
      </c>
      <c r="C246">
        <v>206576910</v>
      </c>
      <c r="D246" t="s">
        <v>23</v>
      </c>
      <c r="E246" t="s">
        <v>30</v>
      </c>
      <c r="F246" t="s">
        <v>31</v>
      </c>
    </row>
    <row r="247" spans="1:6" x14ac:dyDescent="0.25">
      <c r="A247" t="s">
        <v>17</v>
      </c>
      <c r="B247" t="s">
        <v>66</v>
      </c>
      <c r="C247">
        <v>206577041</v>
      </c>
      <c r="D247" t="s">
        <v>27</v>
      </c>
      <c r="E247" t="s">
        <v>30</v>
      </c>
      <c r="F247" t="s">
        <v>25</v>
      </c>
    </row>
    <row r="248" spans="1:6" x14ac:dyDescent="0.25">
      <c r="A248" t="s">
        <v>7</v>
      </c>
      <c r="B248" t="s">
        <v>66</v>
      </c>
      <c r="C248">
        <v>206578197</v>
      </c>
      <c r="D248" t="s">
        <v>27</v>
      </c>
      <c r="E248" t="s">
        <v>24</v>
      </c>
      <c r="F248" t="s">
        <v>23</v>
      </c>
    </row>
    <row r="249" spans="1:6" x14ac:dyDescent="0.25">
      <c r="A249" t="s">
        <v>26</v>
      </c>
      <c r="B249" t="s">
        <v>66</v>
      </c>
      <c r="C249">
        <v>206578304</v>
      </c>
      <c r="D249" t="s">
        <v>27</v>
      </c>
      <c r="E249" t="s">
        <v>24</v>
      </c>
      <c r="F249" t="s">
        <v>23</v>
      </c>
    </row>
    <row r="250" spans="1:6" x14ac:dyDescent="0.25">
      <c r="A250" t="s">
        <v>17</v>
      </c>
      <c r="B250" t="s">
        <v>66</v>
      </c>
      <c r="C250">
        <v>206578999</v>
      </c>
      <c r="D250" t="s">
        <v>23</v>
      </c>
      <c r="E250" t="s">
        <v>24</v>
      </c>
      <c r="F250" t="s">
        <v>31</v>
      </c>
    </row>
    <row r="251" spans="1:6" x14ac:dyDescent="0.25">
      <c r="A251" t="s">
        <v>17</v>
      </c>
      <c r="B251" t="s">
        <v>66</v>
      </c>
      <c r="C251">
        <v>206579286</v>
      </c>
      <c r="D251" t="s">
        <v>27</v>
      </c>
      <c r="E251" t="s">
        <v>24</v>
      </c>
      <c r="F251" t="s">
        <v>23</v>
      </c>
    </row>
    <row r="252" spans="1:6" x14ac:dyDescent="0.25">
      <c r="A252" t="s">
        <v>26</v>
      </c>
      <c r="B252" t="s">
        <v>68</v>
      </c>
      <c r="C252">
        <v>206579765</v>
      </c>
      <c r="D252" t="s">
        <v>23</v>
      </c>
      <c r="E252" t="s">
        <v>24</v>
      </c>
      <c r="F252" t="s">
        <v>25</v>
      </c>
    </row>
    <row r="253" spans="1:6" x14ac:dyDescent="0.25">
      <c r="A253" t="s">
        <v>17</v>
      </c>
      <c r="B253" t="s">
        <v>65</v>
      </c>
      <c r="C253">
        <v>206605677</v>
      </c>
      <c r="D253" t="s">
        <v>23</v>
      </c>
      <c r="E253" t="s">
        <v>24</v>
      </c>
      <c r="F253" t="s">
        <v>25</v>
      </c>
    </row>
    <row r="254" spans="1:6" x14ac:dyDescent="0.25">
      <c r="A254" t="s">
        <v>17</v>
      </c>
      <c r="B254" t="s">
        <v>66</v>
      </c>
      <c r="C254">
        <v>206605719</v>
      </c>
      <c r="D254" t="s">
        <v>27</v>
      </c>
      <c r="E254" t="s">
        <v>24</v>
      </c>
      <c r="F254" t="s">
        <v>31</v>
      </c>
    </row>
    <row r="255" spans="1:6" x14ac:dyDescent="0.25">
      <c r="A255" t="s">
        <v>17</v>
      </c>
      <c r="B255" t="s">
        <v>65</v>
      </c>
      <c r="C255">
        <v>206635062</v>
      </c>
      <c r="D255" t="s">
        <v>23</v>
      </c>
      <c r="E255" t="s">
        <v>24</v>
      </c>
      <c r="F255" t="s">
        <v>23</v>
      </c>
    </row>
    <row r="256" spans="1:6" x14ac:dyDescent="0.25">
      <c r="A256" t="s">
        <v>26</v>
      </c>
      <c r="B256" t="s">
        <v>66</v>
      </c>
      <c r="C256">
        <v>206635146</v>
      </c>
      <c r="D256" t="s">
        <v>23</v>
      </c>
      <c r="E256" t="s">
        <v>24</v>
      </c>
      <c r="F256" t="s">
        <v>31</v>
      </c>
    </row>
    <row r="257" spans="1:6" x14ac:dyDescent="0.25">
      <c r="A257" t="s">
        <v>26</v>
      </c>
      <c r="B257" t="s">
        <v>65</v>
      </c>
      <c r="C257">
        <v>206640765</v>
      </c>
      <c r="D257" t="s">
        <v>23</v>
      </c>
      <c r="E257" t="s">
        <v>24</v>
      </c>
      <c r="F257" t="s">
        <v>31</v>
      </c>
    </row>
    <row r="258" spans="1:6" x14ac:dyDescent="0.25">
      <c r="A258" t="s">
        <v>17</v>
      </c>
      <c r="B258" t="s">
        <v>66</v>
      </c>
      <c r="C258">
        <v>206640773</v>
      </c>
      <c r="D258" t="s">
        <v>27</v>
      </c>
      <c r="E258" t="s">
        <v>24</v>
      </c>
      <c r="F258" t="s">
        <v>23</v>
      </c>
    </row>
    <row r="259" spans="1:6" x14ac:dyDescent="0.25">
      <c r="A259" t="s">
        <v>26</v>
      </c>
      <c r="B259" t="s">
        <v>65</v>
      </c>
      <c r="C259">
        <v>206650517</v>
      </c>
      <c r="D259" t="s">
        <v>23</v>
      </c>
      <c r="E259" t="s">
        <v>24</v>
      </c>
      <c r="F259" t="s">
        <v>25</v>
      </c>
    </row>
    <row r="260" spans="1:6" x14ac:dyDescent="0.25">
      <c r="A260" t="s">
        <v>26</v>
      </c>
      <c r="B260" t="s">
        <v>65</v>
      </c>
      <c r="C260">
        <v>206650525</v>
      </c>
      <c r="D260" t="s">
        <v>27</v>
      </c>
      <c r="E260" t="s">
        <v>24</v>
      </c>
      <c r="F260" t="s">
        <v>25</v>
      </c>
    </row>
    <row r="261" spans="1:6" x14ac:dyDescent="0.25">
      <c r="A261" t="s">
        <v>17</v>
      </c>
      <c r="B261" t="s">
        <v>65</v>
      </c>
      <c r="C261">
        <v>206660961</v>
      </c>
      <c r="D261" t="s">
        <v>27</v>
      </c>
      <c r="E261" t="s">
        <v>24</v>
      </c>
      <c r="F261" t="s">
        <v>25</v>
      </c>
    </row>
    <row r="262" spans="1:6" x14ac:dyDescent="0.25">
      <c r="A262" t="s">
        <v>17</v>
      </c>
      <c r="B262" t="s">
        <v>65</v>
      </c>
      <c r="C262">
        <v>206661027</v>
      </c>
      <c r="D262" t="s">
        <v>23</v>
      </c>
      <c r="E262" t="s">
        <v>24</v>
      </c>
      <c r="F262" t="s">
        <v>23</v>
      </c>
    </row>
    <row r="263" spans="1:6" x14ac:dyDescent="0.25">
      <c r="A263" t="s">
        <v>17</v>
      </c>
      <c r="B263" t="s">
        <v>65</v>
      </c>
      <c r="C263">
        <v>206661092</v>
      </c>
      <c r="D263" t="s">
        <v>23</v>
      </c>
      <c r="E263" t="s">
        <v>24</v>
      </c>
      <c r="F263" t="s">
        <v>23</v>
      </c>
    </row>
    <row r="264" spans="1:6" x14ac:dyDescent="0.25">
      <c r="A264" t="s">
        <v>17</v>
      </c>
      <c r="B264" t="s">
        <v>66</v>
      </c>
      <c r="C264">
        <v>206668931</v>
      </c>
      <c r="D264" t="s">
        <v>23</v>
      </c>
      <c r="E264" t="s">
        <v>24</v>
      </c>
      <c r="F264" t="s">
        <v>29</v>
      </c>
    </row>
    <row r="265" spans="1:6" x14ac:dyDescent="0.25">
      <c r="A265" t="s">
        <v>17</v>
      </c>
      <c r="B265" t="s">
        <v>65</v>
      </c>
      <c r="C265">
        <v>206687774</v>
      </c>
      <c r="D265" t="s">
        <v>27</v>
      </c>
      <c r="E265" t="s">
        <v>30</v>
      </c>
      <c r="F265" t="s">
        <v>23</v>
      </c>
    </row>
    <row r="266" spans="1:6" x14ac:dyDescent="0.25">
      <c r="A266" t="s">
        <v>7</v>
      </c>
      <c r="B266" t="s">
        <v>66</v>
      </c>
      <c r="C266">
        <v>206689788</v>
      </c>
      <c r="D266" t="s">
        <v>27</v>
      </c>
      <c r="E266" t="s">
        <v>24</v>
      </c>
      <c r="F266" t="s">
        <v>31</v>
      </c>
    </row>
    <row r="267" spans="1:6" x14ac:dyDescent="0.25">
      <c r="A267" t="s">
        <v>17</v>
      </c>
      <c r="B267" t="s">
        <v>66</v>
      </c>
      <c r="C267">
        <v>206692360</v>
      </c>
      <c r="D267" t="s">
        <v>23</v>
      </c>
      <c r="E267" t="s">
        <v>24</v>
      </c>
      <c r="F267" t="s">
        <v>25</v>
      </c>
    </row>
    <row r="268" spans="1:6" x14ac:dyDescent="0.25">
      <c r="A268" t="s">
        <v>5</v>
      </c>
      <c r="B268" t="s">
        <v>66</v>
      </c>
      <c r="C268">
        <v>206696924</v>
      </c>
      <c r="D268" t="s">
        <v>27</v>
      </c>
      <c r="E268" t="s">
        <v>24</v>
      </c>
      <c r="F268" t="s">
        <v>31</v>
      </c>
    </row>
    <row r="269" spans="1:6" x14ac:dyDescent="0.25">
      <c r="A269" t="s">
        <v>17</v>
      </c>
      <c r="B269" t="s">
        <v>66</v>
      </c>
      <c r="C269">
        <v>206705220</v>
      </c>
      <c r="D269" t="s">
        <v>23</v>
      </c>
      <c r="E269" t="s">
        <v>24</v>
      </c>
      <c r="F269" t="s">
        <v>31</v>
      </c>
    </row>
    <row r="270" spans="1:6" x14ac:dyDescent="0.25">
      <c r="A270" t="s">
        <v>26</v>
      </c>
      <c r="B270" t="s">
        <v>68</v>
      </c>
      <c r="C270">
        <v>206706335</v>
      </c>
      <c r="D270" t="s">
        <v>27</v>
      </c>
      <c r="E270" t="s">
        <v>24</v>
      </c>
      <c r="F270" t="s">
        <v>25</v>
      </c>
    </row>
    <row r="271" spans="1:6" x14ac:dyDescent="0.25">
      <c r="A271" t="s">
        <v>17</v>
      </c>
      <c r="B271" t="s">
        <v>65</v>
      </c>
      <c r="C271">
        <v>206706483</v>
      </c>
      <c r="D271" t="s">
        <v>23</v>
      </c>
      <c r="E271" t="s">
        <v>24</v>
      </c>
      <c r="F271" t="s">
        <v>23</v>
      </c>
    </row>
    <row r="272" spans="1:6" x14ac:dyDescent="0.25">
      <c r="A272" t="s">
        <v>17</v>
      </c>
      <c r="B272" t="s">
        <v>66</v>
      </c>
      <c r="C272">
        <v>206707168</v>
      </c>
      <c r="D272" t="s">
        <v>23</v>
      </c>
      <c r="E272" t="s">
        <v>24</v>
      </c>
      <c r="F272" t="s">
        <v>23</v>
      </c>
    </row>
    <row r="273" spans="1:6" x14ac:dyDescent="0.25">
      <c r="A273" t="s">
        <v>17</v>
      </c>
      <c r="B273" t="s">
        <v>65</v>
      </c>
      <c r="C273">
        <v>206707564</v>
      </c>
      <c r="D273" t="s">
        <v>23</v>
      </c>
      <c r="E273" t="s">
        <v>24</v>
      </c>
      <c r="F273" t="s">
        <v>25</v>
      </c>
    </row>
    <row r="274" spans="1:6" x14ac:dyDescent="0.25">
      <c r="A274" t="s">
        <v>26</v>
      </c>
      <c r="B274" t="s">
        <v>66</v>
      </c>
      <c r="C274">
        <v>206719338</v>
      </c>
      <c r="D274" t="s">
        <v>27</v>
      </c>
      <c r="E274" t="s">
        <v>24</v>
      </c>
      <c r="F274" t="s">
        <v>25</v>
      </c>
    </row>
    <row r="275" spans="1:6" x14ac:dyDescent="0.25">
      <c r="A275" t="s">
        <v>26</v>
      </c>
      <c r="B275" t="s">
        <v>68</v>
      </c>
      <c r="C275">
        <v>206735995</v>
      </c>
      <c r="D275" t="s">
        <v>27</v>
      </c>
      <c r="E275" t="s">
        <v>24</v>
      </c>
      <c r="F275" t="s">
        <v>23</v>
      </c>
    </row>
    <row r="276" spans="1:6" x14ac:dyDescent="0.25">
      <c r="A276" t="s">
        <v>7</v>
      </c>
      <c r="B276" t="s">
        <v>65</v>
      </c>
      <c r="C276">
        <v>206737116</v>
      </c>
      <c r="D276" t="s">
        <v>23</v>
      </c>
      <c r="E276" t="s">
        <v>24</v>
      </c>
      <c r="F276" t="s">
        <v>23</v>
      </c>
    </row>
    <row r="277" spans="1:6" x14ac:dyDescent="0.25">
      <c r="A277" t="s">
        <v>17</v>
      </c>
      <c r="B277" t="s">
        <v>65</v>
      </c>
      <c r="C277">
        <v>206765570</v>
      </c>
      <c r="D277" t="s">
        <v>23</v>
      </c>
      <c r="E277" t="s">
        <v>24</v>
      </c>
      <c r="F277" t="s">
        <v>23</v>
      </c>
    </row>
    <row r="278" spans="1:6" x14ac:dyDescent="0.25">
      <c r="A278" t="s">
        <v>17</v>
      </c>
      <c r="B278" t="s">
        <v>66</v>
      </c>
      <c r="C278">
        <v>206768715</v>
      </c>
      <c r="D278" t="s">
        <v>23</v>
      </c>
      <c r="E278" t="s">
        <v>24</v>
      </c>
      <c r="F278" t="s">
        <v>29</v>
      </c>
    </row>
    <row r="279" spans="1:6" x14ac:dyDescent="0.25">
      <c r="A279" t="s">
        <v>17</v>
      </c>
      <c r="B279" t="s">
        <v>66</v>
      </c>
      <c r="C279">
        <v>206769192</v>
      </c>
      <c r="D279" t="s">
        <v>23</v>
      </c>
      <c r="E279" t="s">
        <v>24</v>
      </c>
      <c r="F279" t="s">
        <v>23</v>
      </c>
    </row>
    <row r="280" spans="1:6" x14ac:dyDescent="0.25">
      <c r="A280" t="s">
        <v>26</v>
      </c>
      <c r="B280" t="s">
        <v>66</v>
      </c>
      <c r="C280">
        <v>206778920</v>
      </c>
      <c r="D280" t="s">
        <v>27</v>
      </c>
      <c r="E280" t="s">
        <v>24</v>
      </c>
      <c r="F280" t="s">
        <v>29</v>
      </c>
    </row>
    <row r="281" spans="1:6" x14ac:dyDescent="0.25">
      <c r="A281" t="s">
        <v>26</v>
      </c>
      <c r="B281" t="s">
        <v>65</v>
      </c>
      <c r="C281">
        <v>206811085</v>
      </c>
      <c r="D281" t="s">
        <v>27</v>
      </c>
      <c r="E281" t="s">
        <v>24</v>
      </c>
      <c r="F281" t="s">
        <v>31</v>
      </c>
    </row>
    <row r="282" spans="1:6" x14ac:dyDescent="0.25">
      <c r="A282" t="s">
        <v>17</v>
      </c>
      <c r="B282" t="s">
        <v>66</v>
      </c>
      <c r="C282">
        <v>206811192</v>
      </c>
      <c r="D282" t="s">
        <v>23</v>
      </c>
      <c r="E282" t="s">
        <v>24</v>
      </c>
      <c r="F282" t="s">
        <v>23</v>
      </c>
    </row>
    <row r="283" spans="1:6" x14ac:dyDescent="0.25">
      <c r="A283" t="s">
        <v>17</v>
      </c>
      <c r="B283" t="s">
        <v>65</v>
      </c>
      <c r="C283">
        <v>206830523</v>
      </c>
      <c r="D283" t="s">
        <v>27</v>
      </c>
      <c r="E283" t="s">
        <v>24</v>
      </c>
      <c r="F283" t="s">
        <v>25</v>
      </c>
    </row>
    <row r="284" spans="1:6" x14ac:dyDescent="0.25">
      <c r="A284" t="s">
        <v>17</v>
      </c>
      <c r="B284" t="s">
        <v>66</v>
      </c>
      <c r="C284">
        <v>206848012</v>
      </c>
      <c r="D284" t="s">
        <v>27</v>
      </c>
      <c r="E284" t="s">
        <v>24</v>
      </c>
      <c r="F284" t="s">
        <v>23</v>
      </c>
    </row>
    <row r="285" spans="1:6" x14ac:dyDescent="0.25">
      <c r="A285" t="s">
        <v>26</v>
      </c>
      <c r="B285" t="s">
        <v>65</v>
      </c>
      <c r="C285">
        <v>206849192</v>
      </c>
      <c r="D285" t="s">
        <v>27</v>
      </c>
      <c r="E285" t="s">
        <v>24</v>
      </c>
      <c r="F285" t="s">
        <v>29</v>
      </c>
    </row>
    <row r="286" spans="1:6" x14ac:dyDescent="0.25">
      <c r="A286" t="s">
        <v>26</v>
      </c>
      <c r="B286" t="s">
        <v>65</v>
      </c>
      <c r="C286">
        <v>206862518</v>
      </c>
      <c r="D286" t="s">
        <v>27</v>
      </c>
      <c r="E286" t="s">
        <v>24</v>
      </c>
      <c r="F286" t="s">
        <v>31</v>
      </c>
    </row>
    <row r="287" spans="1:6" x14ac:dyDescent="0.25">
      <c r="A287" t="s">
        <v>17</v>
      </c>
      <c r="B287" t="s">
        <v>66</v>
      </c>
      <c r="C287">
        <v>206872384</v>
      </c>
      <c r="D287" t="s">
        <v>23</v>
      </c>
      <c r="E287" t="s">
        <v>30</v>
      </c>
      <c r="F287" t="s">
        <v>29</v>
      </c>
    </row>
    <row r="288" spans="1:6" x14ac:dyDescent="0.25">
      <c r="A288" t="s">
        <v>26</v>
      </c>
      <c r="B288" t="s">
        <v>66</v>
      </c>
      <c r="C288">
        <v>206875940</v>
      </c>
      <c r="D288" t="s">
        <v>23</v>
      </c>
      <c r="E288" t="s">
        <v>30</v>
      </c>
      <c r="F288" t="s">
        <v>25</v>
      </c>
    </row>
    <row r="289" spans="1:6" x14ac:dyDescent="0.25">
      <c r="A289" t="s">
        <v>26</v>
      </c>
      <c r="B289" t="s">
        <v>66</v>
      </c>
      <c r="C289">
        <v>206876013</v>
      </c>
      <c r="D289" t="s">
        <v>23</v>
      </c>
      <c r="E289" t="s">
        <v>30</v>
      </c>
      <c r="F289" t="s">
        <v>23</v>
      </c>
    </row>
    <row r="290" spans="1:6" x14ac:dyDescent="0.25">
      <c r="A290" t="s">
        <v>26</v>
      </c>
      <c r="B290" t="s">
        <v>65</v>
      </c>
      <c r="C290">
        <v>206902124</v>
      </c>
      <c r="D290" t="s">
        <v>23</v>
      </c>
      <c r="E290" t="s">
        <v>24</v>
      </c>
      <c r="F290" t="s">
        <v>31</v>
      </c>
    </row>
    <row r="291" spans="1:6" x14ac:dyDescent="0.25">
      <c r="A291" t="s">
        <v>26</v>
      </c>
      <c r="B291" t="s">
        <v>66</v>
      </c>
      <c r="C291">
        <v>206928913</v>
      </c>
      <c r="D291" t="s">
        <v>27</v>
      </c>
      <c r="E291" t="s">
        <v>30</v>
      </c>
      <c r="F291" t="s">
        <v>23</v>
      </c>
    </row>
    <row r="292" spans="1:6" x14ac:dyDescent="0.25">
      <c r="A292" t="s">
        <v>26</v>
      </c>
      <c r="B292" t="s">
        <v>66</v>
      </c>
      <c r="C292">
        <v>206957763</v>
      </c>
      <c r="D292" t="s">
        <v>23</v>
      </c>
      <c r="E292" t="s">
        <v>24</v>
      </c>
      <c r="F292" t="s">
        <v>23</v>
      </c>
    </row>
    <row r="293" spans="1:6" x14ac:dyDescent="0.25">
      <c r="A293" t="s">
        <v>17</v>
      </c>
      <c r="B293" t="s">
        <v>65</v>
      </c>
      <c r="C293">
        <v>206976425</v>
      </c>
      <c r="D293" t="s">
        <v>27</v>
      </c>
      <c r="E293" t="s">
        <v>24</v>
      </c>
      <c r="F293" t="s">
        <v>23</v>
      </c>
    </row>
    <row r="294" spans="1:6" x14ac:dyDescent="0.25">
      <c r="A294" t="s">
        <v>17</v>
      </c>
      <c r="B294" t="s">
        <v>66</v>
      </c>
      <c r="C294">
        <v>206987935</v>
      </c>
      <c r="D294" t="s">
        <v>23</v>
      </c>
      <c r="E294" t="s">
        <v>30</v>
      </c>
      <c r="F294" t="s">
        <v>23</v>
      </c>
    </row>
    <row r="295" spans="1:6" x14ac:dyDescent="0.25">
      <c r="A295" t="s">
        <v>17</v>
      </c>
      <c r="B295" t="s">
        <v>66</v>
      </c>
      <c r="C295">
        <v>206987976</v>
      </c>
      <c r="D295" t="s">
        <v>23</v>
      </c>
      <c r="E295" t="s">
        <v>30</v>
      </c>
      <c r="F295" t="s">
        <v>31</v>
      </c>
    </row>
    <row r="296" spans="1:6" x14ac:dyDescent="0.25">
      <c r="A296" t="s">
        <v>26</v>
      </c>
      <c r="B296" t="s">
        <v>66</v>
      </c>
      <c r="C296">
        <v>206988446</v>
      </c>
      <c r="D296" t="s">
        <v>23</v>
      </c>
      <c r="E296" t="s">
        <v>30</v>
      </c>
      <c r="F296" t="s">
        <v>29</v>
      </c>
    </row>
    <row r="297" spans="1:6" x14ac:dyDescent="0.25">
      <c r="A297" t="s">
        <v>17</v>
      </c>
      <c r="B297" t="s">
        <v>65</v>
      </c>
      <c r="C297">
        <v>206988800</v>
      </c>
      <c r="D297" t="s">
        <v>27</v>
      </c>
      <c r="E297" t="s">
        <v>24</v>
      </c>
      <c r="F297" t="s">
        <v>23</v>
      </c>
    </row>
    <row r="298" spans="1:6" x14ac:dyDescent="0.25">
      <c r="A298" t="s">
        <v>26</v>
      </c>
      <c r="B298" t="s">
        <v>66</v>
      </c>
      <c r="C298">
        <v>207025321</v>
      </c>
      <c r="D298" t="s">
        <v>27</v>
      </c>
      <c r="E298" t="s">
        <v>24</v>
      </c>
      <c r="F298" t="s">
        <v>25</v>
      </c>
    </row>
    <row r="299" spans="1:6" x14ac:dyDescent="0.25">
      <c r="A299" t="s">
        <v>26</v>
      </c>
      <c r="B299" t="s">
        <v>66</v>
      </c>
      <c r="C299">
        <v>207047457</v>
      </c>
      <c r="D299" t="s">
        <v>27</v>
      </c>
      <c r="E299" t="s">
        <v>30</v>
      </c>
      <c r="F299" t="s">
        <v>23</v>
      </c>
    </row>
    <row r="300" spans="1:6" x14ac:dyDescent="0.25">
      <c r="A300" t="s">
        <v>26</v>
      </c>
      <c r="B300" t="s">
        <v>66</v>
      </c>
      <c r="C300">
        <v>207088543</v>
      </c>
      <c r="D300" t="s">
        <v>27</v>
      </c>
      <c r="E300" t="s">
        <v>30</v>
      </c>
      <c r="F300" t="s">
        <v>31</v>
      </c>
    </row>
    <row r="301" spans="1:6" x14ac:dyDescent="0.25">
      <c r="A301" t="s">
        <v>26</v>
      </c>
      <c r="B301" t="s">
        <v>66</v>
      </c>
      <c r="C301">
        <v>207157116</v>
      </c>
      <c r="D301" t="s">
        <v>23</v>
      </c>
      <c r="E301" t="s">
        <v>24</v>
      </c>
      <c r="F301" t="s">
        <v>31</v>
      </c>
    </row>
    <row r="302" spans="1:6" x14ac:dyDescent="0.25">
      <c r="A302" t="s">
        <v>26</v>
      </c>
      <c r="B302" t="s">
        <v>68</v>
      </c>
      <c r="C302">
        <v>207185729</v>
      </c>
      <c r="D302" t="s">
        <v>27</v>
      </c>
      <c r="E302" t="s">
        <v>24</v>
      </c>
      <c r="F302" t="s">
        <v>23</v>
      </c>
    </row>
    <row r="303" spans="1:6" x14ac:dyDescent="0.25">
      <c r="A303" t="s">
        <v>26</v>
      </c>
      <c r="B303" t="s">
        <v>65</v>
      </c>
      <c r="C303">
        <v>207199738</v>
      </c>
      <c r="D303" t="s">
        <v>27</v>
      </c>
      <c r="E303" t="s">
        <v>24</v>
      </c>
      <c r="F303" t="s">
        <v>23</v>
      </c>
    </row>
    <row r="304" spans="1:6" x14ac:dyDescent="0.25">
      <c r="A304" t="s">
        <v>17</v>
      </c>
      <c r="B304" t="s">
        <v>66</v>
      </c>
      <c r="C304">
        <v>207239559</v>
      </c>
      <c r="D304" t="s">
        <v>27</v>
      </c>
      <c r="E304" t="s">
        <v>30</v>
      </c>
      <c r="F304" t="s">
        <v>31</v>
      </c>
    </row>
    <row r="305" spans="1:6" x14ac:dyDescent="0.25">
      <c r="A305" t="s">
        <v>26</v>
      </c>
      <c r="B305" t="s">
        <v>65</v>
      </c>
      <c r="C305">
        <v>207267014</v>
      </c>
      <c r="D305" t="s">
        <v>23</v>
      </c>
      <c r="E305" t="s">
        <v>24</v>
      </c>
      <c r="F305" t="s">
        <v>25</v>
      </c>
    </row>
    <row r="306" spans="1:6" x14ac:dyDescent="0.25">
      <c r="A306" t="s">
        <v>17</v>
      </c>
      <c r="B306" t="s">
        <v>65</v>
      </c>
      <c r="C306">
        <v>207274473</v>
      </c>
      <c r="D306" t="s">
        <v>23</v>
      </c>
      <c r="E306" t="s">
        <v>24</v>
      </c>
      <c r="F306" t="s">
        <v>23</v>
      </c>
    </row>
    <row r="307" spans="1:6" x14ac:dyDescent="0.25">
      <c r="A307" t="s">
        <v>17</v>
      </c>
      <c r="B307" t="s">
        <v>66</v>
      </c>
      <c r="C307">
        <v>207312471</v>
      </c>
      <c r="D307" t="s">
        <v>27</v>
      </c>
      <c r="E307" t="s">
        <v>30</v>
      </c>
      <c r="F307" t="s">
        <v>23</v>
      </c>
    </row>
    <row r="308" spans="1:6" x14ac:dyDescent="0.25">
      <c r="A308" t="s">
        <v>7</v>
      </c>
      <c r="B308" t="s">
        <v>66</v>
      </c>
      <c r="C308">
        <v>207312489</v>
      </c>
      <c r="D308" t="s">
        <v>27</v>
      </c>
      <c r="E308" t="s">
        <v>30</v>
      </c>
      <c r="F308" t="s">
        <v>23</v>
      </c>
    </row>
    <row r="309" spans="1:6" x14ac:dyDescent="0.25">
      <c r="A309" t="s">
        <v>26</v>
      </c>
      <c r="B309" t="s">
        <v>65</v>
      </c>
      <c r="C309">
        <v>207312505</v>
      </c>
      <c r="D309" t="s">
        <v>23</v>
      </c>
      <c r="E309" t="s">
        <v>24</v>
      </c>
      <c r="F309" t="s">
        <v>31</v>
      </c>
    </row>
    <row r="310" spans="1:6" x14ac:dyDescent="0.25">
      <c r="A310" t="s">
        <v>7</v>
      </c>
      <c r="B310" t="s">
        <v>66</v>
      </c>
      <c r="C310">
        <v>207322389</v>
      </c>
      <c r="D310" t="s">
        <v>27</v>
      </c>
      <c r="E310" t="s">
        <v>24</v>
      </c>
      <c r="F310" t="s">
        <v>25</v>
      </c>
    </row>
    <row r="311" spans="1:6" x14ac:dyDescent="0.25">
      <c r="A311" t="s">
        <v>7</v>
      </c>
      <c r="B311" t="s">
        <v>66</v>
      </c>
      <c r="C311">
        <v>207323221</v>
      </c>
      <c r="D311" t="s">
        <v>23</v>
      </c>
      <c r="E311" t="s">
        <v>30</v>
      </c>
      <c r="F311" t="s">
        <v>31</v>
      </c>
    </row>
    <row r="312" spans="1:6" x14ac:dyDescent="0.25">
      <c r="A312" t="s">
        <v>26</v>
      </c>
      <c r="B312" t="s">
        <v>65</v>
      </c>
      <c r="C312">
        <v>207324856</v>
      </c>
      <c r="D312" t="s">
        <v>27</v>
      </c>
      <c r="E312" t="s">
        <v>24</v>
      </c>
      <c r="F312" t="s">
        <v>23</v>
      </c>
    </row>
    <row r="313" spans="1:6" x14ac:dyDescent="0.25">
      <c r="A313" t="s">
        <v>26</v>
      </c>
      <c r="B313" t="s">
        <v>66</v>
      </c>
      <c r="C313">
        <v>207371139</v>
      </c>
      <c r="D313" t="s">
        <v>27</v>
      </c>
      <c r="E313" t="s">
        <v>28</v>
      </c>
      <c r="F313" t="s">
        <v>25</v>
      </c>
    </row>
    <row r="314" spans="1:6" x14ac:dyDescent="0.25">
      <c r="A314" t="s">
        <v>17</v>
      </c>
      <c r="B314" t="s">
        <v>65</v>
      </c>
      <c r="C314">
        <v>207396946</v>
      </c>
      <c r="D314" t="s">
        <v>23</v>
      </c>
      <c r="E314" t="s">
        <v>30</v>
      </c>
      <c r="F314" t="s">
        <v>23</v>
      </c>
    </row>
    <row r="315" spans="1:6" x14ac:dyDescent="0.25">
      <c r="A315" t="s">
        <v>26</v>
      </c>
      <c r="B315" t="s">
        <v>68</v>
      </c>
      <c r="C315">
        <v>207398207</v>
      </c>
      <c r="D315" t="s">
        <v>27</v>
      </c>
      <c r="E315" t="s">
        <v>24</v>
      </c>
      <c r="F315" t="s">
        <v>29</v>
      </c>
    </row>
    <row r="316" spans="1:6" x14ac:dyDescent="0.25">
      <c r="A316" t="s">
        <v>26</v>
      </c>
      <c r="B316" t="s">
        <v>68</v>
      </c>
      <c r="C316">
        <v>207445339</v>
      </c>
      <c r="D316" t="s">
        <v>23</v>
      </c>
      <c r="E316" t="s">
        <v>24</v>
      </c>
      <c r="F316" t="s">
        <v>25</v>
      </c>
    </row>
    <row r="317" spans="1:6" x14ac:dyDescent="0.25">
      <c r="A317" t="s">
        <v>17</v>
      </c>
      <c r="B317" t="s">
        <v>66</v>
      </c>
      <c r="C317">
        <v>207460700</v>
      </c>
      <c r="D317" t="s">
        <v>23</v>
      </c>
      <c r="E317" t="s">
        <v>30</v>
      </c>
      <c r="F317" t="s">
        <v>23</v>
      </c>
    </row>
    <row r="318" spans="1:6" x14ac:dyDescent="0.25">
      <c r="A318" t="s">
        <v>26</v>
      </c>
      <c r="B318" t="s">
        <v>66</v>
      </c>
      <c r="C318">
        <v>207460783</v>
      </c>
      <c r="D318" t="s">
        <v>27</v>
      </c>
      <c r="E318" t="s">
        <v>30</v>
      </c>
      <c r="F318" t="s">
        <v>31</v>
      </c>
    </row>
    <row r="319" spans="1:6" x14ac:dyDescent="0.25">
      <c r="A319" t="s">
        <v>17</v>
      </c>
      <c r="B319" t="s">
        <v>66</v>
      </c>
      <c r="C319">
        <v>207470196</v>
      </c>
      <c r="D319" t="s">
        <v>27</v>
      </c>
      <c r="E319" t="s">
        <v>24</v>
      </c>
      <c r="F319" t="s">
        <v>29</v>
      </c>
    </row>
    <row r="320" spans="1:6" x14ac:dyDescent="0.25">
      <c r="A320" t="s">
        <v>17</v>
      </c>
      <c r="B320" t="s">
        <v>65</v>
      </c>
      <c r="C320">
        <v>207472770</v>
      </c>
      <c r="D320" t="s">
        <v>23</v>
      </c>
      <c r="E320" t="s">
        <v>24</v>
      </c>
      <c r="F320" t="s">
        <v>25</v>
      </c>
    </row>
    <row r="321" spans="1:6" x14ac:dyDescent="0.25">
      <c r="A321" t="s">
        <v>26</v>
      </c>
      <c r="B321" t="s">
        <v>68</v>
      </c>
      <c r="C321">
        <v>207512971</v>
      </c>
      <c r="D321" t="s">
        <v>27</v>
      </c>
      <c r="E321" t="s">
        <v>24</v>
      </c>
      <c r="F321" t="s">
        <v>25</v>
      </c>
    </row>
    <row r="322" spans="1:6" x14ac:dyDescent="0.25">
      <c r="A322" t="s">
        <v>26</v>
      </c>
      <c r="B322" t="s">
        <v>65</v>
      </c>
      <c r="C322">
        <v>207516352</v>
      </c>
      <c r="D322" t="s">
        <v>23</v>
      </c>
      <c r="E322" t="s">
        <v>30</v>
      </c>
      <c r="F322" t="s">
        <v>31</v>
      </c>
    </row>
    <row r="323" spans="1:6" x14ac:dyDescent="0.25">
      <c r="A323" t="s">
        <v>26</v>
      </c>
      <c r="B323" t="s">
        <v>66</v>
      </c>
      <c r="C323">
        <v>207631326</v>
      </c>
      <c r="D323" t="s">
        <v>27</v>
      </c>
      <c r="E323" t="s">
        <v>30</v>
      </c>
      <c r="F323" t="s">
        <v>31</v>
      </c>
    </row>
    <row r="324" spans="1:6" x14ac:dyDescent="0.25">
      <c r="A324" t="s">
        <v>26</v>
      </c>
      <c r="B324" t="s">
        <v>68</v>
      </c>
      <c r="C324">
        <v>207638248</v>
      </c>
      <c r="D324" t="s">
        <v>23</v>
      </c>
      <c r="E324" t="s">
        <v>24</v>
      </c>
      <c r="F324" t="s">
        <v>23</v>
      </c>
    </row>
    <row r="325" spans="1:6" x14ac:dyDescent="0.25">
      <c r="A325" t="s">
        <v>26</v>
      </c>
      <c r="B325" t="s">
        <v>66</v>
      </c>
      <c r="C325">
        <v>207653213</v>
      </c>
      <c r="D325" t="s">
        <v>27</v>
      </c>
      <c r="E325" t="s">
        <v>24</v>
      </c>
      <c r="F325" t="s">
        <v>29</v>
      </c>
    </row>
    <row r="326" spans="1:6" x14ac:dyDescent="0.25">
      <c r="A326" t="s">
        <v>17</v>
      </c>
      <c r="B326" t="s">
        <v>66</v>
      </c>
      <c r="C326">
        <v>207668468</v>
      </c>
      <c r="D326" t="s">
        <v>27</v>
      </c>
      <c r="E326" t="s">
        <v>30</v>
      </c>
      <c r="F326" t="s">
        <v>31</v>
      </c>
    </row>
    <row r="327" spans="1:6" x14ac:dyDescent="0.25">
      <c r="A327" t="s">
        <v>26</v>
      </c>
      <c r="B327" t="s">
        <v>66</v>
      </c>
      <c r="C327">
        <v>207721705</v>
      </c>
      <c r="D327" t="s">
        <v>23</v>
      </c>
      <c r="E327" t="s">
        <v>24</v>
      </c>
      <c r="F327" t="s">
        <v>29</v>
      </c>
    </row>
    <row r="328" spans="1:6" x14ac:dyDescent="0.25">
      <c r="A328" t="s">
        <v>26</v>
      </c>
      <c r="B328" t="s">
        <v>68</v>
      </c>
      <c r="C328">
        <v>207728775</v>
      </c>
      <c r="D328" t="s">
        <v>23</v>
      </c>
      <c r="E328" t="s">
        <v>24</v>
      </c>
      <c r="F328" t="s">
        <v>25</v>
      </c>
    </row>
    <row r="329" spans="1:6" x14ac:dyDescent="0.25">
      <c r="A329" t="s">
        <v>17</v>
      </c>
      <c r="B329" t="s">
        <v>66</v>
      </c>
      <c r="C329">
        <v>207752593</v>
      </c>
      <c r="D329" t="s">
        <v>23</v>
      </c>
      <c r="E329" t="s">
        <v>24</v>
      </c>
      <c r="F329" t="s">
        <v>31</v>
      </c>
    </row>
    <row r="330" spans="1:6" x14ac:dyDescent="0.25">
      <c r="A330" t="s">
        <v>26</v>
      </c>
      <c r="B330" t="s">
        <v>65</v>
      </c>
      <c r="C330">
        <v>207765819</v>
      </c>
      <c r="D330" t="s">
        <v>23</v>
      </c>
      <c r="E330" t="s">
        <v>24</v>
      </c>
      <c r="F330" t="s">
        <v>23</v>
      </c>
    </row>
    <row r="331" spans="1:6" x14ac:dyDescent="0.25">
      <c r="A331" t="s">
        <v>5</v>
      </c>
      <c r="B331" t="s">
        <v>66</v>
      </c>
      <c r="C331">
        <v>207774696</v>
      </c>
      <c r="D331" t="s">
        <v>23</v>
      </c>
      <c r="E331" t="s">
        <v>24</v>
      </c>
      <c r="F331" t="s">
        <v>29</v>
      </c>
    </row>
    <row r="332" spans="1:6" x14ac:dyDescent="0.25">
      <c r="A332" t="s">
        <v>26</v>
      </c>
      <c r="B332" t="s">
        <v>66</v>
      </c>
      <c r="C332">
        <v>207810144</v>
      </c>
      <c r="D332" t="s">
        <v>23</v>
      </c>
      <c r="E332" t="s">
        <v>30</v>
      </c>
      <c r="F332" t="s">
        <v>31</v>
      </c>
    </row>
    <row r="333" spans="1:6" x14ac:dyDescent="0.25">
      <c r="A333" t="s">
        <v>17</v>
      </c>
      <c r="B333" t="s">
        <v>66</v>
      </c>
      <c r="C333">
        <v>207832353</v>
      </c>
      <c r="D333" t="s">
        <v>27</v>
      </c>
      <c r="E333" t="s">
        <v>24</v>
      </c>
      <c r="F333" t="s">
        <v>23</v>
      </c>
    </row>
    <row r="334" spans="1:6" x14ac:dyDescent="0.25">
      <c r="A334" t="s">
        <v>26</v>
      </c>
      <c r="B334" t="s">
        <v>66</v>
      </c>
      <c r="C334">
        <v>207832387</v>
      </c>
      <c r="D334" t="s">
        <v>27</v>
      </c>
      <c r="E334" t="s">
        <v>24</v>
      </c>
      <c r="F334" t="s">
        <v>31</v>
      </c>
    </row>
    <row r="335" spans="1:6" x14ac:dyDescent="0.25">
      <c r="A335" t="s">
        <v>17</v>
      </c>
      <c r="B335" t="s">
        <v>66</v>
      </c>
      <c r="C335">
        <v>207844960</v>
      </c>
      <c r="D335" t="s">
        <v>23</v>
      </c>
      <c r="E335" t="s">
        <v>24</v>
      </c>
      <c r="F335" t="s">
        <v>29</v>
      </c>
    </row>
    <row r="336" spans="1:6" x14ac:dyDescent="0.25">
      <c r="A336" t="s">
        <v>26</v>
      </c>
      <c r="B336" t="s">
        <v>68</v>
      </c>
      <c r="C336">
        <v>207850587</v>
      </c>
      <c r="D336" t="s">
        <v>23</v>
      </c>
      <c r="E336" t="s">
        <v>24</v>
      </c>
      <c r="F336" t="s">
        <v>25</v>
      </c>
    </row>
    <row r="337" spans="1:6" x14ac:dyDescent="0.25">
      <c r="A337" t="s">
        <v>26</v>
      </c>
      <c r="B337" t="s">
        <v>68</v>
      </c>
      <c r="C337">
        <v>207870049</v>
      </c>
      <c r="D337" t="s">
        <v>27</v>
      </c>
      <c r="E337" t="s">
        <v>24</v>
      </c>
      <c r="F337" t="s">
        <v>23</v>
      </c>
    </row>
    <row r="338" spans="1:6" x14ac:dyDescent="0.25">
      <c r="A338" t="s">
        <v>7</v>
      </c>
      <c r="B338" t="s">
        <v>65</v>
      </c>
      <c r="C338">
        <v>207903279</v>
      </c>
      <c r="D338" t="s">
        <v>27</v>
      </c>
      <c r="E338" t="s">
        <v>24</v>
      </c>
      <c r="F338" t="s">
        <v>23</v>
      </c>
    </row>
    <row r="339" spans="1:6" x14ac:dyDescent="0.25">
      <c r="A339" t="s">
        <v>7</v>
      </c>
      <c r="B339" t="s">
        <v>65</v>
      </c>
      <c r="C339">
        <v>207907494</v>
      </c>
      <c r="D339" t="s">
        <v>27</v>
      </c>
      <c r="E339" t="s">
        <v>30</v>
      </c>
      <c r="F339" t="s">
        <v>23</v>
      </c>
    </row>
    <row r="340" spans="1:6" x14ac:dyDescent="0.25">
      <c r="A340" t="s">
        <v>26</v>
      </c>
      <c r="B340" t="s">
        <v>65</v>
      </c>
      <c r="C340">
        <v>207908302</v>
      </c>
      <c r="D340" t="s">
        <v>27</v>
      </c>
      <c r="E340" t="s">
        <v>24</v>
      </c>
      <c r="F340" t="s">
        <v>31</v>
      </c>
    </row>
    <row r="341" spans="1:6" x14ac:dyDescent="0.25">
      <c r="A341" t="s">
        <v>26</v>
      </c>
      <c r="B341" t="s">
        <v>66</v>
      </c>
      <c r="C341">
        <v>207928102</v>
      </c>
      <c r="D341" t="s">
        <v>23</v>
      </c>
      <c r="E341" t="s">
        <v>24</v>
      </c>
      <c r="F341" t="s">
        <v>31</v>
      </c>
    </row>
    <row r="342" spans="1:6" x14ac:dyDescent="0.25">
      <c r="A342" t="s">
        <v>26</v>
      </c>
      <c r="B342" t="s">
        <v>66</v>
      </c>
      <c r="C342">
        <v>207928177</v>
      </c>
      <c r="D342" t="s">
        <v>23</v>
      </c>
      <c r="E342" t="s">
        <v>24</v>
      </c>
      <c r="F342" t="s">
        <v>31</v>
      </c>
    </row>
    <row r="343" spans="1:6" x14ac:dyDescent="0.25">
      <c r="A343" t="s">
        <v>17</v>
      </c>
      <c r="B343" t="s">
        <v>65</v>
      </c>
      <c r="C343">
        <v>207928268</v>
      </c>
      <c r="D343" t="s">
        <v>27</v>
      </c>
      <c r="E343" t="s">
        <v>24</v>
      </c>
      <c r="F343" t="s">
        <v>23</v>
      </c>
    </row>
    <row r="344" spans="1:6" x14ac:dyDescent="0.25">
      <c r="A344" t="s">
        <v>17</v>
      </c>
      <c r="B344" t="s">
        <v>66</v>
      </c>
      <c r="C344">
        <v>207929209</v>
      </c>
      <c r="D344" t="s">
        <v>27</v>
      </c>
      <c r="E344" t="s">
        <v>24</v>
      </c>
      <c r="F344" t="s">
        <v>25</v>
      </c>
    </row>
    <row r="345" spans="1:6" x14ac:dyDescent="0.25">
      <c r="A345" t="s">
        <v>26</v>
      </c>
      <c r="B345" t="s">
        <v>66</v>
      </c>
      <c r="C345">
        <v>207929324</v>
      </c>
      <c r="D345" t="s">
        <v>27</v>
      </c>
      <c r="E345" t="s">
        <v>24</v>
      </c>
      <c r="F345" t="s">
        <v>29</v>
      </c>
    </row>
    <row r="346" spans="1:6" x14ac:dyDescent="0.25">
      <c r="A346" t="s">
        <v>26</v>
      </c>
      <c r="B346" t="s">
        <v>65</v>
      </c>
      <c r="C346">
        <v>207953662</v>
      </c>
      <c r="D346" t="s">
        <v>23</v>
      </c>
      <c r="E346" t="s">
        <v>24</v>
      </c>
      <c r="F346" t="s">
        <v>29</v>
      </c>
    </row>
    <row r="347" spans="1:6" x14ac:dyDescent="0.25">
      <c r="A347" t="s">
        <v>26</v>
      </c>
      <c r="B347" t="s">
        <v>66</v>
      </c>
      <c r="C347">
        <v>207955626</v>
      </c>
      <c r="D347" t="s">
        <v>23</v>
      </c>
      <c r="E347" t="s">
        <v>24</v>
      </c>
      <c r="F347" t="s">
        <v>29</v>
      </c>
    </row>
    <row r="348" spans="1:6" x14ac:dyDescent="0.25">
      <c r="A348" t="s">
        <v>26</v>
      </c>
      <c r="B348" t="s">
        <v>66</v>
      </c>
      <c r="C348">
        <v>207956228</v>
      </c>
      <c r="D348" t="s">
        <v>27</v>
      </c>
      <c r="E348" t="s">
        <v>24</v>
      </c>
      <c r="F348" t="s">
        <v>23</v>
      </c>
    </row>
    <row r="349" spans="1:6" x14ac:dyDescent="0.25">
      <c r="A349" t="s">
        <v>26</v>
      </c>
      <c r="B349" t="s">
        <v>68</v>
      </c>
      <c r="C349">
        <v>207957424</v>
      </c>
      <c r="D349" t="s">
        <v>27</v>
      </c>
      <c r="E349" t="s">
        <v>24</v>
      </c>
      <c r="F349" t="s">
        <v>23</v>
      </c>
    </row>
    <row r="350" spans="1:6" x14ac:dyDescent="0.25">
      <c r="A350" t="s">
        <v>26</v>
      </c>
      <c r="B350" t="s">
        <v>65</v>
      </c>
      <c r="C350">
        <v>207962929</v>
      </c>
      <c r="D350" t="s">
        <v>23</v>
      </c>
      <c r="E350" t="s">
        <v>24</v>
      </c>
      <c r="F350" t="s">
        <v>31</v>
      </c>
    </row>
    <row r="351" spans="1:6" x14ac:dyDescent="0.25">
      <c r="A351" t="s">
        <v>26</v>
      </c>
      <c r="B351" t="s">
        <v>66</v>
      </c>
      <c r="C351">
        <v>207983925</v>
      </c>
      <c r="D351" t="s">
        <v>27</v>
      </c>
      <c r="E351" t="s">
        <v>30</v>
      </c>
      <c r="F351" t="s">
        <v>31</v>
      </c>
    </row>
    <row r="352" spans="1:6" x14ac:dyDescent="0.25">
      <c r="A352" t="s">
        <v>26</v>
      </c>
      <c r="B352" t="s">
        <v>66</v>
      </c>
      <c r="C352">
        <v>207994690</v>
      </c>
      <c r="D352" t="s">
        <v>23</v>
      </c>
      <c r="E352" t="s">
        <v>24</v>
      </c>
      <c r="F352" t="s">
        <v>23</v>
      </c>
    </row>
    <row r="353" spans="1:6" x14ac:dyDescent="0.25">
      <c r="A353" t="s">
        <v>26</v>
      </c>
      <c r="B353" t="s">
        <v>65</v>
      </c>
      <c r="C353">
        <v>207998782</v>
      </c>
      <c r="D353" t="s">
        <v>27</v>
      </c>
      <c r="E353" t="s">
        <v>24</v>
      </c>
      <c r="F353" t="s">
        <v>23</v>
      </c>
    </row>
    <row r="354" spans="1:6" x14ac:dyDescent="0.25">
      <c r="A354" t="s">
        <v>26</v>
      </c>
      <c r="B354" t="s">
        <v>65</v>
      </c>
      <c r="C354">
        <v>207998923</v>
      </c>
      <c r="D354" t="s">
        <v>23</v>
      </c>
      <c r="E354" t="s">
        <v>24</v>
      </c>
      <c r="F354" t="s">
        <v>29</v>
      </c>
    </row>
    <row r="355" spans="1:6" x14ac:dyDescent="0.25">
      <c r="A355" t="s">
        <v>26</v>
      </c>
      <c r="B355" t="s">
        <v>66</v>
      </c>
      <c r="C355">
        <v>207999467</v>
      </c>
      <c r="D355" t="s">
        <v>27</v>
      </c>
      <c r="E355" t="s">
        <v>24</v>
      </c>
      <c r="F355" t="s">
        <v>31</v>
      </c>
    </row>
    <row r="356" spans="1:6" x14ac:dyDescent="0.25">
      <c r="A356" t="s">
        <v>26</v>
      </c>
      <c r="B356" t="s">
        <v>68</v>
      </c>
      <c r="C356">
        <v>208001552</v>
      </c>
      <c r="D356" t="s">
        <v>23</v>
      </c>
      <c r="E356" t="s">
        <v>24</v>
      </c>
      <c r="F356" t="s">
        <v>23</v>
      </c>
    </row>
    <row r="357" spans="1:6" x14ac:dyDescent="0.25">
      <c r="A357" t="s">
        <v>26</v>
      </c>
      <c r="B357" t="s">
        <v>66</v>
      </c>
      <c r="C357">
        <v>208001842</v>
      </c>
      <c r="D357" t="s">
        <v>23</v>
      </c>
      <c r="E357" t="s">
        <v>24</v>
      </c>
      <c r="F357" t="s">
        <v>31</v>
      </c>
    </row>
    <row r="358" spans="1:6" x14ac:dyDescent="0.25">
      <c r="A358" t="s">
        <v>7</v>
      </c>
      <c r="B358" t="s">
        <v>66</v>
      </c>
      <c r="C358">
        <v>208022194</v>
      </c>
      <c r="D358" t="s">
        <v>23</v>
      </c>
      <c r="E358" t="s">
        <v>24</v>
      </c>
      <c r="F358" t="s">
        <v>31</v>
      </c>
    </row>
    <row r="359" spans="1:6" x14ac:dyDescent="0.25">
      <c r="A359" t="s">
        <v>26</v>
      </c>
      <c r="B359" t="s">
        <v>66</v>
      </c>
      <c r="C359">
        <v>208042143</v>
      </c>
      <c r="D359" t="s">
        <v>23</v>
      </c>
      <c r="E359" t="s">
        <v>30</v>
      </c>
      <c r="F359" t="s">
        <v>31</v>
      </c>
    </row>
    <row r="360" spans="1:6" x14ac:dyDescent="0.25">
      <c r="A360" t="s">
        <v>26</v>
      </c>
      <c r="B360" t="s">
        <v>66</v>
      </c>
      <c r="C360">
        <v>208043869</v>
      </c>
      <c r="D360" t="s">
        <v>23</v>
      </c>
      <c r="E360" t="s">
        <v>24</v>
      </c>
      <c r="F360" t="s">
        <v>23</v>
      </c>
    </row>
    <row r="361" spans="1:6" x14ac:dyDescent="0.25">
      <c r="A361" t="s">
        <v>17</v>
      </c>
      <c r="B361" t="s">
        <v>65</v>
      </c>
      <c r="C361">
        <v>208044636</v>
      </c>
      <c r="D361" t="s">
        <v>27</v>
      </c>
      <c r="E361" t="s">
        <v>24</v>
      </c>
      <c r="F361" t="s">
        <v>23</v>
      </c>
    </row>
    <row r="362" spans="1:6" x14ac:dyDescent="0.25">
      <c r="A362" t="s">
        <v>17</v>
      </c>
      <c r="B362" t="s">
        <v>65</v>
      </c>
      <c r="C362">
        <v>208044743</v>
      </c>
      <c r="D362" t="s">
        <v>27</v>
      </c>
      <c r="E362" t="s">
        <v>24</v>
      </c>
      <c r="F362" t="s">
        <v>23</v>
      </c>
    </row>
    <row r="363" spans="1:6" x14ac:dyDescent="0.25">
      <c r="A363" t="s">
        <v>17</v>
      </c>
      <c r="B363" t="s">
        <v>65</v>
      </c>
      <c r="C363">
        <v>208080606</v>
      </c>
      <c r="D363" t="s">
        <v>23</v>
      </c>
      <c r="E363" t="s">
        <v>30</v>
      </c>
      <c r="F363" t="s">
        <v>23</v>
      </c>
    </row>
    <row r="364" spans="1:6" x14ac:dyDescent="0.25">
      <c r="A364" t="s">
        <v>26</v>
      </c>
      <c r="B364" t="s">
        <v>66</v>
      </c>
      <c r="C364">
        <v>208081034</v>
      </c>
      <c r="D364" t="s">
        <v>27</v>
      </c>
      <c r="E364" t="s">
        <v>24</v>
      </c>
      <c r="F364" t="s">
        <v>29</v>
      </c>
    </row>
    <row r="365" spans="1:6" x14ac:dyDescent="0.25">
      <c r="A365" t="s">
        <v>26</v>
      </c>
      <c r="B365" t="s">
        <v>68</v>
      </c>
      <c r="C365">
        <v>208112854</v>
      </c>
      <c r="D365" t="s">
        <v>23</v>
      </c>
      <c r="E365" t="s">
        <v>24</v>
      </c>
      <c r="F365" t="s">
        <v>23</v>
      </c>
    </row>
    <row r="366" spans="1:6" x14ac:dyDescent="0.25">
      <c r="A366" t="s">
        <v>17</v>
      </c>
      <c r="B366" t="s">
        <v>65</v>
      </c>
      <c r="C366">
        <v>208115246</v>
      </c>
      <c r="D366" t="s">
        <v>27</v>
      </c>
      <c r="E366" t="s">
        <v>30</v>
      </c>
      <c r="F366" t="s">
        <v>23</v>
      </c>
    </row>
    <row r="367" spans="1:6" x14ac:dyDescent="0.25">
      <c r="A367" t="s">
        <v>17</v>
      </c>
      <c r="B367" t="s">
        <v>66</v>
      </c>
      <c r="C367">
        <v>208115626</v>
      </c>
      <c r="D367" t="s">
        <v>27</v>
      </c>
      <c r="E367" t="s">
        <v>24</v>
      </c>
      <c r="F367" t="s">
        <v>31</v>
      </c>
    </row>
    <row r="368" spans="1:6" x14ac:dyDescent="0.25">
      <c r="A368" t="s">
        <v>26</v>
      </c>
      <c r="B368" t="s">
        <v>66</v>
      </c>
      <c r="C368">
        <v>208116236</v>
      </c>
      <c r="D368" t="s">
        <v>27</v>
      </c>
      <c r="E368" t="s">
        <v>24</v>
      </c>
      <c r="F368" t="s">
        <v>25</v>
      </c>
    </row>
    <row r="369" spans="1:6" x14ac:dyDescent="0.25">
      <c r="A369" t="s">
        <v>26</v>
      </c>
      <c r="B369" t="s">
        <v>66</v>
      </c>
      <c r="C369">
        <v>208143958</v>
      </c>
      <c r="D369" t="s">
        <v>23</v>
      </c>
      <c r="E369" t="s">
        <v>30</v>
      </c>
      <c r="F369" t="s">
        <v>29</v>
      </c>
    </row>
    <row r="370" spans="1:6" x14ac:dyDescent="0.25">
      <c r="A370" t="s">
        <v>26</v>
      </c>
      <c r="B370" t="s">
        <v>66</v>
      </c>
      <c r="C370">
        <v>208144451</v>
      </c>
      <c r="D370" t="s">
        <v>23</v>
      </c>
      <c r="E370" t="s">
        <v>24</v>
      </c>
      <c r="F370" t="s">
        <v>23</v>
      </c>
    </row>
    <row r="371" spans="1:6" x14ac:dyDescent="0.25">
      <c r="A371" t="s">
        <v>26</v>
      </c>
      <c r="B371" t="s">
        <v>66</v>
      </c>
      <c r="C371">
        <v>208148288</v>
      </c>
      <c r="D371" t="s">
        <v>23</v>
      </c>
      <c r="E371" t="s">
        <v>24</v>
      </c>
      <c r="F371" t="s">
        <v>29</v>
      </c>
    </row>
    <row r="372" spans="1:6" x14ac:dyDescent="0.25">
      <c r="A372" t="s">
        <v>26</v>
      </c>
      <c r="B372" t="s">
        <v>66</v>
      </c>
      <c r="C372">
        <v>208174540</v>
      </c>
      <c r="D372" t="s">
        <v>27</v>
      </c>
      <c r="E372" t="s">
        <v>30</v>
      </c>
      <c r="F372" t="s">
        <v>25</v>
      </c>
    </row>
    <row r="373" spans="1:6" x14ac:dyDescent="0.25">
      <c r="A373" t="s">
        <v>26</v>
      </c>
      <c r="B373" t="s">
        <v>66</v>
      </c>
      <c r="C373">
        <v>208174623</v>
      </c>
      <c r="D373" t="s">
        <v>27</v>
      </c>
      <c r="E373" t="s">
        <v>30</v>
      </c>
      <c r="F373" t="s">
        <v>23</v>
      </c>
    </row>
    <row r="374" spans="1:6" x14ac:dyDescent="0.25">
      <c r="A374" t="s">
        <v>26</v>
      </c>
      <c r="B374" t="s">
        <v>66</v>
      </c>
      <c r="C374">
        <v>208174904</v>
      </c>
      <c r="D374" t="s">
        <v>23</v>
      </c>
      <c r="E374" t="s">
        <v>24</v>
      </c>
      <c r="F374" t="s">
        <v>29</v>
      </c>
    </row>
    <row r="375" spans="1:6" x14ac:dyDescent="0.25">
      <c r="A375" t="s">
        <v>26</v>
      </c>
      <c r="B375" t="s">
        <v>66</v>
      </c>
      <c r="C375">
        <v>208175679</v>
      </c>
      <c r="D375" t="s">
        <v>23</v>
      </c>
      <c r="E375" t="s">
        <v>24</v>
      </c>
      <c r="F375" t="s">
        <v>31</v>
      </c>
    </row>
    <row r="376" spans="1:6" x14ac:dyDescent="0.25">
      <c r="A376" t="s">
        <v>17</v>
      </c>
      <c r="B376" t="s">
        <v>66</v>
      </c>
      <c r="C376">
        <v>208178269</v>
      </c>
      <c r="D376" t="s">
        <v>23</v>
      </c>
      <c r="E376" t="s">
        <v>24</v>
      </c>
      <c r="F376" t="s">
        <v>29</v>
      </c>
    </row>
    <row r="377" spans="1:6" x14ac:dyDescent="0.25">
      <c r="A377" t="s">
        <v>7</v>
      </c>
      <c r="B377" t="s">
        <v>66</v>
      </c>
      <c r="C377">
        <v>208182378</v>
      </c>
      <c r="D377" t="s">
        <v>27</v>
      </c>
      <c r="E377" t="s">
        <v>24</v>
      </c>
      <c r="F377" t="s">
        <v>29</v>
      </c>
    </row>
    <row r="378" spans="1:6" x14ac:dyDescent="0.25">
      <c r="A378" t="s">
        <v>17</v>
      </c>
      <c r="B378" t="s">
        <v>65</v>
      </c>
      <c r="C378">
        <v>208192104</v>
      </c>
      <c r="D378" t="s">
        <v>27</v>
      </c>
      <c r="E378" t="s">
        <v>24</v>
      </c>
      <c r="F378" t="s">
        <v>23</v>
      </c>
    </row>
    <row r="379" spans="1:6" x14ac:dyDescent="0.25">
      <c r="A379" t="s">
        <v>26</v>
      </c>
      <c r="B379" t="s">
        <v>65</v>
      </c>
      <c r="C379">
        <v>208192641</v>
      </c>
      <c r="D379" t="s">
        <v>27</v>
      </c>
      <c r="E379" t="s">
        <v>24</v>
      </c>
      <c r="F379" t="s">
        <v>29</v>
      </c>
    </row>
    <row r="380" spans="1:6" x14ac:dyDescent="0.25">
      <c r="A380" t="s">
        <v>26</v>
      </c>
      <c r="B380" t="s">
        <v>66</v>
      </c>
      <c r="C380">
        <v>208193466</v>
      </c>
      <c r="D380" t="s">
        <v>27</v>
      </c>
      <c r="E380" t="s">
        <v>33</v>
      </c>
      <c r="F380" t="s">
        <v>29</v>
      </c>
    </row>
    <row r="381" spans="1:6" x14ac:dyDescent="0.25">
      <c r="A381" t="s">
        <v>26</v>
      </c>
      <c r="B381" t="s">
        <v>65</v>
      </c>
      <c r="C381">
        <v>208204206</v>
      </c>
      <c r="D381" t="s">
        <v>23</v>
      </c>
      <c r="E381" t="s">
        <v>24</v>
      </c>
      <c r="F381" t="s">
        <v>31</v>
      </c>
    </row>
    <row r="382" spans="1:6" x14ac:dyDescent="0.25">
      <c r="A382" t="s">
        <v>26</v>
      </c>
      <c r="B382" t="s">
        <v>66</v>
      </c>
      <c r="C382">
        <v>208206169</v>
      </c>
      <c r="D382" t="s">
        <v>23</v>
      </c>
      <c r="E382" t="s">
        <v>24</v>
      </c>
      <c r="F382" t="s">
        <v>23</v>
      </c>
    </row>
    <row r="383" spans="1:6" x14ac:dyDescent="0.25">
      <c r="A383" t="s">
        <v>26</v>
      </c>
      <c r="B383" t="s">
        <v>68</v>
      </c>
      <c r="C383">
        <v>208206573</v>
      </c>
      <c r="D383" t="s">
        <v>27</v>
      </c>
      <c r="E383" t="s">
        <v>30</v>
      </c>
      <c r="F383" t="s">
        <v>23</v>
      </c>
    </row>
    <row r="384" spans="1:6" x14ac:dyDescent="0.25">
      <c r="A384" t="s">
        <v>7</v>
      </c>
      <c r="B384" t="s">
        <v>65</v>
      </c>
      <c r="C384">
        <v>208208967</v>
      </c>
      <c r="D384" t="s">
        <v>23</v>
      </c>
      <c r="E384" t="s">
        <v>24</v>
      </c>
      <c r="F384" t="s">
        <v>23</v>
      </c>
    </row>
    <row r="385" spans="1:6" x14ac:dyDescent="0.25">
      <c r="A385" t="s">
        <v>26</v>
      </c>
      <c r="B385" t="s">
        <v>68</v>
      </c>
      <c r="C385">
        <v>208209015</v>
      </c>
      <c r="D385" t="s">
        <v>27</v>
      </c>
      <c r="E385" t="s">
        <v>24</v>
      </c>
      <c r="F385" t="s">
        <v>23</v>
      </c>
    </row>
    <row r="386" spans="1:6" x14ac:dyDescent="0.25">
      <c r="A386" t="s">
        <v>26</v>
      </c>
      <c r="B386" t="s">
        <v>65</v>
      </c>
      <c r="C386">
        <v>208224733</v>
      </c>
      <c r="D386" t="s">
        <v>27</v>
      </c>
      <c r="E386" t="s">
        <v>24</v>
      </c>
      <c r="F386" t="s">
        <v>31</v>
      </c>
    </row>
    <row r="387" spans="1:6" x14ac:dyDescent="0.25">
      <c r="A387" t="s">
        <v>26</v>
      </c>
      <c r="B387" t="s">
        <v>68</v>
      </c>
      <c r="C387">
        <v>208225243</v>
      </c>
      <c r="D387" t="s">
        <v>27</v>
      </c>
      <c r="E387" t="s">
        <v>24</v>
      </c>
      <c r="F387" t="s">
        <v>29</v>
      </c>
    </row>
    <row r="388" spans="1:6" x14ac:dyDescent="0.25">
      <c r="A388" t="s">
        <v>5</v>
      </c>
      <c r="B388" t="s">
        <v>66</v>
      </c>
      <c r="C388">
        <v>208225839</v>
      </c>
      <c r="D388" t="s">
        <v>27</v>
      </c>
      <c r="E388" t="s">
        <v>24</v>
      </c>
      <c r="F388" t="s">
        <v>29</v>
      </c>
    </row>
    <row r="389" spans="1:6" x14ac:dyDescent="0.25">
      <c r="A389" t="s">
        <v>26</v>
      </c>
      <c r="B389" t="s">
        <v>68</v>
      </c>
      <c r="C389">
        <v>208225946</v>
      </c>
      <c r="D389" t="s">
        <v>27</v>
      </c>
      <c r="E389" t="s">
        <v>30</v>
      </c>
      <c r="F389" t="s">
        <v>23</v>
      </c>
    </row>
    <row r="390" spans="1:6" x14ac:dyDescent="0.25">
      <c r="A390" t="s">
        <v>26</v>
      </c>
      <c r="B390" t="s">
        <v>65</v>
      </c>
      <c r="C390">
        <v>208226894</v>
      </c>
      <c r="D390" t="s">
        <v>27</v>
      </c>
      <c r="E390" t="s">
        <v>24</v>
      </c>
      <c r="F390" t="s">
        <v>29</v>
      </c>
    </row>
    <row r="391" spans="1:6" x14ac:dyDescent="0.25">
      <c r="A391" t="s">
        <v>26</v>
      </c>
      <c r="B391" t="s">
        <v>65</v>
      </c>
      <c r="C391">
        <v>208227421</v>
      </c>
      <c r="D391" t="s">
        <v>27</v>
      </c>
      <c r="E391" t="s">
        <v>24</v>
      </c>
      <c r="F391" t="s">
        <v>29</v>
      </c>
    </row>
    <row r="392" spans="1:6" x14ac:dyDescent="0.25">
      <c r="A392" t="s">
        <v>26</v>
      </c>
      <c r="B392" t="s">
        <v>65</v>
      </c>
      <c r="C392">
        <v>208245027</v>
      </c>
      <c r="D392" t="s">
        <v>23</v>
      </c>
      <c r="E392" t="s">
        <v>24</v>
      </c>
      <c r="F392" t="s">
        <v>31</v>
      </c>
    </row>
    <row r="393" spans="1:6" x14ac:dyDescent="0.25">
      <c r="A393" t="s">
        <v>26</v>
      </c>
      <c r="B393" t="s">
        <v>68</v>
      </c>
      <c r="C393">
        <v>208245241</v>
      </c>
      <c r="D393" t="s">
        <v>23</v>
      </c>
      <c r="E393" t="s">
        <v>24</v>
      </c>
      <c r="F393" t="s">
        <v>23</v>
      </c>
    </row>
    <row r="394" spans="1:6" x14ac:dyDescent="0.25">
      <c r="A394" t="s">
        <v>26</v>
      </c>
      <c r="B394" t="s">
        <v>68</v>
      </c>
      <c r="C394">
        <v>208261040</v>
      </c>
      <c r="D394" t="s">
        <v>23</v>
      </c>
      <c r="E394" t="s">
        <v>24</v>
      </c>
      <c r="F394" t="s">
        <v>25</v>
      </c>
    </row>
    <row r="395" spans="1:6" x14ac:dyDescent="0.25">
      <c r="A395" t="s">
        <v>26</v>
      </c>
      <c r="B395" t="s">
        <v>66</v>
      </c>
      <c r="C395">
        <v>208261081</v>
      </c>
      <c r="D395" t="s">
        <v>27</v>
      </c>
      <c r="E395" t="s">
        <v>24</v>
      </c>
      <c r="F395" t="s">
        <v>23</v>
      </c>
    </row>
    <row r="396" spans="1:6" x14ac:dyDescent="0.25">
      <c r="A396" t="s">
        <v>26</v>
      </c>
      <c r="B396" t="s">
        <v>66</v>
      </c>
      <c r="C396">
        <v>208261909</v>
      </c>
      <c r="D396" t="s">
        <v>23</v>
      </c>
      <c r="E396" t="s">
        <v>30</v>
      </c>
      <c r="F396" t="s">
        <v>25</v>
      </c>
    </row>
    <row r="397" spans="1:6" x14ac:dyDescent="0.25">
      <c r="A397" t="s">
        <v>26</v>
      </c>
      <c r="B397" t="s">
        <v>66</v>
      </c>
      <c r="C397">
        <v>208262220</v>
      </c>
      <c r="D397" t="s">
        <v>23</v>
      </c>
      <c r="E397" t="s">
        <v>30</v>
      </c>
      <c r="F397" t="s">
        <v>31</v>
      </c>
    </row>
    <row r="398" spans="1:6" x14ac:dyDescent="0.25">
      <c r="A398" t="s">
        <v>26</v>
      </c>
      <c r="B398" t="s">
        <v>66</v>
      </c>
      <c r="C398">
        <v>208262386</v>
      </c>
      <c r="D398" t="s">
        <v>23</v>
      </c>
      <c r="E398" t="s">
        <v>30</v>
      </c>
      <c r="F398" t="s">
        <v>25</v>
      </c>
    </row>
    <row r="399" spans="1:6" x14ac:dyDescent="0.25">
      <c r="A399" t="s">
        <v>26</v>
      </c>
      <c r="B399" t="s">
        <v>65</v>
      </c>
      <c r="C399">
        <v>208263194</v>
      </c>
      <c r="D399" t="s">
        <v>23</v>
      </c>
      <c r="E399" t="s">
        <v>24</v>
      </c>
      <c r="F399" t="s">
        <v>31</v>
      </c>
    </row>
    <row r="400" spans="1:6" x14ac:dyDescent="0.25">
      <c r="A400" t="s">
        <v>26</v>
      </c>
      <c r="B400" t="s">
        <v>66</v>
      </c>
      <c r="C400">
        <v>208267617</v>
      </c>
      <c r="D400" t="s">
        <v>23</v>
      </c>
      <c r="E400" t="s">
        <v>24</v>
      </c>
      <c r="F400" t="s">
        <v>25</v>
      </c>
    </row>
    <row r="401" spans="1:6" x14ac:dyDescent="0.25">
      <c r="A401" t="s">
        <v>26</v>
      </c>
      <c r="B401" t="s">
        <v>66</v>
      </c>
      <c r="C401">
        <v>208284356</v>
      </c>
      <c r="D401" t="s">
        <v>27</v>
      </c>
      <c r="E401" t="s">
        <v>24</v>
      </c>
      <c r="F401" t="s">
        <v>23</v>
      </c>
    </row>
    <row r="402" spans="1:6" x14ac:dyDescent="0.25">
      <c r="A402" t="s">
        <v>26</v>
      </c>
      <c r="B402" t="s">
        <v>68</v>
      </c>
      <c r="C402">
        <v>208284836</v>
      </c>
      <c r="D402" t="s">
        <v>23</v>
      </c>
      <c r="E402" t="s">
        <v>24</v>
      </c>
      <c r="F402" t="s">
        <v>23</v>
      </c>
    </row>
    <row r="403" spans="1:6" x14ac:dyDescent="0.25">
      <c r="A403" t="s">
        <v>26</v>
      </c>
      <c r="B403" t="s">
        <v>65</v>
      </c>
      <c r="C403">
        <v>208285429</v>
      </c>
      <c r="D403" t="s">
        <v>23</v>
      </c>
      <c r="E403" t="s">
        <v>24</v>
      </c>
      <c r="F403" t="s">
        <v>31</v>
      </c>
    </row>
    <row r="404" spans="1:6" x14ac:dyDescent="0.25">
      <c r="A404" t="s">
        <v>26</v>
      </c>
      <c r="B404" t="s">
        <v>66</v>
      </c>
      <c r="C404">
        <v>208286815</v>
      </c>
      <c r="D404" t="s">
        <v>23</v>
      </c>
      <c r="E404" t="s">
        <v>24</v>
      </c>
      <c r="F404" t="s">
        <v>25</v>
      </c>
    </row>
    <row r="405" spans="1:6" x14ac:dyDescent="0.25">
      <c r="A405" t="s">
        <v>26</v>
      </c>
      <c r="B405" t="s">
        <v>68</v>
      </c>
      <c r="C405">
        <v>208311175</v>
      </c>
      <c r="D405" t="s">
        <v>23</v>
      </c>
      <c r="E405" t="s">
        <v>24</v>
      </c>
      <c r="F405" t="s">
        <v>23</v>
      </c>
    </row>
    <row r="406" spans="1:6" x14ac:dyDescent="0.25">
      <c r="A406" t="s">
        <v>26</v>
      </c>
      <c r="B406" t="s">
        <v>66</v>
      </c>
      <c r="C406">
        <v>208332833</v>
      </c>
      <c r="D406" t="s">
        <v>23</v>
      </c>
      <c r="E406" t="s">
        <v>24</v>
      </c>
      <c r="F406" t="s">
        <v>23</v>
      </c>
    </row>
    <row r="407" spans="1:6" x14ac:dyDescent="0.25">
      <c r="A407" t="s">
        <v>26</v>
      </c>
      <c r="B407" t="s">
        <v>68</v>
      </c>
      <c r="C407">
        <v>208333138</v>
      </c>
      <c r="D407" t="s">
        <v>27</v>
      </c>
      <c r="E407" t="s">
        <v>24</v>
      </c>
      <c r="F407" t="s">
        <v>25</v>
      </c>
    </row>
    <row r="408" spans="1:6" x14ac:dyDescent="0.25">
      <c r="A408" t="s">
        <v>26</v>
      </c>
      <c r="B408" t="s">
        <v>65</v>
      </c>
      <c r="C408">
        <v>208335356</v>
      </c>
      <c r="D408" t="s">
        <v>23</v>
      </c>
      <c r="E408" t="s">
        <v>24</v>
      </c>
      <c r="F408" t="s">
        <v>23</v>
      </c>
    </row>
    <row r="409" spans="1:6" x14ac:dyDescent="0.25">
      <c r="A409" t="s">
        <v>26</v>
      </c>
      <c r="B409" t="s">
        <v>68</v>
      </c>
      <c r="C409">
        <v>208335984</v>
      </c>
      <c r="D409" t="s">
        <v>23</v>
      </c>
      <c r="E409" t="s">
        <v>24</v>
      </c>
      <c r="F409" t="s">
        <v>23</v>
      </c>
    </row>
    <row r="410" spans="1:6" x14ac:dyDescent="0.25">
      <c r="A410" t="s">
        <v>26</v>
      </c>
      <c r="B410" t="s">
        <v>65</v>
      </c>
      <c r="C410">
        <v>208336461</v>
      </c>
      <c r="D410" t="s">
        <v>23</v>
      </c>
      <c r="E410" t="s">
        <v>24</v>
      </c>
      <c r="F410" t="s">
        <v>31</v>
      </c>
    </row>
    <row r="411" spans="1:6" x14ac:dyDescent="0.25">
      <c r="A411" t="s">
        <v>26</v>
      </c>
      <c r="B411" t="s">
        <v>66</v>
      </c>
      <c r="C411">
        <v>208342667</v>
      </c>
      <c r="D411" t="s">
        <v>23</v>
      </c>
      <c r="E411" t="s">
        <v>30</v>
      </c>
      <c r="F411" t="s">
        <v>31</v>
      </c>
    </row>
    <row r="412" spans="1:6" x14ac:dyDescent="0.25">
      <c r="A412" t="s">
        <v>26</v>
      </c>
      <c r="B412" t="s">
        <v>68</v>
      </c>
      <c r="C412">
        <v>208346510</v>
      </c>
      <c r="D412" t="s">
        <v>23</v>
      </c>
      <c r="E412" t="s">
        <v>24</v>
      </c>
      <c r="F412" t="s">
        <v>23</v>
      </c>
    </row>
    <row r="413" spans="1:6" x14ac:dyDescent="0.25">
      <c r="A413" t="s">
        <v>26</v>
      </c>
      <c r="B413" t="s">
        <v>68</v>
      </c>
      <c r="C413">
        <v>208347179</v>
      </c>
      <c r="D413" t="s">
        <v>27</v>
      </c>
      <c r="E413" t="s">
        <v>24</v>
      </c>
      <c r="F413" t="s">
        <v>23</v>
      </c>
    </row>
    <row r="414" spans="1:6" x14ac:dyDescent="0.25">
      <c r="A414" t="s">
        <v>26</v>
      </c>
      <c r="B414" t="s">
        <v>68</v>
      </c>
      <c r="C414">
        <v>208347195</v>
      </c>
      <c r="D414" t="s">
        <v>23</v>
      </c>
      <c r="E414" t="s">
        <v>24</v>
      </c>
      <c r="F414" t="s">
        <v>23</v>
      </c>
    </row>
    <row r="415" spans="1:6" x14ac:dyDescent="0.25">
      <c r="A415" t="s">
        <v>26</v>
      </c>
      <c r="B415" t="s">
        <v>65</v>
      </c>
      <c r="C415">
        <v>208360958</v>
      </c>
      <c r="D415" t="s">
        <v>27</v>
      </c>
      <c r="E415" t="s">
        <v>24</v>
      </c>
      <c r="F415" t="s">
        <v>29</v>
      </c>
    </row>
    <row r="416" spans="1:6" x14ac:dyDescent="0.25">
      <c r="A416" t="s">
        <v>26</v>
      </c>
      <c r="B416" t="s">
        <v>65</v>
      </c>
      <c r="C416">
        <v>208378794</v>
      </c>
      <c r="D416" t="s">
        <v>27</v>
      </c>
      <c r="E416" t="s">
        <v>24</v>
      </c>
      <c r="F416" t="s">
        <v>25</v>
      </c>
    </row>
    <row r="417" spans="1:6" x14ac:dyDescent="0.25">
      <c r="A417" t="s">
        <v>26</v>
      </c>
      <c r="B417" t="s">
        <v>66</v>
      </c>
      <c r="C417">
        <v>208401471</v>
      </c>
      <c r="D417" t="s">
        <v>23</v>
      </c>
      <c r="E417" t="s">
        <v>24</v>
      </c>
      <c r="F417" t="s">
        <v>29</v>
      </c>
    </row>
    <row r="418" spans="1:6" x14ac:dyDescent="0.25">
      <c r="A418" t="s">
        <v>26</v>
      </c>
      <c r="B418" t="s">
        <v>66</v>
      </c>
      <c r="C418">
        <v>208402313</v>
      </c>
      <c r="D418" t="s">
        <v>23</v>
      </c>
      <c r="E418" t="s">
        <v>24</v>
      </c>
      <c r="F418" t="s">
        <v>25</v>
      </c>
    </row>
    <row r="419" spans="1:6" x14ac:dyDescent="0.25">
      <c r="A419" t="s">
        <v>26</v>
      </c>
      <c r="B419" t="s">
        <v>66</v>
      </c>
      <c r="C419">
        <v>208402321</v>
      </c>
      <c r="D419" t="s">
        <v>27</v>
      </c>
      <c r="E419" t="s">
        <v>24</v>
      </c>
      <c r="F419" t="s">
        <v>25</v>
      </c>
    </row>
    <row r="420" spans="1:6" x14ac:dyDescent="0.25">
      <c r="A420" t="s">
        <v>26</v>
      </c>
      <c r="B420" t="s">
        <v>66</v>
      </c>
      <c r="C420">
        <v>208423855</v>
      </c>
      <c r="D420" t="s">
        <v>27</v>
      </c>
      <c r="E420" t="s">
        <v>24</v>
      </c>
      <c r="F420" t="s">
        <v>31</v>
      </c>
    </row>
    <row r="421" spans="1:6" x14ac:dyDescent="0.25">
      <c r="A421" t="s">
        <v>26</v>
      </c>
      <c r="B421" t="s">
        <v>65</v>
      </c>
      <c r="C421">
        <v>208426593</v>
      </c>
      <c r="D421" t="s">
        <v>27</v>
      </c>
      <c r="E421" t="s">
        <v>24</v>
      </c>
      <c r="F421" t="s">
        <v>31</v>
      </c>
    </row>
    <row r="422" spans="1:6" x14ac:dyDescent="0.25">
      <c r="A422" t="s">
        <v>26</v>
      </c>
      <c r="B422" t="s">
        <v>68</v>
      </c>
      <c r="C422">
        <v>208441261</v>
      </c>
      <c r="D422" t="s">
        <v>23</v>
      </c>
      <c r="E422" t="s">
        <v>24</v>
      </c>
      <c r="F422" t="s">
        <v>23</v>
      </c>
    </row>
    <row r="423" spans="1:6" x14ac:dyDescent="0.25">
      <c r="A423" t="s">
        <v>26</v>
      </c>
      <c r="B423" t="s">
        <v>66</v>
      </c>
      <c r="C423">
        <v>208459677</v>
      </c>
      <c r="D423" t="s">
        <v>23</v>
      </c>
      <c r="E423" t="s">
        <v>24</v>
      </c>
      <c r="F423" t="s">
        <v>29</v>
      </c>
    </row>
    <row r="424" spans="1:6" x14ac:dyDescent="0.25">
      <c r="A424" t="s">
        <v>26</v>
      </c>
      <c r="B424" t="s">
        <v>66</v>
      </c>
      <c r="C424">
        <v>208460758</v>
      </c>
      <c r="D424" t="s">
        <v>27</v>
      </c>
      <c r="E424" t="s">
        <v>30</v>
      </c>
      <c r="F424" t="s">
        <v>31</v>
      </c>
    </row>
    <row r="425" spans="1:6" x14ac:dyDescent="0.25">
      <c r="A425" t="s">
        <v>17</v>
      </c>
      <c r="B425" t="s">
        <v>66</v>
      </c>
      <c r="C425">
        <v>208461293</v>
      </c>
      <c r="D425" t="s">
        <v>27</v>
      </c>
      <c r="E425" t="s">
        <v>24</v>
      </c>
      <c r="F425" t="s">
        <v>29</v>
      </c>
    </row>
    <row r="426" spans="1:6" x14ac:dyDescent="0.25">
      <c r="A426" t="s">
        <v>26</v>
      </c>
      <c r="B426" t="s">
        <v>66</v>
      </c>
      <c r="C426">
        <v>208471557</v>
      </c>
      <c r="D426" t="s">
        <v>23</v>
      </c>
      <c r="E426" t="s">
        <v>30</v>
      </c>
      <c r="F426" t="s">
        <v>31</v>
      </c>
    </row>
    <row r="427" spans="1:6" x14ac:dyDescent="0.25">
      <c r="A427" t="s">
        <v>26</v>
      </c>
      <c r="B427" t="s">
        <v>65</v>
      </c>
      <c r="C427">
        <v>208489849</v>
      </c>
      <c r="D427" t="s">
        <v>23</v>
      </c>
      <c r="E427" t="s">
        <v>24</v>
      </c>
      <c r="F427" t="s">
        <v>25</v>
      </c>
    </row>
    <row r="428" spans="1:6" x14ac:dyDescent="0.25">
      <c r="A428" t="s">
        <v>26</v>
      </c>
      <c r="B428" t="s">
        <v>65</v>
      </c>
      <c r="C428">
        <v>208491167</v>
      </c>
      <c r="D428" t="s">
        <v>27</v>
      </c>
      <c r="E428" t="s">
        <v>30</v>
      </c>
      <c r="F428" t="s">
        <v>31</v>
      </c>
    </row>
    <row r="429" spans="1:6" x14ac:dyDescent="0.25">
      <c r="A429" t="s">
        <v>26</v>
      </c>
      <c r="B429" t="s">
        <v>65</v>
      </c>
      <c r="C429">
        <v>208492298</v>
      </c>
      <c r="D429" t="s">
        <v>23</v>
      </c>
      <c r="E429" t="s">
        <v>24</v>
      </c>
      <c r="F429" t="s">
        <v>31</v>
      </c>
    </row>
    <row r="430" spans="1:6" x14ac:dyDescent="0.25">
      <c r="A430" t="s">
        <v>26</v>
      </c>
      <c r="B430" t="s">
        <v>66</v>
      </c>
      <c r="C430">
        <v>208548917</v>
      </c>
      <c r="D430" t="s">
        <v>27</v>
      </c>
      <c r="E430" t="s">
        <v>30</v>
      </c>
      <c r="F430" t="s">
        <v>31</v>
      </c>
    </row>
    <row r="431" spans="1:6" x14ac:dyDescent="0.25">
      <c r="A431" t="s">
        <v>26</v>
      </c>
      <c r="B431" t="s">
        <v>65</v>
      </c>
      <c r="C431">
        <v>208551390</v>
      </c>
      <c r="D431" t="s">
        <v>23</v>
      </c>
      <c r="E431" t="s">
        <v>24</v>
      </c>
      <c r="F431" t="s">
        <v>31</v>
      </c>
    </row>
    <row r="432" spans="1:6" x14ac:dyDescent="0.25">
      <c r="A432" t="s">
        <v>26</v>
      </c>
      <c r="B432" t="s">
        <v>68</v>
      </c>
      <c r="C432">
        <v>208562959</v>
      </c>
      <c r="D432" t="s">
        <v>23</v>
      </c>
      <c r="E432" t="s">
        <v>30</v>
      </c>
      <c r="F432" t="s">
        <v>23</v>
      </c>
    </row>
    <row r="433" spans="1:6" x14ac:dyDescent="0.25">
      <c r="A433" t="s">
        <v>26</v>
      </c>
      <c r="B433" t="s">
        <v>68</v>
      </c>
      <c r="C433">
        <v>208675256</v>
      </c>
      <c r="D433" t="s">
        <v>27</v>
      </c>
      <c r="E433" t="s">
        <v>30</v>
      </c>
      <c r="F433" t="s">
        <v>29</v>
      </c>
    </row>
    <row r="434" spans="1:6" x14ac:dyDescent="0.25">
      <c r="A434" t="s">
        <v>17</v>
      </c>
      <c r="B434" t="s">
        <v>65</v>
      </c>
      <c r="C434">
        <v>208702977</v>
      </c>
      <c r="D434" t="s">
        <v>23</v>
      </c>
      <c r="E434" t="s">
        <v>24</v>
      </c>
      <c r="F434" t="s">
        <v>23</v>
      </c>
    </row>
    <row r="435" spans="1:6" x14ac:dyDescent="0.25">
      <c r="A435" t="s">
        <v>26</v>
      </c>
      <c r="B435" t="s">
        <v>68</v>
      </c>
      <c r="C435">
        <v>208708859</v>
      </c>
      <c r="D435" t="s">
        <v>27</v>
      </c>
      <c r="E435" t="s">
        <v>24</v>
      </c>
      <c r="F435" t="s">
        <v>25</v>
      </c>
    </row>
    <row r="436" spans="1:6" x14ac:dyDescent="0.25">
      <c r="A436" t="s">
        <v>26</v>
      </c>
      <c r="B436" t="s">
        <v>66</v>
      </c>
      <c r="C436">
        <v>208712307</v>
      </c>
      <c r="D436" t="s">
        <v>23</v>
      </c>
      <c r="E436" t="s">
        <v>30</v>
      </c>
      <c r="F436" t="s">
        <v>31</v>
      </c>
    </row>
    <row r="437" spans="1:6" x14ac:dyDescent="0.25">
      <c r="A437" t="s">
        <v>26</v>
      </c>
      <c r="B437" t="s">
        <v>66</v>
      </c>
      <c r="C437">
        <v>208712802</v>
      </c>
      <c r="D437" t="s">
        <v>27</v>
      </c>
      <c r="E437" t="s">
        <v>30</v>
      </c>
      <c r="F437" t="s">
        <v>31</v>
      </c>
    </row>
    <row r="438" spans="1:6" x14ac:dyDescent="0.25">
      <c r="A438" t="s">
        <v>26</v>
      </c>
      <c r="B438" t="s">
        <v>65</v>
      </c>
      <c r="C438">
        <v>208756924</v>
      </c>
      <c r="D438" t="s">
        <v>23</v>
      </c>
      <c r="E438" t="s">
        <v>24</v>
      </c>
      <c r="F438" t="s">
        <v>31</v>
      </c>
    </row>
    <row r="439" spans="1:6" x14ac:dyDescent="0.25">
      <c r="A439" t="s">
        <v>26</v>
      </c>
      <c r="B439" t="s">
        <v>68</v>
      </c>
      <c r="C439">
        <v>208757088</v>
      </c>
      <c r="D439" t="s">
        <v>23</v>
      </c>
      <c r="E439" t="s">
        <v>30</v>
      </c>
      <c r="F439" t="s">
        <v>23</v>
      </c>
    </row>
    <row r="440" spans="1:6" x14ac:dyDescent="0.25">
      <c r="A440" t="s">
        <v>26</v>
      </c>
      <c r="B440" t="s">
        <v>66</v>
      </c>
      <c r="C440">
        <v>208767947</v>
      </c>
      <c r="D440" t="s">
        <v>23</v>
      </c>
      <c r="E440" t="s">
        <v>30</v>
      </c>
      <c r="F440" t="s">
        <v>31</v>
      </c>
    </row>
    <row r="441" spans="1:6" x14ac:dyDescent="0.25">
      <c r="A441" t="s">
        <v>26</v>
      </c>
      <c r="B441" t="s">
        <v>68</v>
      </c>
      <c r="C441">
        <v>208768333</v>
      </c>
      <c r="D441" t="s">
        <v>27</v>
      </c>
      <c r="E441" t="s">
        <v>24</v>
      </c>
      <c r="F441" t="s">
        <v>23</v>
      </c>
    </row>
    <row r="442" spans="1:6" x14ac:dyDescent="0.25">
      <c r="A442" t="s">
        <v>26</v>
      </c>
      <c r="B442" t="s">
        <v>65</v>
      </c>
      <c r="C442">
        <v>208796912</v>
      </c>
      <c r="D442" t="s">
        <v>27</v>
      </c>
      <c r="E442" t="s">
        <v>24</v>
      </c>
      <c r="F442" t="s">
        <v>31</v>
      </c>
    </row>
    <row r="443" spans="1:6" x14ac:dyDescent="0.25">
      <c r="A443" t="s">
        <v>26</v>
      </c>
      <c r="B443" t="s">
        <v>66</v>
      </c>
      <c r="C443">
        <v>208803783</v>
      </c>
      <c r="D443" t="s">
        <v>23</v>
      </c>
      <c r="E443" t="s">
        <v>30</v>
      </c>
      <c r="F443" t="s">
        <v>31</v>
      </c>
    </row>
    <row r="444" spans="1:6" x14ac:dyDescent="0.25">
      <c r="A444" t="s">
        <v>26</v>
      </c>
      <c r="B444" t="s">
        <v>68</v>
      </c>
      <c r="C444">
        <v>208806588</v>
      </c>
      <c r="D444" t="s">
        <v>27</v>
      </c>
      <c r="E444" t="s">
        <v>30</v>
      </c>
      <c r="F444" t="s">
        <v>31</v>
      </c>
    </row>
    <row r="445" spans="1:6" x14ac:dyDescent="0.25">
      <c r="A445" t="s">
        <v>26</v>
      </c>
      <c r="B445" t="s">
        <v>68</v>
      </c>
      <c r="C445">
        <v>208828780</v>
      </c>
      <c r="D445" t="s">
        <v>23</v>
      </c>
      <c r="E445" t="s">
        <v>24</v>
      </c>
      <c r="F445" t="s">
        <v>29</v>
      </c>
    </row>
    <row r="446" spans="1:6" x14ac:dyDescent="0.25">
      <c r="A446" t="s">
        <v>26</v>
      </c>
      <c r="B446" t="s">
        <v>66</v>
      </c>
      <c r="C446">
        <v>208844688</v>
      </c>
      <c r="D446" t="s">
        <v>23</v>
      </c>
      <c r="E446" t="s">
        <v>30</v>
      </c>
      <c r="F446" t="s">
        <v>29</v>
      </c>
    </row>
    <row r="447" spans="1:6" x14ac:dyDescent="0.25">
      <c r="A447" t="s">
        <v>26</v>
      </c>
      <c r="B447" t="s">
        <v>65</v>
      </c>
      <c r="C447">
        <v>208846451</v>
      </c>
      <c r="D447" t="s">
        <v>27</v>
      </c>
      <c r="E447" t="s">
        <v>24</v>
      </c>
      <c r="F447" t="s">
        <v>29</v>
      </c>
    </row>
    <row r="448" spans="1:6" x14ac:dyDescent="0.25">
      <c r="A448" t="s">
        <v>17</v>
      </c>
      <c r="B448" t="s">
        <v>66</v>
      </c>
      <c r="C448">
        <v>208847202</v>
      </c>
      <c r="D448" t="s">
        <v>23</v>
      </c>
      <c r="E448" t="s">
        <v>24</v>
      </c>
      <c r="F448" t="s">
        <v>29</v>
      </c>
    </row>
    <row r="449" spans="1:6" x14ac:dyDescent="0.25">
      <c r="A449" t="s">
        <v>26</v>
      </c>
      <c r="B449" t="s">
        <v>66</v>
      </c>
      <c r="C449">
        <v>208861260</v>
      </c>
      <c r="D449" t="s">
        <v>23</v>
      </c>
      <c r="E449" t="s">
        <v>30</v>
      </c>
      <c r="F449" t="s">
        <v>31</v>
      </c>
    </row>
    <row r="450" spans="1:6" x14ac:dyDescent="0.25">
      <c r="A450" t="s">
        <v>26</v>
      </c>
      <c r="B450" t="s">
        <v>66</v>
      </c>
      <c r="C450">
        <v>208861633</v>
      </c>
      <c r="D450" t="s">
        <v>23</v>
      </c>
      <c r="E450" t="s">
        <v>30</v>
      </c>
      <c r="F450" t="s">
        <v>31</v>
      </c>
    </row>
    <row r="451" spans="1:6" x14ac:dyDescent="0.25">
      <c r="A451" t="s">
        <v>26</v>
      </c>
      <c r="B451" t="s">
        <v>68</v>
      </c>
      <c r="C451">
        <v>208938191</v>
      </c>
      <c r="D451" t="s">
        <v>27</v>
      </c>
      <c r="E451" t="s">
        <v>24</v>
      </c>
      <c r="F451" t="s">
        <v>23</v>
      </c>
    </row>
    <row r="452" spans="1:6" x14ac:dyDescent="0.25">
      <c r="A452" t="s">
        <v>26</v>
      </c>
      <c r="B452" t="s">
        <v>65</v>
      </c>
      <c r="C452">
        <v>209006394</v>
      </c>
      <c r="D452" t="s">
        <v>23</v>
      </c>
      <c r="E452" t="s">
        <v>24</v>
      </c>
      <c r="F452" t="s">
        <v>23</v>
      </c>
    </row>
    <row r="453" spans="1:6" x14ac:dyDescent="0.25">
      <c r="A453" t="s">
        <v>26</v>
      </c>
      <c r="B453" t="s">
        <v>65</v>
      </c>
      <c r="C453">
        <v>209006436</v>
      </c>
      <c r="D453" t="s">
        <v>23</v>
      </c>
      <c r="E453" t="s">
        <v>24</v>
      </c>
      <c r="F453" t="s">
        <v>31</v>
      </c>
    </row>
    <row r="454" spans="1:6" x14ac:dyDescent="0.25">
      <c r="A454" t="s">
        <v>26</v>
      </c>
      <c r="B454" t="s">
        <v>68</v>
      </c>
      <c r="C454">
        <v>209006618</v>
      </c>
      <c r="D454" t="s">
        <v>23</v>
      </c>
      <c r="E454" t="s">
        <v>24</v>
      </c>
      <c r="F454" t="s">
        <v>23</v>
      </c>
    </row>
    <row r="455" spans="1:6" x14ac:dyDescent="0.25">
      <c r="A455" t="s">
        <v>26</v>
      </c>
      <c r="B455" t="s">
        <v>68</v>
      </c>
      <c r="C455">
        <v>209007095</v>
      </c>
      <c r="D455" t="s">
        <v>23</v>
      </c>
      <c r="E455" t="s">
        <v>24</v>
      </c>
      <c r="F455" t="s">
        <v>23</v>
      </c>
    </row>
    <row r="456" spans="1:6" x14ac:dyDescent="0.25">
      <c r="A456" t="s">
        <v>26</v>
      </c>
      <c r="B456" t="s">
        <v>66</v>
      </c>
      <c r="C456">
        <v>209012723</v>
      </c>
      <c r="D456" t="s">
        <v>23</v>
      </c>
      <c r="E456" t="s">
        <v>24</v>
      </c>
      <c r="F456" t="s">
        <v>29</v>
      </c>
    </row>
    <row r="457" spans="1:6" x14ac:dyDescent="0.25">
      <c r="A457" t="s">
        <v>26</v>
      </c>
      <c r="B457" t="s">
        <v>66</v>
      </c>
      <c r="C457">
        <v>209037803</v>
      </c>
      <c r="D457" t="s">
        <v>23</v>
      </c>
      <c r="E457" t="s">
        <v>24</v>
      </c>
      <c r="F457" t="s">
        <v>29</v>
      </c>
    </row>
    <row r="458" spans="1:6" x14ac:dyDescent="0.25">
      <c r="A458" t="s">
        <v>26</v>
      </c>
      <c r="B458" t="s">
        <v>66</v>
      </c>
      <c r="C458">
        <v>209124296</v>
      </c>
      <c r="D458" t="s">
        <v>23</v>
      </c>
      <c r="E458" t="s">
        <v>24</v>
      </c>
      <c r="F458" t="s">
        <v>23</v>
      </c>
    </row>
    <row r="459" spans="1:6" x14ac:dyDescent="0.25">
      <c r="A459" t="s">
        <v>26</v>
      </c>
      <c r="B459" t="s">
        <v>66</v>
      </c>
      <c r="C459">
        <v>209124882</v>
      </c>
      <c r="D459" t="s">
        <v>27</v>
      </c>
      <c r="E459" t="s">
        <v>24</v>
      </c>
      <c r="F459" t="s">
        <v>29</v>
      </c>
    </row>
    <row r="460" spans="1:6" x14ac:dyDescent="0.25">
      <c r="A460" t="s">
        <v>26</v>
      </c>
      <c r="B460" t="s">
        <v>68</v>
      </c>
      <c r="C460">
        <v>209125608</v>
      </c>
      <c r="D460" t="s">
        <v>23</v>
      </c>
      <c r="E460" t="s">
        <v>24</v>
      </c>
      <c r="F460" t="s">
        <v>25</v>
      </c>
    </row>
    <row r="461" spans="1:6" x14ac:dyDescent="0.25">
      <c r="A461" t="s">
        <v>26</v>
      </c>
      <c r="B461" t="s">
        <v>65</v>
      </c>
      <c r="C461">
        <v>209132927</v>
      </c>
      <c r="D461" t="s">
        <v>23</v>
      </c>
      <c r="E461" t="s">
        <v>24</v>
      </c>
      <c r="F461" t="s">
        <v>31</v>
      </c>
    </row>
    <row r="462" spans="1:6" x14ac:dyDescent="0.25">
      <c r="A462" t="s">
        <v>26</v>
      </c>
      <c r="B462" t="s">
        <v>65</v>
      </c>
      <c r="C462">
        <v>209144096</v>
      </c>
      <c r="D462" t="s">
        <v>23</v>
      </c>
      <c r="E462" t="s">
        <v>24</v>
      </c>
      <c r="F462" t="s">
        <v>23</v>
      </c>
    </row>
    <row r="463" spans="1:6" x14ac:dyDescent="0.25">
      <c r="A463" t="s">
        <v>26</v>
      </c>
      <c r="B463" t="s">
        <v>66</v>
      </c>
      <c r="C463">
        <v>209158435</v>
      </c>
      <c r="D463" t="s">
        <v>27</v>
      </c>
      <c r="E463" t="s">
        <v>24</v>
      </c>
      <c r="F463" t="s">
        <v>29</v>
      </c>
    </row>
    <row r="464" spans="1:6" x14ac:dyDescent="0.25">
      <c r="A464" t="s">
        <v>26</v>
      </c>
      <c r="B464" t="s">
        <v>68</v>
      </c>
      <c r="C464">
        <v>209179530</v>
      </c>
      <c r="D464" t="s">
        <v>23</v>
      </c>
      <c r="E464" t="s">
        <v>24</v>
      </c>
      <c r="F464" t="s">
        <v>23</v>
      </c>
    </row>
    <row r="465" spans="1:6" x14ac:dyDescent="0.25">
      <c r="A465" t="s">
        <v>26</v>
      </c>
      <c r="B465" t="s">
        <v>66</v>
      </c>
      <c r="C465">
        <v>209192665</v>
      </c>
      <c r="D465" t="s">
        <v>27</v>
      </c>
      <c r="E465" t="s">
        <v>30</v>
      </c>
      <c r="F465" t="s">
        <v>31</v>
      </c>
    </row>
    <row r="466" spans="1:6" x14ac:dyDescent="0.25">
      <c r="A466" t="s">
        <v>26</v>
      </c>
      <c r="B466" t="s">
        <v>68</v>
      </c>
      <c r="C466">
        <v>209192673</v>
      </c>
      <c r="D466" t="s">
        <v>27</v>
      </c>
      <c r="E466" t="s">
        <v>24</v>
      </c>
      <c r="F466" t="s">
        <v>23</v>
      </c>
    </row>
    <row r="467" spans="1:6" x14ac:dyDescent="0.25">
      <c r="A467" t="s">
        <v>26</v>
      </c>
      <c r="B467" t="s">
        <v>66</v>
      </c>
      <c r="C467">
        <v>209223510</v>
      </c>
      <c r="D467" t="s">
        <v>27</v>
      </c>
      <c r="E467" t="s">
        <v>24</v>
      </c>
      <c r="F467" t="s">
        <v>23</v>
      </c>
    </row>
    <row r="468" spans="1:6" x14ac:dyDescent="0.25">
      <c r="A468" t="s">
        <v>17</v>
      </c>
      <c r="B468" t="s">
        <v>66</v>
      </c>
      <c r="C468">
        <v>209298421</v>
      </c>
      <c r="D468" t="s">
        <v>23</v>
      </c>
      <c r="E468" t="s">
        <v>24</v>
      </c>
      <c r="F468" t="s">
        <v>29</v>
      </c>
    </row>
    <row r="469" spans="1:6" x14ac:dyDescent="0.25">
      <c r="A469" t="s">
        <v>26</v>
      </c>
      <c r="B469" t="s">
        <v>65</v>
      </c>
      <c r="C469">
        <v>209321991</v>
      </c>
      <c r="D469" t="s">
        <v>23</v>
      </c>
      <c r="E469" t="s">
        <v>24</v>
      </c>
      <c r="F469" t="s">
        <v>31</v>
      </c>
    </row>
    <row r="470" spans="1:6" x14ac:dyDescent="0.25">
      <c r="A470" t="s">
        <v>17</v>
      </c>
      <c r="B470" t="s">
        <v>65</v>
      </c>
      <c r="C470">
        <v>209371715</v>
      </c>
      <c r="D470" t="s">
        <v>23</v>
      </c>
      <c r="E470" t="s">
        <v>24</v>
      </c>
      <c r="F470" t="s">
        <v>29</v>
      </c>
    </row>
    <row r="471" spans="1:6" x14ac:dyDescent="0.25">
      <c r="A471" t="s">
        <v>17</v>
      </c>
      <c r="B471" t="s">
        <v>65</v>
      </c>
      <c r="C471">
        <v>209376276</v>
      </c>
      <c r="D471" t="s">
        <v>23</v>
      </c>
      <c r="E471" t="s">
        <v>24</v>
      </c>
      <c r="F471" t="s">
        <v>23</v>
      </c>
    </row>
    <row r="472" spans="1:6" x14ac:dyDescent="0.25">
      <c r="A472" t="s">
        <v>26</v>
      </c>
      <c r="B472" t="s">
        <v>68</v>
      </c>
      <c r="C472">
        <v>209380013</v>
      </c>
      <c r="D472" t="s">
        <v>27</v>
      </c>
      <c r="E472" t="s">
        <v>24</v>
      </c>
      <c r="F472" t="s">
        <v>23</v>
      </c>
    </row>
    <row r="473" spans="1:6" x14ac:dyDescent="0.25">
      <c r="A473" t="s">
        <v>26</v>
      </c>
      <c r="B473" t="s">
        <v>66</v>
      </c>
      <c r="C473">
        <v>209380146</v>
      </c>
      <c r="D473" t="s">
        <v>23</v>
      </c>
      <c r="E473" t="s">
        <v>24</v>
      </c>
      <c r="F473" t="s">
        <v>31</v>
      </c>
    </row>
    <row r="474" spans="1:6" x14ac:dyDescent="0.25">
      <c r="A474" t="s">
        <v>26</v>
      </c>
      <c r="B474" t="s">
        <v>68</v>
      </c>
      <c r="C474">
        <v>209380203</v>
      </c>
      <c r="D474" t="s">
        <v>27</v>
      </c>
      <c r="E474" t="s">
        <v>24</v>
      </c>
      <c r="F474" t="s">
        <v>23</v>
      </c>
    </row>
    <row r="475" spans="1:6" x14ac:dyDescent="0.25">
      <c r="A475" t="s">
        <v>26</v>
      </c>
      <c r="B475" t="s">
        <v>68</v>
      </c>
      <c r="C475">
        <v>209402502</v>
      </c>
      <c r="D475" t="s">
        <v>27</v>
      </c>
      <c r="E475" t="s">
        <v>24</v>
      </c>
      <c r="F475" t="s">
        <v>23</v>
      </c>
    </row>
    <row r="476" spans="1:6" x14ac:dyDescent="0.25">
      <c r="A476" t="s">
        <v>26</v>
      </c>
      <c r="B476" t="s">
        <v>66</v>
      </c>
      <c r="C476">
        <v>209416098</v>
      </c>
      <c r="D476" t="s">
        <v>27</v>
      </c>
      <c r="E476" t="s">
        <v>24</v>
      </c>
      <c r="F476" t="s">
        <v>29</v>
      </c>
    </row>
    <row r="477" spans="1:6" x14ac:dyDescent="0.25">
      <c r="A477" t="s">
        <v>7</v>
      </c>
      <c r="B477" t="s">
        <v>66</v>
      </c>
      <c r="C477">
        <v>209416130</v>
      </c>
      <c r="D477" t="s">
        <v>27</v>
      </c>
      <c r="E477" t="s">
        <v>24</v>
      </c>
      <c r="F477" t="s">
        <v>31</v>
      </c>
    </row>
    <row r="478" spans="1:6" x14ac:dyDescent="0.25">
      <c r="A478" t="s">
        <v>7</v>
      </c>
      <c r="B478" t="s">
        <v>66</v>
      </c>
      <c r="C478">
        <v>209444785</v>
      </c>
      <c r="D478" t="s">
        <v>23</v>
      </c>
      <c r="E478" t="s">
        <v>24</v>
      </c>
      <c r="F478" t="s">
        <v>29</v>
      </c>
    </row>
    <row r="479" spans="1:6" x14ac:dyDescent="0.25">
      <c r="A479" t="s">
        <v>26</v>
      </c>
      <c r="B479" t="s">
        <v>66</v>
      </c>
      <c r="C479">
        <v>209461268</v>
      </c>
      <c r="D479" t="s">
        <v>23</v>
      </c>
      <c r="E479" t="s">
        <v>24</v>
      </c>
      <c r="F479" t="s">
        <v>31</v>
      </c>
    </row>
    <row r="480" spans="1:6" x14ac:dyDescent="0.25">
      <c r="A480" t="s">
        <v>5</v>
      </c>
      <c r="B480" t="s">
        <v>66</v>
      </c>
      <c r="C480">
        <v>209471101</v>
      </c>
      <c r="D480" t="s">
        <v>27</v>
      </c>
      <c r="E480" t="s">
        <v>30</v>
      </c>
      <c r="F480" t="s">
        <v>25</v>
      </c>
    </row>
    <row r="481" spans="1:6" x14ac:dyDescent="0.25">
      <c r="A481" t="s">
        <v>17</v>
      </c>
      <c r="B481" t="s">
        <v>65</v>
      </c>
      <c r="C481">
        <v>209472695</v>
      </c>
      <c r="D481" t="s">
        <v>27</v>
      </c>
      <c r="E481" t="s">
        <v>24</v>
      </c>
      <c r="F481" t="s">
        <v>25</v>
      </c>
    </row>
    <row r="482" spans="1:6" x14ac:dyDescent="0.25">
      <c r="A482" t="s">
        <v>26</v>
      </c>
      <c r="B482" t="s">
        <v>65</v>
      </c>
      <c r="C482">
        <v>209473214</v>
      </c>
      <c r="D482" t="s">
        <v>23</v>
      </c>
      <c r="E482" t="s">
        <v>24</v>
      </c>
      <c r="F482" t="s">
        <v>31</v>
      </c>
    </row>
    <row r="483" spans="1:6" x14ac:dyDescent="0.25">
      <c r="A483" t="s">
        <v>26</v>
      </c>
      <c r="B483" t="s">
        <v>68</v>
      </c>
      <c r="C483">
        <v>209473792</v>
      </c>
      <c r="D483" t="s">
        <v>23</v>
      </c>
      <c r="E483" t="s">
        <v>24</v>
      </c>
      <c r="F483" t="s">
        <v>23</v>
      </c>
    </row>
    <row r="484" spans="1:6" x14ac:dyDescent="0.25">
      <c r="A484" t="s">
        <v>26</v>
      </c>
      <c r="B484" t="s">
        <v>66</v>
      </c>
      <c r="C484">
        <v>209494665</v>
      </c>
      <c r="D484" t="s">
        <v>23</v>
      </c>
      <c r="E484" t="s">
        <v>24</v>
      </c>
      <c r="F484" t="s">
        <v>29</v>
      </c>
    </row>
    <row r="485" spans="1:6" x14ac:dyDescent="0.25">
      <c r="A485" t="s">
        <v>26</v>
      </c>
      <c r="B485" t="s">
        <v>66</v>
      </c>
      <c r="C485">
        <v>209494848</v>
      </c>
      <c r="D485" t="s">
        <v>23</v>
      </c>
      <c r="E485" t="s">
        <v>24</v>
      </c>
      <c r="F485" t="s">
        <v>25</v>
      </c>
    </row>
    <row r="486" spans="1:6" x14ac:dyDescent="0.25">
      <c r="A486" t="s">
        <v>26</v>
      </c>
      <c r="B486" t="s">
        <v>68</v>
      </c>
      <c r="C486">
        <v>209514157</v>
      </c>
      <c r="D486" t="s">
        <v>23</v>
      </c>
      <c r="E486" t="s">
        <v>24</v>
      </c>
      <c r="F486" t="s">
        <v>23</v>
      </c>
    </row>
    <row r="487" spans="1:6" x14ac:dyDescent="0.25">
      <c r="A487" t="s">
        <v>26</v>
      </c>
      <c r="B487" t="s">
        <v>65</v>
      </c>
      <c r="C487">
        <v>209536549</v>
      </c>
      <c r="D487" t="s">
        <v>27</v>
      </c>
      <c r="E487" t="s">
        <v>24</v>
      </c>
      <c r="F487" t="s">
        <v>31</v>
      </c>
    </row>
    <row r="488" spans="1:6" x14ac:dyDescent="0.25">
      <c r="A488" t="s">
        <v>17</v>
      </c>
      <c r="B488" t="s">
        <v>65</v>
      </c>
      <c r="C488">
        <v>209554005</v>
      </c>
      <c r="D488" t="s">
        <v>27</v>
      </c>
      <c r="E488" t="s">
        <v>24</v>
      </c>
      <c r="F488" t="s">
        <v>25</v>
      </c>
    </row>
    <row r="489" spans="1:6" x14ac:dyDescent="0.25">
      <c r="A489" t="s">
        <v>26</v>
      </c>
      <c r="B489" t="s">
        <v>66</v>
      </c>
      <c r="C489">
        <v>209576503</v>
      </c>
      <c r="D489" t="s">
        <v>23</v>
      </c>
      <c r="E489" t="s">
        <v>24</v>
      </c>
      <c r="F489" t="s">
        <v>31</v>
      </c>
    </row>
    <row r="490" spans="1:6" x14ac:dyDescent="0.25">
      <c r="A490" t="s">
        <v>26</v>
      </c>
      <c r="B490" t="s">
        <v>68</v>
      </c>
      <c r="C490">
        <v>209586239</v>
      </c>
      <c r="D490" t="s">
        <v>27</v>
      </c>
      <c r="E490" t="s">
        <v>24</v>
      </c>
      <c r="F490" t="s">
        <v>29</v>
      </c>
    </row>
    <row r="491" spans="1:6" x14ac:dyDescent="0.25">
      <c r="A491" t="s">
        <v>26</v>
      </c>
      <c r="B491" t="s">
        <v>68</v>
      </c>
      <c r="C491">
        <v>209605500</v>
      </c>
      <c r="D491" t="s">
        <v>27</v>
      </c>
      <c r="E491" t="s">
        <v>24</v>
      </c>
      <c r="F491" t="s">
        <v>23</v>
      </c>
    </row>
    <row r="492" spans="1:6" x14ac:dyDescent="0.25">
      <c r="A492" t="s">
        <v>17</v>
      </c>
      <c r="B492" t="s">
        <v>66</v>
      </c>
      <c r="C492">
        <v>209605625</v>
      </c>
      <c r="D492" t="s">
        <v>27</v>
      </c>
      <c r="E492" t="s">
        <v>24</v>
      </c>
      <c r="F492" t="s">
        <v>23</v>
      </c>
    </row>
    <row r="493" spans="1:6" x14ac:dyDescent="0.25">
      <c r="A493" t="s">
        <v>26</v>
      </c>
      <c r="B493" t="s">
        <v>66</v>
      </c>
      <c r="C493">
        <v>209605732</v>
      </c>
      <c r="D493" t="s">
        <v>27</v>
      </c>
      <c r="E493" t="s">
        <v>24</v>
      </c>
      <c r="F493" t="s">
        <v>29</v>
      </c>
    </row>
    <row r="494" spans="1:6" x14ac:dyDescent="0.25">
      <c r="A494" t="s">
        <v>26</v>
      </c>
      <c r="B494" t="s">
        <v>65</v>
      </c>
      <c r="C494">
        <v>209626332</v>
      </c>
      <c r="D494" t="s">
        <v>27</v>
      </c>
      <c r="E494" t="s">
        <v>24</v>
      </c>
      <c r="F494" t="s">
        <v>23</v>
      </c>
    </row>
    <row r="495" spans="1:6" x14ac:dyDescent="0.25">
      <c r="A495" t="s">
        <v>26</v>
      </c>
      <c r="B495" t="s">
        <v>68</v>
      </c>
      <c r="C495">
        <v>209652734</v>
      </c>
      <c r="D495" t="s">
        <v>27</v>
      </c>
      <c r="E495" t="s">
        <v>24</v>
      </c>
      <c r="F495" t="s">
        <v>23</v>
      </c>
    </row>
    <row r="496" spans="1:6" x14ac:dyDescent="0.25">
      <c r="A496" t="s">
        <v>26</v>
      </c>
      <c r="B496" t="s">
        <v>66</v>
      </c>
      <c r="C496">
        <v>209692227</v>
      </c>
      <c r="D496" t="s">
        <v>23</v>
      </c>
      <c r="E496" t="s">
        <v>30</v>
      </c>
      <c r="F496" t="s">
        <v>31</v>
      </c>
    </row>
    <row r="497" spans="1:6" x14ac:dyDescent="0.25">
      <c r="A497" t="s">
        <v>17</v>
      </c>
      <c r="B497" t="s">
        <v>66</v>
      </c>
      <c r="C497">
        <v>209695501</v>
      </c>
      <c r="D497" t="s">
        <v>27</v>
      </c>
      <c r="E497" t="s">
        <v>24</v>
      </c>
      <c r="F497" t="s">
        <v>31</v>
      </c>
    </row>
    <row r="498" spans="1:6" x14ac:dyDescent="0.25">
      <c r="A498" t="s">
        <v>17</v>
      </c>
      <c r="B498" t="s">
        <v>66</v>
      </c>
      <c r="C498">
        <v>209695733</v>
      </c>
      <c r="D498" t="s">
        <v>27</v>
      </c>
      <c r="E498" t="s">
        <v>24</v>
      </c>
      <c r="F498" t="s">
        <v>23</v>
      </c>
    </row>
    <row r="499" spans="1:6" x14ac:dyDescent="0.25">
      <c r="A499" t="s">
        <v>26</v>
      </c>
      <c r="B499" t="s">
        <v>68</v>
      </c>
      <c r="C499">
        <v>209697291</v>
      </c>
      <c r="D499" t="s">
        <v>27</v>
      </c>
      <c r="E499" t="s">
        <v>30</v>
      </c>
      <c r="F499" t="s">
        <v>23</v>
      </c>
    </row>
    <row r="500" spans="1:6" x14ac:dyDescent="0.25">
      <c r="A500" t="s">
        <v>26</v>
      </c>
      <c r="B500" t="s">
        <v>68</v>
      </c>
      <c r="C500">
        <v>209698000</v>
      </c>
      <c r="D500" t="s">
        <v>23</v>
      </c>
      <c r="E500" t="s">
        <v>24</v>
      </c>
      <c r="F500" t="s">
        <v>23</v>
      </c>
    </row>
    <row r="501" spans="1:6" x14ac:dyDescent="0.25">
      <c r="A501" t="s">
        <v>26</v>
      </c>
      <c r="B501" t="s">
        <v>66</v>
      </c>
      <c r="C501">
        <v>209759489</v>
      </c>
      <c r="D501" t="s">
        <v>27</v>
      </c>
      <c r="E501" t="s">
        <v>24</v>
      </c>
      <c r="F501" t="s">
        <v>23</v>
      </c>
    </row>
    <row r="502" spans="1:6" x14ac:dyDescent="0.25">
      <c r="A502" t="s">
        <v>7</v>
      </c>
      <c r="B502" t="s">
        <v>66</v>
      </c>
      <c r="C502">
        <v>209778539</v>
      </c>
      <c r="D502" t="s">
        <v>23</v>
      </c>
      <c r="E502" t="s">
        <v>24</v>
      </c>
      <c r="F502" t="s">
        <v>29</v>
      </c>
    </row>
    <row r="503" spans="1:6" x14ac:dyDescent="0.25">
      <c r="A503" t="s">
        <v>26</v>
      </c>
      <c r="B503" t="s">
        <v>68</v>
      </c>
      <c r="C503">
        <v>209799071</v>
      </c>
      <c r="D503" t="s">
        <v>27</v>
      </c>
      <c r="E503" t="s">
        <v>24</v>
      </c>
      <c r="F503" t="s">
        <v>23</v>
      </c>
    </row>
    <row r="504" spans="1:6" x14ac:dyDescent="0.25">
      <c r="A504" t="s">
        <v>26</v>
      </c>
      <c r="B504" t="s">
        <v>65</v>
      </c>
      <c r="C504">
        <v>209895895</v>
      </c>
      <c r="D504" t="s">
        <v>27</v>
      </c>
      <c r="E504" t="s">
        <v>24</v>
      </c>
      <c r="F504" t="s">
        <v>23</v>
      </c>
    </row>
    <row r="505" spans="1:6" x14ac:dyDescent="0.25">
      <c r="A505" t="s">
        <v>17</v>
      </c>
      <c r="B505" t="s">
        <v>66</v>
      </c>
      <c r="C505">
        <v>209983188</v>
      </c>
      <c r="D505" t="s">
        <v>23</v>
      </c>
      <c r="E505" t="s">
        <v>30</v>
      </c>
      <c r="F505" t="s">
        <v>31</v>
      </c>
    </row>
    <row r="506" spans="1:6" x14ac:dyDescent="0.25">
      <c r="A506" t="s">
        <v>26</v>
      </c>
      <c r="B506" t="s">
        <v>66</v>
      </c>
      <c r="C506">
        <v>209989771</v>
      </c>
      <c r="D506" t="s">
        <v>27</v>
      </c>
      <c r="E506" t="s">
        <v>24</v>
      </c>
      <c r="F506" t="s">
        <v>29</v>
      </c>
    </row>
    <row r="507" spans="1:6" x14ac:dyDescent="0.25">
      <c r="A507" t="s">
        <v>26</v>
      </c>
      <c r="B507" t="s">
        <v>66</v>
      </c>
      <c r="C507">
        <v>209989839</v>
      </c>
      <c r="D507" t="s">
        <v>27</v>
      </c>
      <c r="E507" t="s">
        <v>24</v>
      </c>
      <c r="F507" t="s">
        <v>23</v>
      </c>
    </row>
    <row r="508" spans="1:6" x14ac:dyDescent="0.25">
      <c r="A508" t="s">
        <v>26</v>
      </c>
      <c r="B508" t="s">
        <v>66</v>
      </c>
      <c r="C508">
        <v>209989896</v>
      </c>
      <c r="D508" t="s">
        <v>27</v>
      </c>
      <c r="E508" t="s">
        <v>24</v>
      </c>
      <c r="F508" t="s">
        <v>29</v>
      </c>
    </row>
    <row r="509" spans="1:6" x14ac:dyDescent="0.25">
      <c r="A509" t="s">
        <v>26</v>
      </c>
      <c r="B509" t="s">
        <v>66</v>
      </c>
      <c r="C509">
        <v>209989946</v>
      </c>
      <c r="D509" t="s">
        <v>27</v>
      </c>
      <c r="E509" t="s">
        <v>24</v>
      </c>
      <c r="F509" t="s">
        <v>23</v>
      </c>
    </row>
    <row r="510" spans="1:6" x14ac:dyDescent="0.25">
      <c r="A510" t="s">
        <v>26</v>
      </c>
      <c r="B510" t="s">
        <v>66</v>
      </c>
      <c r="C510">
        <v>209990035</v>
      </c>
      <c r="D510" t="s">
        <v>27</v>
      </c>
      <c r="E510" t="s">
        <v>24</v>
      </c>
      <c r="F510" t="s">
        <v>25</v>
      </c>
    </row>
    <row r="511" spans="1:6" x14ac:dyDescent="0.25">
      <c r="A511" t="s">
        <v>26</v>
      </c>
      <c r="B511" t="s">
        <v>66</v>
      </c>
      <c r="C511">
        <v>209990050</v>
      </c>
      <c r="D511" t="s">
        <v>27</v>
      </c>
      <c r="E511" t="s">
        <v>24</v>
      </c>
      <c r="F511" t="s">
        <v>31</v>
      </c>
    </row>
    <row r="512" spans="1:6" x14ac:dyDescent="0.25">
      <c r="A512" t="s">
        <v>26</v>
      </c>
      <c r="B512" t="s">
        <v>66</v>
      </c>
      <c r="C512">
        <v>211236922</v>
      </c>
      <c r="D512" t="s">
        <v>27</v>
      </c>
      <c r="E512" t="s">
        <v>24</v>
      </c>
      <c r="F512" t="s">
        <v>29</v>
      </c>
    </row>
    <row r="513" spans="1:6" x14ac:dyDescent="0.25">
      <c r="A513" t="s">
        <v>26</v>
      </c>
      <c r="B513" t="s">
        <v>65</v>
      </c>
      <c r="C513">
        <v>211333430</v>
      </c>
      <c r="D513" t="s">
        <v>23</v>
      </c>
      <c r="E513" t="s">
        <v>24</v>
      </c>
      <c r="F513" t="s">
        <v>23</v>
      </c>
    </row>
    <row r="514" spans="1:6" x14ac:dyDescent="0.25">
      <c r="A514" t="s">
        <v>26</v>
      </c>
      <c r="B514" t="s">
        <v>68</v>
      </c>
      <c r="C514">
        <v>211390687</v>
      </c>
      <c r="D514" t="s">
        <v>23</v>
      </c>
      <c r="E514" t="s">
        <v>24</v>
      </c>
      <c r="F514" t="s">
        <v>23</v>
      </c>
    </row>
    <row r="515" spans="1:6" x14ac:dyDescent="0.25">
      <c r="A515" t="s">
        <v>26</v>
      </c>
      <c r="B515" t="s">
        <v>68</v>
      </c>
      <c r="C515">
        <v>211471966</v>
      </c>
      <c r="D515" t="s">
        <v>23</v>
      </c>
      <c r="E515" t="s">
        <v>24</v>
      </c>
      <c r="F515" t="s">
        <v>23</v>
      </c>
    </row>
    <row r="516" spans="1:6" x14ac:dyDescent="0.25">
      <c r="A516" t="s">
        <v>26</v>
      </c>
      <c r="B516" t="s">
        <v>68</v>
      </c>
      <c r="C516">
        <v>212742332</v>
      </c>
      <c r="D516" t="s">
        <v>23</v>
      </c>
      <c r="E516" t="s">
        <v>24</v>
      </c>
      <c r="F516" t="s">
        <v>23</v>
      </c>
    </row>
    <row r="517" spans="1:6" x14ac:dyDescent="0.25">
      <c r="A517" t="s">
        <v>26</v>
      </c>
      <c r="B517" t="s">
        <v>65</v>
      </c>
      <c r="C517">
        <v>214190746</v>
      </c>
      <c r="D517" t="s">
        <v>27</v>
      </c>
      <c r="E517" t="s">
        <v>24</v>
      </c>
      <c r="F517" t="s">
        <v>29</v>
      </c>
    </row>
    <row r="518" spans="1:6" x14ac:dyDescent="0.25">
      <c r="A518" t="s">
        <v>26</v>
      </c>
      <c r="B518" t="s">
        <v>68</v>
      </c>
      <c r="C518">
        <v>214203630</v>
      </c>
      <c r="D518" t="s">
        <v>23</v>
      </c>
      <c r="E518" t="s">
        <v>24</v>
      </c>
      <c r="F518" t="s">
        <v>23</v>
      </c>
    </row>
    <row r="519" spans="1:6" x14ac:dyDescent="0.25">
      <c r="A519" t="s">
        <v>26</v>
      </c>
      <c r="B519" t="s">
        <v>65</v>
      </c>
      <c r="C519">
        <v>214252363</v>
      </c>
      <c r="D519" t="s">
        <v>23</v>
      </c>
      <c r="E519" t="s">
        <v>24</v>
      </c>
      <c r="F519" t="s">
        <v>31</v>
      </c>
    </row>
    <row r="520" spans="1:6" x14ac:dyDescent="0.25">
      <c r="A520" t="s">
        <v>26</v>
      </c>
      <c r="B520" t="s">
        <v>68</v>
      </c>
      <c r="C520">
        <v>214259780</v>
      </c>
      <c r="D520" t="s">
        <v>23</v>
      </c>
      <c r="E520" t="s">
        <v>24</v>
      </c>
      <c r="F520" t="s">
        <v>29</v>
      </c>
    </row>
    <row r="521" spans="1:6" x14ac:dyDescent="0.25">
      <c r="A521" t="s">
        <v>26</v>
      </c>
      <c r="B521" t="s">
        <v>66</v>
      </c>
      <c r="C521">
        <v>214267361</v>
      </c>
      <c r="D521" t="s">
        <v>23</v>
      </c>
      <c r="E521" t="s">
        <v>30</v>
      </c>
      <c r="F521" t="s">
        <v>31</v>
      </c>
    </row>
    <row r="522" spans="1:6" x14ac:dyDescent="0.25">
      <c r="A522" t="s">
        <v>26</v>
      </c>
      <c r="B522" t="s">
        <v>65</v>
      </c>
      <c r="C522">
        <v>214273401</v>
      </c>
      <c r="D522" t="s">
        <v>23</v>
      </c>
      <c r="E522" t="s">
        <v>30</v>
      </c>
      <c r="F522" t="s">
        <v>31</v>
      </c>
    </row>
    <row r="523" spans="1:6" x14ac:dyDescent="0.25">
      <c r="A523" t="s">
        <v>26</v>
      </c>
      <c r="B523" t="s">
        <v>66</v>
      </c>
      <c r="C523">
        <v>214303711</v>
      </c>
      <c r="D523" t="s">
        <v>23</v>
      </c>
      <c r="E523" t="s">
        <v>24</v>
      </c>
      <c r="F523" t="s">
        <v>29</v>
      </c>
    </row>
    <row r="524" spans="1:6" x14ac:dyDescent="0.25">
      <c r="A524" t="s">
        <v>26</v>
      </c>
      <c r="B524" t="s">
        <v>65</v>
      </c>
      <c r="C524">
        <v>214338725</v>
      </c>
      <c r="D524" t="s">
        <v>27</v>
      </c>
      <c r="E524" t="s">
        <v>24</v>
      </c>
      <c r="F524" t="s">
        <v>31</v>
      </c>
    </row>
    <row r="525" spans="1:6" x14ac:dyDescent="0.25">
      <c r="A525" t="s">
        <v>26</v>
      </c>
      <c r="B525" t="s">
        <v>66</v>
      </c>
      <c r="C525">
        <v>214375313</v>
      </c>
      <c r="D525" t="s">
        <v>23</v>
      </c>
      <c r="E525" t="s">
        <v>24</v>
      </c>
      <c r="F525" t="s">
        <v>23</v>
      </c>
    </row>
    <row r="526" spans="1:6" x14ac:dyDescent="0.25">
      <c r="A526" t="s">
        <v>26</v>
      </c>
      <c r="B526" t="s">
        <v>66</v>
      </c>
      <c r="C526">
        <v>214477911</v>
      </c>
      <c r="D526" t="s">
        <v>23</v>
      </c>
      <c r="E526" t="s">
        <v>24</v>
      </c>
      <c r="F526" t="s">
        <v>25</v>
      </c>
    </row>
    <row r="527" spans="1:6" x14ac:dyDescent="0.25">
      <c r="A527" t="s">
        <v>26</v>
      </c>
      <c r="B527" t="s">
        <v>65</v>
      </c>
      <c r="C527">
        <v>214524712</v>
      </c>
      <c r="D527" t="s">
        <v>23</v>
      </c>
      <c r="E527" t="s">
        <v>24</v>
      </c>
      <c r="F527" t="s">
        <v>23</v>
      </c>
    </row>
    <row r="528" spans="1:6" x14ac:dyDescent="0.25">
      <c r="A528" t="s">
        <v>26</v>
      </c>
      <c r="B528" t="s">
        <v>65</v>
      </c>
      <c r="C528">
        <v>214529331</v>
      </c>
      <c r="D528" t="s">
        <v>23</v>
      </c>
      <c r="E528" t="s">
        <v>24</v>
      </c>
      <c r="F528" t="s">
        <v>23</v>
      </c>
    </row>
    <row r="529" spans="1:6" x14ac:dyDescent="0.25">
      <c r="A529" t="s">
        <v>26</v>
      </c>
      <c r="B529" t="s">
        <v>65</v>
      </c>
      <c r="C529">
        <v>214621880</v>
      </c>
      <c r="D529" t="s">
        <v>23</v>
      </c>
      <c r="E529" t="s">
        <v>24</v>
      </c>
      <c r="F529" t="s">
        <v>31</v>
      </c>
    </row>
    <row r="530" spans="1:6" x14ac:dyDescent="0.25">
      <c r="A530" t="s">
        <v>26</v>
      </c>
      <c r="B530" t="s">
        <v>66</v>
      </c>
      <c r="C530">
        <v>214625766</v>
      </c>
      <c r="D530" t="s">
        <v>27</v>
      </c>
      <c r="E530" t="s">
        <v>24</v>
      </c>
      <c r="F530" t="s">
        <v>29</v>
      </c>
    </row>
    <row r="531" spans="1:6" x14ac:dyDescent="0.25">
      <c r="A531" t="s">
        <v>5</v>
      </c>
      <c r="B531" t="s">
        <v>66</v>
      </c>
      <c r="C531">
        <v>214657520</v>
      </c>
      <c r="D531" t="s">
        <v>23</v>
      </c>
      <c r="E531" t="s">
        <v>24</v>
      </c>
      <c r="F531" t="s">
        <v>29</v>
      </c>
    </row>
    <row r="532" spans="1:6" x14ac:dyDescent="0.25">
      <c r="A532" t="s">
        <v>26</v>
      </c>
      <c r="B532" t="s">
        <v>68</v>
      </c>
      <c r="C532">
        <v>214776320</v>
      </c>
      <c r="D532" t="s">
        <v>23</v>
      </c>
      <c r="E532" t="s">
        <v>24</v>
      </c>
      <c r="F532" t="s">
        <v>23</v>
      </c>
    </row>
    <row r="533" spans="1:6" x14ac:dyDescent="0.25">
      <c r="A533" t="s">
        <v>26</v>
      </c>
      <c r="B533" t="s">
        <v>68</v>
      </c>
      <c r="C533">
        <v>214798134</v>
      </c>
      <c r="D533" t="s">
        <v>27</v>
      </c>
      <c r="E533" t="s">
        <v>24</v>
      </c>
      <c r="F533" t="s">
        <v>25</v>
      </c>
    </row>
    <row r="534" spans="1:6" x14ac:dyDescent="0.25">
      <c r="A534" t="s">
        <v>26</v>
      </c>
      <c r="B534" t="s">
        <v>66</v>
      </c>
      <c r="C534">
        <v>214798845</v>
      </c>
      <c r="D534" t="s">
        <v>23</v>
      </c>
      <c r="E534" t="s">
        <v>30</v>
      </c>
      <c r="F534" t="s">
        <v>31</v>
      </c>
    </row>
    <row r="535" spans="1:6" x14ac:dyDescent="0.25">
      <c r="A535" t="s">
        <v>26</v>
      </c>
      <c r="B535" t="s">
        <v>65</v>
      </c>
      <c r="C535">
        <v>214803298</v>
      </c>
      <c r="D535" t="s">
        <v>27</v>
      </c>
      <c r="E535" t="s">
        <v>24</v>
      </c>
      <c r="F535" t="s">
        <v>29</v>
      </c>
    </row>
    <row r="536" spans="1:6" x14ac:dyDescent="0.25">
      <c r="A536" t="s">
        <v>7</v>
      </c>
      <c r="B536" t="s">
        <v>66</v>
      </c>
      <c r="C536">
        <v>214807265</v>
      </c>
      <c r="D536" t="s">
        <v>23</v>
      </c>
      <c r="E536" t="s">
        <v>24</v>
      </c>
      <c r="F536" t="s">
        <v>31</v>
      </c>
    </row>
    <row r="537" spans="1:6" x14ac:dyDescent="0.25">
      <c r="A537" t="s">
        <v>26</v>
      </c>
      <c r="B537" t="s">
        <v>65</v>
      </c>
      <c r="C537">
        <v>214821233</v>
      </c>
      <c r="D537" t="s">
        <v>23</v>
      </c>
      <c r="E537" t="s">
        <v>24</v>
      </c>
      <c r="F537" t="s">
        <v>23</v>
      </c>
    </row>
    <row r="538" spans="1:6" x14ac:dyDescent="0.25">
      <c r="A538" t="s">
        <v>26</v>
      </c>
      <c r="B538" t="s">
        <v>68</v>
      </c>
      <c r="C538">
        <v>214847063</v>
      </c>
      <c r="D538" t="s">
        <v>23</v>
      </c>
      <c r="E538" t="s">
        <v>24</v>
      </c>
      <c r="F538" t="s">
        <v>23</v>
      </c>
    </row>
    <row r="539" spans="1:6" x14ac:dyDescent="0.25">
      <c r="A539" t="s">
        <v>26</v>
      </c>
      <c r="B539" t="s">
        <v>65</v>
      </c>
      <c r="C539">
        <v>214848814</v>
      </c>
      <c r="D539" t="s">
        <v>23</v>
      </c>
      <c r="E539" t="s">
        <v>24</v>
      </c>
      <c r="F539" t="s">
        <v>31</v>
      </c>
    </row>
    <row r="540" spans="1:6" x14ac:dyDescent="0.25">
      <c r="A540" t="s">
        <v>7</v>
      </c>
      <c r="B540" t="s">
        <v>65</v>
      </c>
      <c r="C540">
        <v>214848822</v>
      </c>
      <c r="D540" t="s">
        <v>23</v>
      </c>
      <c r="E540" t="s">
        <v>24</v>
      </c>
      <c r="F540" t="s">
        <v>23</v>
      </c>
    </row>
    <row r="541" spans="1:6" x14ac:dyDescent="0.25">
      <c r="A541" t="s">
        <v>7</v>
      </c>
      <c r="B541" t="s">
        <v>65</v>
      </c>
      <c r="C541">
        <v>214892051</v>
      </c>
      <c r="D541" t="s">
        <v>23</v>
      </c>
      <c r="E541" t="s">
        <v>24</v>
      </c>
      <c r="F541" t="s">
        <v>23</v>
      </c>
    </row>
    <row r="542" spans="1:6" x14ac:dyDescent="0.25">
      <c r="A542" t="s">
        <v>17</v>
      </c>
      <c r="B542" t="s">
        <v>66</v>
      </c>
      <c r="C542">
        <v>214894883</v>
      </c>
      <c r="D542" t="s">
        <v>23</v>
      </c>
      <c r="E542" t="s">
        <v>24</v>
      </c>
      <c r="F542" t="s">
        <v>31</v>
      </c>
    </row>
    <row r="543" spans="1:6" x14ac:dyDescent="0.25">
      <c r="A543" t="s">
        <v>26</v>
      </c>
      <c r="B543" t="s">
        <v>68</v>
      </c>
      <c r="C543">
        <v>214937393</v>
      </c>
      <c r="D543" t="s">
        <v>27</v>
      </c>
      <c r="E543" t="s">
        <v>24</v>
      </c>
      <c r="F543" t="s">
        <v>23</v>
      </c>
    </row>
    <row r="544" spans="1:6" x14ac:dyDescent="0.25">
      <c r="A544" t="s">
        <v>26</v>
      </c>
      <c r="B544" t="s">
        <v>66</v>
      </c>
      <c r="C544">
        <v>215001066</v>
      </c>
      <c r="D544" t="s">
        <v>23</v>
      </c>
      <c r="E544" t="s">
        <v>24</v>
      </c>
      <c r="F544" t="s">
        <v>29</v>
      </c>
    </row>
    <row r="545" spans="1:6" x14ac:dyDescent="0.25">
      <c r="A545" t="s">
        <v>26</v>
      </c>
      <c r="B545" t="s">
        <v>65</v>
      </c>
      <c r="C545">
        <v>215052150</v>
      </c>
      <c r="D545" t="s">
        <v>23</v>
      </c>
      <c r="E545" t="s">
        <v>24</v>
      </c>
      <c r="F545" t="s">
        <v>23</v>
      </c>
    </row>
    <row r="546" spans="1:6" x14ac:dyDescent="0.25">
      <c r="A546" t="s">
        <v>26</v>
      </c>
      <c r="B546" t="s">
        <v>68</v>
      </c>
      <c r="C546">
        <v>215052168</v>
      </c>
      <c r="D546" t="s">
        <v>27</v>
      </c>
      <c r="E546" t="s">
        <v>24</v>
      </c>
      <c r="F546" t="s">
        <v>23</v>
      </c>
    </row>
    <row r="547" spans="1:6" x14ac:dyDescent="0.25">
      <c r="A547" t="s">
        <v>26</v>
      </c>
      <c r="B547" t="s">
        <v>66</v>
      </c>
      <c r="C547">
        <v>215125717</v>
      </c>
      <c r="D547" t="s">
        <v>23</v>
      </c>
      <c r="E547" t="s">
        <v>24</v>
      </c>
      <c r="F547" t="s">
        <v>29</v>
      </c>
    </row>
    <row r="548" spans="1:6" x14ac:dyDescent="0.25">
      <c r="A548" t="s">
        <v>26</v>
      </c>
      <c r="B548" t="s">
        <v>65</v>
      </c>
      <c r="C548">
        <v>215462359</v>
      </c>
      <c r="D548" t="s">
        <v>23</v>
      </c>
      <c r="E548" t="s">
        <v>24</v>
      </c>
      <c r="F548" t="s">
        <v>31</v>
      </c>
    </row>
    <row r="549" spans="1:6" x14ac:dyDescent="0.25">
      <c r="A549" t="s">
        <v>5</v>
      </c>
      <c r="B549" t="s">
        <v>66</v>
      </c>
      <c r="C549">
        <v>215509670</v>
      </c>
      <c r="D549" t="s">
        <v>23</v>
      </c>
      <c r="E549" t="s">
        <v>24</v>
      </c>
      <c r="F549" t="s">
        <v>31</v>
      </c>
    </row>
    <row r="550" spans="1:6" x14ac:dyDescent="0.25">
      <c r="A550" t="s">
        <v>17</v>
      </c>
      <c r="B550" t="s">
        <v>65</v>
      </c>
      <c r="C550">
        <v>215898867</v>
      </c>
      <c r="D550" t="s">
        <v>23</v>
      </c>
      <c r="E550" t="s">
        <v>30</v>
      </c>
      <c r="F550" t="s">
        <v>23</v>
      </c>
    </row>
    <row r="551" spans="1:6" x14ac:dyDescent="0.25">
      <c r="A551" t="s">
        <v>26</v>
      </c>
      <c r="B551" t="s">
        <v>66</v>
      </c>
      <c r="C551">
        <v>216133009</v>
      </c>
      <c r="D551" t="s">
        <v>23</v>
      </c>
      <c r="E551" t="s">
        <v>24</v>
      </c>
      <c r="F551" t="s">
        <v>31</v>
      </c>
    </row>
    <row r="552" spans="1:6" x14ac:dyDescent="0.25">
      <c r="A552" t="s">
        <v>26</v>
      </c>
      <c r="B552" t="s">
        <v>66</v>
      </c>
      <c r="C552">
        <v>216179929</v>
      </c>
      <c r="D552" t="s">
        <v>23</v>
      </c>
      <c r="E552" t="s">
        <v>24</v>
      </c>
      <c r="F552" t="s">
        <v>29</v>
      </c>
    </row>
    <row r="553" spans="1:6" x14ac:dyDescent="0.25">
      <c r="A553" t="s">
        <v>5</v>
      </c>
      <c r="B553" t="s">
        <v>66</v>
      </c>
      <c r="C553">
        <v>216224824</v>
      </c>
      <c r="D553" t="s">
        <v>23</v>
      </c>
      <c r="E553" t="s">
        <v>24</v>
      </c>
      <c r="F553" t="s">
        <v>29</v>
      </c>
    </row>
    <row r="554" spans="1:6" x14ac:dyDescent="0.25">
      <c r="A554" t="s">
        <v>5</v>
      </c>
      <c r="B554" t="s">
        <v>66</v>
      </c>
      <c r="C554">
        <v>216224865</v>
      </c>
      <c r="D554" t="s">
        <v>27</v>
      </c>
      <c r="E554" t="s">
        <v>24</v>
      </c>
      <c r="F554" t="s">
        <v>25</v>
      </c>
    </row>
    <row r="555" spans="1:6" x14ac:dyDescent="0.25">
      <c r="A555" t="s">
        <v>7</v>
      </c>
      <c r="B555" t="s">
        <v>66</v>
      </c>
      <c r="C555">
        <v>216248278</v>
      </c>
      <c r="D555" t="s">
        <v>23</v>
      </c>
      <c r="E555" t="s">
        <v>24</v>
      </c>
      <c r="F555" t="s">
        <v>23</v>
      </c>
    </row>
    <row r="556" spans="1:6" x14ac:dyDescent="0.25">
      <c r="A556" t="s">
        <v>26</v>
      </c>
      <c r="B556" t="s">
        <v>66</v>
      </c>
      <c r="C556">
        <v>216267666</v>
      </c>
      <c r="D556" t="s">
        <v>23</v>
      </c>
      <c r="E556" t="s">
        <v>24</v>
      </c>
      <c r="F556" t="s">
        <v>31</v>
      </c>
    </row>
    <row r="557" spans="1:6" x14ac:dyDescent="0.25">
      <c r="A557" t="s">
        <v>26</v>
      </c>
      <c r="B557" t="s">
        <v>66</v>
      </c>
      <c r="C557">
        <v>216446583</v>
      </c>
      <c r="D557" t="s">
        <v>23</v>
      </c>
      <c r="E557" t="s">
        <v>24</v>
      </c>
      <c r="F557" t="s">
        <v>29</v>
      </c>
    </row>
    <row r="558" spans="1:6" x14ac:dyDescent="0.25">
      <c r="A558" t="s">
        <v>26</v>
      </c>
      <c r="B558" t="s">
        <v>66</v>
      </c>
      <c r="C558">
        <v>217156215</v>
      </c>
      <c r="D558" t="s">
        <v>27</v>
      </c>
      <c r="E558" t="s">
        <v>24</v>
      </c>
      <c r="F558" t="s">
        <v>31</v>
      </c>
    </row>
    <row r="559" spans="1:6" x14ac:dyDescent="0.25">
      <c r="A559" t="s">
        <v>17</v>
      </c>
      <c r="B559" t="s">
        <v>66</v>
      </c>
      <c r="C559">
        <v>217156231</v>
      </c>
      <c r="D559" t="s">
        <v>23</v>
      </c>
      <c r="E559" t="s">
        <v>24</v>
      </c>
      <c r="F559" t="s">
        <v>31</v>
      </c>
    </row>
    <row r="560" spans="1:6" x14ac:dyDescent="0.25">
      <c r="A560" t="s">
        <v>5</v>
      </c>
      <c r="B560" t="s">
        <v>66</v>
      </c>
      <c r="C560">
        <v>217156264</v>
      </c>
      <c r="D560" t="s">
        <v>23</v>
      </c>
      <c r="E560" t="s">
        <v>24</v>
      </c>
      <c r="F560" t="s">
        <v>31</v>
      </c>
    </row>
    <row r="561" spans="1:6" x14ac:dyDescent="0.25">
      <c r="A561" t="s">
        <v>26</v>
      </c>
      <c r="B561" t="s">
        <v>68</v>
      </c>
      <c r="C561">
        <v>217340041</v>
      </c>
      <c r="D561" t="s">
        <v>23</v>
      </c>
      <c r="E561" t="s">
        <v>24</v>
      </c>
      <c r="F561" t="s">
        <v>23</v>
      </c>
    </row>
    <row r="562" spans="1:6" x14ac:dyDescent="0.25">
      <c r="A562" t="s">
        <v>26</v>
      </c>
      <c r="B562" t="s">
        <v>65</v>
      </c>
      <c r="C562">
        <v>218234391</v>
      </c>
      <c r="D562" t="s">
        <v>23</v>
      </c>
      <c r="E562" t="s">
        <v>24</v>
      </c>
      <c r="F562" t="s">
        <v>31</v>
      </c>
    </row>
    <row r="563" spans="1:6" x14ac:dyDescent="0.25">
      <c r="A563" t="s">
        <v>26</v>
      </c>
      <c r="B563" t="s">
        <v>66</v>
      </c>
      <c r="C563">
        <v>218517332</v>
      </c>
      <c r="D563" t="s">
        <v>23</v>
      </c>
      <c r="E563" t="s">
        <v>24</v>
      </c>
      <c r="F563" t="s">
        <v>23</v>
      </c>
    </row>
    <row r="564" spans="1:6" x14ac:dyDescent="0.25">
      <c r="A564" t="s">
        <v>7</v>
      </c>
      <c r="B564" t="s">
        <v>66</v>
      </c>
      <c r="C564">
        <v>219263258</v>
      </c>
      <c r="D564" t="s">
        <v>23</v>
      </c>
      <c r="E564" t="s">
        <v>24</v>
      </c>
      <c r="F564" t="s">
        <v>23</v>
      </c>
    </row>
    <row r="565" spans="1:6" x14ac:dyDescent="0.25">
      <c r="A565" t="s">
        <v>7</v>
      </c>
      <c r="B565" t="s">
        <v>66</v>
      </c>
      <c r="C565">
        <v>219263670</v>
      </c>
      <c r="D565" t="s">
        <v>23</v>
      </c>
      <c r="E565" t="s">
        <v>24</v>
      </c>
      <c r="F565" t="s">
        <v>29</v>
      </c>
    </row>
    <row r="566" spans="1:6" x14ac:dyDescent="0.25">
      <c r="A566" t="s">
        <v>7</v>
      </c>
      <c r="B566" t="s">
        <v>66</v>
      </c>
      <c r="C566">
        <v>219342540</v>
      </c>
      <c r="D566" t="s">
        <v>23</v>
      </c>
      <c r="E566" t="s">
        <v>24</v>
      </c>
      <c r="F566" t="s">
        <v>29</v>
      </c>
    </row>
    <row r="567" spans="1:6" x14ac:dyDescent="0.25">
      <c r="A567" t="s">
        <v>7</v>
      </c>
      <c r="B567" t="s">
        <v>66</v>
      </c>
      <c r="C567">
        <v>219343712</v>
      </c>
      <c r="D567" t="s">
        <v>23</v>
      </c>
      <c r="E567" t="s">
        <v>24</v>
      </c>
      <c r="F567" t="s">
        <v>23</v>
      </c>
    </row>
    <row r="568" spans="1:6" x14ac:dyDescent="0.25">
      <c r="A568" t="s">
        <v>7</v>
      </c>
      <c r="B568" t="s">
        <v>66</v>
      </c>
      <c r="C568">
        <v>219344512</v>
      </c>
      <c r="D568" t="s">
        <v>23</v>
      </c>
      <c r="E568" t="s">
        <v>30</v>
      </c>
      <c r="F568" t="s">
        <v>23</v>
      </c>
    </row>
    <row r="569" spans="1:6" x14ac:dyDescent="0.25">
      <c r="A569" t="s">
        <v>7</v>
      </c>
      <c r="B569" t="s">
        <v>66</v>
      </c>
      <c r="C569">
        <v>219498292</v>
      </c>
      <c r="D569" t="s">
        <v>23</v>
      </c>
      <c r="E569" t="s">
        <v>24</v>
      </c>
      <c r="F569" t="s">
        <v>31</v>
      </c>
    </row>
    <row r="570" spans="1:6" x14ac:dyDescent="0.25">
      <c r="A570" t="s">
        <v>7</v>
      </c>
      <c r="B570" t="s">
        <v>66</v>
      </c>
      <c r="C570">
        <v>219498318</v>
      </c>
      <c r="D570" t="s">
        <v>23</v>
      </c>
      <c r="E570" t="s">
        <v>24</v>
      </c>
      <c r="F570" t="s">
        <v>23</v>
      </c>
    </row>
    <row r="571" spans="1:6" x14ac:dyDescent="0.25">
      <c r="A571" t="s">
        <v>26</v>
      </c>
      <c r="B571" t="s">
        <v>66</v>
      </c>
      <c r="C571">
        <v>219498938</v>
      </c>
      <c r="D571" t="s">
        <v>27</v>
      </c>
      <c r="E571" t="s">
        <v>24</v>
      </c>
      <c r="F571" t="s">
        <v>25</v>
      </c>
    </row>
    <row r="572" spans="1:6" x14ac:dyDescent="0.25">
      <c r="A572" t="s">
        <v>17</v>
      </c>
      <c r="B572" t="s">
        <v>66</v>
      </c>
      <c r="C572">
        <v>219670783</v>
      </c>
      <c r="D572" t="s">
        <v>23</v>
      </c>
      <c r="E572" t="s">
        <v>24</v>
      </c>
      <c r="F572" t="s">
        <v>29</v>
      </c>
    </row>
    <row r="573" spans="1:6" x14ac:dyDescent="0.25">
      <c r="A573" t="s">
        <v>7</v>
      </c>
      <c r="B573" t="s">
        <v>66</v>
      </c>
      <c r="C573">
        <v>219710738</v>
      </c>
      <c r="D573" t="s">
        <v>23</v>
      </c>
      <c r="E573" t="s">
        <v>24</v>
      </c>
      <c r="F573" t="s">
        <v>23</v>
      </c>
    </row>
    <row r="574" spans="1:6" x14ac:dyDescent="0.25">
      <c r="A574" t="s">
        <v>17</v>
      </c>
      <c r="B574" t="s">
        <v>65</v>
      </c>
      <c r="C574">
        <v>219758430</v>
      </c>
      <c r="D574" t="s">
        <v>27</v>
      </c>
      <c r="E574" t="s">
        <v>24</v>
      </c>
      <c r="F574" t="s">
        <v>29</v>
      </c>
    </row>
    <row r="575" spans="1:6" x14ac:dyDescent="0.25">
      <c r="A575" t="s">
        <v>26</v>
      </c>
      <c r="B575" t="s">
        <v>66</v>
      </c>
      <c r="C575">
        <v>219759974</v>
      </c>
      <c r="D575" t="s">
        <v>27</v>
      </c>
      <c r="E575" t="s">
        <v>30</v>
      </c>
      <c r="F575" t="s">
        <v>31</v>
      </c>
    </row>
    <row r="576" spans="1:6" x14ac:dyDescent="0.25">
      <c r="A576" t="s">
        <v>26</v>
      </c>
      <c r="B576" t="s">
        <v>68</v>
      </c>
      <c r="C576">
        <v>219806601</v>
      </c>
      <c r="D576" t="s">
        <v>27</v>
      </c>
      <c r="E576" t="s">
        <v>30</v>
      </c>
      <c r="F576" t="s">
        <v>23</v>
      </c>
    </row>
    <row r="577" spans="1:6" x14ac:dyDescent="0.25">
      <c r="A577" t="s">
        <v>26</v>
      </c>
      <c r="B577" t="s">
        <v>66</v>
      </c>
      <c r="C577">
        <v>219812971</v>
      </c>
      <c r="D577" t="s">
        <v>27</v>
      </c>
      <c r="E577" t="s">
        <v>30</v>
      </c>
      <c r="F577" t="s">
        <v>23</v>
      </c>
    </row>
    <row r="578" spans="1:6" x14ac:dyDescent="0.25">
      <c r="A578" t="s">
        <v>17</v>
      </c>
      <c r="B578" t="s">
        <v>66</v>
      </c>
      <c r="C578">
        <v>219846581</v>
      </c>
      <c r="D578" t="s">
        <v>23</v>
      </c>
      <c r="E578" t="s">
        <v>30</v>
      </c>
      <c r="F578" t="s">
        <v>31</v>
      </c>
    </row>
    <row r="579" spans="1:6" x14ac:dyDescent="0.25">
      <c r="A579" t="s">
        <v>17</v>
      </c>
      <c r="B579" t="s">
        <v>65</v>
      </c>
      <c r="C579">
        <v>220033542</v>
      </c>
      <c r="D579" t="s">
        <v>27</v>
      </c>
      <c r="E579" t="s">
        <v>24</v>
      </c>
      <c r="F579" t="s">
        <v>23</v>
      </c>
    </row>
    <row r="580" spans="1:6" x14ac:dyDescent="0.25">
      <c r="A580" t="s">
        <v>26</v>
      </c>
      <c r="B580" t="s">
        <v>65</v>
      </c>
      <c r="C580">
        <v>220048938</v>
      </c>
      <c r="D580" t="s">
        <v>27</v>
      </c>
      <c r="E580" t="s">
        <v>24</v>
      </c>
      <c r="F580" t="s">
        <v>25</v>
      </c>
    </row>
    <row r="581" spans="1:6" x14ac:dyDescent="0.25">
      <c r="A581" t="s">
        <v>26</v>
      </c>
      <c r="B581" t="s">
        <v>65</v>
      </c>
      <c r="C581">
        <v>220048987</v>
      </c>
      <c r="D581" t="s">
        <v>27</v>
      </c>
      <c r="E581" t="s">
        <v>24</v>
      </c>
      <c r="F581" t="s">
        <v>25</v>
      </c>
    </row>
    <row r="582" spans="1:6" x14ac:dyDescent="0.25">
      <c r="A582" t="s">
        <v>17</v>
      </c>
      <c r="B582" t="s">
        <v>66</v>
      </c>
      <c r="C582">
        <v>220058036</v>
      </c>
      <c r="D582" t="s">
        <v>23</v>
      </c>
      <c r="E582" t="s">
        <v>30</v>
      </c>
      <c r="F582" t="s">
        <v>31</v>
      </c>
    </row>
    <row r="583" spans="1:6" x14ac:dyDescent="0.25">
      <c r="A583" t="s">
        <v>26</v>
      </c>
      <c r="B583" t="s">
        <v>66</v>
      </c>
      <c r="C583">
        <v>220104723</v>
      </c>
      <c r="D583" t="s">
        <v>23</v>
      </c>
      <c r="E583" t="s">
        <v>24</v>
      </c>
      <c r="F583" t="s">
        <v>31</v>
      </c>
    </row>
    <row r="584" spans="1:6" x14ac:dyDescent="0.25">
      <c r="A584" t="s">
        <v>17</v>
      </c>
      <c r="B584" t="s">
        <v>66</v>
      </c>
      <c r="C584">
        <v>220253769</v>
      </c>
      <c r="D584" t="s">
        <v>27</v>
      </c>
      <c r="E584" t="s">
        <v>24</v>
      </c>
      <c r="F584" t="s">
        <v>29</v>
      </c>
    </row>
    <row r="585" spans="1:6" x14ac:dyDescent="0.25">
      <c r="A585" t="s">
        <v>17</v>
      </c>
      <c r="B585" t="s">
        <v>66</v>
      </c>
      <c r="C585">
        <v>220253777</v>
      </c>
      <c r="D585" t="s">
        <v>27</v>
      </c>
      <c r="E585" t="s">
        <v>24</v>
      </c>
      <c r="F585" t="s">
        <v>23</v>
      </c>
    </row>
    <row r="586" spans="1:6" x14ac:dyDescent="0.25">
      <c r="A586" t="s">
        <v>17</v>
      </c>
      <c r="B586" t="s">
        <v>66</v>
      </c>
      <c r="C586">
        <v>220253785</v>
      </c>
      <c r="D586" t="s">
        <v>23</v>
      </c>
      <c r="E586" t="s">
        <v>24</v>
      </c>
      <c r="F586" t="s">
        <v>31</v>
      </c>
    </row>
    <row r="587" spans="1:6" x14ac:dyDescent="0.25">
      <c r="A587" t="s">
        <v>17</v>
      </c>
      <c r="B587" t="s">
        <v>66</v>
      </c>
      <c r="C587">
        <v>220253801</v>
      </c>
      <c r="D587" t="s">
        <v>23</v>
      </c>
      <c r="E587" t="s">
        <v>24</v>
      </c>
      <c r="F587" t="s">
        <v>25</v>
      </c>
    </row>
    <row r="588" spans="1:6" x14ac:dyDescent="0.25">
      <c r="A588" t="s">
        <v>26</v>
      </c>
      <c r="B588" t="s">
        <v>66</v>
      </c>
      <c r="C588">
        <v>220270409</v>
      </c>
      <c r="D588" t="s">
        <v>23</v>
      </c>
      <c r="E588" t="s">
        <v>24</v>
      </c>
      <c r="F588" t="s">
        <v>31</v>
      </c>
    </row>
    <row r="589" spans="1:6" x14ac:dyDescent="0.25">
      <c r="A589" t="s">
        <v>26</v>
      </c>
      <c r="B589" t="s">
        <v>68</v>
      </c>
      <c r="C589">
        <v>220380760</v>
      </c>
      <c r="D589" t="s">
        <v>27</v>
      </c>
      <c r="E589" t="s">
        <v>24</v>
      </c>
      <c r="F589" t="s">
        <v>29</v>
      </c>
    </row>
    <row r="590" spans="1:6" x14ac:dyDescent="0.25">
      <c r="A590" t="s">
        <v>26</v>
      </c>
      <c r="B590" t="s">
        <v>65</v>
      </c>
      <c r="C590">
        <v>220429955</v>
      </c>
      <c r="D590" t="s">
        <v>23</v>
      </c>
      <c r="E590" t="s">
        <v>24</v>
      </c>
      <c r="F590" t="s">
        <v>25</v>
      </c>
    </row>
    <row r="591" spans="1:6" x14ac:dyDescent="0.25">
      <c r="A591" t="s">
        <v>26</v>
      </c>
      <c r="B591" t="s">
        <v>68</v>
      </c>
      <c r="C591">
        <v>220472526</v>
      </c>
      <c r="D591" t="s">
        <v>27</v>
      </c>
      <c r="E591" t="s">
        <v>24</v>
      </c>
      <c r="F591" t="s">
        <v>23</v>
      </c>
    </row>
    <row r="592" spans="1:6" x14ac:dyDescent="0.25">
      <c r="A592" t="s">
        <v>26</v>
      </c>
      <c r="B592" t="s">
        <v>68</v>
      </c>
      <c r="C592">
        <v>220500748</v>
      </c>
      <c r="D592" t="s">
        <v>27</v>
      </c>
      <c r="E592" t="s">
        <v>24</v>
      </c>
      <c r="F592" t="s">
        <v>23</v>
      </c>
    </row>
    <row r="593" spans="1:6" x14ac:dyDescent="0.25">
      <c r="A593" t="s">
        <v>26</v>
      </c>
      <c r="B593" t="s">
        <v>65</v>
      </c>
      <c r="C593">
        <v>220533764</v>
      </c>
      <c r="D593" t="s">
        <v>23</v>
      </c>
      <c r="E593" t="s">
        <v>24</v>
      </c>
      <c r="F593" t="s">
        <v>23</v>
      </c>
    </row>
    <row r="594" spans="1:6" x14ac:dyDescent="0.25">
      <c r="A594" t="s">
        <v>26</v>
      </c>
      <c r="B594" t="s">
        <v>65</v>
      </c>
      <c r="C594">
        <v>220550768</v>
      </c>
      <c r="D594" t="s">
        <v>23</v>
      </c>
      <c r="E594" t="s">
        <v>24</v>
      </c>
      <c r="F594" t="s">
        <v>23</v>
      </c>
    </row>
    <row r="595" spans="1:6" x14ac:dyDescent="0.25">
      <c r="A595" t="s">
        <v>26</v>
      </c>
      <c r="B595" t="s">
        <v>66</v>
      </c>
      <c r="C595">
        <v>220608574</v>
      </c>
      <c r="D595" t="s">
        <v>27</v>
      </c>
      <c r="E595" t="s">
        <v>24</v>
      </c>
      <c r="F595" t="s">
        <v>23</v>
      </c>
    </row>
    <row r="596" spans="1:6" x14ac:dyDescent="0.25">
      <c r="A596" t="s">
        <v>26</v>
      </c>
      <c r="B596" t="s">
        <v>66</v>
      </c>
      <c r="C596">
        <v>220950349</v>
      </c>
      <c r="D596" t="s">
        <v>23</v>
      </c>
      <c r="E596" t="s">
        <v>24</v>
      </c>
      <c r="F596" t="s">
        <v>31</v>
      </c>
    </row>
    <row r="597" spans="1:6" x14ac:dyDescent="0.25">
      <c r="A597" t="s">
        <v>26</v>
      </c>
      <c r="B597" t="s">
        <v>66</v>
      </c>
      <c r="C597">
        <v>221087794</v>
      </c>
      <c r="D597" t="s">
        <v>23</v>
      </c>
      <c r="E597" t="s">
        <v>24</v>
      </c>
      <c r="F597" t="s">
        <v>29</v>
      </c>
    </row>
    <row r="598" spans="1:6" x14ac:dyDescent="0.25">
      <c r="A598" t="s">
        <v>26</v>
      </c>
      <c r="B598" t="s">
        <v>68</v>
      </c>
      <c r="C598">
        <v>221090004</v>
      </c>
      <c r="D598" t="s">
        <v>23</v>
      </c>
      <c r="E598" t="s">
        <v>24</v>
      </c>
      <c r="F598" t="s">
        <v>23</v>
      </c>
    </row>
    <row r="599" spans="1:6" x14ac:dyDescent="0.25">
      <c r="A599" t="s">
        <v>26</v>
      </c>
      <c r="B599" t="s">
        <v>68</v>
      </c>
      <c r="C599">
        <v>221157951</v>
      </c>
      <c r="D599" t="s">
        <v>27</v>
      </c>
      <c r="E599" t="s">
        <v>24</v>
      </c>
      <c r="F599" t="s">
        <v>23</v>
      </c>
    </row>
    <row r="600" spans="1:6" x14ac:dyDescent="0.25">
      <c r="A600" t="s">
        <v>26</v>
      </c>
      <c r="B600" t="s">
        <v>65</v>
      </c>
      <c r="C600">
        <v>221198047</v>
      </c>
      <c r="D600" t="s">
        <v>27</v>
      </c>
      <c r="E600" t="s">
        <v>24</v>
      </c>
      <c r="F600" t="s">
        <v>29</v>
      </c>
    </row>
    <row r="601" spans="1:6" x14ac:dyDescent="0.25">
      <c r="A601" t="s">
        <v>17</v>
      </c>
      <c r="B601" t="s">
        <v>65</v>
      </c>
      <c r="C601">
        <v>221282155</v>
      </c>
      <c r="D601" t="s">
        <v>23</v>
      </c>
      <c r="E601" t="s">
        <v>24</v>
      </c>
      <c r="F601" t="s">
        <v>23</v>
      </c>
    </row>
    <row r="602" spans="1:6" x14ac:dyDescent="0.25">
      <c r="A602" t="s">
        <v>5</v>
      </c>
      <c r="B602" t="s">
        <v>66</v>
      </c>
      <c r="C602">
        <v>221292592</v>
      </c>
      <c r="D602" t="s">
        <v>23</v>
      </c>
      <c r="E602" t="s">
        <v>30</v>
      </c>
      <c r="F602" t="s">
        <v>25</v>
      </c>
    </row>
    <row r="603" spans="1:6" x14ac:dyDescent="0.25">
      <c r="A603" t="s">
        <v>26</v>
      </c>
      <c r="B603" t="s">
        <v>65</v>
      </c>
      <c r="C603">
        <v>222658601</v>
      </c>
      <c r="D603" t="s">
        <v>27</v>
      </c>
      <c r="E603" t="s">
        <v>24</v>
      </c>
      <c r="F603" t="s">
        <v>31</v>
      </c>
    </row>
    <row r="604" spans="1:6" x14ac:dyDescent="0.25">
      <c r="A604" t="s">
        <v>26</v>
      </c>
      <c r="B604" t="s">
        <v>66</v>
      </c>
      <c r="C604">
        <v>224670018</v>
      </c>
      <c r="D604" t="s">
        <v>23</v>
      </c>
      <c r="E604" t="s">
        <v>24</v>
      </c>
      <c r="F604" t="s">
        <v>29</v>
      </c>
    </row>
    <row r="605" spans="1:6" x14ac:dyDescent="0.25">
      <c r="A605" t="s">
        <v>26</v>
      </c>
      <c r="B605" t="s">
        <v>68</v>
      </c>
      <c r="C605">
        <v>224885251</v>
      </c>
      <c r="D605" t="s">
        <v>27</v>
      </c>
      <c r="E605" t="s">
        <v>24</v>
      </c>
      <c r="F605" t="s">
        <v>23</v>
      </c>
    </row>
    <row r="606" spans="1:6" x14ac:dyDescent="0.25">
      <c r="A606" t="s">
        <v>26</v>
      </c>
      <c r="B606" t="s">
        <v>65</v>
      </c>
      <c r="C606">
        <v>225835610</v>
      </c>
      <c r="D606" t="s">
        <v>23</v>
      </c>
      <c r="E606" t="s">
        <v>24</v>
      </c>
      <c r="F606" t="s">
        <v>23</v>
      </c>
    </row>
    <row r="607" spans="1:6" x14ac:dyDescent="0.25">
      <c r="A607" t="s">
        <v>26</v>
      </c>
      <c r="B607" t="s">
        <v>66</v>
      </c>
      <c r="C607">
        <v>225841147</v>
      </c>
      <c r="D607" t="s">
        <v>27</v>
      </c>
      <c r="E607" t="s">
        <v>24</v>
      </c>
      <c r="F607" t="s">
        <v>29</v>
      </c>
    </row>
    <row r="608" spans="1:6" x14ac:dyDescent="0.25">
      <c r="A608" t="s">
        <v>26</v>
      </c>
      <c r="B608" t="s">
        <v>66</v>
      </c>
      <c r="C608">
        <v>225841196</v>
      </c>
      <c r="D608" t="s">
        <v>27</v>
      </c>
      <c r="E608" t="s">
        <v>24</v>
      </c>
      <c r="F608" t="s">
        <v>29</v>
      </c>
    </row>
    <row r="609" spans="1:6" x14ac:dyDescent="0.25">
      <c r="A609" t="s">
        <v>7</v>
      </c>
      <c r="B609" t="s">
        <v>66</v>
      </c>
      <c r="C609">
        <v>225942358</v>
      </c>
      <c r="D609" t="s">
        <v>23</v>
      </c>
      <c r="E609" t="s">
        <v>24</v>
      </c>
      <c r="F609" t="s">
        <v>29</v>
      </c>
    </row>
    <row r="610" spans="1:6" x14ac:dyDescent="0.25">
      <c r="A610" t="s">
        <v>26</v>
      </c>
      <c r="B610" t="s">
        <v>65</v>
      </c>
      <c r="C610">
        <v>231058405</v>
      </c>
      <c r="D610" t="s">
        <v>27</v>
      </c>
      <c r="E610" t="s">
        <v>24</v>
      </c>
      <c r="F610" t="s">
        <v>29</v>
      </c>
    </row>
    <row r="611" spans="1:6" x14ac:dyDescent="0.25">
      <c r="A611" t="s">
        <v>26</v>
      </c>
      <c r="B611" t="s">
        <v>65</v>
      </c>
      <c r="C611">
        <v>231519968</v>
      </c>
      <c r="D611" t="s">
        <v>23</v>
      </c>
      <c r="E611" t="s">
        <v>24</v>
      </c>
      <c r="F611" t="s">
        <v>31</v>
      </c>
    </row>
    <row r="612" spans="1:6" x14ac:dyDescent="0.25">
      <c r="A612" t="s">
        <v>26</v>
      </c>
      <c r="B612" t="s">
        <v>66</v>
      </c>
      <c r="C612">
        <v>231825373</v>
      </c>
      <c r="D612" t="s">
        <v>23</v>
      </c>
      <c r="E612" t="s">
        <v>24</v>
      </c>
      <c r="F612" t="s">
        <v>25</v>
      </c>
    </row>
    <row r="613" spans="1:6" x14ac:dyDescent="0.25">
      <c r="A613" t="s">
        <v>26</v>
      </c>
      <c r="B613" t="s">
        <v>66</v>
      </c>
      <c r="C613">
        <v>231834318</v>
      </c>
      <c r="D613" t="s">
        <v>23</v>
      </c>
      <c r="E613" t="s">
        <v>32</v>
      </c>
      <c r="F613" t="s">
        <v>31</v>
      </c>
    </row>
    <row r="614" spans="1:6" x14ac:dyDescent="0.25">
      <c r="A614" t="s">
        <v>26</v>
      </c>
      <c r="B614" t="s">
        <v>65</v>
      </c>
      <c r="C614">
        <v>233654425</v>
      </c>
      <c r="D614" t="s">
        <v>23</v>
      </c>
      <c r="E614" t="s">
        <v>24</v>
      </c>
      <c r="F614" t="s">
        <v>23</v>
      </c>
    </row>
    <row r="615" spans="1:6" x14ac:dyDescent="0.25">
      <c r="A615" t="s">
        <v>17</v>
      </c>
      <c r="B615" t="s">
        <v>66</v>
      </c>
      <c r="C615">
        <v>242822047</v>
      </c>
      <c r="D615" t="s">
        <v>23</v>
      </c>
      <c r="E615" t="s">
        <v>24</v>
      </c>
      <c r="F615" t="s">
        <v>31</v>
      </c>
    </row>
    <row r="616" spans="1:6" x14ac:dyDescent="0.25">
      <c r="A616" t="s">
        <v>5</v>
      </c>
      <c r="B616" t="s">
        <v>66</v>
      </c>
      <c r="C616">
        <v>268258852</v>
      </c>
      <c r="D616" t="s">
        <v>27</v>
      </c>
      <c r="E616" t="s">
        <v>24</v>
      </c>
      <c r="F616" t="s">
        <v>25</v>
      </c>
    </row>
    <row r="617" spans="1:6" x14ac:dyDescent="0.25">
      <c r="A617" t="s">
        <v>7</v>
      </c>
      <c r="B617" t="s">
        <v>65</v>
      </c>
      <c r="C617">
        <v>268864865</v>
      </c>
      <c r="D617" t="s">
        <v>23</v>
      </c>
      <c r="E617" t="s">
        <v>24</v>
      </c>
      <c r="F617" t="s">
        <v>23</v>
      </c>
    </row>
    <row r="618" spans="1:6" x14ac:dyDescent="0.25">
      <c r="A618" t="s">
        <v>5</v>
      </c>
      <c r="B618" t="s">
        <v>66</v>
      </c>
      <c r="C618">
        <v>269182861</v>
      </c>
      <c r="D618" t="s">
        <v>27</v>
      </c>
      <c r="E618" t="s">
        <v>24</v>
      </c>
      <c r="F618" t="s">
        <v>23</v>
      </c>
    </row>
    <row r="619" spans="1:6" x14ac:dyDescent="0.25">
      <c r="A619" t="s">
        <v>17</v>
      </c>
      <c r="B619" t="s">
        <v>66</v>
      </c>
      <c r="C619">
        <v>269842357</v>
      </c>
      <c r="D619" t="s">
        <v>23</v>
      </c>
      <c r="E619" t="s">
        <v>24</v>
      </c>
      <c r="F619" t="s">
        <v>29</v>
      </c>
    </row>
    <row r="620" spans="1:6" x14ac:dyDescent="0.25">
      <c r="A620" t="s">
        <v>7</v>
      </c>
      <c r="B620" t="s">
        <v>66</v>
      </c>
      <c r="C620">
        <v>270039183</v>
      </c>
      <c r="D620" t="s">
        <v>23</v>
      </c>
      <c r="E620" t="s">
        <v>24</v>
      </c>
      <c r="F620" t="s">
        <v>29</v>
      </c>
    </row>
    <row r="621" spans="1:6" x14ac:dyDescent="0.25">
      <c r="A621" t="s">
        <v>5</v>
      </c>
      <c r="B621" t="s">
        <v>66</v>
      </c>
      <c r="C621">
        <v>270039415</v>
      </c>
      <c r="D621" t="s">
        <v>23</v>
      </c>
      <c r="E621" t="s">
        <v>24</v>
      </c>
      <c r="F621" t="s">
        <v>31</v>
      </c>
    </row>
    <row r="622" spans="1:6" x14ac:dyDescent="0.25">
      <c r="A622" t="s">
        <v>5</v>
      </c>
      <c r="B622" t="s">
        <v>66</v>
      </c>
      <c r="C622">
        <v>270081946</v>
      </c>
      <c r="D622" t="s">
        <v>27</v>
      </c>
      <c r="E622" t="s">
        <v>30</v>
      </c>
      <c r="F622" t="s">
        <v>31</v>
      </c>
    </row>
    <row r="623" spans="1:6" x14ac:dyDescent="0.25">
      <c r="A623" t="s">
        <v>26</v>
      </c>
      <c r="B623" t="s">
        <v>65</v>
      </c>
      <c r="C623">
        <v>270236904</v>
      </c>
      <c r="D623" t="s">
        <v>27</v>
      </c>
      <c r="E623" t="s">
        <v>30</v>
      </c>
      <c r="F623" t="s">
        <v>31</v>
      </c>
    </row>
    <row r="624" spans="1:6" x14ac:dyDescent="0.25">
      <c r="A624" t="s">
        <v>5</v>
      </c>
      <c r="B624" t="s">
        <v>66</v>
      </c>
      <c r="C624">
        <v>270307333</v>
      </c>
      <c r="D624" t="s">
        <v>27</v>
      </c>
      <c r="E624" t="s">
        <v>30</v>
      </c>
      <c r="F624" t="s">
        <v>23</v>
      </c>
    </row>
    <row r="625" spans="1:6" x14ac:dyDescent="0.25">
      <c r="A625" t="s">
        <v>5</v>
      </c>
      <c r="B625" t="s">
        <v>66</v>
      </c>
      <c r="C625">
        <v>270307572</v>
      </c>
      <c r="D625" t="s">
        <v>27</v>
      </c>
      <c r="E625" t="s">
        <v>24</v>
      </c>
      <c r="F625" t="s">
        <v>31</v>
      </c>
    </row>
    <row r="626" spans="1:6" x14ac:dyDescent="0.25">
      <c r="A626" t="s">
        <v>17</v>
      </c>
      <c r="B626" t="s">
        <v>66</v>
      </c>
      <c r="C626">
        <v>270390206</v>
      </c>
      <c r="D626" t="s">
        <v>27</v>
      </c>
      <c r="E626" t="s">
        <v>24</v>
      </c>
      <c r="F626" t="s">
        <v>31</v>
      </c>
    </row>
    <row r="627" spans="1:6" x14ac:dyDescent="0.25">
      <c r="A627" t="s">
        <v>5</v>
      </c>
      <c r="B627" t="s">
        <v>66</v>
      </c>
      <c r="C627">
        <v>270485832</v>
      </c>
      <c r="D627" t="s">
        <v>23</v>
      </c>
      <c r="E627" t="s">
        <v>24</v>
      </c>
      <c r="F627" t="s">
        <v>29</v>
      </c>
    </row>
    <row r="628" spans="1:6" x14ac:dyDescent="0.25">
      <c r="A628" t="s">
        <v>7</v>
      </c>
      <c r="B628" t="s">
        <v>66</v>
      </c>
      <c r="C628">
        <v>270627417</v>
      </c>
      <c r="D628" t="s">
        <v>27</v>
      </c>
      <c r="E628" t="s">
        <v>30</v>
      </c>
      <c r="F628" t="s">
        <v>31</v>
      </c>
    </row>
    <row r="629" spans="1:6" x14ac:dyDescent="0.25">
      <c r="A629" t="s">
        <v>26</v>
      </c>
      <c r="B629" t="s">
        <v>65</v>
      </c>
      <c r="C629">
        <v>270628100</v>
      </c>
      <c r="D629" t="s">
        <v>27</v>
      </c>
      <c r="E629" t="s">
        <v>24</v>
      </c>
      <c r="F629" t="s">
        <v>23</v>
      </c>
    </row>
    <row r="630" spans="1:6" x14ac:dyDescent="0.25">
      <c r="A630" t="s">
        <v>17</v>
      </c>
      <c r="B630" t="s">
        <v>65</v>
      </c>
      <c r="C630">
        <v>270630593</v>
      </c>
      <c r="D630" t="s">
        <v>23</v>
      </c>
      <c r="E630" t="s">
        <v>24</v>
      </c>
      <c r="F630" t="s">
        <v>23</v>
      </c>
    </row>
    <row r="631" spans="1:6" x14ac:dyDescent="0.25">
      <c r="A631" t="s">
        <v>7</v>
      </c>
      <c r="B631" t="s">
        <v>66</v>
      </c>
      <c r="C631">
        <v>270813959</v>
      </c>
      <c r="D631" t="s">
        <v>27</v>
      </c>
      <c r="E631" t="s">
        <v>24</v>
      </c>
      <c r="F631" t="s">
        <v>29</v>
      </c>
    </row>
    <row r="632" spans="1:6" x14ac:dyDescent="0.25">
      <c r="A632" t="s">
        <v>5</v>
      </c>
      <c r="B632" t="s">
        <v>66</v>
      </c>
      <c r="C632">
        <v>271100018</v>
      </c>
      <c r="D632" t="s">
        <v>23</v>
      </c>
      <c r="E632" t="s">
        <v>30</v>
      </c>
      <c r="F632" t="s">
        <v>29</v>
      </c>
    </row>
    <row r="633" spans="1:6" x14ac:dyDescent="0.25">
      <c r="A633" t="s">
        <v>17</v>
      </c>
      <c r="B633" t="s">
        <v>66</v>
      </c>
      <c r="C633">
        <v>271925604</v>
      </c>
      <c r="D633" t="s">
        <v>27</v>
      </c>
      <c r="E633" t="s">
        <v>24</v>
      </c>
      <c r="F633" t="s">
        <v>31</v>
      </c>
    </row>
    <row r="634" spans="1:6" x14ac:dyDescent="0.25">
      <c r="A634" t="s">
        <v>5</v>
      </c>
      <c r="B634" t="s">
        <v>66</v>
      </c>
      <c r="C634">
        <v>273740647</v>
      </c>
      <c r="D634" t="s">
        <v>23</v>
      </c>
      <c r="E634" t="s">
        <v>30</v>
      </c>
      <c r="F634" t="s">
        <v>31</v>
      </c>
    </row>
    <row r="635" spans="1:6" x14ac:dyDescent="0.25">
      <c r="A635" t="s">
        <v>5</v>
      </c>
      <c r="B635" t="s">
        <v>66</v>
      </c>
      <c r="C635">
        <v>274080092</v>
      </c>
      <c r="D635" t="s">
        <v>23</v>
      </c>
      <c r="E635" t="s">
        <v>24</v>
      </c>
      <c r="F635" t="s">
        <v>31</v>
      </c>
    </row>
    <row r="636" spans="1:6" x14ac:dyDescent="0.25">
      <c r="A636" t="s">
        <v>26</v>
      </c>
      <c r="B636" t="s">
        <v>68</v>
      </c>
      <c r="C636">
        <v>274284496</v>
      </c>
      <c r="D636" t="s">
        <v>23</v>
      </c>
      <c r="E636" t="s">
        <v>24</v>
      </c>
      <c r="F636" t="s">
        <v>23</v>
      </c>
    </row>
    <row r="637" spans="1:6" x14ac:dyDescent="0.25">
      <c r="A637" t="s">
        <v>7</v>
      </c>
      <c r="B637" t="s">
        <v>66</v>
      </c>
      <c r="C637">
        <v>274297217</v>
      </c>
      <c r="D637" t="s">
        <v>27</v>
      </c>
      <c r="E637" t="s">
        <v>24</v>
      </c>
      <c r="F637" t="s">
        <v>23</v>
      </c>
    </row>
    <row r="638" spans="1:6" x14ac:dyDescent="0.25">
      <c r="A638" t="s">
        <v>7</v>
      </c>
      <c r="B638" t="s">
        <v>66</v>
      </c>
      <c r="C638">
        <v>274307347</v>
      </c>
      <c r="D638" t="s">
        <v>23</v>
      </c>
      <c r="E638" t="s">
        <v>30</v>
      </c>
      <c r="F638" t="s">
        <v>23</v>
      </c>
    </row>
    <row r="639" spans="1:6" x14ac:dyDescent="0.25">
      <c r="A639" t="s">
        <v>26</v>
      </c>
      <c r="B639" t="s">
        <v>65</v>
      </c>
      <c r="C639">
        <v>274402239</v>
      </c>
      <c r="D639" t="s">
        <v>23</v>
      </c>
      <c r="E639" t="s">
        <v>24</v>
      </c>
      <c r="F639" t="s">
        <v>31</v>
      </c>
    </row>
    <row r="640" spans="1:6" x14ac:dyDescent="0.25">
      <c r="A640" t="s">
        <v>5</v>
      </c>
      <c r="B640" t="s">
        <v>66</v>
      </c>
      <c r="C640">
        <v>274413236</v>
      </c>
      <c r="D640" t="s">
        <v>27</v>
      </c>
      <c r="E640" t="s">
        <v>24</v>
      </c>
      <c r="F640" t="s">
        <v>31</v>
      </c>
    </row>
    <row r="641" spans="1:6" x14ac:dyDescent="0.25">
      <c r="A641" t="s">
        <v>5</v>
      </c>
      <c r="B641" t="s">
        <v>66</v>
      </c>
      <c r="C641">
        <v>274443480</v>
      </c>
      <c r="D641" t="s">
        <v>27</v>
      </c>
      <c r="E641" t="s">
        <v>24</v>
      </c>
      <c r="F641" t="s">
        <v>23</v>
      </c>
    </row>
    <row r="642" spans="1:6" x14ac:dyDescent="0.25">
      <c r="A642" t="s">
        <v>5</v>
      </c>
      <c r="B642" t="s">
        <v>66</v>
      </c>
      <c r="C642">
        <v>274561943</v>
      </c>
      <c r="D642" t="s">
        <v>27</v>
      </c>
      <c r="E642" t="s">
        <v>30</v>
      </c>
      <c r="F642" t="s">
        <v>31</v>
      </c>
    </row>
    <row r="643" spans="1:6" x14ac:dyDescent="0.25">
      <c r="A643" t="s">
        <v>17</v>
      </c>
      <c r="B643" t="s">
        <v>66</v>
      </c>
      <c r="C643">
        <v>274564947</v>
      </c>
      <c r="D643" t="s">
        <v>23</v>
      </c>
      <c r="E643" t="s">
        <v>24</v>
      </c>
      <c r="F643" t="s">
        <v>31</v>
      </c>
    </row>
    <row r="644" spans="1:6" x14ac:dyDescent="0.25">
      <c r="A644" t="s">
        <v>7</v>
      </c>
      <c r="B644" t="s">
        <v>66</v>
      </c>
      <c r="C644">
        <v>274589670</v>
      </c>
      <c r="D644" t="s">
        <v>23</v>
      </c>
      <c r="E644" t="s">
        <v>30</v>
      </c>
      <c r="F644" t="s">
        <v>25</v>
      </c>
    </row>
    <row r="645" spans="1:6" x14ac:dyDescent="0.25">
      <c r="A645" t="s">
        <v>26</v>
      </c>
      <c r="B645" t="s">
        <v>65</v>
      </c>
      <c r="C645">
        <v>274592302</v>
      </c>
      <c r="D645" t="s">
        <v>27</v>
      </c>
      <c r="E645" t="s">
        <v>24</v>
      </c>
      <c r="F645" t="s">
        <v>31</v>
      </c>
    </row>
    <row r="646" spans="1:6" x14ac:dyDescent="0.25">
      <c r="A646" t="s">
        <v>17</v>
      </c>
      <c r="B646" t="s">
        <v>66</v>
      </c>
      <c r="C646">
        <v>274656461</v>
      </c>
      <c r="D646" t="s">
        <v>23</v>
      </c>
      <c r="E646" t="s">
        <v>24</v>
      </c>
      <c r="F646" t="s">
        <v>29</v>
      </c>
    </row>
    <row r="647" spans="1:6" x14ac:dyDescent="0.25">
      <c r="A647" t="s">
        <v>17</v>
      </c>
      <c r="B647" t="s">
        <v>66</v>
      </c>
      <c r="C647">
        <v>274660216</v>
      </c>
      <c r="D647" t="s">
        <v>27</v>
      </c>
      <c r="E647" t="s">
        <v>24</v>
      </c>
      <c r="F647" t="s">
        <v>29</v>
      </c>
    </row>
    <row r="648" spans="1:6" x14ac:dyDescent="0.25">
      <c r="A648" t="s">
        <v>26</v>
      </c>
      <c r="B648" t="s">
        <v>66</v>
      </c>
      <c r="C648">
        <v>274683457</v>
      </c>
      <c r="D648" t="s">
        <v>27</v>
      </c>
      <c r="E648" t="s">
        <v>24</v>
      </c>
      <c r="F648" t="s">
        <v>23</v>
      </c>
    </row>
    <row r="649" spans="1:6" x14ac:dyDescent="0.25">
      <c r="A649" t="s">
        <v>5</v>
      </c>
      <c r="B649" t="s">
        <v>66</v>
      </c>
      <c r="C649">
        <v>274690437</v>
      </c>
      <c r="D649" t="s">
        <v>27</v>
      </c>
      <c r="E649" t="s">
        <v>30</v>
      </c>
      <c r="F649" t="s">
        <v>31</v>
      </c>
    </row>
    <row r="650" spans="1:6" x14ac:dyDescent="0.25">
      <c r="A650" t="s">
        <v>26</v>
      </c>
      <c r="B650" t="s">
        <v>66</v>
      </c>
      <c r="C650">
        <v>274705334</v>
      </c>
      <c r="D650" t="s">
        <v>27</v>
      </c>
      <c r="E650" t="s">
        <v>30</v>
      </c>
      <c r="F650" t="s">
        <v>31</v>
      </c>
    </row>
    <row r="651" spans="1:6" x14ac:dyDescent="0.25">
      <c r="A651" t="s">
        <v>7</v>
      </c>
      <c r="B651" t="s">
        <v>65</v>
      </c>
      <c r="C651">
        <v>274765734</v>
      </c>
      <c r="D651" t="s">
        <v>27</v>
      </c>
      <c r="E651" t="s">
        <v>24</v>
      </c>
      <c r="F651" t="s">
        <v>23</v>
      </c>
    </row>
    <row r="652" spans="1:6" x14ac:dyDescent="0.25">
      <c r="A652" t="s">
        <v>7</v>
      </c>
      <c r="B652" t="s">
        <v>66</v>
      </c>
      <c r="C652">
        <v>274784164</v>
      </c>
      <c r="D652" t="s">
        <v>27</v>
      </c>
      <c r="E652" t="s">
        <v>24</v>
      </c>
      <c r="F652" t="s">
        <v>23</v>
      </c>
    </row>
    <row r="653" spans="1:6" x14ac:dyDescent="0.25">
      <c r="A653" t="s">
        <v>17</v>
      </c>
      <c r="B653" t="s">
        <v>66</v>
      </c>
      <c r="C653">
        <v>274806900</v>
      </c>
      <c r="D653" t="s">
        <v>23</v>
      </c>
      <c r="E653" t="s">
        <v>24</v>
      </c>
      <c r="F653" t="s">
        <v>31</v>
      </c>
    </row>
    <row r="654" spans="1:6" x14ac:dyDescent="0.25">
      <c r="A654" t="s">
        <v>7</v>
      </c>
      <c r="B654" t="s">
        <v>66</v>
      </c>
      <c r="C654">
        <v>274858554</v>
      </c>
      <c r="D654" t="s">
        <v>23</v>
      </c>
      <c r="E654" t="s">
        <v>24</v>
      </c>
      <c r="F654" t="s">
        <v>23</v>
      </c>
    </row>
    <row r="655" spans="1:6" x14ac:dyDescent="0.25">
      <c r="A655" t="s">
        <v>5</v>
      </c>
      <c r="B655" t="s">
        <v>66</v>
      </c>
      <c r="C655">
        <v>274863513</v>
      </c>
      <c r="D655" t="s">
        <v>27</v>
      </c>
      <c r="E655" t="s">
        <v>24</v>
      </c>
      <c r="F655" t="s">
        <v>25</v>
      </c>
    </row>
    <row r="656" spans="1:6" x14ac:dyDescent="0.25">
      <c r="A656" t="s">
        <v>26</v>
      </c>
      <c r="B656" t="s">
        <v>66</v>
      </c>
      <c r="C656">
        <v>274884014</v>
      </c>
      <c r="D656" t="s">
        <v>27</v>
      </c>
      <c r="E656" t="s">
        <v>30</v>
      </c>
      <c r="F656" t="s">
        <v>31</v>
      </c>
    </row>
    <row r="657" spans="1:6" x14ac:dyDescent="0.25">
      <c r="A657" t="s">
        <v>5</v>
      </c>
      <c r="B657" t="s">
        <v>66</v>
      </c>
      <c r="C657">
        <v>274999861</v>
      </c>
      <c r="D657" t="s">
        <v>23</v>
      </c>
      <c r="E657" t="s">
        <v>24</v>
      </c>
      <c r="F657" t="s">
        <v>25</v>
      </c>
    </row>
    <row r="658" spans="1:6" x14ac:dyDescent="0.25">
      <c r="A658" t="s">
        <v>7</v>
      </c>
      <c r="B658" t="s">
        <v>66</v>
      </c>
      <c r="C658">
        <v>275049849</v>
      </c>
      <c r="D658" t="s">
        <v>23</v>
      </c>
      <c r="E658" t="s">
        <v>30</v>
      </c>
      <c r="F658" t="s">
        <v>29</v>
      </c>
    </row>
    <row r="659" spans="1:6" x14ac:dyDescent="0.25">
      <c r="A659" t="s">
        <v>5</v>
      </c>
      <c r="B659" t="s">
        <v>66</v>
      </c>
      <c r="C659">
        <v>275078293</v>
      </c>
      <c r="D659" t="s">
        <v>23</v>
      </c>
      <c r="E659" t="s">
        <v>24</v>
      </c>
      <c r="F659" t="s">
        <v>23</v>
      </c>
    </row>
    <row r="660" spans="1:6" x14ac:dyDescent="0.25">
      <c r="A660" t="s">
        <v>5</v>
      </c>
      <c r="B660" t="s">
        <v>66</v>
      </c>
      <c r="C660">
        <v>275078608</v>
      </c>
      <c r="D660" t="s">
        <v>23</v>
      </c>
      <c r="E660" t="s">
        <v>24</v>
      </c>
      <c r="F660" t="s">
        <v>31</v>
      </c>
    </row>
    <row r="661" spans="1:6" x14ac:dyDescent="0.25">
      <c r="A661" t="s">
        <v>5</v>
      </c>
      <c r="B661" t="s">
        <v>66</v>
      </c>
      <c r="C661">
        <v>275078996</v>
      </c>
      <c r="D661" t="s">
        <v>27</v>
      </c>
      <c r="E661" t="s">
        <v>24</v>
      </c>
      <c r="F661" t="s">
        <v>23</v>
      </c>
    </row>
    <row r="662" spans="1:6" x14ac:dyDescent="0.25">
      <c r="A662" t="s">
        <v>5</v>
      </c>
      <c r="B662" t="s">
        <v>66</v>
      </c>
      <c r="C662">
        <v>275131837</v>
      </c>
      <c r="D662" t="s">
        <v>27</v>
      </c>
      <c r="E662" t="s">
        <v>24</v>
      </c>
      <c r="F662" t="s">
        <v>23</v>
      </c>
    </row>
    <row r="663" spans="1:6" x14ac:dyDescent="0.25">
      <c r="A663" t="s">
        <v>5</v>
      </c>
      <c r="B663" t="s">
        <v>66</v>
      </c>
      <c r="C663">
        <v>275279198</v>
      </c>
      <c r="D663" t="s">
        <v>27</v>
      </c>
      <c r="E663" t="s">
        <v>30</v>
      </c>
      <c r="F663" t="s">
        <v>25</v>
      </c>
    </row>
    <row r="664" spans="1:6" x14ac:dyDescent="0.25">
      <c r="A664" t="s">
        <v>5</v>
      </c>
      <c r="B664" t="s">
        <v>64</v>
      </c>
      <c r="C664">
        <v>301001006</v>
      </c>
      <c r="D664" t="s">
        <v>27</v>
      </c>
      <c r="E664" t="s">
        <v>24</v>
      </c>
      <c r="F664" t="s">
        <v>29</v>
      </c>
    </row>
    <row r="665" spans="1:6" x14ac:dyDescent="0.25">
      <c r="A665" t="s">
        <v>5</v>
      </c>
      <c r="B665" t="s">
        <v>64</v>
      </c>
      <c r="C665">
        <v>301001008</v>
      </c>
      <c r="D665" t="s">
        <v>23</v>
      </c>
      <c r="E665" t="s">
        <v>24</v>
      </c>
      <c r="F665" t="s">
        <v>23</v>
      </c>
    </row>
    <row r="666" spans="1:6" x14ac:dyDescent="0.25">
      <c r="A666" t="s">
        <v>5</v>
      </c>
      <c r="B666" t="s">
        <v>64</v>
      </c>
      <c r="C666">
        <v>301001029</v>
      </c>
      <c r="D666" t="s">
        <v>23</v>
      </c>
      <c r="E666" t="s">
        <v>24</v>
      </c>
      <c r="F666" t="s">
        <v>31</v>
      </c>
    </row>
    <row r="667" spans="1:6" x14ac:dyDescent="0.25">
      <c r="A667" t="s">
        <v>5</v>
      </c>
      <c r="B667" t="s">
        <v>64</v>
      </c>
      <c r="C667">
        <v>301001044</v>
      </c>
      <c r="D667" t="s">
        <v>23</v>
      </c>
      <c r="E667" t="s">
        <v>30</v>
      </c>
      <c r="F667" t="s">
        <v>31</v>
      </c>
    </row>
    <row r="668" spans="1:6" x14ac:dyDescent="0.25">
      <c r="A668" t="s">
        <v>17</v>
      </c>
      <c r="B668" t="s">
        <v>64</v>
      </c>
      <c r="C668">
        <v>301001048</v>
      </c>
      <c r="D668" t="s">
        <v>23</v>
      </c>
      <c r="E668" t="s">
        <v>24</v>
      </c>
      <c r="F668" t="s">
        <v>31</v>
      </c>
    </row>
    <row r="669" spans="1:6" x14ac:dyDescent="0.25">
      <c r="A669" t="s">
        <v>5</v>
      </c>
      <c r="B669" t="s">
        <v>64</v>
      </c>
      <c r="C669">
        <v>301001053</v>
      </c>
      <c r="D669" t="s">
        <v>23</v>
      </c>
      <c r="E669" t="s">
        <v>24</v>
      </c>
      <c r="F669" t="s">
        <v>23</v>
      </c>
    </row>
    <row r="670" spans="1:6" x14ac:dyDescent="0.25">
      <c r="A670" t="s">
        <v>7</v>
      </c>
      <c r="B670" t="s">
        <v>64</v>
      </c>
      <c r="C670">
        <v>301001054</v>
      </c>
      <c r="D670" t="s">
        <v>27</v>
      </c>
      <c r="E670" t="s">
        <v>24</v>
      </c>
      <c r="F670" t="s">
        <v>23</v>
      </c>
    </row>
    <row r="671" spans="1:6" x14ac:dyDescent="0.25">
      <c r="A671" t="s">
        <v>7</v>
      </c>
      <c r="B671" t="s">
        <v>64</v>
      </c>
      <c r="C671">
        <v>301001055</v>
      </c>
      <c r="D671" t="s">
        <v>23</v>
      </c>
      <c r="E671" t="s">
        <v>24</v>
      </c>
      <c r="F671" t="s">
        <v>31</v>
      </c>
    </row>
    <row r="672" spans="1:6" x14ac:dyDescent="0.25">
      <c r="A672" t="s">
        <v>5</v>
      </c>
      <c r="B672" t="s">
        <v>64</v>
      </c>
      <c r="C672">
        <v>301001057</v>
      </c>
      <c r="D672" t="s">
        <v>27</v>
      </c>
      <c r="E672" t="s">
        <v>24</v>
      </c>
      <c r="F672" t="s">
        <v>29</v>
      </c>
    </row>
    <row r="673" spans="1:6" x14ac:dyDescent="0.25">
      <c r="A673" t="s">
        <v>5</v>
      </c>
      <c r="B673" t="s">
        <v>64</v>
      </c>
      <c r="C673">
        <v>301001058</v>
      </c>
      <c r="D673" t="s">
        <v>27</v>
      </c>
      <c r="E673" t="s">
        <v>24</v>
      </c>
      <c r="F673" t="s">
        <v>29</v>
      </c>
    </row>
    <row r="674" spans="1:6" x14ac:dyDescent="0.25">
      <c r="A674" t="s">
        <v>7</v>
      </c>
      <c r="B674" t="s">
        <v>64</v>
      </c>
      <c r="C674">
        <v>301001061</v>
      </c>
      <c r="D674" t="s">
        <v>23</v>
      </c>
      <c r="E674" t="s">
        <v>24</v>
      </c>
      <c r="F674" t="s">
        <v>31</v>
      </c>
    </row>
    <row r="675" spans="1:6" x14ac:dyDescent="0.25">
      <c r="A675" t="s">
        <v>17</v>
      </c>
      <c r="B675" t="s">
        <v>64</v>
      </c>
      <c r="C675">
        <v>301001062</v>
      </c>
      <c r="D675" t="s">
        <v>23</v>
      </c>
      <c r="E675" t="s">
        <v>24</v>
      </c>
      <c r="F675" t="s">
        <v>23</v>
      </c>
    </row>
    <row r="676" spans="1:6" x14ac:dyDescent="0.25">
      <c r="A676" t="s">
        <v>7</v>
      </c>
      <c r="B676" t="s">
        <v>64</v>
      </c>
      <c r="C676">
        <v>301001063</v>
      </c>
      <c r="D676" t="s">
        <v>23</v>
      </c>
      <c r="E676" t="s">
        <v>24</v>
      </c>
      <c r="F676" t="s">
        <v>23</v>
      </c>
    </row>
    <row r="677" spans="1:6" x14ac:dyDescent="0.25">
      <c r="A677" t="s">
        <v>5</v>
      </c>
      <c r="B677" t="s">
        <v>64</v>
      </c>
      <c r="C677">
        <v>301001064</v>
      </c>
      <c r="D677" t="s">
        <v>23</v>
      </c>
      <c r="E677" t="s">
        <v>24</v>
      </c>
      <c r="F677" t="s">
        <v>31</v>
      </c>
    </row>
    <row r="678" spans="1:6" x14ac:dyDescent="0.25">
      <c r="A678" t="s">
        <v>5</v>
      </c>
      <c r="B678" t="s">
        <v>64</v>
      </c>
      <c r="C678">
        <v>301001066</v>
      </c>
      <c r="D678" t="s">
        <v>23</v>
      </c>
      <c r="E678" t="s">
        <v>24</v>
      </c>
      <c r="F678" t="s">
        <v>29</v>
      </c>
    </row>
    <row r="679" spans="1:6" x14ac:dyDescent="0.25">
      <c r="A679" t="s">
        <v>5</v>
      </c>
      <c r="B679" t="s">
        <v>64</v>
      </c>
      <c r="C679">
        <v>301001067</v>
      </c>
      <c r="D679" t="s">
        <v>27</v>
      </c>
      <c r="E679" t="s">
        <v>24</v>
      </c>
      <c r="F679" t="s">
        <v>23</v>
      </c>
    </row>
    <row r="680" spans="1:6" x14ac:dyDescent="0.25">
      <c r="A680" t="s">
        <v>5</v>
      </c>
      <c r="B680" t="s">
        <v>64</v>
      </c>
      <c r="C680">
        <v>301001068</v>
      </c>
      <c r="D680" t="s">
        <v>27</v>
      </c>
      <c r="E680" t="s">
        <v>24</v>
      </c>
      <c r="F680" t="s">
        <v>23</v>
      </c>
    </row>
    <row r="681" spans="1:6" x14ac:dyDescent="0.25">
      <c r="A681" t="s">
        <v>7</v>
      </c>
      <c r="B681" t="s">
        <v>64</v>
      </c>
      <c r="C681">
        <v>301001069</v>
      </c>
      <c r="D681" t="s">
        <v>23</v>
      </c>
      <c r="E681" t="s">
        <v>24</v>
      </c>
      <c r="F681" t="s">
        <v>31</v>
      </c>
    </row>
    <row r="682" spans="1:6" x14ac:dyDescent="0.25">
      <c r="A682" t="s">
        <v>5</v>
      </c>
      <c r="B682" t="s">
        <v>64</v>
      </c>
      <c r="C682">
        <v>301001076</v>
      </c>
      <c r="D682" t="s">
        <v>27</v>
      </c>
      <c r="E682" t="s">
        <v>24</v>
      </c>
      <c r="F682" t="s">
        <v>31</v>
      </c>
    </row>
    <row r="683" spans="1:6" x14ac:dyDescent="0.25">
      <c r="A683" t="s">
        <v>7</v>
      </c>
      <c r="B683" t="s">
        <v>64</v>
      </c>
      <c r="C683">
        <v>301001079</v>
      </c>
      <c r="D683" t="s">
        <v>27</v>
      </c>
      <c r="E683" t="s">
        <v>24</v>
      </c>
      <c r="F683" t="s">
        <v>31</v>
      </c>
    </row>
    <row r="684" spans="1:6" x14ac:dyDescent="0.25">
      <c r="A684" t="s">
        <v>5</v>
      </c>
      <c r="B684" t="s">
        <v>64</v>
      </c>
      <c r="C684">
        <v>301001080</v>
      </c>
      <c r="D684" t="s">
        <v>23</v>
      </c>
      <c r="E684" t="s">
        <v>24</v>
      </c>
      <c r="F684" t="s">
        <v>25</v>
      </c>
    </row>
    <row r="685" spans="1:6" x14ac:dyDescent="0.25">
      <c r="A685" t="s">
        <v>7</v>
      </c>
      <c r="B685" t="s">
        <v>64</v>
      </c>
      <c r="C685">
        <v>301001083</v>
      </c>
      <c r="D685" t="s">
        <v>23</v>
      </c>
      <c r="E685" t="s">
        <v>24</v>
      </c>
      <c r="F685" t="s">
        <v>31</v>
      </c>
    </row>
    <row r="686" spans="1:6" x14ac:dyDescent="0.25">
      <c r="A686" t="s">
        <v>5</v>
      </c>
      <c r="B686" t="s">
        <v>64</v>
      </c>
      <c r="C686">
        <v>301001085</v>
      </c>
      <c r="D686" t="s">
        <v>27</v>
      </c>
      <c r="E686" t="s">
        <v>24</v>
      </c>
      <c r="F686" t="s">
        <v>31</v>
      </c>
    </row>
    <row r="687" spans="1:6" x14ac:dyDescent="0.25">
      <c r="A687" t="s">
        <v>5</v>
      </c>
      <c r="B687" t="s">
        <v>64</v>
      </c>
      <c r="C687">
        <v>301001086</v>
      </c>
      <c r="D687" t="s">
        <v>23</v>
      </c>
      <c r="E687" t="s">
        <v>24</v>
      </c>
      <c r="F687" t="s">
        <v>31</v>
      </c>
    </row>
    <row r="688" spans="1:6" x14ac:dyDescent="0.25">
      <c r="A688" t="s">
        <v>7</v>
      </c>
      <c r="B688" t="s">
        <v>64</v>
      </c>
      <c r="C688">
        <v>301001087</v>
      </c>
      <c r="D688" t="s">
        <v>27</v>
      </c>
      <c r="E688" t="s">
        <v>24</v>
      </c>
      <c r="F688" t="s">
        <v>29</v>
      </c>
    </row>
    <row r="689" spans="1:6" x14ac:dyDescent="0.25">
      <c r="A689" t="s">
        <v>5</v>
      </c>
      <c r="B689" t="s">
        <v>64</v>
      </c>
      <c r="C689">
        <v>301001089</v>
      </c>
      <c r="D689" t="s">
        <v>23</v>
      </c>
      <c r="E689" t="s">
        <v>24</v>
      </c>
      <c r="F689" t="s">
        <v>23</v>
      </c>
    </row>
    <row r="690" spans="1:6" x14ac:dyDescent="0.25">
      <c r="A690" t="s">
        <v>5</v>
      </c>
      <c r="B690" t="s">
        <v>64</v>
      </c>
      <c r="C690">
        <v>301001091</v>
      </c>
      <c r="D690" t="s">
        <v>23</v>
      </c>
      <c r="E690" t="s">
        <v>24</v>
      </c>
      <c r="F690" t="s">
        <v>29</v>
      </c>
    </row>
    <row r="691" spans="1:6" x14ac:dyDescent="0.25">
      <c r="A691" t="s">
        <v>5</v>
      </c>
      <c r="B691" t="s">
        <v>64</v>
      </c>
      <c r="C691">
        <v>301001092</v>
      </c>
      <c r="D691" t="s">
        <v>27</v>
      </c>
      <c r="E691" t="s">
        <v>24</v>
      </c>
      <c r="F691" t="s">
        <v>23</v>
      </c>
    </row>
    <row r="692" spans="1:6" x14ac:dyDescent="0.25">
      <c r="A692" t="s">
        <v>5</v>
      </c>
      <c r="B692" t="s">
        <v>64</v>
      </c>
      <c r="C692">
        <v>301001093</v>
      </c>
      <c r="D692" t="s">
        <v>23</v>
      </c>
      <c r="E692" t="s">
        <v>24</v>
      </c>
      <c r="F692" t="s">
        <v>23</v>
      </c>
    </row>
    <row r="693" spans="1:6" x14ac:dyDescent="0.25">
      <c r="A693" t="s">
        <v>5</v>
      </c>
      <c r="B693" t="s">
        <v>64</v>
      </c>
      <c r="C693">
        <v>301001096</v>
      </c>
      <c r="D693" t="s">
        <v>23</v>
      </c>
      <c r="E693" t="s">
        <v>24</v>
      </c>
      <c r="F693" t="s">
        <v>23</v>
      </c>
    </row>
    <row r="694" spans="1:6" x14ac:dyDescent="0.25">
      <c r="A694" t="s">
        <v>5</v>
      </c>
      <c r="B694" t="s">
        <v>64</v>
      </c>
      <c r="C694">
        <v>301001108</v>
      </c>
      <c r="D694" t="s">
        <v>27</v>
      </c>
      <c r="E694" t="s">
        <v>24</v>
      </c>
      <c r="F694" t="s">
        <v>23</v>
      </c>
    </row>
    <row r="695" spans="1:6" x14ac:dyDescent="0.25">
      <c r="A695" t="s">
        <v>5</v>
      </c>
      <c r="B695" t="s">
        <v>64</v>
      </c>
      <c r="C695">
        <v>301001130</v>
      </c>
      <c r="D695" t="s">
        <v>27</v>
      </c>
      <c r="E695" t="s">
        <v>30</v>
      </c>
      <c r="F695" t="s">
        <v>29</v>
      </c>
    </row>
    <row r="696" spans="1:6" x14ac:dyDescent="0.25">
      <c r="A696" t="s">
        <v>17</v>
      </c>
      <c r="B696" t="s">
        <v>64</v>
      </c>
      <c r="C696">
        <v>301001134</v>
      </c>
      <c r="D696" t="s">
        <v>27</v>
      </c>
      <c r="E696" t="s">
        <v>24</v>
      </c>
      <c r="F696" t="s">
        <v>29</v>
      </c>
    </row>
    <row r="697" spans="1:6" x14ac:dyDescent="0.25">
      <c r="A697" t="s">
        <v>7</v>
      </c>
      <c r="B697" t="s">
        <v>64</v>
      </c>
      <c r="C697">
        <v>301001138</v>
      </c>
      <c r="D697" t="s">
        <v>23</v>
      </c>
      <c r="E697" t="s">
        <v>30</v>
      </c>
      <c r="F697" t="s">
        <v>31</v>
      </c>
    </row>
    <row r="698" spans="1:6" x14ac:dyDescent="0.25">
      <c r="A698" t="s">
        <v>5</v>
      </c>
      <c r="B698" t="s">
        <v>64</v>
      </c>
      <c r="C698">
        <v>301001140</v>
      </c>
      <c r="D698" t="s">
        <v>23</v>
      </c>
      <c r="E698" t="s">
        <v>24</v>
      </c>
      <c r="F698" t="s">
        <v>31</v>
      </c>
    </row>
    <row r="699" spans="1:6" x14ac:dyDescent="0.25">
      <c r="A699" t="s">
        <v>5</v>
      </c>
      <c r="B699" t="s">
        <v>64</v>
      </c>
      <c r="C699">
        <v>301001142</v>
      </c>
      <c r="D699" t="s">
        <v>23</v>
      </c>
      <c r="E699" t="s">
        <v>24</v>
      </c>
      <c r="F699" t="s">
        <v>25</v>
      </c>
    </row>
    <row r="700" spans="1:6" x14ac:dyDescent="0.25">
      <c r="A700" t="s">
        <v>7</v>
      </c>
      <c r="B700" t="s">
        <v>64</v>
      </c>
      <c r="C700">
        <v>301001153</v>
      </c>
      <c r="D700" t="s">
        <v>23</v>
      </c>
      <c r="E700" t="s">
        <v>30</v>
      </c>
      <c r="F700" t="s">
        <v>25</v>
      </c>
    </row>
    <row r="701" spans="1:6" x14ac:dyDescent="0.25">
      <c r="A701" t="s">
        <v>7</v>
      </c>
      <c r="B701" t="s">
        <v>64</v>
      </c>
      <c r="C701">
        <v>301001154</v>
      </c>
      <c r="D701" t="s">
        <v>23</v>
      </c>
      <c r="E701" t="s">
        <v>24</v>
      </c>
      <c r="F701" t="s">
        <v>25</v>
      </c>
    </row>
    <row r="702" spans="1:6" x14ac:dyDescent="0.25">
      <c r="A702" t="s">
        <v>5</v>
      </c>
      <c r="B702" t="s">
        <v>64</v>
      </c>
      <c r="C702">
        <v>301001155</v>
      </c>
      <c r="D702" t="s">
        <v>27</v>
      </c>
      <c r="E702" t="s">
        <v>24</v>
      </c>
      <c r="F702" t="s">
        <v>29</v>
      </c>
    </row>
    <row r="703" spans="1:6" x14ac:dyDescent="0.25">
      <c r="A703" t="s">
        <v>5</v>
      </c>
      <c r="B703" t="s">
        <v>64</v>
      </c>
      <c r="C703">
        <v>301001161</v>
      </c>
      <c r="D703" t="s">
        <v>27</v>
      </c>
      <c r="E703" t="s">
        <v>24</v>
      </c>
      <c r="F703" t="s">
        <v>31</v>
      </c>
    </row>
    <row r="704" spans="1:6" x14ac:dyDescent="0.25">
      <c r="A704" t="s">
        <v>5</v>
      </c>
      <c r="B704" t="s">
        <v>64</v>
      </c>
      <c r="C704">
        <v>301001162</v>
      </c>
      <c r="D704" t="s">
        <v>23</v>
      </c>
      <c r="E704" t="s">
        <v>24</v>
      </c>
      <c r="F704" t="s">
        <v>25</v>
      </c>
    </row>
    <row r="705" spans="1:6" x14ac:dyDescent="0.25">
      <c r="A705" t="s">
        <v>17</v>
      </c>
      <c r="B705" t="s">
        <v>64</v>
      </c>
      <c r="C705">
        <v>301001173</v>
      </c>
      <c r="D705" t="s">
        <v>27</v>
      </c>
      <c r="E705" t="s">
        <v>24</v>
      </c>
      <c r="F705" t="s">
        <v>31</v>
      </c>
    </row>
    <row r="706" spans="1:6" x14ac:dyDescent="0.25">
      <c r="A706" t="s">
        <v>17</v>
      </c>
      <c r="B706" t="s">
        <v>64</v>
      </c>
      <c r="C706">
        <v>301001178</v>
      </c>
      <c r="D706" t="s">
        <v>23</v>
      </c>
      <c r="E706" t="s">
        <v>24</v>
      </c>
      <c r="F706" t="s">
        <v>23</v>
      </c>
    </row>
    <row r="707" spans="1:6" x14ac:dyDescent="0.25">
      <c r="A707" t="s">
        <v>7</v>
      </c>
      <c r="B707" t="s">
        <v>64</v>
      </c>
      <c r="C707">
        <v>301001179</v>
      </c>
      <c r="D707" t="s">
        <v>23</v>
      </c>
      <c r="E707" t="s">
        <v>24</v>
      </c>
      <c r="F707" t="s">
        <v>23</v>
      </c>
    </row>
    <row r="708" spans="1:6" x14ac:dyDescent="0.25">
      <c r="A708" t="s">
        <v>7</v>
      </c>
      <c r="B708" t="s">
        <v>64</v>
      </c>
      <c r="C708">
        <v>301001187</v>
      </c>
      <c r="D708" t="s">
        <v>27</v>
      </c>
      <c r="E708" t="s">
        <v>24</v>
      </c>
      <c r="F708" t="s">
        <v>31</v>
      </c>
    </row>
    <row r="709" spans="1:6" x14ac:dyDescent="0.25">
      <c r="A709" t="s">
        <v>5</v>
      </c>
      <c r="B709" t="s">
        <v>64</v>
      </c>
      <c r="C709">
        <v>301001190</v>
      </c>
      <c r="D709" t="s">
        <v>23</v>
      </c>
      <c r="E709" t="s">
        <v>30</v>
      </c>
      <c r="F709" t="s">
        <v>25</v>
      </c>
    </row>
    <row r="710" spans="1:6" x14ac:dyDescent="0.25">
      <c r="A710" t="s">
        <v>17</v>
      </c>
      <c r="B710" t="s">
        <v>64</v>
      </c>
      <c r="C710">
        <v>301001193</v>
      </c>
      <c r="D710" t="s">
        <v>27</v>
      </c>
      <c r="E710" t="s">
        <v>24</v>
      </c>
      <c r="F710" t="s">
        <v>23</v>
      </c>
    </row>
    <row r="711" spans="1:6" x14ac:dyDescent="0.25">
      <c r="A711" t="s">
        <v>17</v>
      </c>
      <c r="B711" t="s">
        <v>64</v>
      </c>
      <c r="C711">
        <v>301001198</v>
      </c>
      <c r="D711" t="s">
        <v>23</v>
      </c>
      <c r="E711" t="s">
        <v>24</v>
      </c>
      <c r="F711" t="s">
        <v>25</v>
      </c>
    </row>
    <row r="712" spans="1:6" x14ac:dyDescent="0.25">
      <c r="A712" t="s">
        <v>17</v>
      </c>
      <c r="B712" t="s">
        <v>64</v>
      </c>
      <c r="C712">
        <v>301001202</v>
      </c>
      <c r="D712" t="s">
        <v>27</v>
      </c>
      <c r="E712" t="s">
        <v>24</v>
      </c>
      <c r="F712" t="s">
        <v>23</v>
      </c>
    </row>
    <row r="713" spans="1:6" x14ac:dyDescent="0.25">
      <c r="A713" t="s">
        <v>26</v>
      </c>
      <c r="B713" t="s">
        <v>64</v>
      </c>
      <c r="C713">
        <v>301001203</v>
      </c>
      <c r="D713" t="s">
        <v>23</v>
      </c>
      <c r="E713" t="s">
        <v>30</v>
      </c>
      <c r="F713" t="s">
        <v>23</v>
      </c>
    </row>
    <row r="714" spans="1:6" x14ac:dyDescent="0.25">
      <c r="A714" t="s">
        <v>26</v>
      </c>
      <c r="B714" t="s">
        <v>64</v>
      </c>
      <c r="C714">
        <v>301001204</v>
      </c>
      <c r="D714" t="s">
        <v>23</v>
      </c>
      <c r="E714" t="s">
        <v>24</v>
      </c>
      <c r="F714" t="s">
        <v>29</v>
      </c>
    </row>
    <row r="715" spans="1:6" x14ac:dyDescent="0.25">
      <c r="A715" t="s">
        <v>26</v>
      </c>
      <c r="B715" t="s">
        <v>64</v>
      </c>
      <c r="C715">
        <v>301001207</v>
      </c>
      <c r="D715" t="s">
        <v>23</v>
      </c>
      <c r="E715" t="s">
        <v>24</v>
      </c>
      <c r="F715" t="s">
        <v>29</v>
      </c>
    </row>
    <row r="716" spans="1:6" x14ac:dyDescent="0.25">
      <c r="A716" t="s">
        <v>17</v>
      </c>
      <c r="B716" t="s">
        <v>64</v>
      </c>
      <c r="C716">
        <v>301001208</v>
      </c>
      <c r="D716" t="s">
        <v>23</v>
      </c>
      <c r="E716" t="s">
        <v>24</v>
      </c>
      <c r="F716" t="s">
        <v>31</v>
      </c>
    </row>
    <row r="717" spans="1:6" x14ac:dyDescent="0.25">
      <c r="A717" t="s">
        <v>26</v>
      </c>
      <c r="B717" t="s">
        <v>64</v>
      </c>
      <c r="C717">
        <v>301001210</v>
      </c>
      <c r="D717" t="s">
        <v>23</v>
      </c>
      <c r="E717" t="s">
        <v>24</v>
      </c>
      <c r="F717" t="s">
        <v>29</v>
      </c>
    </row>
    <row r="718" spans="1:6" x14ac:dyDescent="0.25">
      <c r="A718" t="s">
        <v>17</v>
      </c>
      <c r="B718" t="s">
        <v>64</v>
      </c>
      <c r="C718">
        <v>301001215</v>
      </c>
      <c r="D718" t="s">
        <v>23</v>
      </c>
      <c r="E718" t="s">
        <v>24</v>
      </c>
      <c r="F718" t="s">
        <v>23</v>
      </c>
    </row>
    <row r="719" spans="1:6" x14ac:dyDescent="0.25">
      <c r="A719" t="s">
        <v>17</v>
      </c>
      <c r="B719" t="s">
        <v>64</v>
      </c>
      <c r="C719">
        <v>301001219</v>
      </c>
      <c r="D719" t="s">
        <v>27</v>
      </c>
      <c r="E719" t="s">
        <v>24</v>
      </c>
      <c r="F719" t="s">
        <v>23</v>
      </c>
    </row>
    <row r="720" spans="1:6" x14ac:dyDescent="0.25">
      <c r="A720" t="s">
        <v>17</v>
      </c>
      <c r="B720" t="s">
        <v>64</v>
      </c>
      <c r="C720">
        <v>301001225</v>
      </c>
      <c r="D720" t="s">
        <v>23</v>
      </c>
      <c r="E720" t="s">
        <v>24</v>
      </c>
      <c r="F720" t="s">
        <v>29</v>
      </c>
    </row>
    <row r="721" spans="1:6" x14ac:dyDescent="0.25">
      <c r="A721" t="s">
        <v>17</v>
      </c>
      <c r="B721" t="s">
        <v>64</v>
      </c>
      <c r="C721">
        <v>301001226</v>
      </c>
      <c r="D721" t="s">
        <v>23</v>
      </c>
      <c r="E721" t="s">
        <v>24</v>
      </c>
      <c r="F721" t="s">
        <v>25</v>
      </c>
    </row>
    <row r="722" spans="1:6" x14ac:dyDescent="0.25">
      <c r="A722" t="s">
        <v>17</v>
      </c>
      <c r="B722" t="s">
        <v>64</v>
      </c>
      <c r="C722">
        <v>301001227</v>
      </c>
      <c r="D722" t="s">
        <v>23</v>
      </c>
      <c r="E722" t="s">
        <v>24</v>
      </c>
      <c r="F722" t="s">
        <v>25</v>
      </c>
    </row>
    <row r="723" spans="1:6" x14ac:dyDescent="0.25">
      <c r="A723" t="s">
        <v>17</v>
      </c>
      <c r="B723" t="s">
        <v>64</v>
      </c>
      <c r="C723">
        <v>301001229</v>
      </c>
      <c r="D723" t="s">
        <v>23</v>
      </c>
      <c r="E723" t="s">
        <v>24</v>
      </c>
      <c r="F723" t="s">
        <v>25</v>
      </c>
    </row>
    <row r="724" spans="1:6" x14ac:dyDescent="0.25">
      <c r="A724" t="s">
        <v>17</v>
      </c>
      <c r="B724" t="s">
        <v>64</v>
      </c>
      <c r="C724">
        <v>301001231</v>
      </c>
      <c r="D724" t="s">
        <v>23</v>
      </c>
      <c r="E724" t="s">
        <v>24</v>
      </c>
      <c r="F724" t="s">
        <v>25</v>
      </c>
    </row>
    <row r="725" spans="1:6" x14ac:dyDescent="0.25">
      <c r="A725" t="s">
        <v>17</v>
      </c>
      <c r="B725" t="s">
        <v>64</v>
      </c>
      <c r="C725">
        <v>301001234</v>
      </c>
      <c r="D725" t="s">
        <v>23</v>
      </c>
      <c r="E725" t="s">
        <v>24</v>
      </c>
      <c r="F725" t="s">
        <v>23</v>
      </c>
    </row>
    <row r="726" spans="1:6" x14ac:dyDescent="0.25">
      <c r="A726" t="s">
        <v>26</v>
      </c>
      <c r="B726" t="s">
        <v>64</v>
      </c>
      <c r="C726">
        <v>301001235</v>
      </c>
      <c r="D726" t="s">
        <v>23</v>
      </c>
      <c r="E726" t="s">
        <v>24</v>
      </c>
      <c r="F726" t="s">
        <v>23</v>
      </c>
    </row>
    <row r="727" spans="1:6" x14ac:dyDescent="0.25">
      <c r="A727" t="s">
        <v>26</v>
      </c>
      <c r="B727" t="s">
        <v>64</v>
      </c>
      <c r="C727">
        <v>301001236</v>
      </c>
      <c r="D727" t="s">
        <v>23</v>
      </c>
      <c r="E727" t="s">
        <v>24</v>
      </c>
      <c r="F727" t="s">
        <v>23</v>
      </c>
    </row>
    <row r="728" spans="1:6" x14ac:dyDescent="0.25">
      <c r="A728" t="s">
        <v>17</v>
      </c>
      <c r="B728" t="s">
        <v>64</v>
      </c>
      <c r="C728">
        <v>301001238</v>
      </c>
      <c r="D728" t="s">
        <v>23</v>
      </c>
      <c r="E728" t="s">
        <v>30</v>
      </c>
      <c r="F728" t="s">
        <v>23</v>
      </c>
    </row>
    <row r="729" spans="1:6" x14ac:dyDescent="0.25">
      <c r="A729" t="s">
        <v>17</v>
      </c>
      <c r="B729" t="s">
        <v>64</v>
      </c>
      <c r="C729">
        <v>301001240</v>
      </c>
      <c r="D729" t="s">
        <v>23</v>
      </c>
      <c r="E729" t="s">
        <v>24</v>
      </c>
      <c r="F729" t="s">
        <v>29</v>
      </c>
    </row>
    <row r="730" spans="1:6" x14ac:dyDescent="0.25">
      <c r="A730" t="s">
        <v>26</v>
      </c>
      <c r="B730" t="s">
        <v>64</v>
      </c>
      <c r="C730">
        <v>301001241</v>
      </c>
      <c r="D730" t="s">
        <v>23</v>
      </c>
      <c r="E730" t="s">
        <v>24</v>
      </c>
      <c r="F730" t="s">
        <v>23</v>
      </c>
    </row>
    <row r="731" spans="1:6" x14ac:dyDescent="0.25">
      <c r="A731" t="s">
        <v>17</v>
      </c>
      <c r="B731" t="s">
        <v>64</v>
      </c>
      <c r="C731">
        <v>301001244</v>
      </c>
      <c r="D731" t="s">
        <v>23</v>
      </c>
      <c r="E731" t="s">
        <v>24</v>
      </c>
      <c r="F731" t="s">
        <v>25</v>
      </c>
    </row>
    <row r="732" spans="1:6" x14ac:dyDescent="0.25">
      <c r="A732" t="s">
        <v>17</v>
      </c>
      <c r="B732" t="s">
        <v>64</v>
      </c>
      <c r="C732">
        <v>301001249</v>
      </c>
      <c r="D732" t="s">
        <v>23</v>
      </c>
      <c r="E732" t="s">
        <v>24</v>
      </c>
      <c r="F732" t="s">
        <v>23</v>
      </c>
    </row>
    <row r="733" spans="1:6" x14ac:dyDescent="0.25">
      <c r="A733" t="s">
        <v>17</v>
      </c>
      <c r="B733" t="s">
        <v>64</v>
      </c>
      <c r="C733">
        <v>301001250</v>
      </c>
      <c r="D733" t="s">
        <v>23</v>
      </c>
      <c r="E733" t="s">
        <v>24</v>
      </c>
      <c r="F733" t="s">
        <v>25</v>
      </c>
    </row>
    <row r="734" spans="1:6" x14ac:dyDescent="0.25">
      <c r="A734" t="s">
        <v>17</v>
      </c>
      <c r="B734" t="s">
        <v>64</v>
      </c>
      <c r="C734">
        <v>301001251</v>
      </c>
      <c r="D734" t="s">
        <v>27</v>
      </c>
      <c r="E734" t="s">
        <v>24</v>
      </c>
      <c r="F734" t="s">
        <v>23</v>
      </c>
    </row>
    <row r="735" spans="1:6" x14ac:dyDescent="0.25">
      <c r="A735" t="s">
        <v>17</v>
      </c>
      <c r="B735" t="s">
        <v>64</v>
      </c>
      <c r="C735">
        <v>301001252</v>
      </c>
      <c r="D735" t="s">
        <v>27</v>
      </c>
      <c r="E735" t="s">
        <v>24</v>
      </c>
      <c r="F735" t="s">
        <v>23</v>
      </c>
    </row>
    <row r="736" spans="1:6" x14ac:dyDescent="0.25">
      <c r="A736" t="s">
        <v>17</v>
      </c>
      <c r="B736" t="s">
        <v>64</v>
      </c>
      <c r="C736">
        <v>301001253</v>
      </c>
      <c r="D736" t="s">
        <v>23</v>
      </c>
      <c r="E736" t="s">
        <v>24</v>
      </c>
      <c r="F736" t="s">
        <v>29</v>
      </c>
    </row>
    <row r="737" spans="1:6" x14ac:dyDescent="0.25">
      <c r="A737" t="s">
        <v>26</v>
      </c>
      <c r="B737" t="s">
        <v>64</v>
      </c>
      <c r="C737">
        <v>301001254</v>
      </c>
      <c r="D737" t="s">
        <v>27</v>
      </c>
      <c r="E737" t="s">
        <v>24</v>
      </c>
      <c r="F737" t="s">
        <v>23</v>
      </c>
    </row>
    <row r="738" spans="1:6" x14ac:dyDescent="0.25">
      <c r="A738" t="s">
        <v>17</v>
      </c>
      <c r="B738" t="s">
        <v>64</v>
      </c>
      <c r="C738">
        <v>301001257</v>
      </c>
      <c r="D738" t="s">
        <v>23</v>
      </c>
      <c r="E738" t="s">
        <v>24</v>
      </c>
      <c r="F738" t="s">
        <v>31</v>
      </c>
    </row>
    <row r="739" spans="1:6" x14ac:dyDescent="0.25">
      <c r="A739" t="s">
        <v>17</v>
      </c>
      <c r="B739" t="s">
        <v>64</v>
      </c>
      <c r="C739">
        <v>301001259</v>
      </c>
      <c r="D739" t="s">
        <v>27</v>
      </c>
      <c r="E739" t="s">
        <v>24</v>
      </c>
      <c r="F739" t="s">
        <v>31</v>
      </c>
    </row>
    <row r="740" spans="1:6" x14ac:dyDescent="0.25">
      <c r="A740" t="s">
        <v>17</v>
      </c>
      <c r="B740" t="s">
        <v>64</v>
      </c>
      <c r="C740">
        <v>301001260</v>
      </c>
      <c r="D740" t="s">
        <v>23</v>
      </c>
      <c r="E740" t="s">
        <v>24</v>
      </c>
      <c r="F740" t="s">
        <v>31</v>
      </c>
    </row>
    <row r="741" spans="1:6" x14ac:dyDescent="0.25">
      <c r="A741" t="s">
        <v>17</v>
      </c>
      <c r="B741" t="s">
        <v>64</v>
      </c>
      <c r="C741">
        <v>301001262</v>
      </c>
      <c r="D741" t="s">
        <v>23</v>
      </c>
      <c r="E741" t="s">
        <v>24</v>
      </c>
      <c r="F741" t="s">
        <v>29</v>
      </c>
    </row>
    <row r="742" spans="1:6" x14ac:dyDescent="0.25">
      <c r="A742" t="s">
        <v>26</v>
      </c>
      <c r="B742" t="s">
        <v>64</v>
      </c>
      <c r="C742">
        <v>301001264</v>
      </c>
      <c r="D742" t="s">
        <v>23</v>
      </c>
      <c r="E742" t="s">
        <v>24</v>
      </c>
      <c r="F742" t="s">
        <v>29</v>
      </c>
    </row>
    <row r="743" spans="1:6" x14ac:dyDescent="0.25">
      <c r="A743" t="s">
        <v>17</v>
      </c>
      <c r="B743" t="s">
        <v>64</v>
      </c>
      <c r="C743">
        <v>301001265</v>
      </c>
      <c r="D743" t="s">
        <v>27</v>
      </c>
      <c r="E743" t="s">
        <v>24</v>
      </c>
      <c r="F743" t="s">
        <v>31</v>
      </c>
    </row>
    <row r="744" spans="1:6" x14ac:dyDescent="0.25">
      <c r="A744" t="s">
        <v>26</v>
      </c>
      <c r="B744" t="s">
        <v>64</v>
      </c>
      <c r="C744">
        <v>301001266</v>
      </c>
      <c r="D744" t="s">
        <v>23</v>
      </c>
      <c r="E744" t="s">
        <v>30</v>
      </c>
      <c r="F744" t="s">
        <v>23</v>
      </c>
    </row>
    <row r="745" spans="1:6" x14ac:dyDescent="0.25">
      <c r="A745" t="s">
        <v>26</v>
      </c>
      <c r="B745" t="s">
        <v>64</v>
      </c>
      <c r="C745">
        <v>301001269</v>
      </c>
      <c r="D745" t="s">
        <v>27</v>
      </c>
      <c r="E745" t="s">
        <v>24</v>
      </c>
      <c r="F745" t="s">
        <v>23</v>
      </c>
    </row>
    <row r="746" spans="1:6" x14ac:dyDescent="0.25">
      <c r="A746" t="s">
        <v>17</v>
      </c>
      <c r="B746" t="s">
        <v>64</v>
      </c>
      <c r="C746">
        <v>301001270</v>
      </c>
      <c r="D746" t="s">
        <v>23</v>
      </c>
      <c r="E746" t="s">
        <v>24</v>
      </c>
      <c r="F746" t="s">
        <v>25</v>
      </c>
    </row>
    <row r="747" spans="1:6" x14ac:dyDescent="0.25">
      <c r="A747" t="s">
        <v>17</v>
      </c>
      <c r="B747" t="s">
        <v>64</v>
      </c>
      <c r="C747">
        <v>301001271</v>
      </c>
      <c r="D747" t="s">
        <v>23</v>
      </c>
      <c r="E747" t="s">
        <v>30</v>
      </c>
      <c r="F747" t="s">
        <v>31</v>
      </c>
    </row>
    <row r="748" spans="1:6" x14ac:dyDescent="0.25">
      <c r="A748" t="s">
        <v>17</v>
      </c>
      <c r="B748" t="s">
        <v>64</v>
      </c>
      <c r="C748">
        <v>301001272</v>
      </c>
      <c r="D748" t="s">
        <v>23</v>
      </c>
      <c r="E748" t="s">
        <v>24</v>
      </c>
      <c r="F748" t="s">
        <v>25</v>
      </c>
    </row>
    <row r="749" spans="1:6" x14ac:dyDescent="0.25">
      <c r="A749" t="s">
        <v>17</v>
      </c>
      <c r="B749" t="s">
        <v>64</v>
      </c>
      <c r="C749">
        <v>301001273</v>
      </c>
      <c r="D749" t="s">
        <v>23</v>
      </c>
      <c r="E749" t="s">
        <v>30</v>
      </c>
      <c r="F749" t="s">
        <v>31</v>
      </c>
    </row>
    <row r="750" spans="1:6" x14ac:dyDescent="0.25">
      <c r="A750" t="s">
        <v>26</v>
      </c>
      <c r="B750" t="s">
        <v>64</v>
      </c>
      <c r="C750">
        <v>301001274</v>
      </c>
      <c r="D750" t="s">
        <v>23</v>
      </c>
      <c r="E750" t="s">
        <v>24</v>
      </c>
      <c r="F750" t="s">
        <v>31</v>
      </c>
    </row>
    <row r="751" spans="1:6" x14ac:dyDescent="0.25">
      <c r="A751" t="s">
        <v>26</v>
      </c>
      <c r="B751" t="s">
        <v>64</v>
      </c>
      <c r="C751">
        <v>301001277</v>
      </c>
      <c r="D751" t="s">
        <v>27</v>
      </c>
      <c r="E751" t="s">
        <v>24</v>
      </c>
      <c r="F751" t="s">
        <v>23</v>
      </c>
    </row>
    <row r="752" spans="1:6" x14ac:dyDescent="0.25">
      <c r="A752" t="s">
        <v>17</v>
      </c>
      <c r="B752" t="s">
        <v>64</v>
      </c>
      <c r="C752">
        <v>301001278</v>
      </c>
      <c r="D752" t="s">
        <v>27</v>
      </c>
      <c r="E752" t="s">
        <v>24</v>
      </c>
      <c r="F752" t="s">
        <v>23</v>
      </c>
    </row>
    <row r="753" spans="1:6" x14ac:dyDescent="0.25">
      <c r="A753" t="s">
        <v>26</v>
      </c>
      <c r="B753" t="s">
        <v>64</v>
      </c>
      <c r="C753">
        <v>301001279</v>
      </c>
      <c r="D753" t="s">
        <v>27</v>
      </c>
      <c r="E753" t="s">
        <v>30</v>
      </c>
      <c r="F753" t="s">
        <v>31</v>
      </c>
    </row>
    <row r="754" spans="1:6" x14ac:dyDescent="0.25">
      <c r="A754" t="s">
        <v>17</v>
      </c>
      <c r="B754" t="s">
        <v>64</v>
      </c>
      <c r="C754">
        <v>301001280</v>
      </c>
      <c r="D754" t="s">
        <v>23</v>
      </c>
      <c r="E754" t="s">
        <v>24</v>
      </c>
      <c r="F754" t="s">
        <v>29</v>
      </c>
    </row>
    <row r="755" spans="1:6" x14ac:dyDescent="0.25">
      <c r="A755" t="s">
        <v>17</v>
      </c>
      <c r="B755" t="s">
        <v>64</v>
      </c>
      <c r="C755">
        <v>301001281</v>
      </c>
      <c r="D755" t="s">
        <v>27</v>
      </c>
      <c r="E755" t="s">
        <v>30</v>
      </c>
      <c r="F755" t="s">
        <v>31</v>
      </c>
    </row>
    <row r="756" spans="1:6" x14ac:dyDescent="0.25">
      <c r="A756" t="s">
        <v>17</v>
      </c>
      <c r="B756" t="s">
        <v>64</v>
      </c>
      <c r="C756">
        <v>301001284</v>
      </c>
      <c r="D756" t="s">
        <v>23</v>
      </c>
      <c r="E756" t="s">
        <v>24</v>
      </c>
      <c r="F756" t="s">
        <v>23</v>
      </c>
    </row>
    <row r="757" spans="1:6" x14ac:dyDescent="0.25">
      <c r="A757" t="s">
        <v>7</v>
      </c>
      <c r="B757" t="s">
        <v>64</v>
      </c>
      <c r="C757">
        <v>301001285</v>
      </c>
      <c r="D757" t="s">
        <v>27</v>
      </c>
      <c r="E757" t="s">
        <v>33</v>
      </c>
      <c r="F757" t="s">
        <v>25</v>
      </c>
    </row>
    <row r="758" spans="1:6" x14ac:dyDescent="0.25">
      <c r="A758" t="s">
        <v>17</v>
      </c>
      <c r="B758" t="s">
        <v>64</v>
      </c>
      <c r="C758">
        <v>301001286</v>
      </c>
      <c r="D758" t="s">
        <v>23</v>
      </c>
      <c r="E758" t="s">
        <v>24</v>
      </c>
      <c r="F758" t="s">
        <v>29</v>
      </c>
    </row>
    <row r="759" spans="1:6" x14ac:dyDescent="0.25">
      <c r="A759" t="s">
        <v>26</v>
      </c>
      <c r="B759" t="s">
        <v>64</v>
      </c>
      <c r="C759">
        <v>301001287</v>
      </c>
      <c r="D759" t="s">
        <v>23</v>
      </c>
      <c r="E759" t="s">
        <v>24</v>
      </c>
      <c r="F759" t="s">
        <v>31</v>
      </c>
    </row>
    <row r="760" spans="1:6" x14ac:dyDescent="0.25">
      <c r="A760" t="s">
        <v>26</v>
      </c>
      <c r="B760" t="s">
        <v>64</v>
      </c>
      <c r="C760">
        <v>301001289</v>
      </c>
      <c r="D760" t="s">
        <v>23</v>
      </c>
      <c r="E760" t="s">
        <v>30</v>
      </c>
      <c r="F760" t="s">
        <v>31</v>
      </c>
    </row>
    <row r="761" spans="1:6" x14ac:dyDescent="0.25">
      <c r="A761" t="s">
        <v>17</v>
      </c>
      <c r="B761" t="s">
        <v>64</v>
      </c>
      <c r="C761">
        <v>301001290</v>
      </c>
      <c r="D761" t="s">
        <v>23</v>
      </c>
      <c r="E761" t="s">
        <v>24</v>
      </c>
      <c r="F761" t="s">
        <v>25</v>
      </c>
    </row>
    <row r="762" spans="1:6" x14ac:dyDescent="0.25">
      <c r="A762" t="s">
        <v>26</v>
      </c>
      <c r="B762" t="s">
        <v>64</v>
      </c>
      <c r="C762">
        <v>301001292</v>
      </c>
      <c r="D762" t="s">
        <v>27</v>
      </c>
      <c r="E762" t="s">
        <v>24</v>
      </c>
      <c r="F762" t="s">
        <v>25</v>
      </c>
    </row>
    <row r="763" spans="1:6" x14ac:dyDescent="0.25">
      <c r="A763" t="s">
        <v>17</v>
      </c>
      <c r="B763" t="s">
        <v>64</v>
      </c>
      <c r="C763">
        <v>301001293</v>
      </c>
      <c r="D763" t="s">
        <v>27</v>
      </c>
      <c r="E763" t="s">
        <v>24</v>
      </c>
      <c r="F763" t="s">
        <v>29</v>
      </c>
    </row>
    <row r="764" spans="1:6" x14ac:dyDescent="0.25">
      <c r="A764" t="s">
        <v>17</v>
      </c>
      <c r="B764" t="s">
        <v>64</v>
      </c>
      <c r="C764">
        <v>301001296</v>
      </c>
      <c r="D764" t="s">
        <v>23</v>
      </c>
      <c r="E764" t="s">
        <v>24</v>
      </c>
      <c r="F764" t="s">
        <v>29</v>
      </c>
    </row>
    <row r="765" spans="1:6" x14ac:dyDescent="0.25">
      <c r="A765" t="s">
        <v>17</v>
      </c>
      <c r="B765" t="s">
        <v>64</v>
      </c>
      <c r="C765">
        <v>301001300</v>
      </c>
      <c r="D765" t="s">
        <v>27</v>
      </c>
      <c r="E765" t="s">
        <v>30</v>
      </c>
      <c r="F765" t="s">
        <v>29</v>
      </c>
    </row>
    <row r="766" spans="1:6" x14ac:dyDescent="0.25">
      <c r="A766" t="s">
        <v>26</v>
      </c>
      <c r="B766" t="s">
        <v>64</v>
      </c>
      <c r="C766">
        <v>301001301</v>
      </c>
      <c r="D766" t="s">
        <v>27</v>
      </c>
      <c r="E766" t="s">
        <v>24</v>
      </c>
      <c r="F766" t="s">
        <v>31</v>
      </c>
    </row>
    <row r="767" spans="1:6" x14ac:dyDescent="0.25">
      <c r="A767" t="s">
        <v>17</v>
      </c>
      <c r="B767" t="s">
        <v>64</v>
      </c>
      <c r="C767">
        <v>301001302</v>
      </c>
      <c r="D767" t="s">
        <v>27</v>
      </c>
      <c r="E767" t="s">
        <v>24</v>
      </c>
      <c r="F767" t="s">
        <v>25</v>
      </c>
    </row>
    <row r="768" spans="1:6" x14ac:dyDescent="0.25">
      <c r="A768" t="s">
        <v>17</v>
      </c>
      <c r="B768" t="s">
        <v>64</v>
      </c>
      <c r="C768">
        <v>301001305</v>
      </c>
      <c r="D768" t="s">
        <v>23</v>
      </c>
      <c r="E768" t="s">
        <v>24</v>
      </c>
      <c r="F768" t="s">
        <v>29</v>
      </c>
    </row>
    <row r="769" spans="1:6" x14ac:dyDescent="0.25">
      <c r="A769" t="s">
        <v>26</v>
      </c>
      <c r="B769" t="s">
        <v>64</v>
      </c>
      <c r="C769">
        <v>301001306</v>
      </c>
      <c r="D769" t="s">
        <v>23</v>
      </c>
      <c r="E769" t="s">
        <v>24</v>
      </c>
      <c r="F769" t="s">
        <v>25</v>
      </c>
    </row>
    <row r="770" spans="1:6" x14ac:dyDescent="0.25">
      <c r="A770" t="s">
        <v>17</v>
      </c>
      <c r="B770" t="s">
        <v>64</v>
      </c>
      <c r="C770">
        <v>301001307</v>
      </c>
      <c r="D770" t="s">
        <v>23</v>
      </c>
      <c r="E770" t="s">
        <v>24</v>
      </c>
      <c r="F770" t="s">
        <v>31</v>
      </c>
    </row>
    <row r="771" spans="1:6" x14ac:dyDescent="0.25">
      <c r="A771" t="s">
        <v>17</v>
      </c>
      <c r="B771" t="s">
        <v>64</v>
      </c>
      <c r="C771">
        <v>301001308</v>
      </c>
      <c r="D771" t="s">
        <v>27</v>
      </c>
      <c r="E771" t="s">
        <v>24</v>
      </c>
      <c r="F771" t="s">
        <v>29</v>
      </c>
    </row>
    <row r="772" spans="1:6" x14ac:dyDescent="0.25">
      <c r="A772" t="s">
        <v>5</v>
      </c>
      <c r="B772" t="s">
        <v>64</v>
      </c>
      <c r="C772">
        <v>301001309</v>
      </c>
      <c r="D772" t="s">
        <v>23</v>
      </c>
      <c r="E772" t="s">
        <v>24</v>
      </c>
      <c r="F772" t="s">
        <v>31</v>
      </c>
    </row>
    <row r="773" spans="1:6" x14ac:dyDescent="0.25">
      <c r="A773" t="s">
        <v>17</v>
      </c>
      <c r="B773" t="s">
        <v>64</v>
      </c>
      <c r="C773">
        <v>301001311</v>
      </c>
      <c r="D773" t="s">
        <v>23</v>
      </c>
      <c r="E773" t="s">
        <v>24</v>
      </c>
      <c r="F773" t="s">
        <v>23</v>
      </c>
    </row>
    <row r="774" spans="1:6" x14ac:dyDescent="0.25">
      <c r="A774" t="s">
        <v>17</v>
      </c>
      <c r="B774" t="s">
        <v>64</v>
      </c>
      <c r="C774">
        <v>301001315</v>
      </c>
      <c r="D774" t="s">
        <v>23</v>
      </c>
      <c r="E774" t="s">
        <v>24</v>
      </c>
      <c r="F774" t="s">
        <v>23</v>
      </c>
    </row>
    <row r="775" spans="1:6" x14ac:dyDescent="0.25">
      <c r="A775" t="s">
        <v>26</v>
      </c>
      <c r="B775" t="s">
        <v>64</v>
      </c>
      <c r="C775">
        <v>301001317</v>
      </c>
      <c r="D775" t="s">
        <v>27</v>
      </c>
      <c r="E775" t="s">
        <v>30</v>
      </c>
      <c r="F775" t="s">
        <v>23</v>
      </c>
    </row>
    <row r="776" spans="1:6" x14ac:dyDescent="0.25">
      <c r="A776" t="s">
        <v>7</v>
      </c>
      <c r="B776" t="s">
        <v>64</v>
      </c>
      <c r="C776">
        <v>301001319</v>
      </c>
      <c r="D776" t="s">
        <v>27</v>
      </c>
      <c r="E776" t="s">
        <v>24</v>
      </c>
      <c r="F776" t="s">
        <v>29</v>
      </c>
    </row>
    <row r="777" spans="1:6" x14ac:dyDescent="0.25">
      <c r="A777" t="s">
        <v>17</v>
      </c>
      <c r="B777" t="s">
        <v>64</v>
      </c>
      <c r="C777">
        <v>301001321</v>
      </c>
      <c r="D777" t="s">
        <v>23</v>
      </c>
      <c r="E777" t="s">
        <v>24</v>
      </c>
      <c r="F777" t="s">
        <v>23</v>
      </c>
    </row>
    <row r="778" spans="1:6" x14ac:dyDescent="0.25">
      <c r="A778" t="s">
        <v>26</v>
      </c>
      <c r="B778" t="s">
        <v>64</v>
      </c>
      <c r="C778">
        <v>301001323</v>
      </c>
      <c r="D778" t="s">
        <v>23</v>
      </c>
      <c r="E778" t="s">
        <v>30</v>
      </c>
      <c r="F778" t="s">
        <v>23</v>
      </c>
    </row>
    <row r="779" spans="1:6" x14ac:dyDescent="0.25">
      <c r="A779" t="s">
        <v>17</v>
      </c>
      <c r="B779" t="s">
        <v>64</v>
      </c>
      <c r="C779">
        <v>301001324</v>
      </c>
      <c r="D779" t="s">
        <v>23</v>
      </c>
      <c r="E779" t="s">
        <v>24</v>
      </c>
      <c r="F779" t="s">
        <v>29</v>
      </c>
    </row>
    <row r="780" spans="1:6" x14ac:dyDescent="0.25">
      <c r="A780" t="s">
        <v>17</v>
      </c>
      <c r="B780" t="s">
        <v>64</v>
      </c>
      <c r="C780">
        <v>301001325</v>
      </c>
      <c r="D780" t="s">
        <v>23</v>
      </c>
      <c r="E780" t="s">
        <v>24</v>
      </c>
      <c r="F780" t="s">
        <v>29</v>
      </c>
    </row>
    <row r="781" spans="1:6" x14ac:dyDescent="0.25">
      <c r="A781" t="s">
        <v>17</v>
      </c>
      <c r="B781" t="s">
        <v>64</v>
      </c>
      <c r="C781">
        <v>301001326</v>
      </c>
      <c r="D781" t="s">
        <v>27</v>
      </c>
      <c r="E781" t="s">
        <v>30</v>
      </c>
      <c r="F781" t="s">
        <v>23</v>
      </c>
    </row>
    <row r="782" spans="1:6" x14ac:dyDescent="0.25">
      <c r="A782" t="s">
        <v>17</v>
      </c>
      <c r="B782" t="s">
        <v>64</v>
      </c>
      <c r="C782">
        <v>301001327</v>
      </c>
      <c r="D782" t="s">
        <v>27</v>
      </c>
      <c r="E782" t="s">
        <v>24</v>
      </c>
      <c r="F782" t="s">
        <v>31</v>
      </c>
    </row>
    <row r="783" spans="1:6" x14ac:dyDescent="0.25">
      <c r="A783" t="s">
        <v>5</v>
      </c>
      <c r="B783" t="s">
        <v>64</v>
      </c>
      <c r="C783">
        <v>301001329</v>
      </c>
      <c r="D783" t="s">
        <v>23</v>
      </c>
      <c r="E783" t="s">
        <v>24</v>
      </c>
      <c r="F783" t="s">
        <v>29</v>
      </c>
    </row>
    <row r="784" spans="1:6" x14ac:dyDescent="0.25">
      <c r="A784" t="s">
        <v>7</v>
      </c>
      <c r="B784" t="s">
        <v>64</v>
      </c>
      <c r="C784">
        <v>301001330</v>
      </c>
      <c r="D784" t="s">
        <v>27</v>
      </c>
      <c r="E784" t="s">
        <v>24</v>
      </c>
      <c r="F784" t="s">
        <v>25</v>
      </c>
    </row>
    <row r="785" spans="1:6" x14ac:dyDescent="0.25">
      <c r="A785" t="s">
        <v>26</v>
      </c>
      <c r="B785" t="s">
        <v>64</v>
      </c>
      <c r="C785">
        <v>301001331</v>
      </c>
      <c r="D785" t="s">
        <v>27</v>
      </c>
      <c r="E785" t="s">
        <v>24</v>
      </c>
      <c r="F785" t="s">
        <v>29</v>
      </c>
    </row>
    <row r="786" spans="1:6" x14ac:dyDescent="0.25">
      <c r="A786" t="s">
        <v>26</v>
      </c>
      <c r="B786" t="s">
        <v>64</v>
      </c>
      <c r="C786">
        <v>301001336</v>
      </c>
      <c r="D786" t="s">
        <v>23</v>
      </c>
      <c r="E786" t="s">
        <v>24</v>
      </c>
      <c r="F786" t="s">
        <v>29</v>
      </c>
    </row>
    <row r="787" spans="1:6" x14ac:dyDescent="0.25">
      <c r="A787" t="s">
        <v>26</v>
      </c>
      <c r="B787" t="s">
        <v>64</v>
      </c>
      <c r="C787">
        <v>301001338</v>
      </c>
      <c r="D787" t="s">
        <v>27</v>
      </c>
      <c r="E787" t="s">
        <v>30</v>
      </c>
      <c r="F787" t="s">
        <v>23</v>
      </c>
    </row>
    <row r="788" spans="1:6" x14ac:dyDescent="0.25">
      <c r="A788" t="s">
        <v>17</v>
      </c>
      <c r="B788" t="s">
        <v>64</v>
      </c>
      <c r="C788">
        <v>301001340</v>
      </c>
      <c r="D788" t="s">
        <v>23</v>
      </c>
      <c r="E788" t="s">
        <v>24</v>
      </c>
      <c r="F788" t="s">
        <v>29</v>
      </c>
    </row>
    <row r="789" spans="1:6" x14ac:dyDescent="0.25">
      <c r="A789" t="s">
        <v>26</v>
      </c>
      <c r="B789" t="s">
        <v>64</v>
      </c>
      <c r="C789">
        <v>301001342</v>
      </c>
      <c r="D789" t="s">
        <v>27</v>
      </c>
      <c r="E789" t="s">
        <v>24</v>
      </c>
      <c r="F789" t="s">
        <v>23</v>
      </c>
    </row>
    <row r="790" spans="1:6" x14ac:dyDescent="0.25">
      <c r="A790" t="s">
        <v>17</v>
      </c>
      <c r="B790" t="s">
        <v>64</v>
      </c>
      <c r="C790">
        <v>301001344</v>
      </c>
      <c r="D790" t="s">
        <v>27</v>
      </c>
      <c r="E790" t="s">
        <v>24</v>
      </c>
      <c r="F790" t="s">
        <v>29</v>
      </c>
    </row>
    <row r="791" spans="1:6" x14ac:dyDescent="0.25">
      <c r="A791" t="s">
        <v>17</v>
      </c>
      <c r="B791" t="s">
        <v>64</v>
      </c>
      <c r="C791">
        <v>301001345</v>
      </c>
      <c r="D791" t="s">
        <v>27</v>
      </c>
      <c r="E791" t="s">
        <v>24</v>
      </c>
      <c r="F791" t="s">
        <v>31</v>
      </c>
    </row>
    <row r="792" spans="1:6" x14ac:dyDescent="0.25">
      <c r="A792" t="s">
        <v>26</v>
      </c>
      <c r="B792" t="s">
        <v>64</v>
      </c>
      <c r="C792">
        <v>301001349</v>
      </c>
      <c r="D792" t="s">
        <v>27</v>
      </c>
      <c r="E792" t="s">
        <v>24</v>
      </c>
      <c r="F792" t="s">
        <v>31</v>
      </c>
    </row>
    <row r="793" spans="1:6" x14ac:dyDescent="0.25">
      <c r="A793" t="s">
        <v>7</v>
      </c>
      <c r="B793" t="s">
        <v>64</v>
      </c>
      <c r="C793">
        <v>301001350</v>
      </c>
      <c r="D793" t="s">
        <v>23</v>
      </c>
      <c r="E793" t="s">
        <v>24</v>
      </c>
      <c r="F793" t="s">
        <v>25</v>
      </c>
    </row>
    <row r="794" spans="1:6" x14ac:dyDescent="0.25">
      <c r="A794" t="s">
        <v>7</v>
      </c>
      <c r="B794" t="s">
        <v>64</v>
      </c>
      <c r="C794">
        <v>301001357</v>
      </c>
      <c r="D794" t="s">
        <v>23</v>
      </c>
      <c r="E794" t="s">
        <v>24</v>
      </c>
      <c r="F794" t="s">
        <v>31</v>
      </c>
    </row>
    <row r="795" spans="1:6" x14ac:dyDescent="0.25">
      <c r="A795" t="s">
        <v>5</v>
      </c>
      <c r="B795" t="s">
        <v>64</v>
      </c>
      <c r="C795">
        <v>301001368</v>
      </c>
      <c r="D795" t="s">
        <v>23</v>
      </c>
      <c r="E795" t="s">
        <v>24</v>
      </c>
      <c r="F795" t="s">
        <v>29</v>
      </c>
    </row>
    <row r="796" spans="1:6" x14ac:dyDescent="0.25">
      <c r="A796" t="s">
        <v>7</v>
      </c>
      <c r="B796" t="s">
        <v>64</v>
      </c>
      <c r="C796">
        <v>301001369</v>
      </c>
      <c r="D796" t="s">
        <v>23</v>
      </c>
      <c r="E796" t="s">
        <v>24</v>
      </c>
      <c r="F796" t="s">
        <v>29</v>
      </c>
    </row>
    <row r="797" spans="1:6" x14ac:dyDescent="0.25">
      <c r="A797" t="s">
        <v>7</v>
      </c>
      <c r="B797" t="s">
        <v>64</v>
      </c>
      <c r="C797">
        <v>301001370</v>
      </c>
      <c r="D797" t="s">
        <v>23</v>
      </c>
      <c r="E797" t="s">
        <v>24</v>
      </c>
      <c r="F797" t="s">
        <v>25</v>
      </c>
    </row>
    <row r="798" spans="1:6" x14ac:dyDescent="0.25">
      <c r="A798" t="s">
        <v>5</v>
      </c>
      <c r="B798" t="s">
        <v>64</v>
      </c>
      <c r="C798">
        <v>301001371</v>
      </c>
      <c r="D798" t="s">
        <v>23</v>
      </c>
      <c r="E798" t="s">
        <v>24</v>
      </c>
      <c r="F798" t="s">
        <v>25</v>
      </c>
    </row>
    <row r="799" spans="1:6" x14ac:dyDescent="0.25">
      <c r="A799" t="s">
        <v>17</v>
      </c>
      <c r="B799" t="s">
        <v>64</v>
      </c>
      <c r="C799">
        <v>301001372</v>
      </c>
      <c r="D799" t="s">
        <v>23</v>
      </c>
      <c r="E799" t="s">
        <v>24</v>
      </c>
      <c r="F799" t="s">
        <v>23</v>
      </c>
    </row>
    <row r="800" spans="1:6" x14ac:dyDescent="0.25">
      <c r="A800" t="s">
        <v>26</v>
      </c>
      <c r="B800" t="s">
        <v>64</v>
      </c>
      <c r="C800">
        <v>301001384</v>
      </c>
      <c r="D800" t="s">
        <v>23</v>
      </c>
      <c r="E800" t="s">
        <v>30</v>
      </c>
      <c r="F800" t="s">
        <v>23</v>
      </c>
    </row>
    <row r="801" spans="1:6" x14ac:dyDescent="0.25">
      <c r="A801" t="s">
        <v>26</v>
      </c>
      <c r="B801" t="s">
        <v>64</v>
      </c>
      <c r="C801">
        <v>301001385</v>
      </c>
      <c r="D801" t="s">
        <v>23</v>
      </c>
      <c r="E801" t="s">
        <v>30</v>
      </c>
      <c r="F801" t="s">
        <v>23</v>
      </c>
    </row>
    <row r="802" spans="1:6" x14ac:dyDescent="0.25">
      <c r="A802" t="s">
        <v>26</v>
      </c>
      <c r="B802" t="s">
        <v>64</v>
      </c>
      <c r="C802">
        <v>301001386</v>
      </c>
      <c r="D802" t="s">
        <v>27</v>
      </c>
      <c r="E802" t="s">
        <v>24</v>
      </c>
      <c r="F802" t="s">
        <v>31</v>
      </c>
    </row>
    <row r="803" spans="1:6" x14ac:dyDescent="0.25">
      <c r="A803" t="s">
        <v>26</v>
      </c>
      <c r="B803" t="s">
        <v>64</v>
      </c>
      <c r="C803">
        <v>301001388</v>
      </c>
      <c r="D803" t="s">
        <v>23</v>
      </c>
      <c r="E803" t="s">
        <v>24</v>
      </c>
      <c r="F803" t="s">
        <v>23</v>
      </c>
    </row>
    <row r="804" spans="1:6" x14ac:dyDescent="0.25">
      <c r="A804" t="s">
        <v>26</v>
      </c>
      <c r="B804" t="s">
        <v>64</v>
      </c>
      <c r="C804">
        <v>301001391</v>
      </c>
      <c r="D804" t="s">
        <v>27</v>
      </c>
      <c r="E804" t="s">
        <v>30</v>
      </c>
      <c r="F804" t="s">
        <v>31</v>
      </c>
    </row>
    <row r="805" spans="1:6" x14ac:dyDescent="0.25">
      <c r="A805" t="s">
        <v>26</v>
      </c>
      <c r="B805" t="s">
        <v>64</v>
      </c>
      <c r="C805">
        <v>301001394</v>
      </c>
      <c r="D805" t="s">
        <v>27</v>
      </c>
      <c r="E805" t="s">
        <v>24</v>
      </c>
      <c r="F805" t="s">
        <v>25</v>
      </c>
    </row>
    <row r="806" spans="1:6" x14ac:dyDescent="0.25">
      <c r="A806" t="s">
        <v>26</v>
      </c>
      <c r="B806" t="s">
        <v>64</v>
      </c>
      <c r="C806">
        <v>301001396</v>
      </c>
      <c r="D806" t="s">
        <v>27</v>
      </c>
      <c r="E806" t="s">
        <v>24</v>
      </c>
      <c r="F806" t="s">
        <v>29</v>
      </c>
    </row>
    <row r="807" spans="1:6" x14ac:dyDescent="0.25">
      <c r="A807" t="s">
        <v>26</v>
      </c>
      <c r="B807" t="s">
        <v>64</v>
      </c>
      <c r="C807">
        <v>301001402</v>
      </c>
      <c r="D807" t="s">
        <v>27</v>
      </c>
      <c r="E807" t="s">
        <v>24</v>
      </c>
      <c r="F807" t="s">
        <v>29</v>
      </c>
    </row>
    <row r="808" spans="1:6" x14ac:dyDescent="0.25">
      <c r="A808" t="s">
        <v>26</v>
      </c>
      <c r="B808" t="s">
        <v>64</v>
      </c>
      <c r="C808">
        <v>301001405</v>
      </c>
      <c r="D808" t="s">
        <v>23</v>
      </c>
      <c r="E808" t="s">
        <v>24</v>
      </c>
      <c r="F808" t="s">
        <v>29</v>
      </c>
    </row>
    <row r="809" spans="1:6" x14ac:dyDescent="0.25">
      <c r="A809" t="s">
        <v>26</v>
      </c>
      <c r="B809" t="s">
        <v>64</v>
      </c>
      <c r="C809">
        <v>301001407</v>
      </c>
      <c r="D809" t="s">
        <v>27</v>
      </c>
      <c r="E809" t="s">
        <v>30</v>
      </c>
      <c r="F809" t="s">
        <v>31</v>
      </c>
    </row>
    <row r="810" spans="1:6" x14ac:dyDescent="0.25">
      <c r="A810" t="s">
        <v>26</v>
      </c>
      <c r="B810" t="s">
        <v>64</v>
      </c>
      <c r="C810">
        <v>301001409</v>
      </c>
      <c r="D810" t="s">
        <v>23</v>
      </c>
      <c r="E810" t="s">
        <v>24</v>
      </c>
      <c r="F810" t="s">
        <v>29</v>
      </c>
    </row>
    <row r="811" spans="1:6" x14ac:dyDescent="0.25">
      <c r="A811" t="s">
        <v>26</v>
      </c>
      <c r="B811" t="s">
        <v>64</v>
      </c>
      <c r="C811">
        <v>301001410</v>
      </c>
      <c r="D811" t="s">
        <v>23</v>
      </c>
      <c r="E811" t="s">
        <v>24</v>
      </c>
      <c r="F811" t="s">
        <v>29</v>
      </c>
    </row>
    <row r="812" spans="1:6" x14ac:dyDescent="0.25">
      <c r="A812" t="s">
        <v>26</v>
      </c>
      <c r="B812" t="s">
        <v>64</v>
      </c>
      <c r="C812">
        <v>301001412</v>
      </c>
      <c r="D812" t="s">
        <v>27</v>
      </c>
      <c r="E812" t="s">
        <v>24</v>
      </c>
      <c r="F812" t="s">
        <v>31</v>
      </c>
    </row>
    <row r="813" spans="1:6" x14ac:dyDescent="0.25">
      <c r="A813" t="s">
        <v>26</v>
      </c>
      <c r="B813" t="s">
        <v>64</v>
      </c>
      <c r="C813">
        <v>301001413</v>
      </c>
      <c r="D813" t="s">
        <v>27</v>
      </c>
      <c r="E813" t="s">
        <v>30</v>
      </c>
      <c r="F813" t="s">
        <v>23</v>
      </c>
    </row>
    <row r="814" spans="1:6" x14ac:dyDescent="0.25">
      <c r="A814" t="s">
        <v>26</v>
      </c>
      <c r="B814" t="s">
        <v>64</v>
      </c>
      <c r="C814">
        <v>301001417</v>
      </c>
      <c r="D814" t="s">
        <v>23</v>
      </c>
      <c r="E814" t="s">
        <v>24</v>
      </c>
      <c r="F814" t="s">
        <v>25</v>
      </c>
    </row>
    <row r="815" spans="1:6" x14ac:dyDescent="0.25">
      <c r="A815" t="s">
        <v>26</v>
      </c>
      <c r="B815" t="s">
        <v>64</v>
      </c>
      <c r="C815">
        <v>301001419</v>
      </c>
      <c r="D815" t="s">
        <v>23</v>
      </c>
      <c r="E815" t="s">
        <v>30</v>
      </c>
      <c r="F815" t="s">
        <v>25</v>
      </c>
    </row>
    <row r="816" spans="1:6" x14ac:dyDescent="0.25">
      <c r="A816" t="s">
        <v>26</v>
      </c>
      <c r="B816" t="s">
        <v>64</v>
      </c>
      <c r="C816">
        <v>301001420</v>
      </c>
      <c r="D816" t="s">
        <v>23</v>
      </c>
      <c r="E816" t="s">
        <v>24</v>
      </c>
      <c r="F816" t="s">
        <v>23</v>
      </c>
    </row>
    <row r="817" spans="1:6" x14ac:dyDescent="0.25">
      <c r="A817" t="s">
        <v>26</v>
      </c>
      <c r="B817" t="s">
        <v>64</v>
      </c>
      <c r="C817">
        <v>301001422</v>
      </c>
      <c r="D817" t="s">
        <v>23</v>
      </c>
      <c r="E817" t="s">
        <v>24</v>
      </c>
      <c r="F817" t="s">
        <v>29</v>
      </c>
    </row>
    <row r="818" spans="1:6" x14ac:dyDescent="0.25">
      <c r="A818" t="s">
        <v>26</v>
      </c>
      <c r="B818" t="s">
        <v>64</v>
      </c>
      <c r="C818">
        <v>301001423</v>
      </c>
      <c r="D818" t="s">
        <v>23</v>
      </c>
      <c r="E818" t="s">
        <v>24</v>
      </c>
      <c r="F818" t="s">
        <v>29</v>
      </c>
    </row>
    <row r="819" spans="1:6" x14ac:dyDescent="0.25">
      <c r="A819" t="s">
        <v>26</v>
      </c>
      <c r="B819" t="s">
        <v>64</v>
      </c>
      <c r="C819">
        <v>301001425</v>
      </c>
      <c r="D819" t="s">
        <v>23</v>
      </c>
      <c r="E819" t="s">
        <v>24</v>
      </c>
      <c r="F819" t="s">
        <v>29</v>
      </c>
    </row>
    <row r="820" spans="1:6" x14ac:dyDescent="0.25">
      <c r="A820" t="s">
        <v>26</v>
      </c>
      <c r="B820" t="s">
        <v>64</v>
      </c>
      <c r="C820">
        <v>301001428</v>
      </c>
      <c r="D820" t="s">
        <v>23</v>
      </c>
      <c r="E820" t="s">
        <v>24</v>
      </c>
      <c r="F820" t="s">
        <v>31</v>
      </c>
    </row>
    <row r="821" spans="1:6" x14ac:dyDescent="0.25">
      <c r="A821" t="s">
        <v>26</v>
      </c>
      <c r="B821" t="s">
        <v>64</v>
      </c>
      <c r="C821">
        <v>301001429</v>
      </c>
      <c r="D821" t="s">
        <v>27</v>
      </c>
      <c r="E821" t="s">
        <v>24</v>
      </c>
      <c r="F821" t="s">
        <v>25</v>
      </c>
    </row>
    <row r="822" spans="1:6" x14ac:dyDescent="0.25">
      <c r="A822" t="s">
        <v>17</v>
      </c>
      <c r="B822" t="s">
        <v>64</v>
      </c>
      <c r="C822">
        <v>301001432</v>
      </c>
      <c r="D822" t="s">
        <v>27</v>
      </c>
      <c r="E822" t="s">
        <v>24</v>
      </c>
      <c r="F822" t="s">
        <v>31</v>
      </c>
    </row>
    <row r="823" spans="1:6" x14ac:dyDescent="0.25">
      <c r="A823" t="s">
        <v>26</v>
      </c>
      <c r="B823" t="s">
        <v>64</v>
      </c>
      <c r="C823">
        <v>301001433</v>
      </c>
      <c r="D823" t="s">
        <v>27</v>
      </c>
      <c r="E823" t="s">
        <v>30</v>
      </c>
      <c r="F823" t="s">
        <v>25</v>
      </c>
    </row>
    <row r="824" spans="1:6" x14ac:dyDescent="0.25">
      <c r="A824" t="s">
        <v>26</v>
      </c>
      <c r="B824" t="s">
        <v>64</v>
      </c>
      <c r="C824">
        <v>301001434</v>
      </c>
      <c r="D824" t="s">
        <v>27</v>
      </c>
      <c r="E824" t="s">
        <v>24</v>
      </c>
      <c r="F824" t="s">
        <v>29</v>
      </c>
    </row>
    <row r="825" spans="1:6" x14ac:dyDescent="0.25">
      <c r="A825" t="s">
        <v>26</v>
      </c>
      <c r="B825" t="s">
        <v>64</v>
      </c>
      <c r="C825">
        <v>301001435</v>
      </c>
      <c r="D825" t="s">
        <v>27</v>
      </c>
      <c r="E825" t="s">
        <v>24</v>
      </c>
      <c r="F825" t="s">
        <v>23</v>
      </c>
    </row>
    <row r="826" spans="1:6" x14ac:dyDescent="0.25">
      <c r="A826" t="s">
        <v>26</v>
      </c>
      <c r="B826" t="s">
        <v>64</v>
      </c>
      <c r="C826">
        <v>301001436</v>
      </c>
      <c r="D826" t="s">
        <v>23</v>
      </c>
      <c r="E826" t="s">
        <v>24</v>
      </c>
      <c r="F826" t="s">
        <v>25</v>
      </c>
    </row>
    <row r="827" spans="1:6" x14ac:dyDescent="0.25">
      <c r="A827" t="s">
        <v>26</v>
      </c>
      <c r="B827" t="s">
        <v>64</v>
      </c>
      <c r="C827">
        <v>301001437</v>
      </c>
      <c r="D827" t="s">
        <v>23</v>
      </c>
      <c r="E827" t="s">
        <v>24</v>
      </c>
      <c r="F827" t="s">
        <v>31</v>
      </c>
    </row>
    <row r="828" spans="1:6" x14ac:dyDescent="0.25">
      <c r="A828" t="s">
        <v>26</v>
      </c>
      <c r="B828" t="s">
        <v>64</v>
      </c>
      <c r="C828">
        <v>301001440</v>
      </c>
      <c r="D828" t="s">
        <v>27</v>
      </c>
      <c r="E828" t="s">
        <v>24</v>
      </c>
      <c r="F828" t="s">
        <v>29</v>
      </c>
    </row>
    <row r="829" spans="1:6" x14ac:dyDescent="0.25">
      <c r="A829" t="s">
        <v>26</v>
      </c>
      <c r="B829" t="s">
        <v>64</v>
      </c>
      <c r="C829">
        <v>301001441</v>
      </c>
      <c r="D829" t="s">
        <v>27</v>
      </c>
      <c r="E829" t="s">
        <v>24</v>
      </c>
      <c r="F829" t="s">
        <v>29</v>
      </c>
    </row>
    <row r="830" spans="1:6" x14ac:dyDescent="0.25">
      <c r="A830" t="s">
        <v>26</v>
      </c>
      <c r="B830" t="s">
        <v>64</v>
      </c>
      <c r="C830">
        <v>301001502</v>
      </c>
      <c r="D830" t="s">
        <v>23</v>
      </c>
      <c r="E830" t="s">
        <v>24</v>
      </c>
      <c r="F830" t="s">
        <v>23</v>
      </c>
    </row>
    <row r="831" spans="1:6" x14ac:dyDescent="0.25">
      <c r="A831" t="s">
        <v>17</v>
      </c>
      <c r="B831" t="s">
        <v>64</v>
      </c>
      <c r="C831">
        <v>301001504</v>
      </c>
      <c r="D831" t="s">
        <v>27</v>
      </c>
      <c r="E831" t="s">
        <v>30</v>
      </c>
      <c r="F831" t="s">
        <v>31</v>
      </c>
    </row>
    <row r="832" spans="1:6" x14ac:dyDescent="0.25">
      <c r="A832" t="s">
        <v>17</v>
      </c>
      <c r="B832" t="s">
        <v>64</v>
      </c>
      <c r="C832">
        <v>301001524</v>
      </c>
      <c r="D832" t="s">
        <v>23</v>
      </c>
      <c r="E832" t="s">
        <v>24</v>
      </c>
      <c r="F832" t="s">
        <v>29</v>
      </c>
    </row>
    <row r="833" spans="1:6" x14ac:dyDescent="0.25">
      <c r="A833" t="s">
        <v>5</v>
      </c>
      <c r="B833" t="s">
        <v>64</v>
      </c>
      <c r="C833">
        <v>301200010</v>
      </c>
      <c r="D833" t="s">
        <v>27</v>
      </c>
      <c r="E833" t="s">
        <v>30</v>
      </c>
      <c r="F833" t="s">
        <v>23</v>
      </c>
    </row>
    <row r="834" spans="1:6" x14ac:dyDescent="0.25">
      <c r="A834" t="s">
        <v>5</v>
      </c>
      <c r="B834" t="s">
        <v>64</v>
      </c>
      <c r="C834">
        <v>301200011</v>
      </c>
      <c r="D834" t="s">
        <v>23</v>
      </c>
      <c r="E834" t="s">
        <v>24</v>
      </c>
      <c r="F834" t="s">
        <v>31</v>
      </c>
    </row>
    <row r="835" spans="1:6" x14ac:dyDescent="0.25">
      <c r="A835" t="s">
        <v>7</v>
      </c>
      <c r="B835" t="s">
        <v>64</v>
      </c>
      <c r="C835">
        <v>301200013</v>
      </c>
      <c r="D835" t="s">
        <v>27</v>
      </c>
      <c r="E835" t="s">
        <v>24</v>
      </c>
      <c r="F835" t="s">
        <v>29</v>
      </c>
    </row>
    <row r="836" spans="1:6" x14ac:dyDescent="0.25">
      <c r="A836" t="s">
        <v>5</v>
      </c>
      <c r="B836" t="s">
        <v>64</v>
      </c>
      <c r="C836">
        <v>302001001</v>
      </c>
      <c r="D836" t="s">
        <v>23</v>
      </c>
      <c r="E836" t="s">
        <v>24</v>
      </c>
      <c r="F836" t="s">
        <v>25</v>
      </c>
    </row>
    <row r="837" spans="1:6" x14ac:dyDescent="0.25">
      <c r="A837" t="s">
        <v>5</v>
      </c>
      <c r="B837" t="s">
        <v>64</v>
      </c>
      <c r="C837">
        <v>302001003</v>
      </c>
      <c r="D837" t="s">
        <v>27</v>
      </c>
      <c r="E837" t="s">
        <v>24</v>
      </c>
      <c r="F837" t="s">
        <v>31</v>
      </c>
    </row>
    <row r="838" spans="1:6" x14ac:dyDescent="0.25">
      <c r="A838" t="s">
        <v>7</v>
      </c>
      <c r="B838" t="s">
        <v>64</v>
      </c>
      <c r="C838">
        <v>302001007</v>
      </c>
      <c r="D838" t="s">
        <v>23</v>
      </c>
      <c r="E838" t="s">
        <v>24</v>
      </c>
      <c r="F838" t="s">
        <v>23</v>
      </c>
    </row>
    <row r="839" spans="1:6" x14ac:dyDescent="0.25">
      <c r="A839" t="s">
        <v>7</v>
      </c>
      <c r="B839" t="s">
        <v>64</v>
      </c>
      <c r="C839">
        <v>302001008</v>
      </c>
      <c r="D839" t="s">
        <v>27</v>
      </c>
      <c r="E839" t="s">
        <v>24</v>
      </c>
      <c r="F839" t="s">
        <v>23</v>
      </c>
    </row>
    <row r="840" spans="1:6" x14ac:dyDescent="0.25">
      <c r="A840" t="s">
        <v>7</v>
      </c>
      <c r="B840" t="s">
        <v>64</v>
      </c>
      <c r="C840">
        <v>302001011</v>
      </c>
      <c r="D840" t="s">
        <v>27</v>
      </c>
      <c r="E840" t="s">
        <v>24</v>
      </c>
      <c r="F840" t="s">
        <v>23</v>
      </c>
    </row>
    <row r="841" spans="1:6" x14ac:dyDescent="0.25">
      <c r="A841" t="s">
        <v>7</v>
      </c>
      <c r="B841" t="s">
        <v>64</v>
      </c>
      <c r="C841">
        <v>302001014</v>
      </c>
      <c r="D841" t="s">
        <v>23</v>
      </c>
      <c r="E841" t="s">
        <v>24</v>
      </c>
      <c r="F841" t="s">
        <v>23</v>
      </c>
    </row>
    <row r="842" spans="1:6" x14ac:dyDescent="0.25">
      <c r="A842" t="s">
        <v>7</v>
      </c>
      <c r="B842" t="s">
        <v>64</v>
      </c>
      <c r="C842">
        <v>302001016</v>
      </c>
      <c r="D842" t="s">
        <v>27</v>
      </c>
      <c r="E842" t="s">
        <v>24</v>
      </c>
      <c r="F842" t="s">
        <v>31</v>
      </c>
    </row>
    <row r="843" spans="1:6" x14ac:dyDescent="0.25">
      <c r="A843" t="s">
        <v>7</v>
      </c>
      <c r="B843" t="s">
        <v>64</v>
      </c>
      <c r="C843">
        <v>302001018</v>
      </c>
      <c r="D843" t="s">
        <v>23</v>
      </c>
      <c r="E843" t="s">
        <v>24</v>
      </c>
      <c r="F843" t="s">
        <v>31</v>
      </c>
    </row>
    <row r="844" spans="1:6" x14ac:dyDescent="0.25">
      <c r="A844" t="s">
        <v>7</v>
      </c>
      <c r="B844" t="s">
        <v>64</v>
      </c>
      <c r="C844">
        <v>302001020</v>
      </c>
      <c r="D844" t="s">
        <v>23</v>
      </c>
      <c r="E844" t="s">
        <v>24</v>
      </c>
      <c r="F844" t="s">
        <v>29</v>
      </c>
    </row>
    <row r="845" spans="1:6" x14ac:dyDescent="0.25">
      <c r="A845" t="s">
        <v>26</v>
      </c>
      <c r="B845" t="s">
        <v>64</v>
      </c>
      <c r="C845">
        <v>302001054</v>
      </c>
      <c r="D845" t="s">
        <v>23</v>
      </c>
      <c r="E845" t="s">
        <v>24</v>
      </c>
      <c r="F845" t="s">
        <v>31</v>
      </c>
    </row>
    <row r="846" spans="1:6" x14ac:dyDescent="0.25">
      <c r="A846" t="s">
        <v>5</v>
      </c>
      <c r="B846" t="s">
        <v>64</v>
      </c>
      <c r="C846">
        <v>302001072</v>
      </c>
      <c r="D846" t="s">
        <v>23</v>
      </c>
      <c r="E846" t="s">
        <v>24</v>
      </c>
      <c r="F846" t="s">
        <v>29</v>
      </c>
    </row>
    <row r="847" spans="1:6" x14ac:dyDescent="0.25">
      <c r="A847" t="s">
        <v>26</v>
      </c>
      <c r="B847" t="s">
        <v>64</v>
      </c>
      <c r="C847">
        <v>302001083</v>
      </c>
      <c r="D847" t="s">
        <v>27</v>
      </c>
      <c r="E847" t="s">
        <v>24</v>
      </c>
      <c r="F847" t="s">
        <v>23</v>
      </c>
    </row>
    <row r="848" spans="1:6" x14ac:dyDescent="0.25">
      <c r="A848" t="s">
        <v>26</v>
      </c>
      <c r="B848" t="s">
        <v>64</v>
      </c>
      <c r="C848">
        <v>302001084</v>
      </c>
      <c r="D848" t="s">
        <v>27</v>
      </c>
      <c r="E848" t="s">
        <v>24</v>
      </c>
      <c r="F848" t="s">
        <v>31</v>
      </c>
    </row>
    <row r="849" spans="1:6" x14ac:dyDescent="0.25">
      <c r="A849" t="s">
        <v>26</v>
      </c>
      <c r="B849" t="s">
        <v>64</v>
      </c>
      <c r="C849">
        <v>302001095</v>
      </c>
      <c r="D849" t="s">
        <v>23</v>
      </c>
      <c r="E849" t="s">
        <v>30</v>
      </c>
      <c r="F849" t="s">
        <v>25</v>
      </c>
    </row>
    <row r="850" spans="1:6" x14ac:dyDescent="0.25">
      <c r="A850" t="s">
        <v>26</v>
      </c>
      <c r="B850" t="s">
        <v>64</v>
      </c>
      <c r="C850">
        <v>302001175</v>
      </c>
      <c r="D850" t="s">
        <v>23</v>
      </c>
      <c r="E850" t="s">
        <v>24</v>
      </c>
      <c r="F850" t="s">
        <v>31</v>
      </c>
    </row>
    <row r="851" spans="1:6" x14ac:dyDescent="0.25">
      <c r="A851" t="s">
        <v>26</v>
      </c>
      <c r="B851" t="s">
        <v>64</v>
      </c>
      <c r="C851">
        <v>302001176</v>
      </c>
      <c r="D851" t="s">
        <v>23</v>
      </c>
      <c r="E851" t="s">
        <v>30</v>
      </c>
      <c r="F851" t="s">
        <v>25</v>
      </c>
    </row>
    <row r="852" spans="1:6" x14ac:dyDescent="0.25">
      <c r="A852" t="s">
        <v>26</v>
      </c>
      <c r="B852" t="s">
        <v>64</v>
      </c>
      <c r="C852">
        <v>302001336</v>
      </c>
      <c r="D852" t="s">
        <v>23</v>
      </c>
      <c r="E852" t="s">
        <v>24</v>
      </c>
      <c r="F852" t="s">
        <v>29</v>
      </c>
    </row>
    <row r="853" spans="1:6" x14ac:dyDescent="0.25">
      <c r="A853" t="s">
        <v>26</v>
      </c>
      <c r="B853" t="s">
        <v>64</v>
      </c>
      <c r="C853">
        <v>302001771</v>
      </c>
      <c r="D853" t="s">
        <v>23</v>
      </c>
      <c r="E853" t="s">
        <v>24</v>
      </c>
      <c r="F853" t="s">
        <v>31</v>
      </c>
    </row>
    <row r="854" spans="1:6" x14ac:dyDescent="0.25">
      <c r="A854" t="s">
        <v>5</v>
      </c>
      <c r="B854" t="s">
        <v>64</v>
      </c>
      <c r="C854">
        <v>303000017</v>
      </c>
      <c r="D854" t="s">
        <v>27</v>
      </c>
      <c r="E854" t="s">
        <v>24</v>
      </c>
      <c r="F854" t="s">
        <v>23</v>
      </c>
    </row>
    <row r="855" spans="1:6" x14ac:dyDescent="0.25">
      <c r="A855" t="s">
        <v>5</v>
      </c>
      <c r="B855" t="s">
        <v>64</v>
      </c>
      <c r="C855">
        <v>303000023</v>
      </c>
      <c r="D855" t="s">
        <v>23</v>
      </c>
      <c r="E855" t="s">
        <v>30</v>
      </c>
      <c r="F855" t="s">
        <v>23</v>
      </c>
    </row>
    <row r="856" spans="1:6" x14ac:dyDescent="0.25">
      <c r="A856" t="s">
        <v>5</v>
      </c>
      <c r="B856" t="s">
        <v>64</v>
      </c>
      <c r="C856">
        <v>303000100</v>
      </c>
      <c r="D856" t="s">
        <v>23</v>
      </c>
      <c r="E856" t="s">
        <v>24</v>
      </c>
      <c r="F856" t="s">
        <v>25</v>
      </c>
    </row>
    <row r="857" spans="1:6" x14ac:dyDescent="0.25">
      <c r="A857" t="s">
        <v>5</v>
      </c>
      <c r="B857" t="s">
        <v>64</v>
      </c>
      <c r="C857">
        <v>303000102</v>
      </c>
      <c r="D857" t="s">
        <v>23</v>
      </c>
      <c r="E857" t="s">
        <v>24</v>
      </c>
      <c r="F857" t="s">
        <v>23</v>
      </c>
    </row>
    <row r="858" spans="1:6" x14ac:dyDescent="0.25">
      <c r="A858" t="s">
        <v>5</v>
      </c>
      <c r="B858" t="s">
        <v>64</v>
      </c>
      <c r="C858">
        <v>303000103</v>
      </c>
      <c r="D858" t="s">
        <v>27</v>
      </c>
      <c r="E858" t="s">
        <v>24</v>
      </c>
      <c r="F858" t="s">
        <v>23</v>
      </c>
    </row>
    <row r="859" spans="1:6" x14ac:dyDescent="0.25">
      <c r="A859" t="s">
        <v>5</v>
      </c>
      <c r="B859" t="s">
        <v>64</v>
      </c>
      <c r="C859">
        <v>303000105</v>
      </c>
      <c r="D859" t="s">
        <v>23</v>
      </c>
      <c r="E859" t="s">
        <v>24</v>
      </c>
      <c r="F859" t="s">
        <v>29</v>
      </c>
    </row>
    <row r="860" spans="1:6" x14ac:dyDescent="0.25">
      <c r="A860" t="s">
        <v>5</v>
      </c>
      <c r="B860" t="s">
        <v>64</v>
      </c>
      <c r="C860">
        <v>303000107</v>
      </c>
      <c r="D860" t="s">
        <v>23</v>
      </c>
      <c r="E860" t="s">
        <v>24</v>
      </c>
      <c r="F860" t="s">
        <v>29</v>
      </c>
    </row>
    <row r="861" spans="1:6" x14ac:dyDescent="0.25">
      <c r="A861" t="s">
        <v>5</v>
      </c>
      <c r="B861" t="s">
        <v>64</v>
      </c>
      <c r="C861">
        <v>303000108</v>
      </c>
      <c r="D861" t="s">
        <v>23</v>
      </c>
      <c r="E861" t="s">
        <v>24</v>
      </c>
      <c r="F861" t="s">
        <v>31</v>
      </c>
    </row>
    <row r="862" spans="1:6" x14ac:dyDescent="0.25">
      <c r="A862" t="s">
        <v>5</v>
      </c>
      <c r="B862" t="s">
        <v>64</v>
      </c>
      <c r="C862">
        <v>303000110</v>
      </c>
      <c r="D862" t="s">
        <v>23</v>
      </c>
      <c r="E862" t="s">
        <v>24</v>
      </c>
      <c r="F862" t="s">
        <v>31</v>
      </c>
    </row>
    <row r="863" spans="1:6" x14ac:dyDescent="0.25">
      <c r="A863" t="s">
        <v>5</v>
      </c>
      <c r="B863" t="s">
        <v>64</v>
      </c>
      <c r="C863">
        <v>303000116</v>
      </c>
      <c r="D863" t="s">
        <v>23</v>
      </c>
      <c r="E863" t="s">
        <v>24</v>
      </c>
      <c r="F863" t="s">
        <v>29</v>
      </c>
    </row>
    <row r="864" spans="1:6" x14ac:dyDescent="0.25">
      <c r="A864" t="s">
        <v>5</v>
      </c>
      <c r="B864" t="s">
        <v>64</v>
      </c>
      <c r="C864">
        <v>303000117</v>
      </c>
      <c r="D864" t="s">
        <v>23</v>
      </c>
      <c r="E864" t="s">
        <v>24</v>
      </c>
      <c r="F864" t="s">
        <v>29</v>
      </c>
    </row>
    <row r="865" spans="1:6" x14ac:dyDescent="0.25">
      <c r="A865" t="s">
        <v>5</v>
      </c>
      <c r="B865" t="s">
        <v>64</v>
      </c>
      <c r="C865">
        <v>303000119</v>
      </c>
      <c r="D865" t="s">
        <v>23</v>
      </c>
      <c r="E865" t="s">
        <v>24</v>
      </c>
      <c r="F865" t="s">
        <v>25</v>
      </c>
    </row>
    <row r="866" spans="1:6" x14ac:dyDescent="0.25">
      <c r="A866" t="s">
        <v>5</v>
      </c>
      <c r="B866" t="s">
        <v>64</v>
      </c>
      <c r="C866">
        <v>303000120</v>
      </c>
      <c r="D866" t="s">
        <v>23</v>
      </c>
      <c r="E866" t="s">
        <v>30</v>
      </c>
      <c r="F866" t="s">
        <v>31</v>
      </c>
    </row>
    <row r="867" spans="1:6" x14ac:dyDescent="0.25">
      <c r="A867" t="s">
        <v>7</v>
      </c>
      <c r="B867" t="s">
        <v>64</v>
      </c>
      <c r="C867">
        <v>303000121</v>
      </c>
      <c r="D867" t="s">
        <v>27</v>
      </c>
      <c r="E867" t="s">
        <v>30</v>
      </c>
      <c r="F867" t="s">
        <v>31</v>
      </c>
    </row>
    <row r="868" spans="1:6" x14ac:dyDescent="0.25">
      <c r="A868" t="s">
        <v>7</v>
      </c>
      <c r="B868" t="s">
        <v>64</v>
      </c>
      <c r="C868">
        <v>303000123</v>
      </c>
      <c r="D868" t="s">
        <v>23</v>
      </c>
      <c r="E868" t="s">
        <v>24</v>
      </c>
      <c r="F868" t="s">
        <v>23</v>
      </c>
    </row>
    <row r="869" spans="1:6" x14ac:dyDescent="0.25">
      <c r="A869" t="s">
        <v>7</v>
      </c>
      <c r="B869" t="s">
        <v>64</v>
      </c>
      <c r="C869">
        <v>303000127</v>
      </c>
      <c r="D869" t="s">
        <v>23</v>
      </c>
      <c r="E869" t="s">
        <v>24</v>
      </c>
      <c r="F869" t="s">
        <v>23</v>
      </c>
    </row>
    <row r="870" spans="1:6" x14ac:dyDescent="0.25">
      <c r="A870" t="s">
        <v>5</v>
      </c>
      <c r="B870" t="s">
        <v>64</v>
      </c>
      <c r="C870">
        <v>303000131</v>
      </c>
      <c r="D870" t="s">
        <v>23</v>
      </c>
      <c r="E870" t="s">
        <v>24</v>
      </c>
      <c r="F870" t="s">
        <v>25</v>
      </c>
    </row>
    <row r="871" spans="1:6" x14ac:dyDescent="0.25">
      <c r="A871" t="s">
        <v>5</v>
      </c>
      <c r="B871" t="s">
        <v>64</v>
      </c>
      <c r="C871">
        <v>303000132</v>
      </c>
      <c r="D871" t="s">
        <v>27</v>
      </c>
      <c r="E871" t="s">
        <v>30</v>
      </c>
      <c r="F871" t="s">
        <v>23</v>
      </c>
    </row>
    <row r="872" spans="1:6" x14ac:dyDescent="0.25">
      <c r="A872" t="s">
        <v>5</v>
      </c>
      <c r="B872" t="s">
        <v>64</v>
      </c>
      <c r="C872">
        <v>303000133</v>
      </c>
      <c r="D872" t="s">
        <v>27</v>
      </c>
      <c r="E872" t="s">
        <v>24</v>
      </c>
      <c r="F872" t="s">
        <v>31</v>
      </c>
    </row>
    <row r="873" spans="1:6" x14ac:dyDescent="0.25">
      <c r="A873" t="s">
        <v>7</v>
      </c>
      <c r="B873" t="s">
        <v>64</v>
      </c>
      <c r="C873">
        <v>303000134</v>
      </c>
      <c r="D873" t="s">
        <v>23</v>
      </c>
      <c r="E873" t="s">
        <v>24</v>
      </c>
      <c r="F873" t="s">
        <v>23</v>
      </c>
    </row>
    <row r="874" spans="1:6" x14ac:dyDescent="0.25">
      <c r="A874" t="s">
        <v>7</v>
      </c>
      <c r="B874" t="s">
        <v>64</v>
      </c>
      <c r="C874">
        <v>303000135</v>
      </c>
      <c r="D874" t="s">
        <v>27</v>
      </c>
      <c r="E874" t="s">
        <v>24</v>
      </c>
      <c r="F874" t="s">
        <v>29</v>
      </c>
    </row>
    <row r="875" spans="1:6" x14ac:dyDescent="0.25">
      <c r="A875" t="s">
        <v>7</v>
      </c>
      <c r="B875" t="s">
        <v>64</v>
      </c>
      <c r="C875">
        <v>303000138</v>
      </c>
      <c r="D875" t="s">
        <v>23</v>
      </c>
      <c r="E875" t="s">
        <v>24</v>
      </c>
      <c r="F875" t="s">
        <v>29</v>
      </c>
    </row>
    <row r="876" spans="1:6" x14ac:dyDescent="0.25">
      <c r="A876" t="s">
        <v>5</v>
      </c>
      <c r="B876" t="s">
        <v>64</v>
      </c>
      <c r="C876">
        <v>303000142</v>
      </c>
      <c r="D876" t="s">
        <v>27</v>
      </c>
      <c r="E876" t="s">
        <v>24</v>
      </c>
      <c r="F876" t="s">
        <v>29</v>
      </c>
    </row>
    <row r="877" spans="1:6" x14ac:dyDescent="0.25">
      <c r="A877" t="s">
        <v>5</v>
      </c>
      <c r="B877" t="s">
        <v>64</v>
      </c>
      <c r="C877">
        <v>303000145</v>
      </c>
      <c r="D877" t="s">
        <v>27</v>
      </c>
      <c r="E877" t="s">
        <v>24</v>
      </c>
      <c r="F877" t="s">
        <v>25</v>
      </c>
    </row>
    <row r="878" spans="1:6" x14ac:dyDescent="0.25">
      <c r="A878" t="s">
        <v>5</v>
      </c>
      <c r="B878" t="s">
        <v>64</v>
      </c>
      <c r="C878">
        <v>303000151</v>
      </c>
      <c r="D878" t="s">
        <v>23</v>
      </c>
      <c r="E878" t="s">
        <v>30</v>
      </c>
      <c r="F878" t="s">
        <v>31</v>
      </c>
    </row>
    <row r="879" spans="1:6" x14ac:dyDescent="0.25">
      <c r="A879" t="s">
        <v>5</v>
      </c>
      <c r="B879" t="s">
        <v>64</v>
      </c>
      <c r="C879">
        <v>303000156</v>
      </c>
      <c r="D879" t="s">
        <v>23</v>
      </c>
      <c r="E879" t="s">
        <v>24</v>
      </c>
      <c r="F879" t="s">
        <v>25</v>
      </c>
    </row>
    <row r="880" spans="1:6" x14ac:dyDescent="0.25">
      <c r="A880" t="s">
        <v>5</v>
      </c>
      <c r="B880" t="s">
        <v>64</v>
      </c>
      <c r="C880">
        <v>303000157</v>
      </c>
      <c r="D880" t="s">
        <v>23</v>
      </c>
      <c r="E880" t="s">
        <v>24</v>
      </c>
      <c r="F880" t="s">
        <v>31</v>
      </c>
    </row>
    <row r="881" spans="1:6" x14ac:dyDescent="0.25">
      <c r="A881" t="s">
        <v>5</v>
      </c>
      <c r="B881" t="s">
        <v>64</v>
      </c>
      <c r="C881">
        <v>303000160</v>
      </c>
      <c r="D881" t="s">
        <v>27</v>
      </c>
      <c r="E881" t="s">
        <v>24</v>
      </c>
      <c r="F881" t="s">
        <v>23</v>
      </c>
    </row>
    <row r="882" spans="1:6" x14ac:dyDescent="0.25">
      <c r="A882" t="s">
        <v>7</v>
      </c>
      <c r="B882" t="s">
        <v>64</v>
      </c>
      <c r="C882">
        <v>303000162</v>
      </c>
      <c r="D882" t="s">
        <v>27</v>
      </c>
      <c r="E882" t="s">
        <v>24</v>
      </c>
      <c r="F882" t="s">
        <v>29</v>
      </c>
    </row>
    <row r="883" spans="1:6" x14ac:dyDescent="0.25">
      <c r="A883" t="s">
        <v>5</v>
      </c>
      <c r="B883" t="s">
        <v>64</v>
      </c>
      <c r="C883">
        <v>303000163</v>
      </c>
      <c r="D883" t="s">
        <v>27</v>
      </c>
      <c r="E883" t="s">
        <v>24</v>
      </c>
      <c r="F883" t="s">
        <v>29</v>
      </c>
    </row>
    <row r="884" spans="1:6" x14ac:dyDescent="0.25">
      <c r="A884" t="s">
        <v>5</v>
      </c>
      <c r="B884" t="s">
        <v>64</v>
      </c>
      <c r="C884">
        <v>303000165</v>
      </c>
      <c r="D884" t="s">
        <v>23</v>
      </c>
      <c r="E884" t="s">
        <v>24</v>
      </c>
      <c r="F884" t="s">
        <v>25</v>
      </c>
    </row>
    <row r="885" spans="1:6" x14ac:dyDescent="0.25">
      <c r="A885" t="s">
        <v>17</v>
      </c>
      <c r="B885" t="s">
        <v>64</v>
      </c>
      <c r="C885">
        <v>303001002</v>
      </c>
      <c r="D885" t="s">
        <v>23</v>
      </c>
      <c r="E885" t="s">
        <v>24</v>
      </c>
      <c r="F885" t="s">
        <v>25</v>
      </c>
    </row>
    <row r="886" spans="1:6" x14ac:dyDescent="0.25">
      <c r="A886" t="s">
        <v>17</v>
      </c>
      <c r="B886" t="s">
        <v>64</v>
      </c>
      <c r="C886">
        <v>303001004</v>
      </c>
      <c r="D886" t="s">
        <v>23</v>
      </c>
      <c r="E886" t="s">
        <v>24</v>
      </c>
      <c r="F886" t="s">
        <v>29</v>
      </c>
    </row>
    <row r="887" spans="1:6" x14ac:dyDescent="0.25">
      <c r="A887" t="s">
        <v>17</v>
      </c>
      <c r="B887" t="s">
        <v>64</v>
      </c>
      <c r="C887">
        <v>303001007</v>
      </c>
      <c r="D887" t="s">
        <v>27</v>
      </c>
      <c r="E887" t="s">
        <v>30</v>
      </c>
      <c r="F887" t="s">
        <v>31</v>
      </c>
    </row>
    <row r="888" spans="1:6" x14ac:dyDescent="0.25">
      <c r="A888" t="s">
        <v>26</v>
      </c>
      <c r="B888" t="s">
        <v>64</v>
      </c>
      <c r="C888">
        <v>303001008</v>
      </c>
      <c r="D888" t="s">
        <v>23</v>
      </c>
      <c r="E888" t="s">
        <v>24</v>
      </c>
      <c r="F888" t="s">
        <v>31</v>
      </c>
    </row>
    <row r="889" spans="1:6" x14ac:dyDescent="0.25">
      <c r="A889" t="s">
        <v>26</v>
      </c>
      <c r="B889" t="s">
        <v>64</v>
      </c>
      <c r="C889">
        <v>303001013</v>
      </c>
      <c r="D889" t="s">
        <v>23</v>
      </c>
      <c r="E889" t="s">
        <v>24</v>
      </c>
      <c r="F889" t="s">
        <v>29</v>
      </c>
    </row>
    <row r="890" spans="1:6" x14ac:dyDescent="0.25">
      <c r="A890" t="s">
        <v>26</v>
      </c>
      <c r="B890" t="s">
        <v>64</v>
      </c>
      <c r="C890">
        <v>303001014</v>
      </c>
      <c r="D890" t="s">
        <v>23</v>
      </c>
      <c r="E890" t="s">
        <v>24</v>
      </c>
      <c r="F890" t="s">
        <v>29</v>
      </c>
    </row>
    <row r="891" spans="1:6" x14ac:dyDescent="0.25">
      <c r="A891" t="s">
        <v>26</v>
      </c>
      <c r="B891" t="s">
        <v>64</v>
      </c>
      <c r="C891">
        <v>303001017</v>
      </c>
      <c r="D891" t="s">
        <v>23</v>
      </c>
      <c r="E891" t="s">
        <v>24</v>
      </c>
      <c r="F891" t="s">
        <v>31</v>
      </c>
    </row>
    <row r="892" spans="1:6" x14ac:dyDescent="0.25">
      <c r="A892" t="s">
        <v>26</v>
      </c>
      <c r="B892" t="s">
        <v>64</v>
      </c>
      <c r="C892">
        <v>303001021</v>
      </c>
      <c r="D892" t="s">
        <v>27</v>
      </c>
      <c r="E892" t="s">
        <v>24</v>
      </c>
      <c r="F892" t="s">
        <v>23</v>
      </c>
    </row>
    <row r="893" spans="1:6" x14ac:dyDescent="0.25">
      <c r="A893" t="s">
        <v>26</v>
      </c>
      <c r="B893" t="s">
        <v>64</v>
      </c>
      <c r="C893">
        <v>303001025</v>
      </c>
      <c r="D893" t="s">
        <v>27</v>
      </c>
      <c r="E893" t="s">
        <v>24</v>
      </c>
      <c r="F893" t="s">
        <v>31</v>
      </c>
    </row>
    <row r="894" spans="1:6" x14ac:dyDescent="0.25">
      <c r="A894" t="s">
        <v>26</v>
      </c>
      <c r="B894" t="s">
        <v>64</v>
      </c>
      <c r="C894">
        <v>303001026</v>
      </c>
      <c r="D894" t="s">
        <v>23</v>
      </c>
      <c r="E894" t="s">
        <v>24</v>
      </c>
      <c r="F894" t="s">
        <v>31</v>
      </c>
    </row>
    <row r="895" spans="1:6" x14ac:dyDescent="0.25">
      <c r="A895" t="s">
        <v>26</v>
      </c>
      <c r="B895" t="s">
        <v>64</v>
      </c>
      <c r="C895">
        <v>303001032</v>
      </c>
      <c r="D895" t="s">
        <v>27</v>
      </c>
      <c r="E895" t="s">
        <v>24</v>
      </c>
      <c r="F895" t="s">
        <v>31</v>
      </c>
    </row>
    <row r="896" spans="1:6" x14ac:dyDescent="0.25">
      <c r="A896" t="s">
        <v>26</v>
      </c>
      <c r="B896" t="s">
        <v>64</v>
      </c>
      <c r="C896">
        <v>303001033</v>
      </c>
      <c r="D896" t="s">
        <v>23</v>
      </c>
      <c r="E896" t="s">
        <v>24</v>
      </c>
      <c r="F896" t="s">
        <v>31</v>
      </c>
    </row>
    <row r="897" spans="1:6" x14ac:dyDescent="0.25">
      <c r="A897" t="s">
        <v>26</v>
      </c>
      <c r="B897" t="s">
        <v>64</v>
      </c>
      <c r="C897">
        <v>303001034</v>
      </c>
      <c r="D897" t="s">
        <v>23</v>
      </c>
      <c r="E897" t="s">
        <v>24</v>
      </c>
      <c r="F897" t="s">
        <v>23</v>
      </c>
    </row>
    <row r="898" spans="1:6" x14ac:dyDescent="0.25">
      <c r="A898" t="s">
        <v>26</v>
      </c>
      <c r="B898" t="s">
        <v>64</v>
      </c>
      <c r="C898">
        <v>303001041</v>
      </c>
      <c r="D898" t="s">
        <v>27</v>
      </c>
      <c r="E898" t="s">
        <v>24</v>
      </c>
      <c r="F898" t="s">
        <v>29</v>
      </c>
    </row>
    <row r="899" spans="1:6" x14ac:dyDescent="0.25">
      <c r="A899" t="s">
        <v>26</v>
      </c>
      <c r="B899" t="s">
        <v>64</v>
      </c>
      <c r="C899">
        <v>303001046</v>
      </c>
      <c r="D899" t="s">
        <v>27</v>
      </c>
      <c r="E899" t="s">
        <v>24</v>
      </c>
      <c r="F899" t="s">
        <v>29</v>
      </c>
    </row>
    <row r="900" spans="1:6" x14ac:dyDescent="0.25">
      <c r="A900" t="s">
        <v>26</v>
      </c>
      <c r="B900" t="s">
        <v>64</v>
      </c>
      <c r="C900">
        <v>303001059</v>
      </c>
      <c r="D900" t="s">
        <v>27</v>
      </c>
      <c r="E900" t="s">
        <v>24</v>
      </c>
      <c r="F900" t="s">
        <v>23</v>
      </c>
    </row>
    <row r="901" spans="1:6" x14ac:dyDescent="0.25">
      <c r="A901" t="s">
        <v>26</v>
      </c>
      <c r="B901" t="s">
        <v>64</v>
      </c>
      <c r="C901">
        <v>303001062</v>
      </c>
      <c r="D901" t="s">
        <v>23</v>
      </c>
      <c r="E901" t="s">
        <v>24</v>
      </c>
      <c r="F901" t="s">
        <v>29</v>
      </c>
    </row>
    <row r="902" spans="1:6" x14ac:dyDescent="0.25">
      <c r="A902" t="s">
        <v>26</v>
      </c>
      <c r="B902" t="s">
        <v>64</v>
      </c>
      <c r="C902">
        <v>303001063</v>
      </c>
      <c r="D902" t="s">
        <v>23</v>
      </c>
      <c r="E902" t="s">
        <v>24</v>
      </c>
      <c r="F902" t="s">
        <v>29</v>
      </c>
    </row>
    <row r="903" spans="1:6" x14ac:dyDescent="0.25">
      <c r="A903" t="s">
        <v>26</v>
      </c>
      <c r="B903" t="s">
        <v>64</v>
      </c>
      <c r="C903">
        <v>303001064</v>
      </c>
      <c r="D903" t="s">
        <v>23</v>
      </c>
      <c r="E903" t="s">
        <v>24</v>
      </c>
      <c r="F903" t="s">
        <v>29</v>
      </c>
    </row>
    <row r="904" spans="1:6" x14ac:dyDescent="0.25">
      <c r="A904" t="s">
        <v>26</v>
      </c>
      <c r="B904" t="s">
        <v>64</v>
      </c>
      <c r="C904">
        <v>303001067</v>
      </c>
      <c r="D904" t="s">
        <v>23</v>
      </c>
      <c r="E904" t="s">
        <v>24</v>
      </c>
      <c r="F904" t="s">
        <v>25</v>
      </c>
    </row>
    <row r="905" spans="1:6" x14ac:dyDescent="0.25">
      <c r="A905" t="s">
        <v>26</v>
      </c>
      <c r="B905" t="s">
        <v>64</v>
      </c>
      <c r="C905">
        <v>303001068</v>
      </c>
      <c r="D905" t="s">
        <v>23</v>
      </c>
      <c r="E905" t="s">
        <v>24</v>
      </c>
      <c r="F905" t="s">
        <v>29</v>
      </c>
    </row>
    <row r="906" spans="1:6" x14ac:dyDescent="0.25">
      <c r="A906" t="s">
        <v>26</v>
      </c>
      <c r="B906" t="s">
        <v>64</v>
      </c>
      <c r="C906">
        <v>303001071</v>
      </c>
      <c r="D906" t="s">
        <v>23</v>
      </c>
      <c r="E906" t="s">
        <v>24</v>
      </c>
      <c r="F906" t="s">
        <v>31</v>
      </c>
    </row>
    <row r="907" spans="1:6" x14ac:dyDescent="0.25">
      <c r="A907" t="s">
        <v>26</v>
      </c>
      <c r="B907" t="s">
        <v>64</v>
      </c>
      <c r="C907">
        <v>303001074</v>
      </c>
      <c r="D907" t="s">
        <v>27</v>
      </c>
      <c r="E907" t="s">
        <v>24</v>
      </c>
      <c r="F907" t="s">
        <v>23</v>
      </c>
    </row>
    <row r="908" spans="1:6" x14ac:dyDescent="0.25">
      <c r="A908" t="s">
        <v>26</v>
      </c>
      <c r="B908" t="s">
        <v>64</v>
      </c>
      <c r="C908">
        <v>303001075</v>
      </c>
      <c r="D908" t="s">
        <v>27</v>
      </c>
      <c r="E908" t="s">
        <v>24</v>
      </c>
      <c r="F908" t="s">
        <v>29</v>
      </c>
    </row>
    <row r="909" spans="1:6" x14ac:dyDescent="0.25">
      <c r="A909" t="s">
        <v>26</v>
      </c>
      <c r="B909" t="s">
        <v>64</v>
      </c>
      <c r="C909">
        <v>303001151</v>
      </c>
      <c r="D909" t="s">
        <v>23</v>
      </c>
      <c r="E909" t="s">
        <v>24</v>
      </c>
      <c r="F909" t="s">
        <v>23</v>
      </c>
    </row>
    <row r="910" spans="1:6" x14ac:dyDescent="0.25">
      <c r="A910" t="s">
        <v>26</v>
      </c>
      <c r="B910" t="s">
        <v>64</v>
      </c>
      <c r="C910">
        <v>303001152</v>
      </c>
      <c r="D910" t="s">
        <v>27</v>
      </c>
      <c r="E910" t="s">
        <v>24</v>
      </c>
      <c r="F910" t="s">
        <v>23</v>
      </c>
    </row>
    <row r="911" spans="1:6" x14ac:dyDescent="0.25">
      <c r="A911" t="s">
        <v>17</v>
      </c>
      <c r="B911" t="s">
        <v>64</v>
      </c>
      <c r="C911">
        <v>303001154</v>
      </c>
      <c r="D911" t="s">
        <v>27</v>
      </c>
      <c r="E911" t="s">
        <v>24</v>
      </c>
      <c r="F911" t="s">
        <v>31</v>
      </c>
    </row>
    <row r="912" spans="1:6" x14ac:dyDescent="0.25">
      <c r="A912" t="s">
        <v>17</v>
      </c>
      <c r="B912" t="s">
        <v>64</v>
      </c>
      <c r="C912">
        <v>303001210</v>
      </c>
      <c r="D912" t="s">
        <v>23</v>
      </c>
      <c r="E912" t="s">
        <v>24</v>
      </c>
      <c r="F912" t="s">
        <v>25</v>
      </c>
    </row>
    <row r="913" spans="1:6" x14ac:dyDescent="0.25">
      <c r="A913" t="s">
        <v>26</v>
      </c>
      <c r="B913" t="s">
        <v>64</v>
      </c>
      <c r="C913">
        <v>305001288</v>
      </c>
      <c r="D913" t="s">
        <v>27</v>
      </c>
      <c r="E913" t="s">
        <v>24</v>
      </c>
      <c r="F913" t="s">
        <v>23</v>
      </c>
    </row>
    <row r="914" spans="1:6" x14ac:dyDescent="0.25">
      <c r="A914" t="s">
        <v>17</v>
      </c>
      <c r="B914" t="s">
        <v>64</v>
      </c>
      <c r="C914">
        <v>305001329</v>
      </c>
      <c r="D914" t="s">
        <v>27</v>
      </c>
      <c r="E914" t="s">
        <v>24</v>
      </c>
      <c r="F914" t="s">
        <v>29</v>
      </c>
    </row>
    <row r="915" spans="1:6" x14ac:dyDescent="0.25">
      <c r="A915" t="s">
        <v>5</v>
      </c>
      <c r="B915" t="s">
        <v>64</v>
      </c>
      <c r="C915">
        <v>305001357</v>
      </c>
      <c r="D915" t="s">
        <v>23</v>
      </c>
      <c r="E915" t="s">
        <v>24</v>
      </c>
      <c r="F915" t="s">
        <v>31</v>
      </c>
    </row>
    <row r="916" spans="1:6" x14ac:dyDescent="0.25">
      <c r="A916" t="s">
        <v>5</v>
      </c>
      <c r="B916" t="s">
        <v>64</v>
      </c>
      <c r="C916">
        <v>305001358</v>
      </c>
      <c r="D916" t="s">
        <v>23</v>
      </c>
      <c r="E916" t="s">
        <v>24</v>
      </c>
      <c r="F916" t="s">
        <v>31</v>
      </c>
    </row>
    <row r="917" spans="1:6" x14ac:dyDescent="0.25">
      <c r="A917" t="s">
        <v>7</v>
      </c>
      <c r="B917" t="s">
        <v>64</v>
      </c>
      <c r="C917">
        <v>305001360</v>
      </c>
      <c r="D917" t="s">
        <v>23</v>
      </c>
      <c r="E917" t="s">
        <v>24</v>
      </c>
      <c r="F917" t="s">
        <v>31</v>
      </c>
    </row>
    <row r="918" spans="1:6" x14ac:dyDescent="0.25">
      <c r="A918" t="s">
        <v>7</v>
      </c>
      <c r="B918" t="s">
        <v>64</v>
      </c>
      <c r="C918">
        <v>305001370</v>
      </c>
      <c r="D918" t="s">
        <v>23</v>
      </c>
      <c r="E918" t="s">
        <v>24</v>
      </c>
      <c r="F918" t="s">
        <v>29</v>
      </c>
    </row>
    <row r="919" spans="1:6" x14ac:dyDescent="0.25">
      <c r="A919" t="s">
        <v>17</v>
      </c>
      <c r="B919" t="s">
        <v>64</v>
      </c>
      <c r="C919">
        <v>305001396</v>
      </c>
      <c r="D919" t="s">
        <v>23</v>
      </c>
      <c r="E919" t="s">
        <v>24</v>
      </c>
      <c r="F919" t="s">
        <v>31</v>
      </c>
    </row>
    <row r="920" spans="1:6" x14ac:dyDescent="0.25">
      <c r="A920" t="s">
        <v>26</v>
      </c>
      <c r="B920" t="s">
        <v>64</v>
      </c>
      <c r="C920">
        <v>305001407</v>
      </c>
      <c r="D920" t="s">
        <v>23</v>
      </c>
      <c r="E920" t="s">
        <v>24</v>
      </c>
      <c r="F920" t="s">
        <v>25</v>
      </c>
    </row>
    <row r="921" spans="1:6" x14ac:dyDescent="0.25">
      <c r="A921" t="s">
        <v>17</v>
      </c>
      <c r="B921" t="s">
        <v>64</v>
      </c>
      <c r="C921">
        <v>305001462</v>
      </c>
      <c r="D921" t="s">
        <v>27</v>
      </c>
      <c r="E921" t="s">
        <v>24</v>
      </c>
      <c r="F921" t="s">
        <v>29</v>
      </c>
    </row>
    <row r="922" spans="1:6" x14ac:dyDescent="0.25">
      <c r="A922" t="s">
        <v>5</v>
      </c>
      <c r="B922" t="s">
        <v>64</v>
      </c>
      <c r="C922">
        <v>305001471</v>
      </c>
      <c r="D922" t="s">
        <v>27</v>
      </c>
      <c r="E922" t="s">
        <v>24</v>
      </c>
      <c r="F922" t="s">
        <v>29</v>
      </c>
    </row>
    <row r="923" spans="1:6" x14ac:dyDescent="0.25">
      <c r="A923" t="s">
        <v>17</v>
      </c>
      <c r="B923" t="s">
        <v>64</v>
      </c>
      <c r="C923">
        <v>305002360</v>
      </c>
      <c r="D923" t="s">
        <v>23</v>
      </c>
      <c r="E923" t="s">
        <v>24</v>
      </c>
      <c r="F923" t="s">
        <v>29</v>
      </c>
    </row>
    <row r="924" spans="1:6" x14ac:dyDescent="0.25">
      <c r="A924" t="s">
        <v>26</v>
      </c>
      <c r="B924" t="s">
        <v>64</v>
      </c>
      <c r="C924">
        <v>306001000</v>
      </c>
      <c r="D924" t="s">
        <v>23</v>
      </c>
      <c r="E924" t="s">
        <v>24</v>
      </c>
      <c r="F924" t="s">
        <v>23</v>
      </c>
    </row>
    <row r="925" spans="1:6" x14ac:dyDescent="0.25">
      <c r="A925" t="s">
        <v>26</v>
      </c>
      <c r="B925" t="s">
        <v>64</v>
      </c>
      <c r="C925">
        <v>306001001</v>
      </c>
      <c r="D925" t="s">
        <v>27</v>
      </c>
      <c r="E925" t="s">
        <v>24</v>
      </c>
      <c r="F925" t="s">
        <v>23</v>
      </c>
    </row>
    <row r="926" spans="1:6" x14ac:dyDescent="0.25">
      <c r="A926" t="s">
        <v>26</v>
      </c>
      <c r="B926" t="s">
        <v>64</v>
      </c>
      <c r="C926">
        <v>306001003</v>
      </c>
      <c r="D926" t="s">
        <v>23</v>
      </c>
      <c r="E926" t="s">
        <v>30</v>
      </c>
      <c r="F926" t="s">
        <v>23</v>
      </c>
    </row>
    <row r="927" spans="1:6" x14ac:dyDescent="0.25">
      <c r="A927" t="s">
        <v>26</v>
      </c>
      <c r="B927" t="s">
        <v>64</v>
      </c>
      <c r="C927">
        <v>306001005</v>
      </c>
      <c r="D927" t="s">
        <v>27</v>
      </c>
      <c r="E927" t="s">
        <v>24</v>
      </c>
      <c r="F927" t="s">
        <v>23</v>
      </c>
    </row>
    <row r="928" spans="1:6" x14ac:dyDescent="0.25">
      <c r="A928" t="s">
        <v>26</v>
      </c>
      <c r="B928" t="s">
        <v>64</v>
      </c>
      <c r="C928">
        <v>306001006</v>
      </c>
      <c r="D928" t="s">
        <v>23</v>
      </c>
      <c r="E928" t="s">
        <v>24</v>
      </c>
      <c r="F928" t="s">
        <v>23</v>
      </c>
    </row>
    <row r="929" spans="1:6" x14ac:dyDescent="0.25">
      <c r="A929" t="s">
        <v>26</v>
      </c>
      <c r="B929" t="s">
        <v>64</v>
      </c>
      <c r="C929">
        <v>306001008</v>
      </c>
      <c r="D929" t="s">
        <v>23</v>
      </c>
      <c r="E929" t="s">
        <v>24</v>
      </c>
      <c r="F929" t="s">
        <v>29</v>
      </c>
    </row>
    <row r="930" spans="1:6" x14ac:dyDescent="0.25">
      <c r="A930" t="s">
        <v>26</v>
      </c>
      <c r="B930" t="s">
        <v>64</v>
      </c>
      <c r="C930">
        <v>306001009</v>
      </c>
      <c r="D930" t="s">
        <v>27</v>
      </c>
      <c r="E930" t="s">
        <v>24</v>
      </c>
      <c r="F930" t="s">
        <v>23</v>
      </c>
    </row>
    <row r="931" spans="1:6" x14ac:dyDescent="0.25">
      <c r="A931" t="s">
        <v>26</v>
      </c>
      <c r="B931" t="s">
        <v>64</v>
      </c>
      <c r="C931">
        <v>306001010</v>
      </c>
      <c r="D931" t="s">
        <v>23</v>
      </c>
      <c r="E931" t="s">
        <v>24</v>
      </c>
      <c r="F931" t="s">
        <v>29</v>
      </c>
    </row>
    <row r="932" spans="1:6" x14ac:dyDescent="0.25">
      <c r="A932" t="s">
        <v>26</v>
      </c>
      <c r="B932" t="s">
        <v>64</v>
      </c>
      <c r="C932">
        <v>306001011</v>
      </c>
      <c r="D932" t="s">
        <v>27</v>
      </c>
      <c r="E932" t="s">
        <v>24</v>
      </c>
      <c r="F932" t="s">
        <v>23</v>
      </c>
    </row>
    <row r="933" spans="1:6" x14ac:dyDescent="0.25">
      <c r="A933" t="s">
        <v>26</v>
      </c>
      <c r="B933" t="s">
        <v>64</v>
      </c>
      <c r="C933">
        <v>306001013</v>
      </c>
      <c r="D933" t="s">
        <v>23</v>
      </c>
      <c r="E933" t="s">
        <v>24</v>
      </c>
      <c r="F933" t="s">
        <v>23</v>
      </c>
    </row>
    <row r="934" spans="1:6" x14ac:dyDescent="0.25">
      <c r="A934" t="s">
        <v>26</v>
      </c>
      <c r="B934" t="s">
        <v>64</v>
      </c>
      <c r="C934">
        <v>306001015</v>
      </c>
      <c r="D934" t="s">
        <v>23</v>
      </c>
      <c r="E934" t="s">
        <v>30</v>
      </c>
      <c r="F934" t="s">
        <v>25</v>
      </c>
    </row>
    <row r="935" spans="1:6" x14ac:dyDescent="0.25">
      <c r="A935" t="s">
        <v>26</v>
      </c>
      <c r="B935" t="s">
        <v>64</v>
      </c>
      <c r="C935">
        <v>306001016</v>
      </c>
      <c r="D935" t="s">
        <v>23</v>
      </c>
      <c r="E935" t="s">
        <v>24</v>
      </c>
      <c r="F935" t="s">
        <v>23</v>
      </c>
    </row>
    <row r="936" spans="1:6" x14ac:dyDescent="0.25">
      <c r="A936" t="s">
        <v>26</v>
      </c>
      <c r="B936" t="s">
        <v>64</v>
      </c>
      <c r="C936">
        <v>306001018</v>
      </c>
      <c r="D936" t="s">
        <v>27</v>
      </c>
      <c r="E936" t="s">
        <v>24</v>
      </c>
      <c r="F936" t="s">
        <v>29</v>
      </c>
    </row>
    <row r="937" spans="1:6" x14ac:dyDescent="0.25">
      <c r="A937" t="s">
        <v>26</v>
      </c>
      <c r="B937" t="s">
        <v>64</v>
      </c>
      <c r="C937">
        <v>306001019</v>
      </c>
      <c r="D937" t="s">
        <v>23</v>
      </c>
      <c r="E937" t="s">
        <v>24</v>
      </c>
      <c r="F937" t="s">
        <v>23</v>
      </c>
    </row>
    <row r="938" spans="1:6" x14ac:dyDescent="0.25">
      <c r="A938" t="s">
        <v>26</v>
      </c>
      <c r="B938" t="s">
        <v>64</v>
      </c>
      <c r="C938">
        <v>306001022</v>
      </c>
      <c r="D938" t="s">
        <v>23</v>
      </c>
      <c r="E938" t="s">
        <v>24</v>
      </c>
      <c r="F938" t="s">
        <v>25</v>
      </c>
    </row>
    <row r="939" spans="1:6" x14ac:dyDescent="0.25">
      <c r="A939" t="s">
        <v>26</v>
      </c>
      <c r="B939" t="s">
        <v>64</v>
      </c>
      <c r="C939">
        <v>306001023</v>
      </c>
      <c r="D939" t="s">
        <v>23</v>
      </c>
      <c r="E939" t="s">
        <v>24</v>
      </c>
      <c r="F939" t="s">
        <v>31</v>
      </c>
    </row>
    <row r="940" spans="1:6" x14ac:dyDescent="0.25">
      <c r="A940" t="s">
        <v>26</v>
      </c>
      <c r="B940" t="s">
        <v>64</v>
      </c>
      <c r="C940">
        <v>306001024</v>
      </c>
      <c r="D940" t="s">
        <v>27</v>
      </c>
      <c r="E940" t="s">
        <v>24</v>
      </c>
      <c r="F940" t="s">
        <v>31</v>
      </c>
    </row>
    <row r="941" spans="1:6" x14ac:dyDescent="0.25">
      <c r="A941" t="s">
        <v>26</v>
      </c>
      <c r="B941" t="s">
        <v>64</v>
      </c>
      <c r="C941">
        <v>306001025</v>
      </c>
      <c r="D941" t="s">
        <v>23</v>
      </c>
      <c r="E941" t="s">
        <v>30</v>
      </c>
      <c r="F941" t="s">
        <v>23</v>
      </c>
    </row>
    <row r="942" spans="1:6" x14ac:dyDescent="0.25">
      <c r="A942" t="s">
        <v>26</v>
      </c>
      <c r="B942" t="s">
        <v>64</v>
      </c>
      <c r="C942">
        <v>306001027</v>
      </c>
      <c r="D942" t="s">
        <v>27</v>
      </c>
      <c r="E942" t="s">
        <v>24</v>
      </c>
      <c r="F942" t="s">
        <v>31</v>
      </c>
    </row>
    <row r="943" spans="1:6" x14ac:dyDescent="0.25">
      <c r="A943" t="s">
        <v>26</v>
      </c>
      <c r="B943" t="s">
        <v>64</v>
      </c>
      <c r="C943">
        <v>306001031</v>
      </c>
      <c r="D943" t="s">
        <v>23</v>
      </c>
      <c r="E943" t="s">
        <v>24</v>
      </c>
      <c r="F943" t="s">
        <v>25</v>
      </c>
    </row>
    <row r="944" spans="1:6" x14ac:dyDescent="0.25">
      <c r="A944" t="s">
        <v>26</v>
      </c>
      <c r="B944" t="s">
        <v>64</v>
      </c>
      <c r="C944">
        <v>306001032</v>
      </c>
      <c r="D944" t="s">
        <v>23</v>
      </c>
      <c r="E944" t="s">
        <v>24</v>
      </c>
      <c r="F944" t="s">
        <v>25</v>
      </c>
    </row>
    <row r="945" spans="1:6" x14ac:dyDescent="0.25">
      <c r="A945" t="s">
        <v>26</v>
      </c>
      <c r="B945" t="s">
        <v>64</v>
      </c>
      <c r="C945">
        <v>306001033</v>
      </c>
      <c r="D945" t="s">
        <v>23</v>
      </c>
      <c r="E945" t="s">
        <v>24</v>
      </c>
      <c r="F945" t="s">
        <v>31</v>
      </c>
    </row>
    <row r="946" spans="1:6" x14ac:dyDescent="0.25">
      <c r="A946" t="s">
        <v>26</v>
      </c>
      <c r="B946" t="s">
        <v>64</v>
      </c>
      <c r="C946">
        <v>306001037</v>
      </c>
      <c r="D946" t="s">
        <v>23</v>
      </c>
      <c r="E946" t="s">
        <v>24</v>
      </c>
      <c r="F946" t="s">
        <v>29</v>
      </c>
    </row>
    <row r="947" spans="1:6" x14ac:dyDescent="0.25">
      <c r="A947" t="s">
        <v>26</v>
      </c>
      <c r="B947" t="s">
        <v>64</v>
      </c>
      <c r="C947">
        <v>306001038</v>
      </c>
      <c r="D947" t="s">
        <v>27</v>
      </c>
      <c r="E947" t="s">
        <v>24</v>
      </c>
      <c r="F947" t="s">
        <v>23</v>
      </c>
    </row>
    <row r="948" spans="1:6" x14ac:dyDescent="0.25">
      <c r="A948" t="s">
        <v>26</v>
      </c>
      <c r="B948" t="s">
        <v>64</v>
      </c>
      <c r="C948">
        <v>306001039</v>
      </c>
      <c r="D948" t="s">
        <v>27</v>
      </c>
      <c r="E948" t="s">
        <v>24</v>
      </c>
      <c r="F948" t="s">
        <v>29</v>
      </c>
    </row>
    <row r="949" spans="1:6" x14ac:dyDescent="0.25">
      <c r="A949" t="s">
        <v>26</v>
      </c>
      <c r="B949" t="s">
        <v>64</v>
      </c>
      <c r="C949">
        <v>306001040</v>
      </c>
      <c r="D949" t="s">
        <v>27</v>
      </c>
      <c r="E949" t="s">
        <v>24</v>
      </c>
      <c r="F949" t="s">
        <v>23</v>
      </c>
    </row>
    <row r="950" spans="1:6" x14ac:dyDescent="0.25">
      <c r="A950" t="s">
        <v>26</v>
      </c>
      <c r="B950" t="s">
        <v>64</v>
      </c>
      <c r="C950">
        <v>306001041</v>
      </c>
      <c r="D950" t="s">
        <v>27</v>
      </c>
      <c r="E950" t="s">
        <v>24</v>
      </c>
      <c r="F950" t="s">
        <v>31</v>
      </c>
    </row>
    <row r="951" spans="1:6" x14ac:dyDescent="0.25">
      <c r="A951" t="s">
        <v>26</v>
      </c>
      <c r="B951" t="s">
        <v>64</v>
      </c>
      <c r="C951">
        <v>306001045</v>
      </c>
      <c r="D951" t="s">
        <v>23</v>
      </c>
      <c r="E951" t="s">
        <v>24</v>
      </c>
      <c r="F951" t="s">
        <v>31</v>
      </c>
    </row>
    <row r="952" spans="1:6" x14ac:dyDescent="0.25">
      <c r="A952" t="s">
        <v>26</v>
      </c>
      <c r="B952" t="s">
        <v>64</v>
      </c>
      <c r="C952">
        <v>306001048</v>
      </c>
      <c r="D952" t="s">
        <v>23</v>
      </c>
      <c r="E952" t="s">
        <v>24</v>
      </c>
      <c r="F952" t="s">
        <v>31</v>
      </c>
    </row>
    <row r="953" spans="1:6" x14ac:dyDescent="0.25">
      <c r="A953" t="s">
        <v>26</v>
      </c>
      <c r="B953" t="s">
        <v>64</v>
      </c>
      <c r="C953">
        <v>306001049</v>
      </c>
      <c r="D953" t="s">
        <v>23</v>
      </c>
      <c r="E953" t="s">
        <v>24</v>
      </c>
      <c r="F953" t="s">
        <v>31</v>
      </c>
    </row>
    <row r="954" spans="1:6" x14ac:dyDescent="0.25">
      <c r="A954" t="s">
        <v>26</v>
      </c>
      <c r="B954" t="s">
        <v>64</v>
      </c>
      <c r="C954">
        <v>306001051</v>
      </c>
      <c r="D954" t="s">
        <v>27</v>
      </c>
      <c r="E954" t="s">
        <v>24</v>
      </c>
      <c r="F954" t="s">
        <v>29</v>
      </c>
    </row>
    <row r="955" spans="1:6" x14ac:dyDescent="0.25">
      <c r="A955" t="s">
        <v>26</v>
      </c>
      <c r="B955" t="s">
        <v>64</v>
      </c>
      <c r="C955">
        <v>306001053</v>
      </c>
      <c r="D955" t="s">
        <v>23</v>
      </c>
      <c r="E955" t="s">
        <v>24</v>
      </c>
      <c r="F955" t="s">
        <v>29</v>
      </c>
    </row>
    <row r="956" spans="1:6" x14ac:dyDescent="0.25">
      <c r="A956" t="s">
        <v>26</v>
      </c>
      <c r="B956" t="s">
        <v>64</v>
      </c>
      <c r="C956">
        <v>306001055</v>
      </c>
      <c r="D956" t="s">
        <v>27</v>
      </c>
      <c r="E956" t="s">
        <v>30</v>
      </c>
      <c r="F956" t="s">
        <v>31</v>
      </c>
    </row>
    <row r="957" spans="1:6" x14ac:dyDescent="0.25">
      <c r="A957" t="s">
        <v>26</v>
      </c>
      <c r="B957" t="s">
        <v>64</v>
      </c>
      <c r="C957">
        <v>306001056</v>
      </c>
      <c r="D957" t="s">
        <v>27</v>
      </c>
      <c r="E957" t="s">
        <v>30</v>
      </c>
      <c r="F957" t="s">
        <v>25</v>
      </c>
    </row>
    <row r="958" spans="1:6" x14ac:dyDescent="0.25">
      <c r="A958" t="s">
        <v>26</v>
      </c>
      <c r="B958" t="s">
        <v>64</v>
      </c>
      <c r="C958">
        <v>306001057</v>
      </c>
      <c r="D958" t="s">
        <v>27</v>
      </c>
      <c r="E958" t="s">
        <v>24</v>
      </c>
      <c r="F958" t="s">
        <v>25</v>
      </c>
    </row>
    <row r="959" spans="1:6" x14ac:dyDescent="0.25">
      <c r="A959" t="s">
        <v>26</v>
      </c>
      <c r="B959" t="s">
        <v>64</v>
      </c>
      <c r="C959">
        <v>306001058</v>
      </c>
      <c r="D959" t="s">
        <v>27</v>
      </c>
      <c r="E959" t="s">
        <v>24</v>
      </c>
      <c r="F959" t="s">
        <v>31</v>
      </c>
    </row>
    <row r="960" spans="1:6" x14ac:dyDescent="0.25">
      <c r="A960" t="s">
        <v>26</v>
      </c>
      <c r="B960" t="s">
        <v>64</v>
      </c>
      <c r="C960">
        <v>306001059</v>
      </c>
      <c r="D960" t="s">
        <v>23</v>
      </c>
      <c r="E960" t="s">
        <v>24</v>
      </c>
      <c r="F960" t="s">
        <v>29</v>
      </c>
    </row>
    <row r="961" spans="1:6" x14ac:dyDescent="0.25">
      <c r="A961" t="s">
        <v>26</v>
      </c>
      <c r="B961" t="s">
        <v>64</v>
      </c>
      <c r="C961">
        <v>306001061</v>
      </c>
      <c r="D961" t="s">
        <v>23</v>
      </c>
      <c r="E961" t="s">
        <v>24</v>
      </c>
      <c r="F961" t="s">
        <v>23</v>
      </c>
    </row>
    <row r="962" spans="1:6" x14ac:dyDescent="0.25">
      <c r="A962" t="s">
        <v>26</v>
      </c>
      <c r="B962" t="s">
        <v>64</v>
      </c>
      <c r="C962">
        <v>306001063</v>
      </c>
      <c r="D962" t="s">
        <v>23</v>
      </c>
      <c r="E962" t="s">
        <v>24</v>
      </c>
      <c r="F962" t="s">
        <v>25</v>
      </c>
    </row>
    <row r="963" spans="1:6" x14ac:dyDescent="0.25">
      <c r="A963" t="s">
        <v>26</v>
      </c>
      <c r="B963" t="s">
        <v>64</v>
      </c>
      <c r="C963">
        <v>306001064</v>
      </c>
      <c r="D963" t="s">
        <v>23</v>
      </c>
      <c r="E963" t="s">
        <v>30</v>
      </c>
      <c r="F963" t="s">
        <v>25</v>
      </c>
    </row>
    <row r="964" spans="1:6" x14ac:dyDescent="0.25">
      <c r="A964" t="s">
        <v>26</v>
      </c>
      <c r="B964" t="s">
        <v>64</v>
      </c>
      <c r="C964">
        <v>306001065</v>
      </c>
      <c r="D964" t="s">
        <v>27</v>
      </c>
      <c r="E964" t="s">
        <v>30</v>
      </c>
      <c r="F964" t="s">
        <v>25</v>
      </c>
    </row>
    <row r="965" spans="1:6" x14ac:dyDescent="0.25">
      <c r="A965" t="s">
        <v>26</v>
      </c>
      <c r="B965" t="s">
        <v>64</v>
      </c>
      <c r="C965">
        <v>306001067</v>
      </c>
      <c r="D965" t="s">
        <v>23</v>
      </c>
      <c r="E965" t="s">
        <v>24</v>
      </c>
      <c r="F965" t="s">
        <v>29</v>
      </c>
    </row>
    <row r="966" spans="1:6" x14ac:dyDescent="0.25">
      <c r="A966" t="s">
        <v>26</v>
      </c>
      <c r="B966" t="s">
        <v>64</v>
      </c>
      <c r="C966">
        <v>306001068</v>
      </c>
      <c r="D966" t="s">
        <v>27</v>
      </c>
      <c r="E966" t="s">
        <v>24</v>
      </c>
      <c r="F966" t="s">
        <v>31</v>
      </c>
    </row>
    <row r="967" spans="1:6" x14ac:dyDescent="0.25">
      <c r="A967" t="s">
        <v>26</v>
      </c>
      <c r="B967" t="s">
        <v>64</v>
      </c>
      <c r="C967">
        <v>306001069</v>
      </c>
      <c r="D967" t="s">
        <v>27</v>
      </c>
      <c r="E967" t="s">
        <v>24</v>
      </c>
      <c r="F967" t="s">
        <v>25</v>
      </c>
    </row>
    <row r="968" spans="1:6" x14ac:dyDescent="0.25">
      <c r="A968" t="s">
        <v>26</v>
      </c>
      <c r="B968" t="s">
        <v>64</v>
      </c>
      <c r="C968">
        <v>306001070</v>
      </c>
      <c r="D968" t="s">
        <v>27</v>
      </c>
      <c r="E968" t="s">
        <v>24</v>
      </c>
      <c r="F968" t="s">
        <v>25</v>
      </c>
    </row>
    <row r="969" spans="1:6" x14ac:dyDescent="0.25">
      <c r="A969" t="s">
        <v>26</v>
      </c>
      <c r="B969" t="s">
        <v>64</v>
      </c>
      <c r="C969">
        <v>306001072</v>
      </c>
      <c r="D969" t="s">
        <v>23</v>
      </c>
      <c r="E969" t="s">
        <v>24</v>
      </c>
      <c r="F969" t="s">
        <v>25</v>
      </c>
    </row>
    <row r="970" spans="1:6" x14ac:dyDescent="0.25">
      <c r="A970" t="s">
        <v>26</v>
      </c>
      <c r="B970" t="s">
        <v>64</v>
      </c>
      <c r="C970">
        <v>306001075</v>
      </c>
      <c r="D970" t="s">
        <v>23</v>
      </c>
      <c r="E970" t="s">
        <v>24</v>
      </c>
      <c r="F970" t="s">
        <v>29</v>
      </c>
    </row>
    <row r="971" spans="1:6" x14ac:dyDescent="0.25">
      <c r="A971" t="s">
        <v>26</v>
      </c>
      <c r="B971" t="s">
        <v>64</v>
      </c>
      <c r="C971">
        <v>306001076</v>
      </c>
      <c r="D971" t="s">
        <v>23</v>
      </c>
      <c r="E971" t="s">
        <v>30</v>
      </c>
      <c r="F971" t="s">
        <v>23</v>
      </c>
    </row>
    <row r="972" spans="1:6" x14ac:dyDescent="0.25">
      <c r="A972" t="s">
        <v>26</v>
      </c>
      <c r="B972" t="s">
        <v>64</v>
      </c>
      <c r="C972">
        <v>306001078</v>
      </c>
      <c r="D972" t="s">
        <v>23</v>
      </c>
      <c r="E972" t="s">
        <v>24</v>
      </c>
      <c r="F972" t="s">
        <v>31</v>
      </c>
    </row>
    <row r="973" spans="1:6" x14ac:dyDescent="0.25">
      <c r="A973" t="s">
        <v>26</v>
      </c>
      <c r="B973" t="s">
        <v>64</v>
      </c>
      <c r="C973">
        <v>306001079</v>
      </c>
      <c r="D973" t="s">
        <v>23</v>
      </c>
      <c r="E973" t="s">
        <v>24</v>
      </c>
      <c r="F973" t="s">
        <v>29</v>
      </c>
    </row>
    <row r="974" spans="1:6" x14ac:dyDescent="0.25">
      <c r="A974" t="s">
        <v>26</v>
      </c>
      <c r="B974" t="s">
        <v>64</v>
      </c>
      <c r="C974">
        <v>306001080</v>
      </c>
      <c r="D974" t="s">
        <v>23</v>
      </c>
      <c r="E974" t="s">
        <v>24</v>
      </c>
      <c r="F974" t="s">
        <v>25</v>
      </c>
    </row>
    <row r="975" spans="1:6" x14ac:dyDescent="0.25">
      <c r="A975" t="s">
        <v>26</v>
      </c>
      <c r="B975" t="s">
        <v>64</v>
      </c>
      <c r="C975">
        <v>306001081</v>
      </c>
      <c r="D975" t="s">
        <v>23</v>
      </c>
      <c r="E975" t="s">
        <v>24</v>
      </c>
      <c r="F975" t="s">
        <v>31</v>
      </c>
    </row>
    <row r="976" spans="1:6" x14ac:dyDescent="0.25">
      <c r="A976" t="s">
        <v>5</v>
      </c>
      <c r="B976" t="s">
        <v>64</v>
      </c>
      <c r="C976">
        <v>306001082</v>
      </c>
      <c r="D976" t="s">
        <v>23</v>
      </c>
      <c r="E976" t="s">
        <v>24</v>
      </c>
      <c r="F976" t="s">
        <v>25</v>
      </c>
    </row>
    <row r="977" spans="1:6" x14ac:dyDescent="0.25">
      <c r="A977" t="s">
        <v>26</v>
      </c>
      <c r="B977" t="s">
        <v>64</v>
      </c>
      <c r="C977">
        <v>306001090</v>
      </c>
      <c r="D977" t="s">
        <v>23</v>
      </c>
      <c r="E977" t="s">
        <v>30</v>
      </c>
      <c r="F977" t="s">
        <v>25</v>
      </c>
    </row>
    <row r="978" spans="1:6" x14ac:dyDescent="0.25">
      <c r="A978" t="s">
        <v>26</v>
      </c>
      <c r="B978" t="s">
        <v>64</v>
      </c>
      <c r="C978">
        <v>306001091</v>
      </c>
      <c r="D978" t="s">
        <v>23</v>
      </c>
      <c r="E978" t="s">
        <v>24</v>
      </c>
      <c r="F978" t="s">
        <v>25</v>
      </c>
    </row>
    <row r="979" spans="1:6" x14ac:dyDescent="0.25">
      <c r="A979" t="s">
        <v>5</v>
      </c>
      <c r="B979" t="s">
        <v>64</v>
      </c>
      <c r="C979">
        <v>306001101</v>
      </c>
      <c r="D979" t="s">
        <v>23</v>
      </c>
      <c r="E979" t="s">
        <v>24</v>
      </c>
      <c r="F979" t="s">
        <v>23</v>
      </c>
    </row>
    <row r="980" spans="1:6" x14ac:dyDescent="0.25">
      <c r="A980" t="s">
        <v>17</v>
      </c>
      <c r="B980" t="s">
        <v>64</v>
      </c>
      <c r="C980">
        <v>306001102</v>
      </c>
      <c r="D980" t="s">
        <v>27</v>
      </c>
      <c r="E980" t="s">
        <v>24</v>
      </c>
      <c r="F980" t="s">
        <v>31</v>
      </c>
    </row>
    <row r="981" spans="1:6" x14ac:dyDescent="0.25">
      <c r="A981" t="s">
        <v>17</v>
      </c>
      <c r="B981" t="s">
        <v>64</v>
      </c>
      <c r="C981">
        <v>306001103</v>
      </c>
      <c r="D981" t="s">
        <v>23</v>
      </c>
      <c r="E981" t="s">
        <v>24</v>
      </c>
      <c r="F981" t="s">
        <v>29</v>
      </c>
    </row>
    <row r="982" spans="1:6" x14ac:dyDescent="0.25">
      <c r="A982" t="s">
        <v>7</v>
      </c>
      <c r="B982" t="s">
        <v>64</v>
      </c>
      <c r="C982">
        <v>306001104</v>
      </c>
      <c r="D982" t="s">
        <v>23</v>
      </c>
      <c r="E982" t="s">
        <v>24</v>
      </c>
      <c r="F982" t="s">
        <v>29</v>
      </c>
    </row>
    <row r="983" spans="1:6" x14ac:dyDescent="0.25">
      <c r="A983" t="s">
        <v>17</v>
      </c>
      <c r="B983" t="s">
        <v>64</v>
      </c>
      <c r="C983">
        <v>306001122</v>
      </c>
      <c r="D983" t="s">
        <v>27</v>
      </c>
      <c r="E983" t="s">
        <v>24</v>
      </c>
      <c r="F983" t="s">
        <v>23</v>
      </c>
    </row>
    <row r="984" spans="1:6" x14ac:dyDescent="0.25">
      <c r="A984" t="s">
        <v>17</v>
      </c>
      <c r="B984" t="s">
        <v>64</v>
      </c>
      <c r="C984">
        <v>306001126</v>
      </c>
      <c r="D984" t="s">
        <v>23</v>
      </c>
      <c r="E984" t="s">
        <v>24</v>
      </c>
      <c r="F984" t="s">
        <v>25</v>
      </c>
    </row>
    <row r="985" spans="1:6" x14ac:dyDescent="0.25">
      <c r="A985" t="s">
        <v>26</v>
      </c>
      <c r="B985" t="s">
        <v>64</v>
      </c>
      <c r="C985">
        <v>306001129</v>
      </c>
      <c r="D985" t="s">
        <v>27</v>
      </c>
      <c r="E985" t="s">
        <v>30</v>
      </c>
      <c r="F985" t="s">
        <v>23</v>
      </c>
    </row>
    <row r="986" spans="1:6" x14ac:dyDescent="0.25">
      <c r="A986" t="s">
        <v>17</v>
      </c>
      <c r="B986" t="s">
        <v>64</v>
      </c>
      <c r="C986">
        <v>306001132</v>
      </c>
      <c r="D986" t="s">
        <v>27</v>
      </c>
      <c r="E986" t="s">
        <v>24</v>
      </c>
      <c r="F986" t="s">
        <v>23</v>
      </c>
    </row>
    <row r="987" spans="1:6" x14ac:dyDescent="0.25">
      <c r="A987" t="s">
        <v>17</v>
      </c>
      <c r="B987" t="s">
        <v>64</v>
      </c>
      <c r="C987">
        <v>306001136</v>
      </c>
      <c r="D987" t="s">
        <v>27</v>
      </c>
      <c r="E987" t="s">
        <v>24</v>
      </c>
      <c r="F987" t="s">
        <v>23</v>
      </c>
    </row>
    <row r="988" spans="1:6" x14ac:dyDescent="0.25">
      <c r="A988" t="s">
        <v>5</v>
      </c>
      <c r="B988" t="s">
        <v>64</v>
      </c>
      <c r="C988">
        <v>306001140</v>
      </c>
      <c r="D988" t="s">
        <v>23</v>
      </c>
      <c r="E988" t="s">
        <v>24</v>
      </c>
      <c r="F988" t="s">
        <v>23</v>
      </c>
    </row>
    <row r="989" spans="1:6" x14ac:dyDescent="0.25">
      <c r="A989" t="s">
        <v>26</v>
      </c>
      <c r="B989" t="s">
        <v>64</v>
      </c>
      <c r="C989">
        <v>306001141</v>
      </c>
      <c r="D989" t="s">
        <v>23</v>
      </c>
      <c r="E989" t="s">
        <v>24</v>
      </c>
      <c r="F989" t="s">
        <v>25</v>
      </c>
    </row>
    <row r="990" spans="1:6" x14ac:dyDescent="0.25">
      <c r="A990" t="s">
        <v>26</v>
      </c>
      <c r="B990" t="s">
        <v>64</v>
      </c>
      <c r="C990">
        <v>306001148</v>
      </c>
      <c r="D990" t="s">
        <v>23</v>
      </c>
      <c r="E990" t="s">
        <v>24</v>
      </c>
      <c r="F990" t="s">
        <v>23</v>
      </c>
    </row>
    <row r="991" spans="1:6" x14ac:dyDescent="0.25">
      <c r="A991" t="s">
        <v>17</v>
      </c>
      <c r="B991" t="s">
        <v>64</v>
      </c>
      <c r="C991">
        <v>306001153</v>
      </c>
      <c r="D991" t="s">
        <v>23</v>
      </c>
      <c r="E991" t="s">
        <v>24</v>
      </c>
      <c r="F991" t="s">
        <v>23</v>
      </c>
    </row>
    <row r="992" spans="1:6" x14ac:dyDescent="0.25">
      <c r="A992" t="s">
        <v>26</v>
      </c>
      <c r="B992" t="s">
        <v>64</v>
      </c>
      <c r="C992">
        <v>306001154</v>
      </c>
      <c r="D992" t="s">
        <v>27</v>
      </c>
      <c r="E992" t="s">
        <v>24</v>
      </c>
      <c r="F992" t="s">
        <v>31</v>
      </c>
    </row>
    <row r="993" spans="1:6" x14ac:dyDescent="0.25">
      <c r="A993" t="s">
        <v>17</v>
      </c>
      <c r="B993" t="s">
        <v>64</v>
      </c>
      <c r="C993">
        <v>306001155</v>
      </c>
      <c r="D993" t="s">
        <v>27</v>
      </c>
      <c r="E993" t="s">
        <v>24</v>
      </c>
      <c r="F993" t="s">
        <v>29</v>
      </c>
    </row>
    <row r="994" spans="1:6" x14ac:dyDescent="0.25">
      <c r="A994" t="s">
        <v>26</v>
      </c>
      <c r="B994" t="s">
        <v>64</v>
      </c>
      <c r="C994">
        <v>306001158</v>
      </c>
      <c r="D994" t="s">
        <v>27</v>
      </c>
      <c r="E994" t="s">
        <v>24</v>
      </c>
      <c r="F994" t="s">
        <v>23</v>
      </c>
    </row>
    <row r="995" spans="1:6" x14ac:dyDescent="0.25">
      <c r="A995" t="s">
        <v>26</v>
      </c>
      <c r="B995" t="s">
        <v>64</v>
      </c>
      <c r="C995">
        <v>306001234</v>
      </c>
      <c r="D995" t="s">
        <v>27</v>
      </c>
      <c r="E995" t="s">
        <v>24</v>
      </c>
      <c r="F995" t="s">
        <v>31</v>
      </c>
    </row>
    <row r="996" spans="1:6" x14ac:dyDescent="0.25">
      <c r="A996" t="s">
        <v>26</v>
      </c>
      <c r="B996" t="s">
        <v>64</v>
      </c>
      <c r="C996">
        <v>306001238</v>
      </c>
      <c r="D996" t="s">
        <v>27</v>
      </c>
      <c r="E996" t="s">
        <v>24</v>
      </c>
      <c r="F996" t="s">
        <v>23</v>
      </c>
    </row>
    <row r="997" spans="1:6" x14ac:dyDescent="0.25">
      <c r="A997" t="s">
        <v>26</v>
      </c>
      <c r="B997" t="s">
        <v>64</v>
      </c>
      <c r="C997">
        <v>306001277</v>
      </c>
      <c r="D997" t="s">
        <v>23</v>
      </c>
      <c r="E997" t="s">
        <v>24</v>
      </c>
      <c r="F997" t="s">
        <v>29</v>
      </c>
    </row>
    <row r="998" spans="1:6" x14ac:dyDescent="0.25">
      <c r="A998" t="s">
        <v>26</v>
      </c>
      <c r="B998" t="s">
        <v>64</v>
      </c>
      <c r="C998">
        <v>306001278</v>
      </c>
      <c r="D998" t="s">
        <v>27</v>
      </c>
      <c r="E998" t="s">
        <v>24</v>
      </c>
      <c r="F998" t="s">
        <v>31</v>
      </c>
    </row>
    <row r="999" spans="1:6" x14ac:dyDescent="0.25">
      <c r="A999" t="s">
        <v>7</v>
      </c>
      <c r="B999" t="s">
        <v>64</v>
      </c>
      <c r="C999">
        <v>306001287</v>
      </c>
      <c r="D999" t="s">
        <v>23</v>
      </c>
      <c r="E999" t="s">
        <v>30</v>
      </c>
      <c r="F999" t="s">
        <v>25</v>
      </c>
    </row>
    <row r="1000" spans="1:6" x14ac:dyDescent="0.25">
      <c r="A1000" t="s">
        <v>26</v>
      </c>
      <c r="B1000" t="s">
        <v>64</v>
      </c>
      <c r="C1000">
        <v>306001293</v>
      </c>
      <c r="D1000" t="s">
        <v>27</v>
      </c>
      <c r="E1000" t="s">
        <v>24</v>
      </c>
      <c r="F1000" t="s">
        <v>25</v>
      </c>
    </row>
    <row r="1001" spans="1:6" x14ac:dyDescent="0.25">
      <c r="A1001" t="s">
        <v>26</v>
      </c>
      <c r="B1001" t="s">
        <v>64</v>
      </c>
      <c r="C1001">
        <v>306001297</v>
      </c>
      <c r="D1001" t="s">
        <v>23</v>
      </c>
      <c r="E1001" t="s">
        <v>24</v>
      </c>
      <c r="F1001" t="s">
        <v>23</v>
      </c>
    </row>
    <row r="1002" spans="1:6" x14ac:dyDescent="0.25">
      <c r="A1002" t="s">
        <v>26</v>
      </c>
      <c r="B1002" t="s">
        <v>64</v>
      </c>
      <c r="C1002">
        <v>306001306</v>
      </c>
      <c r="D1002" t="s">
        <v>27</v>
      </c>
      <c r="E1002" t="s">
        <v>24</v>
      </c>
      <c r="F1002" t="s">
        <v>31</v>
      </c>
    </row>
    <row r="1003" spans="1:6" x14ac:dyDescent="0.25">
      <c r="A1003" t="s">
        <v>17</v>
      </c>
      <c r="B1003" t="s">
        <v>64</v>
      </c>
      <c r="C1003">
        <v>401000003</v>
      </c>
      <c r="D1003" t="s">
        <v>23</v>
      </c>
      <c r="E1003" t="s">
        <v>30</v>
      </c>
      <c r="F1003" t="s">
        <v>29</v>
      </c>
    </row>
    <row r="1004" spans="1:6" x14ac:dyDescent="0.25">
      <c r="A1004" t="s">
        <v>7</v>
      </c>
      <c r="B1004" t="s">
        <v>64</v>
      </c>
      <c r="C1004">
        <v>401000004</v>
      </c>
      <c r="D1004" t="s">
        <v>23</v>
      </c>
      <c r="E1004" t="s">
        <v>24</v>
      </c>
      <c r="F1004" t="s">
        <v>23</v>
      </c>
    </row>
    <row r="1005" spans="1:6" x14ac:dyDescent="0.25">
      <c r="A1005" t="s">
        <v>7</v>
      </c>
      <c r="B1005" t="s">
        <v>64</v>
      </c>
      <c r="C1005">
        <v>401000005</v>
      </c>
      <c r="D1005" t="s">
        <v>23</v>
      </c>
      <c r="E1005" t="s">
        <v>30</v>
      </c>
      <c r="F1005" t="s">
        <v>31</v>
      </c>
    </row>
    <row r="1006" spans="1:6" x14ac:dyDescent="0.25">
      <c r="A1006" t="s">
        <v>7</v>
      </c>
      <c r="B1006" t="s">
        <v>64</v>
      </c>
      <c r="C1006">
        <v>401000007</v>
      </c>
      <c r="D1006" t="s">
        <v>23</v>
      </c>
      <c r="E1006" t="s">
        <v>24</v>
      </c>
      <c r="F1006" t="s">
        <v>23</v>
      </c>
    </row>
    <row r="1007" spans="1:6" x14ac:dyDescent="0.25">
      <c r="A1007" t="s">
        <v>7</v>
      </c>
      <c r="B1007" t="s">
        <v>64</v>
      </c>
      <c r="C1007">
        <v>401000008</v>
      </c>
      <c r="D1007" t="s">
        <v>23</v>
      </c>
      <c r="E1007" t="s">
        <v>24</v>
      </c>
      <c r="F1007" t="s">
        <v>29</v>
      </c>
    </row>
    <row r="1008" spans="1:6" x14ac:dyDescent="0.25">
      <c r="A1008" t="s">
        <v>7</v>
      </c>
      <c r="B1008" t="s">
        <v>64</v>
      </c>
      <c r="C1008">
        <v>401000010</v>
      </c>
      <c r="D1008" t="s">
        <v>23</v>
      </c>
      <c r="E1008" t="s">
        <v>24</v>
      </c>
      <c r="F1008" t="s">
        <v>29</v>
      </c>
    </row>
    <row r="1009" spans="1:6" x14ac:dyDescent="0.25">
      <c r="A1009" t="s">
        <v>7</v>
      </c>
      <c r="B1009" t="s">
        <v>64</v>
      </c>
      <c r="C1009">
        <v>401000012</v>
      </c>
      <c r="D1009" t="s">
        <v>23</v>
      </c>
      <c r="E1009" t="s">
        <v>24</v>
      </c>
      <c r="F1009" t="s">
        <v>23</v>
      </c>
    </row>
    <row r="1010" spans="1:6" x14ac:dyDescent="0.25">
      <c r="A1010" t="s">
        <v>17</v>
      </c>
      <c r="B1010" t="s">
        <v>64</v>
      </c>
      <c r="C1010">
        <v>401000013</v>
      </c>
      <c r="D1010" t="s">
        <v>23</v>
      </c>
      <c r="E1010" t="s">
        <v>24</v>
      </c>
      <c r="F1010" t="s">
        <v>29</v>
      </c>
    </row>
    <row r="1011" spans="1:6" x14ac:dyDescent="0.25">
      <c r="A1011" t="s">
        <v>7</v>
      </c>
      <c r="B1011" t="s">
        <v>64</v>
      </c>
      <c r="C1011">
        <v>401000014</v>
      </c>
      <c r="D1011" t="s">
        <v>23</v>
      </c>
      <c r="E1011" t="s">
        <v>24</v>
      </c>
      <c r="F1011" t="s">
        <v>23</v>
      </c>
    </row>
    <row r="1012" spans="1:6" x14ac:dyDescent="0.25">
      <c r="A1012" t="s">
        <v>17</v>
      </c>
      <c r="B1012" t="s">
        <v>64</v>
      </c>
      <c r="C1012">
        <v>401000015</v>
      </c>
      <c r="D1012" t="s">
        <v>27</v>
      </c>
      <c r="E1012" t="s">
        <v>30</v>
      </c>
      <c r="F1012" t="s">
        <v>31</v>
      </c>
    </row>
    <row r="1013" spans="1:6" x14ac:dyDescent="0.25">
      <c r="A1013" t="s">
        <v>7</v>
      </c>
      <c r="B1013" t="s">
        <v>64</v>
      </c>
      <c r="C1013">
        <v>401000016</v>
      </c>
      <c r="D1013" t="s">
        <v>23</v>
      </c>
      <c r="E1013" t="s">
        <v>24</v>
      </c>
      <c r="F1013" t="s">
        <v>25</v>
      </c>
    </row>
    <row r="1014" spans="1:6" x14ac:dyDescent="0.25">
      <c r="A1014" t="s">
        <v>7</v>
      </c>
      <c r="B1014" t="s">
        <v>64</v>
      </c>
      <c r="C1014">
        <v>401000018</v>
      </c>
      <c r="D1014" t="s">
        <v>23</v>
      </c>
      <c r="E1014" t="s">
        <v>24</v>
      </c>
      <c r="F1014" t="s">
        <v>23</v>
      </c>
    </row>
    <row r="1015" spans="1:6" x14ac:dyDescent="0.25">
      <c r="A1015" t="s">
        <v>7</v>
      </c>
      <c r="B1015" t="s">
        <v>64</v>
      </c>
      <c r="C1015">
        <v>401000021</v>
      </c>
      <c r="D1015" t="s">
        <v>23</v>
      </c>
      <c r="E1015" t="s">
        <v>24</v>
      </c>
      <c r="F1015" t="s">
        <v>23</v>
      </c>
    </row>
    <row r="1016" spans="1:6" x14ac:dyDescent="0.25">
      <c r="A1016" t="s">
        <v>7</v>
      </c>
      <c r="B1016" t="s">
        <v>64</v>
      </c>
      <c r="C1016">
        <v>401000024</v>
      </c>
      <c r="D1016" t="s">
        <v>23</v>
      </c>
      <c r="E1016" t="s">
        <v>24</v>
      </c>
      <c r="F1016" t="s">
        <v>25</v>
      </c>
    </row>
    <row r="1017" spans="1:6" x14ac:dyDescent="0.25">
      <c r="A1017" t="s">
        <v>7</v>
      </c>
      <c r="B1017" t="s">
        <v>64</v>
      </c>
      <c r="C1017">
        <v>401000030</v>
      </c>
      <c r="D1017" t="s">
        <v>23</v>
      </c>
      <c r="E1017" t="s">
        <v>30</v>
      </c>
      <c r="F1017" t="s">
        <v>25</v>
      </c>
    </row>
    <row r="1018" spans="1:6" x14ac:dyDescent="0.25">
      <c r="A1018" t="s">
        <v>7</v>
      </c>
      <c r="B1018" t="s">
        <v>64</v>
      </c>
      <c r="C1018">
        <v>401000031</v>
      </c>
      <c r="D1018" t="s">
        <v>23</v>
      </c>
      <c r="E1018" t="s">
        <v>24</v>
      </c>
      <c r="F1018" t="s">
        <v>31</v>
      </c>
    </row>
    <row r="1019" spans="1:6" x14ac:dyDescent="0.25">
      <c r="A1019" t="s">
        <v>7</v>
      </c>
      <c r="B1019" t="s">
        <v>64</v>
      </c>
      <c r="C1019">
        <v>401000033</v>
      </c>
      <c r="D1019" t="s">
        <v>27</v>
      </c>
      <c r="E1019" t="s">
        <v>24</v>
      </c>
      <c r="F1019" t="s">
        <v>23</v>
      </c>
    </row>
    <row r="1020" spans="1:6" x14ac:dyDescent="0.25">
      <c r="A1020" t="s">
        <v>7</v>
      </c>
      <c r="B1020" t="s">
        <v>64</v>
      </c>
      <c r="C1020">
        <v>401000034</v>
      </c>
      <c r="D1020" t="s">
        <v>23</v>
      </c>
      <c r="E1020" t="s">
        <v>24</v>
      </c>
      <c r="F1020" t="s">
        <v>29</v>
      </c>
    </row>
    <row r="1021" spans="1:6" x14ac:dyDescent="0.25">
      <c r="A1021" t="s">
        <v>7</v>
      </c>
      <c r="B1021" t="s">
        <v>64</v>
      </c>
      <c r="C1021">
        <v>401000035</v>
      </c>
      <c r="D1021" t="s">
        <v>23</v>
      </c>
      <c r="E1021" t="s">
        <v>24</v>
      </c>
      <c r="F1021" t="s">
        <v>25</v>
      </c>
    </row>
    <row r="1022" spans="1:6" x14ac:dyDescent="0.25">
      <c r="A1022" t="s">
        <v>7</v>
      </c>
      <c r="B1022" t="s">
        <v>64</v>
      </c>
      <c r="C1022">
        <v>401000037</v>
      </c>
      <c r="D1022" t="s">
        <v>23</v>
      </c>
      <c r="E1022" t="s">
        <v>33</v>
      </c>
      <c r="F1022" t="s">
        <v>29</v>
      </c>
    </row>
    <row r="1023" spans="1:6" x14ac:dyDescent="0.25">
      <c r="A1023" t="s">
        <v>7</v>
      </c>
      <c r="B1023" t="s">
        <v>64</v>
      </c>
      <c r="C1023">
        <v>401000038</v>
      </c>
      <c r="D1023" t="s">
        <v>23</v>
      </c>
      <c r="E1023" t="s">
        <v>24</v>
      </c>
      <c r="F1023" t="s">
        <v>31</v>
      </c>
    </row>
    <row r="1024" spans="1:6" x14ac:dyDescent="0.25">
      <c r="A1024" t="s">
        <v>7</v>
      </c>
      <c r="B1024" t="s">
        <v>64</v>
      </c>
      <c r="C1024">
        <v>401000039</v>
      </c>
      <c r="D1024" t="s">
        <v>23</v>
      </c>
      <c r="E1024" t="s">
        <v>24</v>
      </c>
      <c r="F1024" t="s">
        <v>23</v>
      </c>
    </row>
    <row r="1025" spans="1:6" x14ac:dyDescent="0.25">
      <c r="A1025" t="s">
        <v>7</v>
      </c>
      <c r="B1025" t="s">
        <v>64</v>
      </c>
      <c r="C1025">
        <v>401000041</v>
      </c>
      <c r="D1025" t="s">
        <v>23</v>
      </c>
      <c r="E1025" t="s">
        <v>30</v>
      </c>
      <c r="F1025" t="s">
        <v>29</v>
      </c>
    </row>
    <row r="1026" spans="1:6" x14ac:dyDescent="0.25">
      <c r="A1026" t="s">
        <v>7</v>
      </c>
      <c r="B1026" t="s">
        <v>64</v>
      </c>
      <c r="C1026">
        <v>401000042</v>
      </c>
      <c r="D1026" t="s">
        <v>23</v>
      </c>
      <c r="E1026" t="s">
        <v>24</v>
      </c>
      <c r="F1026" t="s">
        <v>29</v>
      </c>
    </row>
    <row r="1027" spans="1:6" x14ac:dyDescent="0.25">
      <c r="A1027" t="s">
        <v>7</v>
      </c>
      <c r="B1027" t="s">
        <v>64</v>
      </c>
      <c r="C1027">
        <v>401000043</v>
      </c>
      <c r="D1027" t="s">
        <v>23</v>
      </c>
      <c r="E1027" t="s">
        <v>24</v>
      </c>
      <c r="F1027" t="s">
        <v>31</v>
      </c>
    </row>
    <row r="1028" spans="1:6" x14ac:dyDescent="0.25">
      <c r="A1028" t="s">
        <v>7</v>
      </c>
      <c r="B1028" t="s">
        <v>64</v>
      </c>
      <c r="C1028">
        <v>401000045</v>
      </c>
      <c r="D1028" t="s">
        <v>23</v>
      </c>
      <c r="E1028" t="s">
        <v>24</v>
      </c>
      <c r="F1028" t="s">
        <v>23</v>
      </c>
    </row>
    <row r="1029" spans="1:6" x14ac:dyDescent="0.25">
      <c r="A1029" t="s">
        <v>7</v>
      </c>
      <c r="B1029" t="s">
        <v>64</v>
      </c>
      <c r="C1029">
        <v>401000046</v>
      </c>
      <c r="D1029" t="s">
        <v>27</v>
      </c>
      <c r="E1029" t="s">
        <v>24</v>
      </c>
      <c r="F1029" t="s">
        <v>31</v>
      </c>
    </row>
    <row r="1030" spans="1:6" x14ac:dyDescent="0.25">
      <c r="A1030" t="s">
        <v>7</v>
      </c>
      <c r="B1030" t="s">
        <v>64</v>
      </c>
      <c r="C1030">
        <v>401000047</v>
      </c>
      <c r="D1030" t="s">
        <v>27</v>
      </c>
      <c r="E1030" t="s">
        <v>24</v>
      </c>
      <c r="F1030" t="s">
        <v>29</v>
      </c>
    </row>
    <row r="1031" spans="1:6" x14ac:dyDescent="0.25">
      <c r="A1031" t="s">
        <v>7</v>
      </c>
      <c r="B1031" t="s">
        <v>64</v>
      </c>
      <c r="C1031">
        <v>401000048</v>
      </c>
      <c r="D1031" t="s">
        <v>27</v>
      </c>
      <c r="E1031" t="s">
        <v>24</v>
      </c>
      <c r="F1031" t="s">
        <v>25</v>
      </c>
    </row>
    <row r="1032" spans="1:6" x14ac:dyDescent="0.25">
      <c r="A1032" t="s">
        <v>7</v>
      </c>
      <c r="B1032" t="s">
        <v>64</v>
      </c>
      <c r="C1032">
        <v>401000049</v>
      </c>
      <c r="D1032" t="s">
        <v>27</v>
      </c>
      <c r="E1032" t="s">
        <v>24</v>
      </c>
      <c r="F1032" t="s">
        <v>25</v>
      </c>
    </row>
    <row r="1033" spans="1:6" x14ac:dyDescent="0.25">
      <c r="A1033" t="s">
        <v>7</v>
      </c>
      <c r="B1033" t="s">
        <v>64</v>
      </c>
      <c r="C1033">
        <v>401000050</v>
      </c>
      <c r="D1033" t="s">
        <v>23</v>
      </c>
      <c r="E1033" t="s">
        <v>30</v>
      </c>
      <c r="F1033" t="s">
        <v>31</v>
      </c>
    </row>
    <row r="1034" spans="1:6" x14ac:dyDescent="0.25">
      <c r="A1034" t="s">
        <v>17</v>
      </c>
      <c r="B1034" t="s">
        <v>64</v>
      </c>
      <c r="C1034">
        <v>401000051</v>
      </c>
      <c r="D1034" t="s">
        <v>23</v>
      </c>
      <c r="E1034" t="s">
        <v>24</v>
      </c>
      <c r="F1034" t="s">
        <v>31</v>
      </c>
    </row>
    <row r="1035" spans="1:6" x14ac:dyDescent="0.25">
      <c r="A1035" t="s">
        <v>7</v>
      </c>
      <c r="B1035" t="s">
        <v>64</v>
      </c>
      <c r="C1035">
        <v>401000053</v>
      </c>
      <c r="D1035" t="s">
        <v>23</v>
      </c>
      <c r="E1035" t="s">
        <v>24</v>
      </c>
      <c r="F1035" t="s">
        <v>29</v>
      </c>
    </row>
    <row r="1036" spans="1:6" x14ac:dyDescent="0.25">
      <c r="A1036" t="s">
        <v>7</v>
      </c>
      <c r="B1036" t="s">
        <v>64</v>
      </c>
      <c r="C1036">
        <v>401000056</v>
      </c>
      <c r="D1036" t="s">
        <v>27</v>
      </c>
      <c r="E1036" t="s">
        <v>30</v>
      </c>
      <c r="F1036" t="s">
        <v>25</v>
      </c>
    </row>
    <row r="1037" spans="1:6" x14ac:dyDescent="0.25">
      <c r="A1037" t="s">
        <v>17</v>
      </c>
      <c r="B1037" t="s">
        <v>64</v>
      </c>
      <c r="C1037">
        <v>401000059</v>
      </c>
      <c r="D1037" t="s">
        <v>23</v>
      </c>
      <c r="E1037" t="s">
        <v>24</v>
      </c>
      <c r="F1037" t="s">
        <v>23</v>
      </c>
    </row>
    <row r="1038" spans="1:6" x14ac:dyDescent="0.25">
      <c r="A1038" t="s">
        <v>7</v>
      </c>
      <c r="B1038" t="s">
        <v>64</v>
      </c>
      <c r="C1038">
        <v>401000060</v>
      </c>
      <c r="D1038" t="s">
        <v>23</v>
      </c>
      <c r="E1038" t="s">
        <v>30</v>
      </c>
      <c r="F1038" t="s">
        <v>23</v>
      </c>
    </row>
    <row r="1039" spans="1:6" x14ac:dyDescent="0.25">
      <c r="A1039" t="s">
        <v>7</v>
      </c>
      <c r="B1039" t="s">
        <v>64</v>
      </c>
      <c r="C1039">
        <v>401000062</v>
      </c>
      <c r="D1039" t="s">
        <v>23</v>
      </c>
      <c r="E1039" t="s">
        <v>30</v>
      </c>
      <c r="F1039" t="s">
        <v>31</v>
      </c>
    </row>
    <row r="1040" spans="1:6" x14ac:dyDescent="0.25">
      <c r="A1040" t="s">
        <v>7</v>
      </c>
      <c r="B1040" t="s">
        <v>64</v>
      </c>
      <c r="C1040">
        <v>401000063</v>
      </c>
      <c r="D1040" t="s">
        <v>23</v>
      </c>
      <c r="E1040" t="s">
        <v>30</v>
      </c>
      <c r="F1040" t="s">
        <v>31</v>
      </c>
    </row>
    <row r="1041" spans="1:6" x14ac:dyDescent="0.25">
      <c r="A1041" t="s">
        <v>17</v>
      </c>
      <c r="B1041" t="s">
        <v>64</v>
      </c>
      <c r="C1041">
        <v>401000067</v>
      </c>
      <c r="D1041" t="s">
        <v>23</v>
      </c>
      <c r="E1041" t="s">
        <v>24</v>
      </c>
      <c r="F1041" t="s">
        <v>23</v>
      </c>
    </row>
    <row r="1042" spans="1:6" x14ac:dyDescent="0.25">
      <c r="A1042" t="s">
        <v>5</v>
      </c>
      <c r="B1042" t="s">
        <v>64</v>
      </c>
      <c r="C1042">
        <v>401000069</v>
      </c>
      <c r="D1042" t="s">
        <v>23</v>
      </c>
      <c r="E1042" t="s">
        <v>24</v>
      </c>
      <c r="F1042" t="s">
        <v>23</v>
      </c>
    </row>
    <row r="1043" spans="1:6" x14ac:dyDescent="0.25">
      <c r="A1043" t="s">
        <v>5</v>
      </c>
      <c r="B1043" t="s">
        <v>64</v>
      </c>
      <c r="C1043">
        <v>401000071</v>
      </c>
      <c r="D1043" t="s">
        <v>27</v>
      </c>
      <c r="E1043" t="s">
        <v>33</v>
      </c>
      <c r="F1043" t="s">
        <v>29</v>
      </c>
    </row>
    <row r="1044" spans="1:6" x14ac:dyDescent="0.25">
      <c r="A1044" t="s">
        <v>5</v>
      </c>
      <c r="B1044" t="s">
        <v>64</v>
      </c>
      <c r="C1044">
        <v>401000072</v>
      </c>
      <c r="D1044" t="s">
        <v>23</v>
      </c>
      <c r="E1044" t="s">
        <v>30</v>
      </c>
      <c r="F1044" t="s">
        <v>31</v>
      </c>
    </row>
    <row r="1045" spans="1:6" x14ac:dyDescent="0.25">
      <c r="A1045" t="s">
        <v>5</v>
      </c>
      <c r="B1045" t="s">
        <v>64</v>
      </c>
      <c r="C1045">
        <v>401000101</v>
      </c>
      <c r="D1045" t="s">
        <v>23</v>
      </c>
      <c r="E1045" t="s">
        <v>24</v>
      </c>
      <c r="F1045" t="s">
        <v>23</v>
      </c>
    </row>
    <row r="1046" spans="1:6" x14ac:dyDescent="0.25">
      <c r="A1046" t="s">
        <v>7</v>
      </c>
      <c r="B1046" t="s">
        <v>64</v>
      </c>
      <c r="C1046">
        <v>401000102</v>
      </c>
      <c r="D1046" t="s">
        <v>23</v>
      </c>
      <c r="E1046" t="s">
        <v>24</v>
      </c>
      <c r="F1046" t="s">
        <v>25</v>
      </c>
    </row>
    <row r="1047" spans="1:6" x14ac:dyDescent="0.25">
      <c r="A1047" t="s">
        <v>7</v>
      </c>
      <c r="B1047" t="s">
        <v>64</v>
      </c>
      <c r="C1047">
        <v>401000103</v>
      </c>
      <c r="D1047" t="s">
        <v>23</v>
      </c>
      <c r="E1047" t="s">
        <v>24</v>
      </c>
      <c r="F1047" t="s">
        <v>31</v>
      </c>
    </row>
    <row r="1048" spans="1:6" x14ac:dyDescent="0.25">
      <c r="A1048" t="s">
        <v>5</v>
      </c>
      <c r="B1048" t="s">
        <v>64</v>
      </c>
      <c r="C1048">
        <v>401000104</v>
      </c>
      <c r="D1048" t="s">
        <v>23</v>
      </c>
      <c r="E1048" t="s">
        <v>24</v>
      </c>
      <c r="F1048" t="s">
        <v>25</v>
      </c>
    </row>
    <row r="1049" spans="1:6" x14ac:dyDescent="0.25">
      <c r="A1049" t="s">
        <v>7</v>
      </c>
      <c r="B1049" t="s">
        <v>64</v>
      </c>
      <c r="C1049">
        <v>700000001</v>
      </c>
      <c r="D1049" t="s">
        <v>23</v>
      </c>
      <c r="E1049" t="s">
        <v>24</v>
      </c>
      <c r="F1049" t="s">
        <v>29</v>
      </c>
    </row>
    <row r="1050" spans="1:6" x14ac:dyDescent="0.25">
      <c r="A1050" t="s">
        <v>17</v>
      </c>
      <c r="B1050" t="s">
        <v>64</v>
      </c>
      <c r="C1050">
        <v>700000003</v>
      </c>
      <c r="D1050" t="s">
        <v>27</v>
      </c>
      <c r="E1050" t="s">
        <v>24</v>
      </c>
      <c r="F1050" t="s">
        <v>23</v>
      </c>
    </row>
    <row r="1051" spans="1:6" x14ac:dyDescent="0.25">
      <c r="A1051" t="s">
        <v>7</v>
      </c>
      <c r="B1051" t="s">
        <v>64</v>
      </c>
      <c r="C1051">
        <v>700000005</v>
      </c>
      <c r="D1051" t="s">
        <v>23</v>
      </c>
      <c r="E1051" t="s">
        <v>30</v>
      </c>
      <c r="F1051" t="s">
        <v>23</v>
      </c>
    </row>
    <row r="1052" spans="1:6" x14ac:dyDescent="0.25">
      <c r="A1052" t="s">
        <v>7</v>
      </c>
      <c r="B1052" t="s">
        <v>64</v>
      </c>
      <c r="C1052">
        <v>700000014</v>
      </c>
      <c r="D1052" t="s">
        <v>27</v>
      </c>
      <c r="E1052" t="s">
        <v>30</v>
      </c>
      <c r="F1052" t="s">
        <v>25</v>
      </c>
    </row>
    <row r="1053" spans="1:6" x14ac:dyDescent="0.25">
      <c r="A1053" t="s">
        <v>7</v>
      </c>
      <c r="B1053" t="s">
        <v>64</v>
      </c>
      <c r="C1053">
        <v>700000015</v>
      </c>
      <c r="D1053" t="s">
        <v>23</v>
      </c>
      <c r="E1053" t="s">
        <v>30</v>
      </c>
      <c r="F1053" t="s">
        <v>25</v>
      </c>
    </row>
    <row r="1054" spans="1:6" x14ac:dyDescent="0.25">
      <c r="A1054" t="s">
        <v>7</v>
      </c>
      <c r="B1054" t="s">
        <v>64</v>
      </c>
      <c r="C1054">
        <v>700000023</v>
      </c>
      <c r="D1054" t="s">
        <v>23</v>
      </c>
      <c r="E1054" t="s">
        <v>24</v>
      </c>
      <c r="F1054" t="s">
        <v>25</v>
      </c>
    </row>
    <row r="1055" spans="1:6" x14ac:dyDescent="0.25">
      <c r="A1055" t="s">
        <v>17</v>
      </c>
      <c r="B1055" t="s">
        <v>64</v>
      </c>
      <c r="C1055">
        <v>700000026</v>
      </c>
      <c r="D1055" t="s">
        <v>23</v>
      </c>
      <c r="E1055" t="s">
        <v>30</v>
      </c>
      <c r="F1055" t="s">
        <v>31</v>
      </c>
    </row>
    <row r="1056" spans="1:6" x14ac:dyDescent="0.25">
      <c r="A1056" t="s">
        <v>7</v>
      </c>
      <c r="B1056" t="s">
        <v>64</v>
      </c>
      <c r="C1056">
        <v>700000033</v>
      </c>
      <c r="D1056" t="s">
        <v>23</v>
      </c>
      <c r="E1056" t="s">
        <v>24</v>
      </c>
      <c r="F1056" t="s">
        <v>31</v>
      </c>
    </row>
    <row r="1057" spans="1:6" x14ac:dyDescent="0.25">
      <c r="A1057" t="s">
        <v>7</v>
      </c>
      <c r="B1057" t="s">
        <v>64</v>
      </c>
      <c r="C1057">
        <v>700000040</v>
      </c>
      <c r="D1057" t="s">
        <v>23</v>
      </c>
      <c r="E1057" t="s">
        <v>24</v>
      </c>
      <c r="F1057" t="s">
        <v>25</v>
      </c>
    </row>
    <row r="1058" spans="1:6" x14ac:dyDescent="0.25">
      <c r="A1058" t="s">
        <v>7</v>
      </c>
      <c r="B1058" t="s">
        <v>64</v>
      </c>
      <c r="C1058">
        <v>700000041</v>
      </c>
      <c r="D1058" t="s">
        <v>23</v>
      </c>
      <c r="E1058" t="s">
        <v>24</v>
      </c>
      <c r="F1058" t="s">
        <v>23</v>
      </c>
    </row>
    <row r="1059" spans="1:6" x14ac:dyDescent="0.25">
      <c r="A1059" t="s">
        <v>7</v>
      </c>
      <c r="B1059" t="s">
        <v>64</v>
      </c>
      <c r="C1059">
        <v>700000042</v>
      </c>
      <c r="D1059" t="s">
        <v>23</v>
      </c>
      <c r="E1059" t="s">
        <v>30</v>
      </c>
      <c r="F1059" t="s">
        <v>25</v>
      </c>
    </row>
    <row r="1060" spans="1:6" x14ac:dyDescent="0.25">
      <c r="A1060" t="s">
        <v>7</v>
      </c>
      <c r="B1060" t="s">
        <v>64</v>
      </c>
      <c r="C1060">
        <v>700000043</v>
      </c>
      <c r="D1060" t="s">
        <v>23</v>
      </c>
      <c r="E1060" t="s">
        <v>24</v>
      </c>
      <c r="F1060" t="s">
        <v>29</v>
      </c>
    </row>
    <row r="1061" spans="1:6" x14ac:dyDescent="0.25">
      <c r="A1061" t="s">
        <v>17</v>
      </c>
      <c r="B1061" t="s">
        <v>64</v>
      </c>
      <c r="C1061">
        <v>700000046</v>
      </c>
      <c r="D1061" t="s">
        <v>23</v>
      </c>
      <c r="E1061" t="s">
        <v>30</v>
      </c>
      <c r="F1061" t="s">
        <v>31</v>
      </c>
    </row>
    <row r="1062" spans="1:6" x14ac:dyDescent="0.25">
      <c r="A1062" t="s">
        <v>7</v>
      </c>
      <c r="B1062" t="s">
        <v>64</v>
      </c>
      <c r="C1062">
        <v>700000047</v>
      </c>
      <c r="D1062" t="s">
        <v>27</v>
      </c>
      <c r="E1062" t="s">
        <v>30</v>
      </c>
      <c r="F1062" t="s">
        <v>25</v>
      </c>
    </row>
    <row r="1063" spans="1:6" x14ac:dyDescent="0.25">
      <c r="A1063" t="s">
        <v>7</v>
      </c>
      <c r="B1063" t="s">
        <v>64</v>
      </c>
      <c r="C1063">
        <v>700000052</v>
      </c>
      <c r="D1063" t="s">
        <v>27</v>
      </c>
      <c r="E1063" t="s">
        <v>24</v>
      </c>
      <c r="F1063" t="s">
        <v>23</v>
      </c>
    </row>
    <row r="1064" spans="1:6" x14ac:dyDescent="0.25">
      <c r="A1064" t="s">
        <v>26</v>
      </c>
      <c r="B1064" t="s">
        <v>64</v>
      </c>
      <c r="C1064">
        <v>700000053</v>
      </c>
      <c r="D1064" t="s">
        <v>27</v>
      </c>
      <c r="E1064" t="s">
        <v>24</v>
      </c>
      <c r="F1064" t="s">
        <v>31</v>
      </c>
    </row>
    <row r="1065" spans="1:6" x14ac:dyDescent="0.25">
      <c r="A1065" t="s">
        <v>17</v>
      </c>
      <c r="B1065" t="s">
        <v>64</v>
      </c>
      <c r="C1065">
        <v>700000057</v>
      </c>
      <c r="D1065" t="s">
        <v>23</v>
      </c>
      <c r="E1065" t="s">
        <v>24</v>
      </c>
      <c r="F1065" t="s">
        <v>25</v>
      </c>
    </row>
    <row r="1066" spans="1:6" x14ac:dyDescent="0.25">
      <c r="A1066" t="s">
        <v>7</v>
      </c>
      <c r="B1066" t="s">
        <v>64</v>
      </c>
      <c r="C1066">
        <v>700000058</v>
      </c>
      <c r="D1066" t="s">
        <v>27</v>
      </c>
      <c r="E1066" t="s">
        <v>24</v>
      </c>
      <c r="F1066" t="s">
        <v>23</v>
      </c>
    </row>
    <row r="1067" spans="1:6" x14ac:dyDescent="0.25">
      <c r="A1067" t="s">
        <v>7</v>
      </c>
      <c r="B1067" t="s">
        <v>64</v>
      </c>
      <c r="C1067">
        <v>700000059</v>
      </c>
      <c r="D1067" t="s">
        <v>23</v>
      </c>
      <c r="E1067" t="s">
        <v>30</v>
      </c>
      <c r="F1067" t="s">
        <v>23</v>
      </c>
    </row>
    <row r="1068" spans="1:6" x14ac:dyDescent="0.25">
      <c r="A1068" t="s">
        <v>7</v>
      </c>
      <c r="B1068" t="s">
        <v>64</v>
      </c>
      <c r="C1068">
        <v>700000063</v>
      </c>
      <c r="D1068" t="s">
        <v>23</v>
      </c>
      <c r="E1068" t="s">
        <v>24</v>
      </c>
      <c r="F1068" t="s">
        <v>29</v>
      </c>
    </row>
    <row r="1069" spans="1:6" x14ac:dyDescent="0.25">
      <c r="A1069" t="s">
        <v>17</v>
      </c>
      <c r="B1069" t="s">
        <v>64</v>
      </c>
      <c r="C1069">
        <v>700000064</v>
      </c>
      <c r="D1069" t="s">
        <v>27</v>
      </c>
      <c r="E1069" t="s">
        <v>24</v>
      </c>
      <c r="F1069" t="s">
        <v>25</v>
      </c>
    </row>
    <row r="1070" spans="1:6" x14ac:dyDescent="0.25">
      <c r="A1070" t="s">
        <v>26</v>
      </c>
      <c r="B1070" t="s">
        <v>67</v>
      </c>
      <c r="C1070">
        <v>890137056</v>
      </c>
      <c r="D1070" t="s">
        <v>27</v>
      </c>
      <c r="E1070" t="s">
        <v>30</v>
      </c>
      <c r="F1070" t="s">
        <v>31</v>
      </c>
    </row>
    <row r="1071" spans="1:6" x14ac:dyDescent="0.25">
      <c r="A1071" t="s">
        <v>26</v>
      </c>
      <c r="B1071" t="s">
        <v>67</v>
      </c>
      <c r="C1071">
        <v>890142346</v>
      </c>
      <c r="D1071" t="s">
        <v>23</v>
      </c>
      <c r="E1071" t="s">
        <v>24</v>
      </c>
      <c r="F1071" t="s">
        <v>31</v>
      </c>
    </row>
    <row r="1072" spans="1:6" x14ac:dyDescent="0.25">
      <c r="A1072" t="s">
        <v>26</v>
      </c>
      <c r="B1072" t="s">
        <v>67</v>
      </c>
      <c r="C1072">
        <v>890143020</v>
      </c>
      <c r="D1072" t="s">
        <v>23</v>
      </c>
      <c r="E1072" t="s">
        <v>24</v>
      </c>
      <c r="F1072" t="s">
        <v>31</v>
      </c>
    </row>
    <row r="1073" spans="1:6" x14ac:dyDescent="0.25">
      <c r="A1073" t="s">
        <v>26</v>
      </c>
      <c r="B1073" t="s">
        <v>67</v>
      </c>
      <c r="C1073">
        <v>890145452</v>
      </c>
      <c r="D1073" t="s">
        <v>23</v>
      </c>
      <c r="E1073" t="s">
        <v>24</v>
      </c>
      <c r="F1073" t="s">
        <v>29</v>
      </c>
    </row>
    <row r="1074" spans="1:6" x14ac:dyDescent="0.25">
      <c r="A1074" t="s">
        <v>26</v>
      </c>
      <c r="B1074" t="s">
        <v>67</v>
      </c>
      <c r="C1074">
        <v>890146948</v>
      </c>
      <c r="D1074" t="s">
        <v>27</v>
      </c>
      <c r="E1074" t="s">
        <v>24</v>
      </c>
      <c r="F1074" t="s">
        <v>31</v>
      </c>
    </row>
    <row r="1075" spans="1:6" x14ac:dyDescent="0.25">
      <c r="A1075" t="s">
        <v>26</v>
      </c>
      <c r="B1075" t="s">
        <v>67</v>
      </c>
      <c r="C1075">
        <v>890147531</v>
      </c>
      <c r="D1075" t="s">
        <v>27</v>
      </c>
      <c r="E1075" t="s">
        <v>24</v>
      </c>
      <c r="F1075" t="s">
        <v>31</v>
      </c>
    </row>
    <row r="1076" spans="1:6" x14ac:dyDescent="0.25">
      <c r="A1076" t="s">
        <v>26</v>
      </c>
      <c r="B1076" t="s">
        <v>67</v>
      </c>
      <c r="C1076">
        <v>890147681</v>
      </c>
      <c r="D1076" t="s">
        <v>27</v>
      </c>
      <c r="E1076" t="s">
        <v>24</v>
      </c>
      <c r="F1076" t="s">
        <v>29</v>
      </c>
    </row>
    <row r="1077" spans="1:6" x14ac:dyDescent="0.25">
      <c r="A1077" t="s">
        <v>26</v>
      </c>
      <c r="B1077" t="s">
        <v>67</v>
      </c>
      <c r="C1077">
        <v>890148191</v>
      </c>
      <c r="D1077" t="s">
        <v>23</v>
      </c>
      <c r="E1077" t="s">
        <v>24</v>
      </c>
      <c r="F1077" t="s">
        <v>23</v>
      </c>
    </row>
    <row r="1078" spans="1:6" x14ac:dyDescent="0.25">
      <c r="A1078" t="s">
        <v>26</v>
      </c>
      <c r="B1078" t="s">
        <v>67</v>
      </c>
      <c r="C1078">
        <v>890148278</v>
      </c>
      <c r="D1078" t="s">
        <v>23</v>
      </c>
      <c r="E1078" t="s">
        <v>24</v>
      </c>
      <c r="F1078" t="s">
        <v>31</v>
      </c>
    </row>
    <row r="1079" spans="1:6" x14ac:dyDescent="0.25">
      <c r="A1079" t="s">
        <v>26</v>
      </c>
      <c r="B1079" t="s">
        <v>67</v>
      </c>
      <c r="C1079">
        <v>890148730</v>
      </c>
      <c r="D1079" t="s">
        <v>27</v>
      </c>
      <c r="E1079" t="s">
        <v>24</v>
      </c>
      <c r="F1079" t="s">
        <v>29</v>
      </c>
    </row>
    <row r="1080" spans="1:6" x14ac:dyDescent="0.25">
      <c r="A1080" t="s">
        <v>26</v>
      </c>
      <c r="B1080" t="s">
        <v>67</v>
      </c>
      <c r="C1080">
        <v>890148744</v>
      </c>
      <c r="D1080" t="s">
        <v>27</v>
      </c>
      <c r="E1080" t="s">
        <v>24</v>
      </c>
      <c r="F1080" t="s">
        <v>23</v>
      </c>
    </row>
    <row r="1081" spans="1:6" x14ac:dyDescent="0.25">
      <c r="A1081" t="s">
        <v>26</v>
      </c>
      <c r="B1081" t="s">
        <v>67</v>
      </c>
      <c r="C1081">
        <v>890148775</v>
      </c>
      <c r="D1081" t="s">
        <v>23</v>
      </c>
      <c r="E1081" t="s">
        <v>24</v>
      </c>
      <c r="F1081" t="s">
        <v>23</v>
      </c>
    </row>
    <row r="1082" spans="1:6" x14ac:dyDescent="0.25">
      <c r="A1082" t="s">
        <v>26</v>
      </c>
      <c r="B1082" t="s">
        <v>67</v>
      </c>
      <c r="C1082">
        <v>890148954</v>
      </c>
      <c r="D1082" t="s">
        <v>27</v>
      </c>
      <c r="E1082" t="s">
        <v>24</v>
      </c>
      <c r="F1082" t="s">
        <v>31</v>
      </c>
    </row>
    <row r="1083" spans="1:6" x14ac:dyDescent="0.25">
      <c r="A1083" t="s">
        <v>26</v>
      </c>
      <c r="B1083" t="s">
        <v>67</v>
      </c>
      <c r="C1083">
        <v>890148978</v>
      </c>
      <c r="D1083" t="s">
        <v>27</v>
      </c>
      <c r="E1083" t="s">
        <v>24</v>
      </c>
      <c r="F1083" t="s">
        <v>31</v>
      </c>
    </row>
    <row r="1084" spans="1:6" x14ac:dyDescent="0.25">
      <c r="A1084" t="s">
        <v>26</v>
      </c>
      <c r="B1084" t="s">
        <v>67</v>
      </c>
      <c r="C1084">
        <v>890152800</v>
      </c>
      <c r="D1084" t="s">
        <v>23</v>
      </c>
      <c r="E1084" t="s">
        <v>24</v>
      </c>
      <c r="F1084" t="s">
        <v>31</v>
      </c>
    </row>
    <row r="1085" spans="1:6" x14ac:dyDescent="0.25">
      <c r="A1085" t="s">
        <v>26</v>
      </c>
      <c r="B1085" t="s">
        <v>67</v>
      </c>
      <c r="C1085">
        <v>890153065</v>
      </c>
      <c r="D1085" t="s">
        <v>27</v>
      </c>
      <c r="E1085" t="s">
        <v>24</v>
      </c>
      <c r="F1085" t="s">
        <v>31</v>
      </c>
    </row>
    <row r="1086" spans="1:6" x14ac:dyDescent="0.25">
      <c r="A1086" t="s">
        <v>26</v>
      </c>
      <c r="B1086" t="s">
        <v>67</v>
      </c>
      <c r="C1086">
        <v>890153328</v>
      </c>
      <c r="D1086" t="s">
        <v>23</v>
      </c>
      <c r="E1086" t="s">
        <v>24</v>
      </c>
      <c r="F1086" t="s">
        <v>31</v>
      </c>
    </row>
    <row r="1087" spans="1:6" x14ac:dyDescent="0.25">
      <c r="A1087" t="s">
        <v>26</v>
      </c>
      <c r="B1087" t="s">
        <v>67</v>
      </c>
      <c r="C1087">
        <v>890153354</v>
      </c>
      <c r="D1087" t="s">
        <v>27</v>
      </c>
      <c r="E1087" t="s">
        <v>24</v>
      </c>
      <c r="F1087" t="s">
        <v>23</v>
      </c>
    </row>
    <row r="1088" spans="1:6" x14ac:dyDescent="0.25">
      <c r="A1088" t="s">
        <v>26</v>
      </c>
      <c r="B1088" t="s">
        <v>67</v>
      </c>
      <c r="C1088">
        <v>890153391</v>
      </c>
      <c r="D1088" t="s">
        <v>27</v>
      </c>
      <c r="E1088" t="s">
        <v>24</v>
      </c>
      <c r="F1088" t="s">
        <v>23</v>
      </c>
    </row>
    <row r="1089" spans="1:6" x14ac:dyDescent="0.25">
      <c r="A1089" t="s">
        <v>26</v>
      </c>
      <c r="B1089" t="s">
        <v>67</v>
      </c>
      <c r="C1089">
        <v>890153434</v>
      </c>
      <c r="D1089" t="s">
        <v>27</v>
      </c>
      <c r="E1089" t="s">
        <v>30</v>
      </c>
      <c r="F1089" t="s">
        <v>31</v>
      </c>
    </row>
    <row r="1090" spans="1:6" x14ac:dyDescent="0.25">
      <c r="A1090" t="s">
        <v>26</v>
      </c>
      <c r="B1090" t="s">
        <v>67</v>
      </c>
      <c r="C1090">
        <v>890153452</v>
      </c>
      <c r="D1090" t="s">
        <v>27</v>
      </c>
      <c r="E1090" t="s">
        <v>24</v>
      </c>
      <c r="F1090" t="s">
        <v>31</v>
      </c>
    </row>
    <row r="1091" spans="1:6" x14ac:dyDescent="0.25">
      <c r="A1091" t="s">
        <v>26</v>
      </c>
      <c r="B1091" t="s">
        <v>67</v>
      </c>
      <c r="C1091">
        <v>890153520</v>
      </c>
      <c r="D1091" t="s">
        <v>23</v>
      </c>
      <c r="E1091" t="s">
        <v>24</v>
      </c>
      <c r="F1091" t="s">
        <v>29</v>
      </c>
    </row>
    <row r="1092" spans="1:6" x14ac:dyDescent="0.25">
      <c r="A1092" t="s">
        <v>26</v>
      </c>
      <c r="B1092" t="s">
        <v>67</v>
      </c>
      <c r="C1092">
        <v>890153541</v>
      </c>
      <c r="D1092" t="s">
        <v>23</v>
      </c>
      <c r="E1092" t="s">
        <v>24</v>
      </c>
      <c r="F1092" t="s">
        <v>25</v>
      </c>
    </row>
    <row r="1093" spans="1:6" x14ac:dyDescent="0.25">
      <c r="A1093" t="s">
        <v>26</v>
      </c>
      <c r="B1093" t="s">
        <v>67</v>
      </c>
      <c r="C1093">
        <v>890153575</v>
      </c>
      <c r="D1093" t="s">
        <v>23</v>
      </c>
      <c r="E1093" t="s">
        <v>24</v>
      </c>
      <c r="F1093" t="s">
        <v>29</v>
      </c>
    </row>
    <row r="1094" spans="1:6" x14ac:dyDescent="0.25">
      <c r="A1094" t="s">
        <v>26</v>
      </c>
      <c r="B1094" t="s">
        <v>67</v>
      </c>
      <c r="C1094">
        <v>890153696</v>
      </c>
      <c r="D1094" t="s">
        <v>23</v>
      </c>
      <c r="E1094" t="s">
        <v>24</v>
      </c>
      <c r="F1094" t="s">
        <v>31</v>
      </c>
    </row>
    <row r="1095" spans="1:6" x14ac:dyDescent="0.25">
      <c r="A1095" t="s">
        <v>26</v>
      </c>
      <c r="B1095" t="s">
        <v>67</v>
      </c>
      <c r="C1095">
        <v>890154015</v>
      </c>
      <c r="D1095" t="s">
        <v>23</v>
      </c>
      <c r="E1095" t="s">
        <v>24</v>
      </c>
      <c r="F1095" t="s">
        <v>31</v>
      </c>
    </row>
    <row r="1096" spans="1:6" x14ac:dyDescent="0.25">
      <c r="A1096" t="s">
        <v>26</v>
      </c>
      <c r="B1096" t="s">
        <v>67</v>
      </c>
      <c r="C1096">
        <v>890154051</v>
      </c>
      <c r="D1096" t="s">
        <v>27</v>
      </c>
      <c r="E1096" t="s">
        <v>24</v>
      </c>
      <c r="F1096" t="s">
        <v>29</v>
      </c>
    </row>
    <row r="1097" spans="1:6" x14ac:dyDescent="0.25">
      <c r="A1097" t="s">
        <v>26</v>
      </c>
      <c r="B1097" t="s">
        <v>67</v>
      </c>
      <c r="C1097">
        <v>890154060</v>
      </c>
      <c r="D1097" t="s">
        <v>27</v>
      </c>
      <c r="E1097" t="s">
        <v>24</v>
      </c>
      <c r="F1097" t="s">
        <v>31</v>
      </c>
    </row>
    <row r="1098" spans="1:6" x14ac:dyDescent="0.25">
      <c r="A1098" t="s">
        <v>26</v>
      </c>
      <c r="B1098" t="s">
        <v>67</v>
      </c>
      <c r="C1098">
        <v>890155678</v>
      </c>
      <c r="D1098" t="s">
        <v>27</v>
      </c>
      <c r="E1098" t="s">
        <v>24</v>
      </c>
      <c r="F1098" t="s">
        <v>29</v>
      </c>
    </row>
    <row r="1099" spans="1:6" x14ac:dyDescent="0.25">
      <c r="A1099" t="s">
        <v>26</v>
      </c>
      <c r="B1099" t="s">
        <v>67</v>
      </c>
      <c r="C1099">
        <v>890155845</v>
      </c>
      <c r="D1099" t="s">
        <v>27</v>
      </c>
      <c r="E1099" t="s">
        <v>24</v>
      </c>
      <c r="F1099" t="s">
        <v>23</v>
      </c>
    </row>
    <row r="1100" spans="1:6" x14ac:dyDescent="0.25">
      <c r="A1100" t="s">
        <v>26</v>
      </c>
      <c r="B1100" t="s">
        <v>67</v>
      </c>
      <c r="C1100">
        <v>890155959</v>
      </c>
      <c r="D1100" t="s">
        <v>27</v>
      </c>
      <c r="E1100" t="s">
        <v>24</v>
      </c>
      <c r="F1100" t="s">
        <v>31</v>
      </c>
    </row>
    <row r="1101" spans="1:6" x14ac:dyDescent="0.25">
      <c r="A1101" t="s">
        <v>26</v>
      </c>
      <c r="B1101" t="s">
        <v>67</v>
      </c>
      <c r="C1101">
        <v>890156418</v>
      </c>
      <c r="D1101" t="s">
        <v>27</v>
      </c>
      <c r="E1101" t="s">
        <v>28</v>
      </c>
      <c r="F1101" t="s">
        <v>31</v>
      </c>
    </row>
    <row r="1102" spans="1:6" x14ac:dyDescent="0.25">
      <c r="A1102" t="s">
        <v>26</v>
      </c>
      <c r="B1102" t="s">
        <v>67</v>
      </c>
      <c r="C1102">
        <v>890156601</v>
      </c>
      <c r="D1102" t="s">
        <v>23</v>
      </c>
      <c r="E1102" t="s">
        <v>24</v>
      </c>
      <c r="F1102" t="s">
        <v>31</v>
      </c>
    </row>
    <row r="1103" spans="1:6" x14ac:dyDescent="0.25">
      <c r="A1103" t="s">
        <v>26</v>
      </c>
      <c r="B1103" t="s">
        <v>67</v>
      </c>
      <c r="C1103">
        <v>890157656</v>
      </c>
      <c r="D1103" t="s">
        <v>23</v>
      </c>
      <c r="E1103" t="s">
        <v>24</v>
      </c>
      <c r="F1103" t="s">
        <v>29</v>
      </c>
    </row>
    <row r="1104" spans="1:6" x14ac:dyDescent="0.25">
      <c r="A1104" t="s">
        <v>26</v>
      </c>
      <c r="B1104" t="s">
        <v>67</v>
      </c>
      <c r="C1104">
        <v>890157715</v>
      </c>
      <c r="D1104" t="s">
        <v>27</v>
      </c>
      <c r="E1104" t="s">
        <v>24</v>
      </c>
      <c r="F1104" t="s">
        <v>23</v>
      </c>
    </row>
    <row r="1105" spans="1:6" x14ac:dyDescent="0.25">
      <c r="A1105" t="s">
        <v>26</v>
      </c>
      <c r="B1105" t="s">
        <v>67</v>
      </c>
      <c r="C1105">
        <v>890158033</v>
      </c>
      <c r="D1105" t="s">
        <v>27</v>
      </c>
      <c r="E1105" t="s">
        <v>24</v>
      </c>
      <c r="F1105" t="s">
        <v>31</v>
      </c>
    </row>
    <row r="1106" spans="1:6" x14ac:dyDescent="0.25">
      <c r="A1106" t="s">
        <v>26</v>
      </c>
      <c r="B1106" t="s">
        <v>67</v>
      </c>
      <c r="C1106">
        <v>890160212</v>
      </c>
      <c r="D1106" t="s">
        <v>27</v>
      </c>
      <c r="E1106" t="s">
        <v>30</v>
      </c>
      <c r="F1106" t="s">
        <v>29</v>
      </c>
    </row>
    <row r="1107" spans="1:6" x14ac:dyDescent="0.25">
      <c r="A1107" t="s">
        <v>26</v>
      </c>
      <c r="B1107" t="s">
        <v>67</v>
      </c>
      <c r="C1107">
        <v>890200659</v>
      </c>
      <c r="D1107" t="s">
        <v>27</v>
      </c>
      <c r="E1107" t="s">
        <v>28</v>
      </c>
      <c r="F1107" t="s">
        <v>29</v>
      </c>
    </row>
    <row r="1108" spans="1:6" x14ac:dyDescent="0.25">
      <c r="A1108" t="s">
        <v>26</v>
      </c>
      <c r="B1108" t="s">
        <v>67</v>
      </c>
      <c r="C1108">
        <v>890208319</v>
      </c>
      <c r="D1108" t="s">
        <v>27</v>
      </c>
      <c r="E1108" t="s">
        <v>24</v>
      </c>
      <c r="F1108" t="s">
        <v>31</v>
      </c>
    </row>
    <row r="1109" spans="1:6" x14ac:dyDescent="0.25">
      <c r="A1109" t="s">
        <v>7</v>
      </c>
      <c r="B1109" t="s">
        <v>64</v>
      </c>
      <c r="C1109">
        <v>1658415161</v>
      </c>
      <c r="D1109" t="s">
        <v>27</v>
      </c>
      <c r="E1109" t="s">
        <v>24</v>
      </c>
      <c r="F1109" t="s">
        <v>23</v>
      </c>
    </row>
    <row r="1110" spans="1:6" x14ac:dyDescent="0.25">
      <c r="A1110" t="s">
        <v>17</v>
      </c>
      <c r="B1110" t="s">
        <v>64</v>
      </c>
      <c r="C1110">
        <v>8268663994</v>
      </c>
      <c r="D1110" t="s">
        <v>23</v>
      </c>
      <c r="E1110" t="s">
        <v>24</v>
      </c>
      <c r="F1110" t="s">
        <v>31</v>
      </c>
    </row>
    <row r="1111" spans="1:6" x14ac:dyDescent="0.25">
      <c r="A1111" t="s">
        <v>7</v>
      </c>
      <c r="B1111" t="s">
        <v>64</v>
      </c>
      <c r="C1111">
        <v>9877883583</v>
      </c>
      <c r="D1111" t="s">
        <v>23</v>
      </c>
      <c r="E1111" t="s">
        <v>24</v>
      </c>
      <c r="F1111" t="s">
        <v>29</v>
      </c>
    </row>
  </sheetData>
  <autoFilter ref="A1:F1111" xr:uid="{ED825256-E521-4EC6-99DC-CA2703986DDC}"/>
  <sortState xmlns:xlrd2="http://schemas.microsoft.com/office/spreadsheetml/2017/richdata2" ref="C2:I1111">
    <sortCondition ref="C1"/>
  </sortState>
  <conditionalFormatting sqref="C1:C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31AD-594A-476F-B186-BE4EAE02595F}">
  <dimension ref="A1:M721"/>
  <sheetViews>
    <sheetView workbookViewId="0">
      <selection activeCell="E1" sqref="E1"/>
    </sheetView>
  </sheetViews>
  <sheetFormatPr defaultRowHeight="15" x14ac:dyDescent="0.25"/>
  <sheetData>
    <row r="1" spans="1:13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20</v>
      </c>
      <c r="G1" t="s">
        <v>19</v>
      </c>
      <c r="H1" t="s">
        <v>21</v>
      </c>
      <c r="I1" t="s">
        <v>22</v>
      </c>
    </row>
    <row r="2" spans="1:13" x14ac:dyDescent="0.25">
      <c r="A2" s="1">
        <v>142021427</v>
      </c>
      <c r="B2">
        <v>3</v>
      </c>
      <c r="C2" t="s">
        <v>6</v>
      </c>
      <c r="D2" t="str">
        <f>INDEX('Student Roster'!$A$2:$F$1111,MATCH(Check!$A2,'Student Roster'!$C$2:$C$1111,0),MATCH(Check!D$1,'Student Roster'!$A$1:$F$1,0))</f>
        <v>12th Grade</v>
      </c>
      <c r="E2" t="str">
        <f>INDEX('Student Roster'!$A$2:$F$1111,MATCH(Check!$A2,'Student Roster'!$C$2:$C$1111,0),MATCH(Check!E$1,'Student Roster'!$A$1:$F$1,0))</f>
        <v>HS1</v>
      </c>
      <c r="F2">
        <f>INDEX('Student Roster'!$A$2:$F$1111,MATCH(Check!$A2,'Student Roster'!$C$2:$C$1111,0),MATCH(Check!F$1,'Student Roster'!$A$1:$F$1,0))</f>
        <v>142021427</v>
      </c>
      <c r="G2" t="str">
        <f>INDEX('Student Roster'!$A$2:$F$1111,MATCH(Check!$A2,'Student Roster'!$C$2:$C$1111,0),MATCH(Check!G$1,'Student Roster'!$A$1:$F$1,0))</f>
        <v>F</v>
      </c>
      <c r="H2" t="str">
        <f>INDEX('Student Roster'!$A$2:$F$1111,MATCH(Check!$A2,'Student Roster'!$C$2:$C$1111,0),MATCH(Check!H$1,'Student Roster'!$A$1:$F$1,0))</f>
        <v>Black</v>
      </c>
      <c r="I2" t="str">
        <f>INDEX('Student Roster'!$A$2:$F$1111,MATCH(Check!$A2,'Student Roster'!$C$2:$C$1111,0),MATCH(Check!I$1,'Student Roster'!$A$1:$F$1,0))</f>
        <v>P</v>
      </c>
      <c r="J2" t="str">
        <f>_xlfn.XLOOKUP(_xlfn.CONCAT(C2,E2),Teacher!$D$2:$D$19,Teacher!$C$2:$C$19,0)</f>
        <v>Smith</v>
      </c>
      <c r="K2" t="str">
        <f>IF(D2="12th Grade","2018",IF(D2="11th Grade","2019",IF(D2="10th Grade","2020","2021")))</f>
        <v>2018</v>
      </c>
      <c r="L2" t="str">
        <f>IF(I2="P","Not FRPL","FRPL")</f>
        <v>Not FRPL</v>
      </c>
      <c r="M2" t="str">
        <f>IF(B2&gt;2,"Passing","Did not pass")</f>
        <v>Passing</v>
      </c>
    </row>
    <row r="3" spans="1:13" x14ac:dyDescent="0.25">
      <c r="A3" s="1">
        <v>142021427</v>
      </c>
      <c r="B3">
        <v>1</v>
      </c>
      <c r="C3" t="s">
        <v>8</v>
      </c>
      <c r="D3" t="str">
        <f>INDEX('Student Roster'!$A$2:$F$1111,MATCH(Check!$A3,'Student Roster'!$C$2:$C$1111,0),MATCH(Check!D$1,'Student Roster'!$A$1:$F$1,0))</f>
        <v>12th Grade</v>
      </c>
      <c r="E3" t="str">
        <f>INDEX('Student Roster'!$A$2:$F$1111,MATCH(Check!$A3,'Student Roster'!$C$2:$C$1111,0),MATCH(Check!E$1,'Student Roster'!$A$1:$F$1,0))</f>
        <v>HS1</v>
      </c>
      <c r="F3">
        <f>INDEX('Student Roster'!$A$2:$F$1111,MATCH(Check!$A3,'Student Roster'!$C$2:$C$1111,0),MATCH(Check!F$1,'Student Roster'!$A$1:$F$1,0))</f>
        <v>142021427</v>
      </c>
      <c r="G3" t="str">
        <f>INDEX('Student Roster'!$A$2:$F$1111,MATCH(Check!$A3,'Student Roster'!$C$2:$C$1111,0),MATCH(Check!G$1,'Student Roster'!$A$1:$F$1,0))</f>
        <v>F</v>
      </c>
      <c r="H3" t="str">
        <f>INDEX('Student Roster'!$A$2:$F$1111,MATCH(Check!$A3,'Student Roster'!$C$2:$C$1111,0),MATCH(Check!H$1,'Student Roster'!$A$1:$F$1,0))</f>
        <v>Black</v>
      </c>
      <c r="I3" t="str">
        <f>INDEX('Student Roster'!$A$2:$F$1111,MATCH(Check!$A3,'Student Roster'!$C$2:$C$1111,0),MATCH(Check!I$1,'Student Roster'!$A$1:$F$1,0))</f>
        <v>P</v>
      </c>
      <c r="J3" t="str">
        <f>_xlfn.XLOOKUP(_xlfn.CONCAT(C3,E3),Teacher!$D$2:$D$19,Teacher!$C$2:$C$19,0)</f>
        <v>Ramirez</v>
      </c>
      <c r="K3" t="str">
        <f t="shared" ref="K3:K66" si="0">IF(D3="12th Grade","2018",IF(D3="11th Grade","2019",IF(D3="10th Grade","2020","2021")))</f>
        <v>2018</v>
      </c>
      <c r="L3" t="str">
        <f t="shared" ref="L3:L66" si="1">IF(I3="P","Not FRPL","FRPL")</f>
        <v>Not FRPL</v>
      </c>
      <c r="M3" t="str">
        <f t="shared" ref="M3:M66" si="2">IF(B3&gt;2,"Passing","Did not pass")</f>
        <v>Did not pass</v>
      </c>
    </row>
    <row r="4" spans="1:13" x14ac:dyDescent="0.25">
      <c r="A4" s="1">
        <v>142021427</v>
      </c>
      <c r="B4">
        <v>4</v>
      </c>
      <c r="C4" t="s">
        <v>16</v>
      </c>
      <c r="D4" t="str">
        <f>INDEX('Student Roster'!$A$2:$F$1111,MATCH(Check!$A4,'Student Roster'!$C$2:$C$1111,0),MATCH(Check!D$1,'Student Roster'!$A$1:$F$1,0))</f>
        <v>12th Grade</v>
      </c>
      <c r="E4" t="str">
        <f>INDEX('Student Roster'!$A$2:$F$1111,MATCH(Check!$A4,'Student Roster'!$C$2:$C$1111,0),MATCH(Check!E$1,'Student Roster'!$A$1:$F$1,0))</f>
        <v>HS1</v>
      </c>
      <c r="F4">
        <f>INDEX('Student Roster'!$A$2:$F$1111,MATCH(Check!$A4,'Student Roster'!$C$2:$C$1111,0),MATCH(Check!F$1,'Student Roster'!$A$1:$F$1,0))</f>
        <v>142021427</v>
      </c>
      <c r="G4" t="str">
        <f>INDEX('Student Roster'!$A$2:$F$1111,MATCH(Check!$A4,'Student Roster'!$C$2:$C$1111,0),MATCH(Check!G$1,'Student Roster'!$A$1:$F$1,0))</f>
        <v>F</v>
      </c>
      <c r="H4" t="str">
        <f>INDEX('Student Roster'!$A$2:$F$1111,MATCH(Check!$A4,'Student Roster'!$C$2:$C$1111,0),MATCH(Check!H$1,'Student Roster'!$A$1:$F$1,0))</f>
        <v>Black</v>
      </c>
      <c r="I4" t="str">
        <f>INDEX('Student Roster'!$A$2:$F$1111,MATCH(Check!$A4,'Student Roster'!$C$2:$C$1111,0),MATCH(Check!I$1,'Student Roster'!$A$1:$F$1,0))</f>
        <v>P</v>
      </c>
      <c r="J4" t="str">
        <f>_xlfn.XLOOKUP(_xlfn.CONCAT(C4,E4),Teacher!$D$2:$D$19,Teacher!$C$2:$C$19,0)</f>
        <v>Peiser</v>
      </c>
      <c r="K4" t="str">
        <f t="shared" si="0"/>
        <v>2018</v>
      </c>
      <c r="L4" t="str">
        <f t="shared" si="1"/>
        <v>Not FRPL</v>
      </c>
      <c r="M4" t="str">
        <f t="shared" si="2"/>
        <v>Passing</v>
      </c>
    </row>
    <row r="5" spans="1:13" x14ac:dyDescent="0.25">
      <c r="A5" s="1">
        <v>142021427</v>
      </c>
      <c r="B5">
        <v>1</v>
      </c>
      <c r="C5" t="s">
        <v>18</v>
      </c>
      <c r="D5" t="str">
        <f>INDEX('Student Roster'!$A$2:$F$1111,MATCH(Check!$A5,'Student Roster'!$C$2:$C$1111,0),MATCH(Check!D$1,'Student Roster'!$A$1:$F$1,0))</f>
        <v>12th Grade</v>
      </c>
      <c r="E5" t="str">
        <f>INDEX('Student Roster'!$A$2:$F$1111,MATCH(Check!$A5,'Student Roster'!$C$2:$C$1111,0),MATCH(Check!E$1,'Student Roster'!$A$1:$F$1,0))</f>
        <v>HS1</v>
      </c>
      <c r="F5">
        <f>INDEX('Student Roster'!$A$2:$F$1111,MATCH(Check!$A5,'Student Roster'!$C$2:$C$1111,0),MATCH(Check!F$1,'Student Roster'!$A$1:$F$1,0))</f>
        <v>142021427</v>
      </c>
      <c r="G5" t="str">
        <f>INDEX('Student Roster'!$A$2:$F$1111,MATCH(Check!$A5,'Student Roster'!$C$2:$C$1111,0),MATCH(Check!G$1,'Student Roster'!$A$1:$F$1,0))</f>
        <v>F</v>
      </c>
      <c r="H5" t="str">
        <f>INDEX('Student Roster'!$A$2:$F$1111,MATCH(Check!$A5,'Student Roster'!$C$2:$C$1111,0),MATCH(Check!H$1,'Student Roster'!$A$1:$F$1,0))</f>
        <v>Black</v>
      </c>
      <c r="I5" t="str">
        <f>INDEX('Student Roster'!$A$2:$F$1111,MATCH(Check!$A5,'Student Roster'!$C$2:$C$1111,0),MATCH(Check!I$1,'Student Roster'!$A$1:$F$1,0))</f>
        <v>P</v>
      </c>
      <c r="J5" t="str">
        <f>_xlfn.XLOOKUP(_xlfn.CONCAT(C5,E5),Teacher!$D$2:$D$19,Teacher!$C$2:$C$19,0)</f>
        <v>Maestas</v>
      </c>
      <c r="K5" t="str">
        <f t="shared" si="0"/>
        <v>2018</v>
      </c>
      <c r="L5" t="str">
        <f t="shared" si="1"/>
        <v>Not FRPL</v>
      </c>
      <c r="M5" t="str">
        <f t="shared" si="2"/>
        <v>Did not pass</v>
      </c>
    </row>
    <row r="6" spans="1:13" x14ac:dyDescent="0.25">
      <c r="A6" s="1">
        <v>200051324</v>
      </c>
      <c r="B6">
        <v>4</v>
      </c>
      <c r="C6" t="s">
        <v>12</v>
      </c>
      <c r="D6" t="str">
        <f>INDEX('Student Roster'!$A$2:$F$1111,MATCH(Check!$A6,'Student Roster'!$C$2:$C$1111,0),MATCH(Check!D$1,'Student Roster'!$A$1:$F$1,0))</f>
        <v>12th Grade</v>
      </c>
      <c r="E6" t="str">
        <f>INDEX('Student Roster'!$A$2:$F$1111,MATCH(Check!$A6,'Student Roster'!$C$2:$C$1111,0),MATCH(Check!E$1,'Student Roster'!$A$1:$F$1,0))</f>
        <v>HS3</v>
      </c>
      <c r="F6">
        <f>INDEX('Student Roster'!$A$2:$F$1111,MATCH(Check!$A6,'Student Roster'!$C$2:$C$1111,0),MATCH(Check!F$1,'Student Roster'!$A$1:$F$1,0))</f>
        <v>200051324</v>
      </c>
      <c r="G6" t="str">
        <f>INDEX('Student Roster'!$A$2:$F$1111,MATCH(Check!$A6,'Student Roster'!$C$2:$C$1111,0),MATCH(Check!G$1,'Student Roster'!$A$1:$F$1,0))</f>
        <v>F</v>
      </c>
      <c r="H6" t="str">
        <f>INDEX('Student Roster'!$A$2:$F$1111,MATCH(Check!$A6,'Student Roster'!$C$2:$C$1111,0),MATCH(Check!H$1,'Student Roster'!$A$1:$F$1,0))</f>
        <v>Black</v>
      </c>
      <c r="I6" t="str">
        <f>INDEX('Student Roster'!$A$2:$F$1111,MATCH(Check!$A6,'Student Roster'!$C$2:$C$1111,0),MATCH(Check!I$1,'Student Roster'!$A$1:$F$1,0))</f>
        <v>F</v>
      </c>
      <c r="J6">
        <f>_xlfn.XLOOKUP(_xlfn.CONCAT(C6,E6),Teacher!$D$2:$D$19,Teacher!$C$2:$C$19,0)</f>
        <v>0</v>
      </c>
      <c r="K6" t="str">
        <f t="shared" si="0"/>
        <v>2018</v>
      </c>
      <c r="L6" t="str">
        <f t="shared" si="1"/>
        <v>FRPL</v>
      </c>
      <c r="M6" t="str">
        <f t="shared" si="2"/>
        <v>Passing</v>
      </c>
    </row>
    <row r="7" spans="1:13" x14ac:dyDescent="0.25">
      <c r="A7" s="1">
        <v>200051324</v>
      </c>
      <c r="B7">
        <v>4</v>
      </c>
      <c r="C7" t="s">
        <v>15</v>
      </c>
      <c r="D7" t="str">
        <f>INDEX('Student Roster'!$A$2:$F$1111,MATCH(Check!$A7,'Student Roster'!$C$2:$C$1111,0),MATCH(Check!D$1,'Student Roster'!$A$1:$F$1,0))</f>
        <v>12th Grade</v>
      </c>
      <c r="E7" t="str">
        <f>INDEX('Student Roster'!$A$2:$F$1111,MATCH(Check!$A7,'Student Roster'!$C$2:$C$1111,0),MATCH(Check!E$1,'Student Roster'!$A$1:$F$1,0))</f>
        <v>HS3</v>
      </c>
      <c r="F7">
        <f>INDEX('Student Roster'!$A$2:$F$1111,MATCH(Check!$A7,'Student Roster'!$C$2:$C$1111,0),MATCH(Check!F$1,'Student Roster'!$A$1:$F$1,0))</f>
        <v>200051324</v>
      </c>
      <c r="G7" t="str">
        <f>INDEX('Student Roster'!$A$2:$F$1111,MATCH(Check!$A7,'Student Roster'!$C$2:$C$1111,0),MATCH(Check!G$1,'Student Roster'!$A$1:$F$1,0))</f>
        <v>F</v>
      </c>
      <c r="H7" t="str">
        <f>INDEX('Student Roster'!$A$2:$F$1111,MATCH(Check!$A7,'Student Roster'!$C$2:$C$1111,0),MATCH(Check!H$1,'Student Roster'!$A$1:$F$1,0))</f>
        <v>Black</v>
      </c>
      <c r="I7" t="str">
        <f>INDEX('Student Roster'!$A$2:$F$1111,MATCH(Check!$A7,'Student Roster'!$C$2:$C$1111,0),MATCH(Check!I$1,'Student Roster'!$A$1:$F$1,0))</f>
        <v>F</v>
      </c>
      <c r="J7" t="str">
        <f>_xlfn.XLOOKUP(_xlfn.CONCAT(C7,E7),Teacher!$D$2:$D$19,Teacher!$C$2:$C$19,0)</f>
        <v>Amos</v>
      </c>
      <c r="K7" t="str">
        <f t="shared" si="0"/>
        <v>2018</v>
      </c>
      <c r="L7" t="str">
        <f t="shared" si="1"/>
        <v>FRPL</v>
      </c>
      <c r="M7" t="str">
        <f t="shared" si="2"/>
        <v>Passing</v>
      </c>
    </row>
    <row r="8" spans="1:13" x14ac:dyDescent="0.25">
      <c r="A8" s="1">
        <v>200051324</v>
      </c>
      <c r="B8">
        <v>2</v>
      </c>
      <c r="C8" t="s">
        <v>6</v>
      </c>
      <c r="D8" t="str">
        <f>INDEX('Student Roster'!$A$2:$F$1111,MATCH(Check!$A8,'Student Roster'!$C$2:$C$1111,0),MATCH(Check!D$1,'Student Roster'!$A$1:$F$1,0))</f>
        <v>12th Grade</v>
      </c>
      <c r="E8" t="str">
        <f>INDEX('Student Roster'!$A$2:$F$1111,MATCH(Check!$A8,'Student Roster'!$C$2:$C$1111,0),MATCH(Check!E$1,'Student Roster'!$A$1:$F$1,0))</f>
        <v>HS3</v>
      </c>
      <c r="F8">
        <f>INDEX('Student Roster'!$A$2:$F$1111,MATCH(Check!$A8,'Student Roster'!$C$2:$C$1111,0),MATCH(Check!F$1,'Student Roster'!$A$1:$F$1,0))</f>
        <v>200051324</v>
      </c>
      <c r="G8" t="str">
        <f>INDEX('Student Roster'!$A$2:$F$1111,MATCH(Check!$A8,'Student Roster'!$C$2:$C$1111,0),MATCH(Check!G$1,'Student Roster'!$A$1:$F$1,0))</f>
        <v>F</v>
      </c>
      <c r="H8" t="str">
        <f>INDEX('Student Roster'!$A$2:$F$1111,MATCH(Check!$A8,'Student Roster'!$C$2:$C$1111,0),MATCH(Check!H$1,'Student Roster'!$A$1:$F$1,0))</f>
        <v>Black</v>
      </c>
      <c r="I8" t="str">
        <f>INDEX('Student Roster'!$A$2:$F$1111,MATCH(Check!$A8,'Student Roster'!$C$2:$C$1111,0),MATCH(Check!I$1,'Student Roster'!$A$1:$F$1,0))</f>
        <v>F</v>
      </c>
      <c r="J8" t="str">
        <f>_xlfn.XLOOKUP(_xlfn.CONCAT(C8,E8),Teacher!$D$2:$D$19,Teacher!$C$2:$C$19,0)</f>
        <v>Slaughter</v>
      </c>
      <c r="K8" t="str">
        <f t="shared" si="0"/>
        <v>2018</v>
      </c>
      <c r="L8" t="str">
        <f t="shared" si="1"/>
        <v>FRPL</v>
      </c>
      <c r="M8" t="str">
        <f t="shared" si="2"/>
        <v>Did not pass</v>
      </c>
    </row>
    <row r="9" spans="1:13" x14ac:dyDescent="0.25">
      <c r="A9" s="1">
        <v>200051324</v>
      </c>
      <c r="B9">
        <v>5</v>
      </c>
      <c r="C9" t="s">
        <v>16</v>
      </c>
      <c r="D9" t="str">
        <f>INDEX('Student Roster'!$A$2:$F$1111,MATCH(Check!$A9,'Student Roster'!$C$2:$C$1111,0),MATCH(Check!D$1,'Student Roster'!$A$1:$F$1,0))</f>
        <v>12th Grade</v>
      </c>
      <c r="E9" t="str">
        <f>INDEX('Student Roster'!$A$2:$F$1111,MATCH(Check!$A9,'Student Roster'!$C$2:$C$1111,0),MATCH(Check!E$1,'Student Roster'!$A$1:$F$1,0))</f>
        <v>HS3</v>
      </c>
      <c r="F9">
        <f>INDEX('Student Roster'!$A$2:$F$1111,MATCH(Check!$A9,'Student Roster'!$C$2:$C$1111,0),MATCH(Check!F$1,'Student Roster'!$A$1:$F$1,0))</f>
        <v>200051324</v>
      </c>
      <c r="G9" t="str">
        <f>INDEX('Student Roster'!$A$2:$F$1111,MATCH(Check!$A9,'Student Roster'!$C$2:$C$1111,0),MATCH(Check!G$1,'Student Roster'!$A$1:$F$1,0))</f>
        <v>F</v>
      </c>
      <c r="H9" t="str">
        <f>INDEX('Student Roster'!$A$2:$F$1111,MATCH(Check!$A9,'Student Roster'!$C$2:$C$1111,0),MATCH(Check!H$1,'Student Roster'!$A$1:$F$1,0))</f>
        <v>Black</v>
      </c>
      <c r="I9" t="str">
        <f>INDEX('Student Roster'!$A$2:$F$1111,MATCH(Check!$A9,'Student Roster'!$C$2:$C$1111,0),MATCH(Check!I$1,'Student Roster'!$A$1:$F$1,0))</f>
        <v>F</v>
      </c>
      <c r="J9" t="str">
        <f>_xlfn.XLOOKUP(_xlfn.CONCAT(C9,E9),Teacher!$D$2:$D$19,Teacher!$C$2:$C$19,0)</f>
        <v>Lee</v>
      </c>
      <c r="K9" t="str">
        <f t="shared" si="0"/>
        <v>2018</v>
      </c>
      <c r="L9" t="str">
        <f t="shared" si="1"/>
        <v>FRPL</v>
      </c>
      <c r="M9" t="str">
        <f t="shared" si="2"/>
        <v>Passing</v>
      </c>
    </row>
    <row r="10" spans="1:13" x14ac:dyDescent="0.25">
      <c r="A10" s="1">
        <v>200052033</v>
      </c>
      <c r="B10">
        <v>5</v>
      </c>
      <c r="C10" t="s">
        <v>8</v>
      </c>
      <c r="D10" t="str">
        <f>INDEX('Student Roster'!$A$2:$F$1111,MATCH(Check!$A10,'Student Roster'!$C$2:$C$1111,0),MATCH(Check!D$1,'Student Roster'!$A$1:$F$1,0))</f>
        <v>12th Grade</v>
      </c>
      <c r="E10" t="str">
        <f>INDEX('Student Roster'!$A$2:$F$1111,MATCH(Check!$A10,'Student Roster'!$C$2:$C$1111,0),MATCH(Check!E$1,'Student Roster'!$A$1:$F$1,0))</f>
        <v>HS3</v>
      </c>
      <c r="F10">
        <f>INDEX('Student Roster'!$A$2:$F$1111,MATCH(Check!$A10,'Student Roster'!$C$2:$C$1111,0),MATCH(Check!F$1,'Student Roster'!$A$1:$F$1,0))</f>
        <v>200052033</v>
      </c>
      <c r="G10" t="str">
        <f>INDEX('Student Roster'!$A$2:$F$1111,MATCH(Check!$A10,'Student Roster'!$C$2:$C$1111,0),MATCH(Check!G$1,'Student Roster'!$A$1:$F$1,0))</f>
        <v>M</v>
      </c>
      <c r="H10" t="str">
        <f>INDEX('Student Roster'!$A$2:$F$1111,MATCH(Check!$A10,'Student Roster'!$C$2:$C$1111,0),MATCH(Check!H$1,'Student Roster'!$A$1:$F$1,0))</f>
        <v>Black</v>
      </c>
      <c r="I10" t="str">
        <f>INDEX('Student Roster'!$A$2:$F$1111,MATCH(Check!$A10,'Student Roster'!$C$2:$C$1111,0),MATCH(Check!I$1,'Student Roster'!$A$1:$F$1,0))</f>
        <v>F</v>
      </c>
      <c r="J10" t="str">
        <f>_xlfn.XLOOKUP(_xlfn.CONCAT(C10,E10),Teacher!$D$2:$D$19,Teacher!$C$2:$C$19,0)</f>
        <v>Stenson</v>
      </c>
      <c r="K10" t="str">
        <f t="shared" si="0"/>
        <v>2018</v>
      </c>
      <c r="L10" t="str">
        <f t="shared" si="1"/>
        <v>FRPL</v>
      </c>
      <c r="M10" t="str">
        <f t="shared" si="2"/>
        <v>Passing</v>
      </c>
    </row>
    <row r="11" spans="1:13" x14ac:dyDescent="0.25">
      <c r="A11" s="1">
        <v>200052033</v>
      </c>
      <c r="B11">
        <v>2</v>
      </c>
      <c r="C11" t="s">
        <v>14</v>
      </c>
      <c r="D11" t="str">
        <f>INDEX('Student Roster'!$A$2:$F$1111,MATCH(Check!$A11,'Student Roster'!$C$2:$C$1111,0),MATCH(Check!D$1,'Student Roster'!$A$1:$F$1,0))</f>
        <v>12th Grade</v>
      </c>
      <c r="E11" t="str">
        <f>INDEX('Student Roster'!$A$2:$F$1111,MATCH(Check!$A11,'Student Roster'!$C$2:$C$1111,0),MATCH(Check!E$1,'Student Roster'!$A$1:$F$1,0))</f>
        <v>HS3</v>
      </c>
      <c r="F11">
        <f>INDEX('Student Roster'!$A$2:$F$1111,MATCH(Check!$A11,'Student Roster'!$C$2:$C$1111,0),MATCH(Check!F$1,'Student Roster'!$A$1:$F$1,0))</f>
        <v>200052033</v>
      </c>
      <c r="G11" t="str">
        <f>INDEX('Student Roster'!$A$2:$F$1111,MATCH(Check!$A11,'Student Roster'!$C$2:$C$1111,0),MATCH(Check!G$1,'Student Roster'!$A$1:$F$1,0))</f>
        <v>M</v>
      </c>
      <c r="H11" t="str">
        <f>INDEX('Student Roster'!$A$2:$F$1111,MATCH(Check!$A11,'Student Roster'!$C$2:$C$1111,0),MATCH(Check!H$1,'Student Roster'!$A$1:$F$1,0))</f>
        <v>Black</v>
      </c>
      <c r="I11" t="str">
        <f>INDEX('Student Roster'!$A$2:$F$1111,MATCH(Check!$A11,'Student Roster'!$C$2:$C$1111,0),MATCH(Check!I$1,'Student Roster'!$A$1:$F$1,0))</f>
        <v>F</v>
      </c>
      <c r="J11" t="str">
        <f>_xlfn.XLOOKUP(_xlfn.CONCAT(C11,E11),Teacher!$D$2:$D$19,Teacher!$C$2:$C$19,0)</f>
        <v>Reese</v>
      </c>
      <c r="K11" t="str">
        <f t="shared" si="0"/>
        <v>2018</v>
      </c>
      <c r="L11" t="str">
        <f t="shared" si="1"/>
        <v>FRPL</v>
      </c>
      <c r="M11" t="str">
        <f t="shared" si="2"/>
        <v>Did not pass</v>
      </c>
    </row>
    <row r="12" spans="1:13" x14ac:dyDescent="0.25">
      <c r="A12" s="1">
        <v>200052033</v>
      </c>
      <c r="B12">
        <v>2</v>
      </c>
      <c r="C12" t="s">
        <v>14</v>
      </c>
      <c r="D12" t="str">
        <f>INDEX('Student Roster'!$A$2:$F$1111,MATCH(Check!$A12,'Student Roster'!$C$2:$C$1111,0),MATCH(Check!D$1,'Student Roster'!$A$1:$F$1,0))</f>
        <v>12th Grade</v>
      </c>
      <c r="E12" t="str">
        <f>INDEX('Student Roster'!$A$2:$F$1111,MATCH(Check!$A12,'Student Roster'!$C$2:$C$1111,0),MATCH(Check!E$1,'Student Roster'!$A$1:$F$1,0))</f>
        <v>HS3</v>
      </c>
      <c r="F12">
        <f>INDEX('Student Roster'!$A$2:$F$1111,MATCH(Check!$A12,'Student Roster'!$C$2:$C$1111,0),MATCH(Check!F$1,'Student Roster'!$A$1:$F$1,0))</f>
        <v>200052033</v>
      </c>
      <c r="G12" t="str">
        <f>INDEX('Student Roster'!$A$2:$F$1111,MATCH(Check!$A12,'Student Roster'!$C$2:$C$1111,0),MATCH(Check!G$1,'Student Roster'!$A$1:$F$1,0))</f>
        <v>M</v>
      </c>
      <c r="H12" t="str">
        <f>INDEX('Student Roster'!$A$2:$F$1111,MATCH(Check!$A12,'Student Roster'!$C$2:$C$1111,0),MATCH(Check!H$1,'Student Roster'!$A$1:$F$1,0))</f>
        <v>Black</v>
      </c>
      <c r="I12" t="str">
        <f>INDEX('Student Roster'!$A$2:$F$1111,MATCH(Check!$A12,'Student Roster'!$C$2:$C$1111,0),MATCH(Check!I$1,'Student Roster'!$A$1:$F$1,0))</f>
        <v>F</v>
      </c>
      <c r="J12" t="str">
        <f>_xlfn.XLOOKUP(_xlfn.CONCAT(C12,E12),Teacher!$D$2:$D$19,Teacher!$C$2:$C$19,0)</f>
        <v>Reese</v>
      </c>
      <c r="K12" t="str">
        <f t="shared" si="0"/>
        <v>2018</v>
      </c>
      <c r="L12" t="str">
        <f t="shared" si="1"/>
        <v>FRPL</v>
      </c>
      <c r="M12" t="str">
        <f t="shared" si="2"/>
        <v>Did not pass</v>
      </c>
    </row>
    <row r="13" spans="1:13" x14ac:dyDescent="0.25">
      <c r="A13" s="1">
        <v>200273258</v>
      </c>
      <c r="B13">
        <v>3</v>
      </c>
      <c r="C13" t="s">
        <v>15</v>
      </c>
      <c r="D13" t="str">
        <f>INDEX('Student Roster'!$A$2:$F$1111,MATCH(Check!$A13,'Student Roster'!$C$2:$C$1111,0),MATCH(Check!D$1,'Student Roster'!$A$1:$F$1,0))</f>
        <v>12th Grade</v>
      </c>
      <c r="E13" t="str">
        <f>INDEX('Student Roster'!$A$2:$F$1111,MATCH(Check!$A13,'Student Roster'!$C$2:$C$1111,0),MATCH(Check!E$1,'Student Roster'!$A$1:$F$1,0))</f>
        <v>HS3</v>
      </c>
      <c r="F13">
        <f>INDEX('Student Roster'!$A$2:$F$1111,MATCH(Check!$A13,'Student Roster'!$C$2:$C$1111,0),MATCH(Check!F$1,'Student Roster'!$A$1:$F$1,0))</f>
        <v>200273258</v>
      </c>
      <c r="G13" t="str">
        <f>INDEX('Student Roster'!$A$2:$F$1111,MATCH(Check!$A13,'Student Roster'!$C$2:$C$1111,0),MATCH(Check!G$1,'Student Roster'!$A$1:$F$1,0))</f>
        <v>M</v>
      </c>
      <c r="H13" t="str">
        <f>INDEX('Student Roster'!$A$2:$F$1111,MATCH(Check!$A13,'Student Roster'!$C$2:$C$1111,0),MATCH(Check!H$1,'Student Roster'!$A$1:$F$1,0))</f>
        <v>Black</v>
      </c>
      <c r="I13" t="str">
        <f>INDEX('Student Roster'!$A$2:$F$1111,MATCH(Check!$A13,'Student Roster'!$C$2:$C$1111,0),MATCH(Check!I$1,'Student Roster'!$A$1:$F$1,0))</f>
        <v>P</v>
      </c>
      <c r="J13" t="str">
        <f>_xlfn.XLOOKUP(_xlfn.CONCAT(C13,E13),Teacher!$D$2:$D$19,Teacher!$C$2:$C$19,0)</f>
        <v>Amos</v>
      </c>
      <c r="K13" t="str">
        <f t="shared" si="0"/>
        <v>2018</v>
      </c>
      <c r="L13" t="str">
        <f t="shared" si="1"/>
        <v>Not FRPL</v>
      </c>
      <c r="M13" t="str">
        <f t="shared" si="2"/>
        <v>Passing</v>
      </c>
    </row>
    <row r="14" spans="1:13" x14ac:dyDescent="0.25">
      <c r="A14" s="1">
        <v>200273258</v>
      </c>
      <c r="B14">
        <v>1</v>
      </c>
      <c r="C14" t="s">
        <v>6</v>
      </c>
      <c r="D14" t="str">
        <f>INDEX('Student Roster'!$A$2:$F$1111,MATCH(Check!$A14,'Student Roster'!$C$2:$C$1111,0),MATCH(Check!D$1,'Student Roster'!$A$1:$F$1,0))</f>
        <v>12th Grade</v>
      </c>
      <c r="E14" t="str">
        <f>INDEX('Student Roster'!$A$2:$F$1111,MATCH(Check!$A14,'Student Roster'!$C$2:$C$1111,0),MATCH(Check!E$1,'Student Roster'!$A$1:$F$1,0))</f>
        <v>HS3</v>
      </c>
      <c r="F14">
        <f>INDEX('Student Roster'!$A$2:$F$1111,MATCH(Check!$A14,'Student Roster'!$C$2:$C$1111,0),MATCH(Check!F$1,'Student Roster'!$A$1:$F$1,0))</f>
        <v>200273258</v>
      </c>
      <c r="G14" t="str">
        <f>INDEX('Student Roster'!$A$2:$F$1111,MATCH(Check!$A14,'Student Roster'!$C$2:$C$1111,0),MATCH(Check!G$1,'Student Roster'!$A$1:$F$1,0))</f>
        <v>M</v>
      </c>
      <c r="H14" t="str">
        <f>INDEX('Student Roster'!$A$2:$F$1111,MATCH(Check!$A14,'Student Roster'!$C$2:$C$1111,0),MATCH(Check!H$1,'Student Roster'!$A$1:$F$1,0))</f>
        <v>Black</v>
      </c>
      <c r="I14" t="str">
        <f>INDEX('Student Roster'!$A$2:$F$1111,MATCH(Check!$A14,'Student Roster'!$C$2:$C$1111,0),MATCH(Check!I$1,'Student Roster'!$A$1:$F$1,0))</f>
        <v>P</v>
      </c>
      <c r="J14" t="str">
        <f>_xlfn.XLOOKUP(_xlfn.CONCAT(C14,E14),Teacher!$D$2:$D$19,Teacher!$C$2:$C$19,0)</f>
        <v>Slaughter</v>
      </c>
      <c r="K14" t="str">
        <f t="shared" si="0"/>
        <v>2018</v>
      </c>
      <c r="L14" t="str">
        <f t="shared" si="1"/>
        <v>Not FRPL</v>
      </c>
      <c r="M14" t="str">
        <f t="shared" si="2"/>
        <v>Did not pass</v>
      </c>
    </row>
    <row r="15" spans="1:13" x14ac:dyDescent="0.25">
      <c r="A15" s="1">
        <v>200318384</v>
      </c>
      <c r="B15">
        <v>4</v>
      </c>
      <c r="C15" t="s">
        <v>8</v>
      </c>
      <c r="D15" t="str">
        <f>INDEX('Student Roster'!$A$2:$F$1111,MATCH(Check!$A15,'Student Roster'!$C$2:$C$1111,0),MATCH(Check!D$1,'Student Roster'!$A$1:$F$1,0))</f>
        <v>12th Grade</v>
      </c>
      <c r="E15" t="str">
        <f>INDEX('Student Roster'!$A$2:$F$1111,MATCH(Check!$A15,'Student Roster'!$C$2:$C$1111,0),MATCH(Check!E$1,'Student Roster'!$A$1:$F$1,0))</f>
        <v>HS3</v>
      </c>
      <c r="F15">
        <f>INDEX('Student Roster'!$A$2:$F$1111,MATCH(Check!$A15,'Student Roster'!$C$2:$C$1111,0),MATCH(Check!F$1,'Student Roster'!$A$1:$F$1,0))</f>
        <v>200318384</v>
      </c>
      <c r="G15" t="str">
        <f>INDEX('Student Roster'!$A$2:$F$1111,MATCH(Check!$A15,'Student Roster'!$C$2:$C$1111,0),MATCH(Check!G$1,'Student Roster'!$A$1:$F$1,0))</f>
        <v>F</v>
      </c>
      <c r="H15" t="str">
        <f>INDEX('Student Roster'!$A$2:$F$1111,MATCH(Check!$A15,'Student Roster'!$C$2:$C$1111,0),MATCH(Check!H$1,'Student Roster'!$A$1:$F$1,0))</f>
        <v>Black</v>
      </c>
      <c r="I15" t="str">
        <f>INDEX('Student Roster'!$A$2:$F$1111,MATCH(Check!$A15,'Student Roster'!$C$2:$C$1111,0),MATCH(Check!I$1,'Student Roster'!$A$1:$F$1,0))</f>
        <v>P</v>
      </c>
      <c r="J15" t="str">
        <f>_xlfn.XLOOKUP(_xlfn.CONCAT(C15,E15),Teacher!$D$2:$D$19,Teacher!$C$2:$C$19,0)</f>
        <v>Stenson</v>
      </c>
      <c r="K15" t="str">
        <f t="shared" si="0"/>
        <v>2018</v>
      </c>
      <c r="L15" t="str">
        <f t="shared" si="1"/>
        <v>Not FRPL</v>
      </c>
      <c r="M15" t="str">
        <f t="shared" si="2"/>
        <v>Passing</v>
      </c>
    </row>
    <row r="16" spans="1:13" x14ac:dyDescent="0.25">
      <c r="A16" s="1">
        <v>200318384</v>
      </c>
      <c r="B16">
        <v>2</v>
      </c>
      <c r="C16" t="s">
        <v>15</v>
      </c>
      <c r="D16" t="str">
        <f>INDEX('Student Roster'!$A$2:$F$1111,MATCH(Check!$A16,'Student Roster'!$C$2:$C$1111,0),MATCH(Check!D$1,'Student Roster'!$A$1:$F$1,0))</f>
        <v>12th Grade</v>
      </c>
      <c r="E16" t="str">
        <f>INDEX('Student Roster'!$A$2:$F$1111,MATCH(Check!$A16,'Student Roster'!$C$2:$C$1111,0),MATCH(Check!E$1,'Student Roster'!$A$1:$F$1,0))</f>
        <v>HS3</v>
      </c>
      <c r="F16">
        <f>INDEX('Student Roster'!$A$2:$F$1111,MATCH(Check!$A16,'Student Roster'!$C$2:$C$1111,0),MATCH(Check!F$1,'Student Roster'!$A$1:$F$1,0))</f>
        <v>200318384</v>
      </c>
      <c r="G16" t="str">
        <f>INDEX('Student Roster'!$A$2:$F$1111,MATCH(Check!$A16,'Student Roster'!$C$2:$C$1111,0),MATCH(Check!G$1,'Student Roster'!$A$1:$F$1,0))</f>
        <v>F</v>
      </c>
      <c r="H16" t="str">
        <f>INDEX('Student Roster'!$A$2:$F$1111,MATCH(Check!$A16,'Student Roster'!$C$2:$C$1111,0),MATCH(Check!H$1,'Student Roster'!$A$1:$F$1,0))</f>
        <v>Black</v>
      </c>
      <c r="I16" t="str">
        <f>INDEX('Student Roster'!$A$2:$F$1111,MATCH(Check!$A16,'Student Roster'!$C$2:$C$1111,0),MATCH(Check!I$1,'Student Roster'!$A$1:$F$1,0))</f>
        <v>P</v>
      </c>
      <c r="J16" t="str">
        <f>_xlfn.XLOOKUP(_xlfn.CONCAT(C16,E16),Teacher!$D$2:$D$19,Teacher!$C$2:$C$19,0)</f>
        <v>Amos</v>
      </c>
      <c r="K16" t="str">
        <f t="shared" si="0"/>
        <v>2018</v>
      </c>
      <c r="L16" t="str">
        <f t="shared" si="1"/>
        <v>Not FRPL</v>
      </c>
      <c r="M16" t="str">
        <f t="shared" si="2"/>
        <v>Did not pass</v>
      </c>
    </row>
    <row r="17" spans="1:13" x14ac:dyDescent="0.25">
      <c r="A17" s="1">
        <v>200318384</v>
      </c>
      <c r="B17">
        <v>3</v>
      </c>
      <c r="C17" t="s">
        <v>16</v>
      </c>
      <c r="D17" t="str">
        <f>INDEX('Student Roster'!$A$2:$F$1111,MATCH(Check!$A17,'Student Roster'!$C$2:$C$1111,0),MATCH(Check!D$1,'Student Roster'!$A$1:$F$1,0))</f>
        <v>12th Grade</v>
      </c>
      <c r="E17" t="str">
        <f>INDEX('Student Roster'!$A$2:$F$1111,MATCH(Check!$A17,'Student Roster'!$C$2:$C$1111,0),MATCH(Check!E$1,'Student Roster'!$A$1:$F$1,0))</f>
        <v>HS3</v>
      </c>
      <c r="F17">
        <f>INDEX('Student Roster'!$A$2:$F$1111,MATCH(Check!$A17,'Student Roster'!$C$2:$C$1111,0),MATCH(Check!F$1,'Student Roster'!$A$1:$F$1,0))</f>
        <v>200318384</v>
      </c>
      <c r="G17" t="str">
        <f>INDEX('Student Roster'!$A$2:$F$1111,MATCH(Check!$A17,'Student Roster'!$C$2:$C$1111,0),MATCH(Check!G$1,'Student Roster'!$A$1:$F$1,0))</f>
        <v>F</v>
      </c>
      <c r="H17" t="str">
        <f>INDEX('Student Roster'!$A$2:$F$1111,MATCH(Check!$A17,'Student Roster'!$C$2:$C$1111,0),MATCH(Check!H$1,'Student Roster'!$A$1:$F$1,0))</f>
        <v>Black</v>
      </c>
      <c r="I17" t="str">
        <f>INDEX('Student Roster'!$A$2:$F$1111,MATCH(Check!$A17,'Student Roster'!$C$2:$C$1111,0),MATCH(Check!I$1,'Student Roster'!$A$1:$F$1,0))</f>
        <v>P</v>
      </c>
      <c r="J17" t="str">
        <f>_xlfn.XLOOKUP(_xlfn.CONCAT(C17,E17),Teacher!$D$2:$D$19,Teacher!$C$2:$C$19,0)</f>
        <v>Lee</v>
      </c>
      <c r="K17" t="str">
        <f t="shared" si="0"/>
        <v>2018</v>
      </c>
      <c r="L17" t="str">
        <f t="shared" si="1"/>
        <v>Not FRPL</v>
      </c>
      <c r="M17" t="str">
        <f t="shared" si="2"/>
        <v>Passing</v>
      </c>
    </row>
    <row r="18" spans="1:13" x14ac:dyDescent="0.25">
      <c r="A18" s="1">
        <v>201823614</v>
      </c>
      <c r="B18">
        <v>2</v>
      </c>
      <c r="C18" t="s">
        <v>12</v>
      </c>
      <c r="D18" t="str">
        <f>INDEX('Student Roster'!$A$2:$F$1111,MATCH(Check!$A18,'Student Roster'!$C$2:$C$1111,0),MATCH(Check!D$1,'Student Roster'!$A$1:$F$1,0))</f>
        <v>12th Grade</v>
      </c>
      <c r="E18" t="str">
        <f>INDEX('Student Roster'!$A$2:$F$1111,MATCH(Check!$A18,'Student Roster'!$C$2:$C$1111,0),MATCH(Check!E$1,'Student Roster'!$A$1:$F$1,0))</f>
        <v>HS3</v>
      </c>
      <c r="F18">
        <f>INDEX('Student Roster'!$A$2:$F$1111,MATCH(Check!$A18,'Student Roster'!$C$2:$C$1111,0),MATCH(Check!F$1,'Student Roster'!$A$1:$F$1,0))</f>
        <v>201823614</v>
      </c>
      <c r="G18" t="str">
        <f>INDEX('Student Roster'!$A$2:$F$1111,MATCH(Check!$A18,'Student Roster'!$C$2:$C$1111,0),MATCH(Check!G$1,'Student Roster'!$A$1:$F$1,0))</f>
        <v>F</v>
      </c>
      <c r="H18" t="str">
        <f>INDEX('Student Roster'!$A$2:$F$1111,MATCH(Check!$A18,'Student Roster'!$C$2:$C$1111,0),MATCH(Check!H$1,'Student Roster'!$A$1:$F$1,0))</f>
        <v>Black</v>
      </c>
      <c r="I18" t="str">
        <f>INDEX('Student Roster'!$A$2:$F$1111,MATCH(Check!$A18,'Student Roster'!$C$2:$C$1111,0),MATCH(Check!I$1,'Student Roster'!$A$1:$F$1,0))</f>
        <v>F</v>
      </c>
      <c r="J18">
        <f>_xlfn.XLOOKUP(_xlfn.CONCAT(C18,E18),Teacher!$D$2:$D$19,Teacher!$C$2:$C$19,0)</f>
        <v>0</v>
      </c>
      <c r="K18" t="str">
        <f t="shared" si="0"/>
        <v>2018</v>
      </c>
      <c r="L18" t="str">
        <f t="shared" si="1"/>
        <v>FRPL</v>
      </c>
      <c r="M18" t="str">
        <f t="shared" si="2"/>
        <v>Did not pass</v>
      </c>
    </row>
    <row r="19" spans="1:13" x14ac:dyDescent="0.25">
      <c r="A19" s="1">
        <v>201823614</v>
      </c>
      <c r="B19">
        <v>1</v>
      </c>
      <c r="C19" t="s">
        <v>14</v>
      </c>
      <c r="D19" t="str">
        <f>INDEX('Student Roster'!$A$2:$F$1111,MATCH(Check!$A19,'Student Roster'!$C$2:$C$1111,0),MATCH(Check!D$1,'Student Roster'!$A$1:$F$1,0))</f>
        <v>12th Grade</v>
      </c>
      <c r="E19" t="str">
        <f>INDEX('Student Roster'!$A$2:$F$1111,MATCH(Check!$A19,'Student Roster'!$C$2:$C$1111,0),MATCH(Check!E$1,'Student Roster'!$A$1:$F$1,0))</f>
        <v>HS3</v>
      </c>
      <c r="F19">
        <f>INDEX('Student Roster'!$A$2:$F$1111,MATCH(Check!$A19,'Student Roster'!$C$2:$C$1111,0),MATCH(Check!F$1,'Student Roster'!$A$1:$F$1,0))</f>
        <v>201823614</v>
      </c>
      <c r="G19" t="str">
        <f>INDEX('Student Roster'!$A$2:$F$1111,MATCH(Check!$A19,'Student Roster'!$C$2:$C$1111,0),MATCH(Check!G$1,'Student Roster'!$A$1:$F$1,0))</f>
        <v>F</v>
      </c>
      <c r="H19" t="str">
        <f>INDEX('Student Roster'!$A$2:$F$1111,MATCH(Check!$A19,'Student Roster'!$C$2:$C$1111,0),MATCH(Check!H$1,'Student Roster'!$A$1:$F$1,0))</f>
        <v>Black</v>
      </c>
      <c r="I19" t="str">
        <f>INDEX('Student Roster'!$A$2:$F$1111,MATCH(Check!$A19,'Student Roster'!$C$2:$C$1111,0),MATCH(Check!I$1,'Student Roster'!$A$1:$F$1,0))</f>
        <v>F</v>
      </c>
      <c r="J19" t="str">
        <f>_xlfn.XLOOKUP(_xlfn.CONCAT(C19,E19),Teacher!$D$2:$D$19,Teacher!$C$2:$C$19,0)</f>
        <v>Reese</v>
      </c>
      <c r="K19" t="str">
        <f t="shared" si="0"/>
        <v>2018</v>
      </c>
      <c r="L19" t="str">
        <f t="shared" si="1"/>
        <v>FRPL</v>
      </c>
      <c r="M19" t="str">
        <f t="shared" si="2"/>
        <v>Did not pass</v>
      </c>
    </row>
    <row r="20" spans="1:13" x14ac:dyDescent="0.25">
      <c r="A20" s="1">
        <v>201823614</v>
      </c>
      <c r="B20">
        <v>1</v>
      </c>
      <c r="C20" t="s">
        <v>16</v>
      </c>
      <c r="D20" t="str">
        <f>INDEX('Student Roster'!$A$2:$F$1111,MATCH(Check!$A20,'Student Roster'!$C$2:$C$1111,0),MATCH(Check!D$1,'Student Roster'!$A$1:$F$1,0))</f>
        <v>12th Grade</v>
      </c>
      <c r="E20" t="str">
        <f>INDEX('Student Roster'!$A$2:$F$1111,MATCH(Check!$A20,'Student Roster'!$C$2:$C$1111,0),MATCH(Check!E$1,'Student Roster'!$A$1:$F$1,0))</f>
        <v>HS3</v>
      </c>
      <c r="F20">
        <f>INDEX('Student Roster'!$A$2:$F$1111,MATCH(Check!$A20,'Student Roster'!$C$2:$C$1111,0),MATCH(Check!F$1,'Student Roster'!$A$1:$F$1,0))</f>
        <v>201823614</v>
      </c>
      <c r="G20" t="str">
        <f>INDEX('Student Roster'!$A$2:$F$1111,MATCH(Check!$A20,'Student Roster'!$C$2:$C$1111,0),MATCH(Check!G$1,'Student Roster'!$A$1:$F$1,0))</f>
        <v>F</v>
      </c>
      <c r="H20" t="str">
        <f>INDEX('Student Roster'!$A$2:$F$1111,MATCH(Check!$A20,'Student Roster'!$C$2:$C$1111,0),MATCH(Check!H$1,'Student Roster'!$A$1:$F$1,0))</f>
        <v>Black</v>
      </c>
      <c r="I20" t="str">
        <f>INDEX('Student Roster'!$A$2:$F$1111,MATCH(Check!$A20,'Student Roster'!$C$2:$C$1111,0),MATCH(Check!I$1,'Student Roster'!$A$1:$F$1,0))</f>
        <v>F</v>
      </c>
      <c r="J20" t="str">
        <f>_xlfn.XLOOKUP(_xlfn.CONCAT(C20,E20),Teacher!$D$2:$D$19,Teacher!$C$2:$C$19,0)</f>
        <v>Lee</v>
      </c>
      <c r="K20" t="str">
        <f t="shared" si="0"/>
        <v>2018</v>
      </c>
      <c r="L20" t="str">
        <f t="shared" si="1"/>
        <v>FRPL</v>
      </c>
      <c r="M20" t="str">
        <f t="shared" si="2"/>
        <v>Did not pass</v>
      </c>
    </row>
    <row r="21" spans="1:13" x14ac:dyDescent="0.25">
      <c r="A21" s="1">
        <v>201823614</v>
      </c>
      <c r="B21">
        <v>1</v>
      </c>
      <c r="C21" t="s">
        <v>14</v>
      </c>
      <c r="D21" t="str">
        <f>INDEX('Student Roster'!$A$2:$F$1111,MATCH(Check!$A21,'Student Roster'!$C$2:$C$1111,0),MATCH(Check!D$1,'Student Roster'!$A$1:$F$1,0))</f>
        <v>12th Grade</v>
      </c>
      <c r="E21" t="str">
        <f>INDEX('Student Roster'!$A$2:$F$1111,MATCH(Check!$A21,'Student Roster'!$C$2:$C$1111,0),MATCH(Check!E$1,'Student Roster'!$A$1:$F$1,0))</f>
        <v>HS3</v>
      </c>
      <c r="F21">
        <f>INDEX('Student Roster'!$A$2:$F$1111,MATCH(Check!$A21,'Student Roster'!$C$2:$C$1111,0),MATCH(Check!F$1,'Student Roster'!$A$1:$F$1,0))</f>
        <v>201823614</v>
      </c>
      <c r="G21" t="str">
        <f>INDEX('Student Roster'!$A$2:$F$1111,MATCH(Check!$A21,'Student Roster'!$C$2:$C$1111,0),MATCH(Check!G$1,'Student Roster'!$A$1:$F$1,0))</f>
        <v>F</v>
      </c>
      <c r="H21" t="str">
        <f>INDEX('Student Roster'!$A$2:$F$1111,MATCH(Check!$A21,'Student Roster'!$C$2:$C$1111,0),MATCH(Check!H$1,'Student Roster'!$A$1:$F$1,0))</f>
        <v>Black</v>
      </c>
      <c r="I21" t="str">
        <f>INDEX('Student Roster'!$A$2:$F$1111,MATCH(Check!$A21,'Student Roster'!$C$2:$C$1111,0),MATCH(Check!I$1,'Student Roster'!$A$1:$F$1,0))</f>
        <v>F</v>
      </c>
      <c r="J21" t="str">
        <f>_xlfn.XLOOKUP(_xlfn.CONCAT(C21,E21),Teacher!$D$2:$D$19,Teacher!$C$2:$C$19,0)</f>
        <v>Reese</v>
      </c>
      <c r="K21" t="str">
        <f t="shared" si="0"/>
        <v>2018</v>
      </c>
      <c r="L21" t="str">
        <f t="shared" si="1"/>
        <v>FRPL</v>
      </c>
      <c r="M21" t="str">
        <f t="shared" si="2"/>
        <v>Did not pass</v>
      </c>
    </row>
    <row r="22" spans="1:13" x14ac:dyDescent="0.25">
      <c r="A22" s="1">
        <v>201827722</v>
      </c>
      <c r="B22">
        <v>3</v>
      </c>
      <c r="C22" t="s">
        <v>6</v>
      </c>
      <c r="D22" t="str">
        <f>INDEX('Student Roster'!$A$2:$F$1111,MATCH(Check!$A22,'Student Roster'!$C$2:$C$1111,0),MATCH(Check!D$1,'Student Roster'!$A$1:$F$1,0))</f>
        <v>11th Grade</v>
      </c>
      <c r="E22" t="str">
        <f>INDEX('Student Roster'!$A$2:$F$1111,MATCH(Check!$A22,'Student Roster'!$C$2:$C$1111,0),MATCH(Check!E$1,'Student Roster'!$A$1:$F$1,0))</f>
        <v>HS3</v>
      </c>
      <c r="F22">
        <f>INDEX('Student Roster'!$A$2:$F$1111,MATCH(Check!$A22,'Student Roster'!$C$2:$C$1111,0),MATCH(Check!F$1,'Student Roster'!$A$1:$F$1,0))</f>
        <v>201827722</v>
      </c>
      <c r="G22" t="str">
        <f>INDEX('Student Roster'!$A$2:$F$1111,MATCH(Check!$A22,'Student Roster'!$C$2:$C$1111,0),MATCH(Check!G$1,'Student Roster'!$A$1:$F$1,0))</f>
        <v>F</v>
      </c>
      <c r="H22" t="str">
        <f>INDEX('Student Roster'!$A$2:$F$1111,MATCH(Check!$A22,'Student Roster'!$C$2:$C$1111,0),MATCH(Check!H$1,'Student Roster'!$A$1:$F$1,0))</f>
        <v>Black</v>
      </c>
      <c r="I22" t="str">
        <f>INDEX('Student Roster'!$A$2:$F$1111,MATCH(Check!$A22,'Student Roster'!$C$2:$C$1111,0),MATCH(Check!I$1,'Student Roster'!$A$1:$F$1,0))</f>
        <v>F</v>
      </c>
      <c r="J22" t="str">
        <f>_xlfn.XLOOKUP(_xlfn.CONCAT(C22,E22),Teacher!$D$2:$D$19,Teacher!$C$2:$C$19,0)</f>
        <v>Slaughter</v>
      </c>
      <c r="K22" t="str">
        <f t="shared" si="0"/>
        <v>2019</v>
      </c>
      <c r="L22" t="str">
        <f t="shared" si="1"/>
        <v>FRPL</v>
      </c>
      <c r="M22" t="str">
        <f t="shared" si="2"/>
        <v>Passing</v>
      </c>
    </row>
    <row r="23" spans="1:13" x14ac:dyDescent="0.25">
      <c r="A23" s="1">
        <v>201827722</v>
      </c>
      <c r="B23">
        <v>4</v>
      </c>
      <c r="C23" t="s">
        <v>16</v>
      </c>
      <c r="D23" t="str">
        <f>INDEX('Student Roster'!$A$2:$F$1111,MATCH(Check!$A23,'Student Roster'!$C$2:$C$1111,0),MATCH(Check!D$1,'Student Roster'!$A$1:$F$1,0))</f>
        <v>11th Grade</v>
      </c>
      <c r="E23" t="str">
        <f>INDEX('Student Roster'!$A$2:$F$1111,MATCH(Check!$A23,'Student Roster'!$C$2:$C$1111,0),MATCH(Check!E$1,'Student Roster'!$A$1:$F$1,0))</f>
        <v>HS3</v>
      </c>
      <c r="F23">
        <f>INDEX('Student Roster'!$A$2:$F$1111,MATCH(Check!$A23,'Student Roster'!$C$2:$C$1111,0),MATCH(Check!F$1,'Student Roster'!$A$1:$F$1,0))</f>
        <v>201827722</v>
      </c>
      <c r="G23" t="str">
        <f>INDEX('Student Roster'!$A$2:$F$1111,MATCH(Check!$A23,'Student Roster'!$C$2:$C$1111,0),MATCH(Check!G$1,'Student Roster'!$A$1:$F$1,0))</f>
        <v>F</v>
      </c>
      <c r="H23" t="str">
        <f>INDEX('Student Roster'!$A$2:$F$1111,MATCH(Check!$A23,'Student Roster'!$C$2:$C$1111,0),MATCH(Check!H$1,'Student Roster'!$A$1:$F$1,0))</f>
        <v>Black</v>
      </c>
      <c r="I23" t="str">
        <f>INDEX('Student Roster'!$A$2:$F$1111,MATCH(Check!$A23,'Student Roster'!$C$2:$C$1111,0),MATCH(Check!I$1,'Student Roster'!$A$1:$F$1,0))</f>
        <v>F</v>
      </c>
      <c r="J23" t="str">
        <f>_xlfn.XLOOKUP(_xlfn.CONCAT(C23,E23),Teacher!$D$2:$D$19,Teacher!$C$2:$C$19,0)</f>
        <v>Lee</v>
      </c>
      <c r="K23" t="str">
        <f t="shared" si="0"/>
        <v>2019</v>
      </c>
      <c r="L23" t="str">
        <f t="shared" si="1"/>
        <v>FRPL</v>
      </c>
      <c r="M23" t="str">
        <f t="shared" si="2"/>
        <v>Passing</v>
      </c>
    </row>
    <row r="24" spans="1:13" x14ac:dyDescent="0.25">
      <c r="A24" s="1">
        <v>201827722</v>
      </c>
      <c r="B24">
        <v>3</v>
      </c>
      <c r="C24" t="s">
        <v>18</v>
      </c>
      <c r="D24" t="str">
        <f>INDEX('Student Roster'!$A$2:$F$1111,MATCH(Check!$A24,'Student Roster'!$C$2:$C$1111,0),MATCH(Check!D$1,'Student Roster'!$A$1:$F$1,0))</f>
        <v>11th Grade</v>
      </c>
      <c r="E24" t="str">
        <f>INDEX('Student Roster'!$A$2:$F$1111,MATCH(Check!$A24,'Student Roster'!$C$2:$C$1111,0),MATCH(Check!E$1,'Student Roster'!$A$1:$F$1,0))</f>
        <v>HS3</v>
      </c>
      <c r="F24">
        <f>INDEX('Student Roster'!$A$2:$F$1111,MATCH(Check!$A24,'Student Roster'!$C$2:$C$1111,0),MATCH(Check!F$1,'Student Roster'!$A$1:$F$1,0))</f>
        <v>201827722</v>
      </c>
      <c r="G24" t="str">
        <f>INDEX('Student Roster'!$A$2:$F$1111,MATCH(Check!$A24,'Student Roster'!$C$2:$C$1111,0),MATCH(Check!G$1,'Student Roster'!$A$1:$F$1,0))</f>
        <v>F</v>
      </c>
      <c r="H24" t="str">
        <f>INDEX('Student Roster'!$A$2:$F$1111,MATCH(Check!$A24,'Student Roster'!$C$2:$C$1111,0),MATCH(Check!H$1,'Student Roster'!$A$1:$F$1,0))</f>
        <v>Black</v>
      </c>
      <c r="I24" t="str">
        <f>INDEX('Student Roster'!$A$2:$F$1111,MATCH(Check!$A24,'Student Roster'!$C$2:$C$1111,0),MATCH(Check!I$1,'Student Roster'!$A$1:$F$1,0))</f>
        <v>F</v>
      </c>
      <c r="J24" t="str">
        <f>_xlfn.XLOOKUP(_xlfn.CONCAT(C24,E24),Teacher!$D$2:$D$19,Teacher!$C$2:$C$19,0)</f>
        <v>Monteiro</v>
      </c>
      <c r="K24" t="str">
        <f t="shared" si="0"/>
        <v>2019</v>
      </c>
      <c r="L24" t="str">
        <f t="shared" si="1"/>
        <v>FRPL</v>
      </c>
      <c r="M24" t="str">
        <f t="shared" si="2"/>
        <v>Passing</v>
      </c>
    </row>
    <row r="25" spans="1:13" x14ac:dyDescent="0.25">
      <c r="A25" s="1">
        <v>202660890</v>
      </c>
      <c r="B25">
        <v>1</v>
      </c>
      <c r="C25" t="s">
        <v>14</v>
      </c>
      <c r="D25" t="str">
        <f>INDEX('Student Roster'!$A$2:$F$1111,MATCH(Check!$A25,'Student Roster'!$C$2:$C$1111,0),MATCH(Check!D$1,'Student Roster'!$A$1:$F$1,0))</f>
        <v>12th Grade</v>
      </c>
      <c r="E25" t="str">
        <f>INDEX('Student Roster'!$A$2:$F$1111,MATCH(Check!$A25,'Student Roster'!$C$2:$C$1111,0),MATCH(Check!E$1,'Student Roster'!$A$1:$F$1,0))</f>
        <v>HS3</v>
      </c>
      <c r="F25">
        <f>INDEX('Student Roster'!$A$2:$F$1111,MATCH(Check!$A25,'Student Roster'!$C$2:$C$1111,0),MATCH(Check!F$1,'Student Roster'!$A$1:$F$1,0))</f>
        <v>202660890</v>
      </c>
      <c r="G25" t="str">
        <f>INDEX('Student Roster'!$A$2:$F$1111,MATCH(Check!$A25,'Student Roster'!$C$2:$C$1111,0),MATCH(Check!G$1,'Student Roster'!$A$1:$F$1,0))</f>
        <v>F</v>
      </c>
      <c r="H25" t="str">
        <f>INDEX('Student Roster'!$A$2:$F$1111,MATCH(Check!$A25,'Student Roster'!$C$2:$C$1111,0),MATCH(Check!H$1,'Student Roster'!$A$1:$F$1,0))</f>
        <v>Black</v>
      </c>
      <c r="I25" t="str">
        <f>INDEX('Student Roster'!$A$2:$F$1111,MATCH(Check!$A25,'Student Roster'!$C$2:$C$1111,0),MATCH(Check!I$1,'Student Roster'!$A$1:$F$1,0))</f>
        <v>R</v>
      </c>
      <c r="J25" t="str">
        <f>_xlfn.XLOOKUP(_xlfn.CONCAT(C25,E25),Teacher!$D$2:$D$19,Teacher!$C$2:$C$19,0)</f>
        <v>Reese</v>
      </c>
      <c r="K25" t="str">
        <f t="shared" si="0"/>
        <v>2018</v>
      </c>
      <c r="L25" t="str">
        <f t="shared" si="1"/>
        <v>FRPL</v>
      </c>
      <c r="M25" t="str">
        <f t="shared" si="2"/>
        <v>Did not pass</v>
      </c>
    </row>
    <row r="26" spans="1:13" x14ac:dyDescent="0.25">
      <c r="A26" s="1">
        <v>202660890</v>
      </c>
      <c r="B26">
        <v>1</v>
      </c>
      <c r="C26" t="s">
        <v>16</v>
      </c>
      <c r="D26" t="str">
        <f>INDEX('Student Roster'!$A$2:$F$1111,MATCH(Check!$A26,'Student Roster'!$C$2:$C$1111,0),MATCH(Check!D$1,'Student Roster'!$A$1:$F$1,0))</f>
        <v>12th Grade</v>
      </c>
      <c r="E26" t="str">
        <f>INDEX('Student Roster'!$A$2:$F$1111,MATCH(Check!$A26,'Student Roster'!$C$2:$C$1111,0),MATCH(Check!E$1,'Student Roster'!$A$1:$F$1,0))</f>
        <v>HS3</v>
      </c>
      <c r="F26">
        <f>INDEX('Student Roster'!$A$2:$F$1111,MATCH(Check!$A26,'Student Roster'!$C$2:$C$1111,0),MATCH(Check!F$1,'Student Roster'!$A$1:$F$1,0))</f>
        <v>202660890</v>
      </c>
      <c r="G26" t="str">
        <f>INDEX('Student Roster'!$A$2:$F$1111,MATCH(Check!$A26,'Student Roster'!$C$2:$C$1111,0),MATCH(Check!G$1,'Student Roster'!$A$1:$F$1,0))</f>
        <v>F</v>
      </c>
      <c r="H26" t="str">
        <f>INDEX('Student Roster'!$A$2:$F$1111,MATCH(Check!$A26,'Student Roster'!$C$2:$C$1111,0),MATCH(Check!H$1,'Student Roster'!$A$1:$F$1,0))</f>
        <v>Black</v>
      </c>
      <c r="I26" t="str">
        <f>INDEX('Student Roster'!$A$2:$F$1111,MATCH(Check!$A26,'Student Roster'!$C$2:$C$1111,0),MATCH(Check!I$1,'Student Roster'!$A$1:$F$1,0))</f>
        <v>R</v>
      </c>
      <c r="J26" t="str">
        <f>_xlfn.XLOOKUP(_xlfn.CONCAT(C26,E26),Teacher!$D$2:$D$19,Teacher!$C$2:$C$19,0)</f>
        <v>Lee</v>
      </c>
      <c r="K26" t="str">
        <f t="shared" si="0"/>
        <v>2018</v>
      </c>
      <c r="L26" t="str">
        <f t="shared" si="1"/>
        <v>FRPL</v>
      </c>
      <c r="M26" t="str">
        <f t="shared" si="2"/>
        <v>Did not pass</v>
      </c>
    </row>
    <row r="27" spans="1:13" x14ac:dyDescent="0.25">
      <c r="A27" s="1">
        <v>202660890</v>
      </c>
      <c r="B27">
        <v>1</v>
      </c>
      <c r="C27" t="s">
        <v>14</v>
      </c>
      <c r="D27" t="str">
        <f>INDEX('Student Roster'!$A$2:$F$1111,MATCH(Check!$A27,'Student Roster'!$C$2:$C$1111,0),MATCH(Check!D$1,'Student Roster'!$A$1:$F$1,0))</f>
        <v>12th Grade</v>
      </c>
      <c r="E27" t="str">
        <f>INDEX('Student Roster'!$A$2:$F$1111,MATCH(Check!$A27,'Student Roster'!$C$2:$C$1111,0),MATCH(Check!E$1,'Student Roster'!$A$1:$F$1,0))</f>
        <v>HS3</v>
      </c>
      <c r="F27">
        <f>INDEX('Student Roster'!$A$2:$F$1111,MATCH(Check!$A27,'Student Roster'!$C$2:$C$1111,0),MATCH(Check!F$1,'Student Roster'!$A$1:$F$1,0))</f>
        <v>202660890</v>
      </c>
      <c r="G27" t="str">
        <f>INDEX('Student Roster'!$A$2:$F$1111,MATCH(Check!$A27,'Student Roster'!$C$2:$C$1111,0),MATCH(Check!G$1,'Student Roster'!$A$1:$F$1,0))</f>
        <v>F</v>
      </c>
      <c r="H27" t="str">
        <f>INDEX('Student Roster'!$A$2:$F$1111,MATCH(Check!$A27,'Student Roster'!$C$2:$C$1111,0),MATCH(Check!H$1,'Student Roster'!$A$1:$F$1,0))</f>
        <v>Black</v>
      </c>
      <c r="I27" t="str">
        <f>INDEX('Student Roster'!$A$2:$F$1111,MATCH(Check!$A27,'Student Roster'!$C$2:$C$1111,0),MATCH(Check!I$1,'Student Roster'!$A$1:$F$1,0))</f>
        <v>R</v>
      </c>
      <c r="J27" t="str">
        <f>_xlfn.XLOOKUP(_xlfn.CONCAT(C27,E27),Teacher!$D$2:$D$19,Teacher!$C$2:$C$19,0)</f>
        <v>Reese</v>
      </c>
      <c r="K27" t="str">
        <f t="shared" si="0"/>
        <v>2018</v>
      </c>
      <c r="L27" t="str">
        <f t="shared" si="1"/>
        <v>FRPL</v>
      </c>
      <c r="M27" t="str">
        <f t="shared" si="2"/>
        <v>Did not pass</v>
      </c>
    </row>
    <row r="28" spans="1:13" x14ac:dyDescent="0.25">
      <c r="A28" s="1">
        <v>202918827</v>
      </c>
      <c r="B28">
        <v>3</v>
      </c>
      <c r="C28" t="s">
        <v>15</v>
      </c>
      <c r="D28" t="str">
        <f>INDEX('Student Roster'!$A$2:$F$1111,MATCH(Check!$A28,'Student Roster'!$C$2:$C$1111,0),MATCH(Check!D$1,'Student Roster'!$A$1:$F$1,0))</f>
        <v>12th Grade</v>
      </c>
      <c r="E28" t="str">
        <f>INDEX('Student Roster'!$A$2:$F$1111,MATCH(Check!$A28,'Student Roster'!$C$2:$C$1111,0),MATCH(Check!E$1,'Student Roster'!$A$1:$F$1,0))</f>
        <v>HS3</v>
      </c>
      <c r="F28">
        <f>INDEX('Student Roster'!$A$2:$F$1111,MATCH(Check!$A28,'Student Roster'!$C$2:$C$1111,0),MATCH(Check!F$1,'Student Roster'!$A$1:$F$1,0))</f>
        <v>202918827</v>
      </c>
      <c r="G28" t="str">
        <f>INDEX('Student Roster'!$A$2:$F$1111,MATCH(Check!$A28,'Student Roster'!$C$2:$C$1111,0),MATCH(Check!G$1,'Student Roster'!$A$1:$F$1,0))</f>
        <v>M</v>
      </c>
      <c r="H28" t="str">
        <f>INDEX('Student Roster'!$A$2:$F$1111,MATCH(Check!$A28,'Student Roster'!$C$2:$C$1111,0),MATCH(Check!H$1,'Student Roster'!$A$1:$F$1,0))</f>
        <v>Black</v>
      </c>
      <c r="I28" t="str">
        <f>INDEX('Student Roster'!$A$2:$F$1111,MATCH(Check!$A28,'Student Roster'!$C$2:$C$1111,0),MATCH(Check!I$1,'Student Roster'!$A$1:$F$1,0))</f>
        <v>R</v>
      </c>
      <c r="J28" t="str">
        <f>_xlfn.XLOOKUP(_xlfn.CONCAT(C28,E28),Teacher!$D$2:$D$19,Teacher!$C$2:$C$19,0)</f>
        <v>Amos</v>
      </c>
      <c r="K28" t="str">
        <f t="shared" si="0"/>
        <v>2018</v>
      </c>
      <c r="L28" t="str">
        <f t="shared" si="1"/>
        <v>FRPL</v>
      </c>
      <c r="M28" t="str">
        <f t="shared" si="2"/>
        <v>Passing</v>
      </c>
    </row>
    <row r="29" spans="1:13" x14ac:dyDescent="0.25">
      <c r="A29" s="1">
        <v>202918827</v>
      </c>
      <c r="B29">
        <v>3</v>
      </c>
      <c r="C29" t="s">
        <v>16</v>
      </c>
      <c r="D29" t="str">
        <f>INDEX('Student Roster'!$A$2:$F$1111,MATCH(Check!$A29,'Student Roster'!$C$2:$C$1111,0),MATCH(Check!D$1,'Student Roster'!$A$1:$F$1,0))</f>
        <v>12th Grade</v>
      </c>
      <c r="E29" t="str">
        <f>INDEX('Student Roster'!$A$2:$F$1111,MATCH(Check!$A29,'Student Roster'!$C$2:$C$1111,0),MATCH(Check!E$1,'Student Roster'!$A$1:$F$1,0))</f>
        <v>HS3</v>
      </c>
      <c r="F29">
        <f>INDEX('Student Roster'!$A$2:$F$1111,MATCH(Check!$A29,'Student Roster'!$C$2:$C$1111,0),MATCH(Check!F$1,'Student Roster'!$A$1:$F$1,0))</f>
        <v>202918827</v>
      </c>
      <c r="G29" t="str">
        <f>INDEX('Student Roster'!$A$2:$F$1111,MATCH(Check!$A29,'Student Roster'!$C$2:$C$1111,0),MATCH(Check!G$1,'Student Roster'!$A$1:$F$1,0))</f>
        <v>M</v>
      </c>
      <c r="H29" t="str">
        <f>INDEX('Student Roster'!$A$2:$F$1111,MATCH(Check!$A29,'Student Roster'!$C$2:$C$1111,0),MATCH(Check!H$1,'Student Roster'!$A$1:$F$1,0))</f>
        <v>Black</v>
      </c>
      <c r="I29" t="str">
        <f>INDEX('Student Roster'!$A$2:$F$1111,MATCH(Check!$A29,'Student Roster'!$C$2:$C$1111,0),MATCH(Check!I$1,'Student Roster'!$A$1:$F$1,0))</f>
        <v>R</v>
      </c>
      <c r="J29" t="str">
        <f>_xlfn.XLOOKUP(_xlfn.CONCAT(C29,E29),Teacher!$D$2:$D$19,Teacher!$C$2:$C$19,0)</f>
        <v>Lee</v>
      </c>
      <c r="K29" t="str">
        <f t="shared" si="0"/>
        <v>2018</v>
      </c>
      <c r="L29" t="str">
        <f t="shared" si="1"/>
        <v>FRPL</v>
      </c>
      <c r="M29" t="str">
        <f t="shared" si="2"/>
        <v>Passing</v>
      </c>
    </row>
    <row r="30" spans="1:13" x14ac:dyDescent="0.25">
      <c r="A30" s="1">
        <v>202934311</v>
      </c>
      <c r="B30">
        <v>1</v>
      </c>
      <c r="C30" t="s">
        <v>14</v>
      </c>
      <c r="D30" t="str">
        <f>INDEX('Student Roster'!$A$2:$F$1111,MATCH(Check!$A30,'Student Roster'!$C$2:$C$1111,0),MATCH(Check!D$1,'Student Roster'!$A$1:$F$1,0))</f>
        <v>12th Grade</v>
      </c>
      <c r="E30" t="str">
        <f>INDEX('Student Roster'!$A$2:$F$1111,MATCH(Check!$A30,'Student Roster'!$C$2:$C$1111,0),MATCH(Check!E$1,'Student Roster'!$A$1:$F$1,0))</f>
        <v>HS3</v>
      </c>
      <c r="F30">
        <f>INDEX('Student Roster'!$A$2:$F$1111,MATCH(Check!$A30,'Student Roster'!$C$2:$C$1111,0),MATCH(Check!F$1,'Student Roster'!$A$1:$F$1,0))</f>
        <v>202934311</v>
      </c>
      <c r="G30" t="str">
        <f>INDEX('Student Roster'!$A$2:$F$1111,MATCH(Check!$A30,'Student Roster'!$C$2:$C$1111,0),MATCH(Check!G$1,'Student Roster'!$A$1:$F$1,0))</f>
        <v>F</v>
      </c>
      <c r="H30" t="str">
        <f>INDEX('Student Roster'!$A$2:$F$1111,MATCH(Check!$A30,'Student Roster'!$C$2:$C$1111,0),MATCH(Check!H$1,'Student Roster'!$A$1:$F$1,0))</f>
        <v>Black</v>
      </c>
      <c r="I30" t="str">
        <f>INDEX('Student Roster'!$A$2:$F$1111,MATCH(Check!$A30,'Student Roster'!$C$2:$C$1111,0),MATCH(Check!I$1,'Student Roster'!$A$1:$F$1,0))</f>
        <v>P</v>
      </c>
      <c r="J30" t="str">
        <f>_xlfn.XLOOKUP(_xlfn.CONCAT(C30,E30),Teacher!$D$2:$D$19,Teacher!$C$2:$C$19,0)</f>
        <v>Reese</v>
      </c>
      <c r="K30" t="str">
        <f t="shared" si="0"/>
        <v>2018</v>
      </c>
      <c r="L30" t="str">
        <f t="shared" si="1"/>
        <v>Not FRPL</v>
      </c>
      <c r="M30" t="str">
        <f t="shared" si="2"/>
        <v>Did not pass</v>
      </c>
    </row>
    <row r="31" spans="1:13" x14ac:dyDescent="0.25">
      <c r="A31" s="1">
        <v>202934311</v>
      </c>
      <c r="B31">
        <v>1</v>
      </c>
      <c r="C31" t="s">
        <v>16</v>
      </c>
      <c r="D31" t="str">
        <f>INDEX('Student Roster'!$A$2:$F$1111,MATCH(Check!$A31,'Student Roster'!$C$2:$C$1111,0),MATCH(Check!D$1,'Student Roster'!$A$1:$F$1,0))</f>
        <v>12th Grade</v>
      </c>
      <c r="E31" t="str">
        <f>INDEX('Student Roster'!$A$2:$F$1111,MATCH(Check!$A31,'Student Roster'!$C$2:$C$1111,0),MATCH(Check!E$1,'Student Roster'!$A$1:$F$1,0))</f>
        <v>HS3</v>
      </c>
      <c r="F31">
        <f>INDEX('Student Roster'!$A$2:$F$1111,MATCH(Check!$A31,'Student Roster'!$C$2:$C$1111,0),MATCH(Check!F$1,'Student Roster'!$A$1:$F$1,0))</f>
        <v>202934311</v>
      </c>
      <c r="G31" t="str">
        <f>INDEX('Student Roster'!$A$2:$F$1111,MATCH(Check!$A31,'Student Roster'!$C$2:$C$1111,0),MATCH(Check!G$1,'Student Roster'!$A$1:$F$1,0))</f>
        <v>F</v>
      </c>
      <c r="H31" t="str">
        <f>INDEX('Student Roster'!$A$2:$F$1111,MATCH(Check!$A31,'Student Roster'!$C$2:$C$1111,0),MATCH(Check!H$1,'Student Roster'!$A$1:$F$1,0))</f>
        <v>Black</v>
      </c>
      <c r="I31" t="str">
        <f>INDEX('Student Roster'!$A$2:$F$1111,MATCH(Check!$A31,'Student Roster'!$C$2:$C$1111,0),MATCH(Check!I$1,'Student Roster'!$A$1:$F$1,0))</f>
        <v>P</v>
      </c>
      <c r="J31" t="str">
        <f>_xlfn.XLOOKUP(_xlfn.CONCAT(C31,E31),Teacher!$D$2:$D$19,Teacher!$C$2:$C$19,0)</f>
        <v>Lee</v>
      </c>
      <c r="K31" t="str">
        <f t="shared" si="0"/>
        <v>2018</v>
      </c>
      <c r="L31" t="str">
        <f t="shared" si="1"/>
        <v>Not FRPL</v>
      </c>
      <c r="M31" t="str">
        <f t="shared" si="2"/>
        <v>Did not pass</v>
      </c>
    </row>
    <row r="32" spans="1:13" x14ac:dyDescent="0.25">
      <c r="A32" s="1">
        <v>202934311</v>
      </c>
      <c r="B32">
        <v>1</v>
      </c>
      <c r="C32" t="s">
        <v>14</v>
      </c>
      <c r="D32" t="str">
        <f>INDEX('Student Roster'!$A$2:$F$1111,MATCH(Check!$A32,'Student Roster'!$C$2:$C$1111,0),MATCH(Check!D$1,'Student Roster'!$A$1:$F$1,0))</f>
        <v>12th Grade</v>
      </c>
      <c r="E32" t="str">
        <f>INDEX('Student Roster'!$A$2:$F$1111,MATCH(Check!$A32,'Student Roster'!$C$2:$C$1111,0),MATCH(Check!E$1,'Student Roster'!$A$1:$F$1,0))</f>
        <v>HS3</v>
      </c>
      <c r="F32">
        <f>INDEX('Student Roster'!$A$2:$F$1111,MATCH(Check!$A32,'Student Roster'!$C$2:$C$1111,0),MATCH(Check!F$1,'Student Roster'!$A$1:$F$1,0))</f>
        <v>202934311</v>
      </c>
      <c r="G32" t="str">
        <f>INDEX('Student Roster'!$A$2:$F$1111,MATCH(Check!$A32,'Student Roster'!$C$2:$C$1111,0),MATCH(Check!G$1,'Student Roster'!$A$1:$F$1,0))</f>
        <v>F</v>
      </c>
      <c r="H32" t="str">
        <f>INDEX('Student Roster'!$A$2:$F$1111,MATCH(Check!$A32,'Student Roster'!$C$2:$C$1111,0),MATCH(Check!H$1,'Student Roster'!$A$1:$F$1,0))</f>
        <v>Black</v>
      </c>
      <c r="I32" t="str">
        <f>INDEX('Student Roster'!$A$2:$F$1111,MATCH(Check!$A32,'Student Roster'!$C$2:$C$1111,0),MATCH(Check!I$1,'Student Roster'!$A$1:$F$1,0))</f>
        <v>P</v>
      </c>
      <c r="J32" t="str">
        <f>_xlfn.XLOOKUP(_xlfn.CONCAT(C32,E32),Teacher!$D$2:$D$19,Teacher!$C$2:$C$19,0)</f>
        <v>Reese</v>
      </c>
      <c r="K32" t="str">
        <f t="shared" si="0"/>
        <v>2018</v>
      </c>
      <c r="L32" t="str">
        <f t="shared" si="1"/>
        <v>Not FRPL</v>
      </c>
      <c r="M32" t="str">
        <f t="shared" si="2"/>
        <v>Did not pass</v>
      </c>
    </row>
    <row r="33" spans="1:13" x14ac:dyDescent="0.25">
      <c r="A33" s="1">
        <v>202996872</v>
      </c>
      <c r="B33">
        <v>3</v>
      </c>
      <c r="C33" t="s">
        <v>8</v>
      </c>
      <c r="D33" t="str">
        <f>INDEX('Student Roster'!$A$2:$F$1111,MATCH(Check!$A33,'Student Roster'!$C$2:$C$1111,0),MATCH(Check!D$1,'Student Roster'!$A$1:$F$1,0))</f>
        <v>12th Grade</v>
      </c>
      <c r="E33" t="str">
        <f>INDEX('Student Roster'!$A$2:$F$1111,MATCH(Check!$A33,'Student Roster'!$C$2:$C$1111,0),MATCH(Check!E$1,'Student Roster'!$A$1:$F$1,0))</f>
        <v>HS3</v>
      </c>
      <c r="F33">
        <f>INDEX('Student Roster'!$A$2:$F$1111,MATCH(Check!$A33,'Student Roster'!$C$2:$C$1111,0),MATCH(Check!F$1,'Student Roster'!$A$1:$F$1,0))</f>
        <v>202996872</v>
      </c>
      <c r="G33" t="str">
        <f>INDEX('Student Roster'!$A$2:$F$1111,MATCH(Check!$A33,'Student Roster'!$C$2:$C$1111,0),MATCH(Check!G$1,'Student Roster'!$A$1:$F$1,0))</f>
        <v>M</v>
      </c>
      <c r="H33" t="str">
        <f>INDEX('Student Roster'!$A$2:$F$1111,MATCH(Check!$A33,'Student Roster'!$C$2:$C$1111,0),MATCH(Check!H$1,'Student Roster'!$A$1:$F$1,0))</f>
        <v>Black</v>
      </c>
      <c r="I33" t="str">
        <f>INDEX('Student Roster'!$A$2:$F$1111,MATCH(Check!$A33,'Student Roster'!$C$2:$C$1111,0),MATCH(Check!I$1,'Student Roster'!$A$1:$F$1,0))</f>
        <v>R</v>
      </c>
      <c r="J33" t="str">
        <f>_xlfn.XLOOKUP(_xlfn.CONCAT(C33,E33),Teacher!$D$2:$D$19,Teacher!$C$2:$C$19,0)</f>
        <v>Stenson</v>
      </c>
      <c r="K33" t="str">
        <f t="shared" si="0"/>
        <v>2018</v>
      </c>
      <c r="L33" t="str">
        <f t="shared" si="1"/>
        <v>FRPL</v>
      </c>
      <c r="M33" t="str">
        <f t="shared" si="2"/>
        <v>Passing</v>
      </c>
    </row>
    <row r="34" spans="1:13" x14ac:dyDescent="0.25">
      <c r="A34" s="1">
        <v>202996872</v>
      </c>
      <c r="B34">
        <v>3</v>
      </c>
      <c r="C34" t="s">
        <v>15</v>
      </c>
      <c r="D34" t="str">
        <f>INDEX('Student Roster'!$A$2:$F$1111,MATCH(Check!$A34,'Student Roster'!$C$2:$C$1111,0),MATCH(Check!D$1,'Student Roster'!$A$1:$F$1,0))</f>
        <v>12th Grade</v>
      </c>
      <c r="E34" t="str">
        <f>INDEX('Student Roster'!$A$2:$F$1111,MATCH(Check!$A34,'Student Roster'!$C$2:$C$1111,0),MATCH(Check!E$1,'Student Roster'!$A$1:$F$1,0))</f>
        <v>HS3</v>
      </c>
      <c r="F34">
        <f>INDEX('Student Roster'!$A$2:$F$1111,MATCH(Check!$A34,'Student Roster'!$C$2:$C$1111,0),MATCH(Check!F$1,'Student Roster'!$A$1:$F$1,0))</f>
        <v>202996872</v>
      </c>
      <c r="G34" t="str">
        <f>INDEX('Student Roster'!$A$2:$F$1111,MATCH(Check!$A34,'Student Roster'!$C$2:$C$1111,0),MATCH(Check!G$1,'Student Roster'!$A$1:$F$1,0))</f>
        <v>M</v>
      </c>
      <c r="H34" t="str">
        <f>INDEX('Student Roster'!$A$2:$F$1111,MATCH(Check!$A34,'Student Roster'!$C$2:$C$1111,0),MATCH(Check!H$1,'Student Roster'!$A$1:$F$1,0))</f>
        <v>Black</v>
      </c>
      <c r="I34" t="str">
        <f>INDEX('Student Roster'!$A$2:$F$1111,MATCH(Check!$A34,'Student Roster'!$C$2:$C$1111,0),MATCH(Check!I$1,'Student Roster'!$A$1:$F$1,0))</f>
        <v>R</v>
      </c>
      <c r="J34" t="str">
        <f>_xlfn.XLOOKUP(_xlfn.CONCAT(C34,E34),Teacher!$D$2:$D$19,Teacher!$C$2:$C$19,0)</f>
        <v>Amos</v>
      </c>
      <c r="K34" t="str">
        <f t="shared" si="0"/>
        <v>2018</v>
      </c>
      <c r="L34" t="str">
        <f t="shared" si="1"/>
        <v>FRPL</v>
      </c>
      <c r="M34" t="str">
        <f t="shared" si="2"/>
        <v>Passing</v>
      </c>
    </row>
    <row r="35" spans="1:13" x14ac:dyDescent="0.25">
      <c r="A35" s="1">
        <v>202996872</v>
      </c>
      <c r="B35">
        <v>2</v>
      </c>
      <c r="C35" t="s">
        <v>6</v>
      </c>
      <c r="D35" t="str">
        <f>INDEX('Student Roster'!$A$2:$F$1111,MATCH(Check!$A35,'Student Roster'!$C$2:$C$1111,0),MATCH(Check!D$1,'Student Roster'!$A$1:$F$1,0))</f>
        <v>12th Grade</v>
      </c>
      <c r="E35" t="str">
        <f>INDEX('Student Roster'!$A$2:$F$1111,MATCH(Check!$A35,'Student Roster'!$C$2:$C$1111,0),MATCH(Check!E$1,'Student Roster'!$A$1:$F$1,0))</f>
        <v>HS3</v>
      </c>
      <c r="F35">
        <f>INDEX('Student Roster'!$A$2:$F$1111,MATCH(Check!$A35,'Student Roster'!$C$2:$C$1111,0),MATCH(Check!F$1,'Student Roster'!$A$1:$F$1,0))</f>
        <v>202996872</v>
      </c>
      <c r="G35" t="str">
        <f>INDEX('Student Roster'!$A$2:$F$1111,MATCH(Check!$A35,'Student Roster'!$C$2:$C$1111,0),MATCH(Check!G$1,'Student Roster'!$A$1:$F$1,0))</f>
        <v>M</v>
      </c>
      <c r="H35" t="str">
        <f>INDEX('Student Roster'!$A$2:$F$1111,MATCH(Check!$A35,'Student Roster'!$C$2:$C$1111,0),MATCH(Check!H$1,'Student Roster'!$A$1:$F$1,0))</f>
        <v>Black</v>
      </c>
      <c r="I35" t="str">
        <f>INDEX('Student Roster'!$A$2:$F$1111,MATCH(Check!$A35,'Student Roster'!$C$2:$C$1111,0),MATCH(Check!I$1,'Student Roster'!$A$1:$F$1,0))</f>
        <v>R</v>
      </c>
      <c r="J35" t="str">
        <f>_xlfn.XLOOKUP(_xlfn.CONCAT(C35,E35),Teacher!$D$2:$D$19,Teacher!$C$2:$C$19,0)</f>
        <v>Slaughter</v>
      </c>
      <c r="K35" t="str">
        <f t="shared" si="0"/>
        <v>2018</v>
      </c>
      <c r="L35" t="str">
        <f t="shared" si="1"/>
        <v>FRPL</v>
      </c>
      <c r="M35" t="str">
        <f t="shared" si="2"/>
        <v>Did not pass</v>
      </c>
    </row>
    <row r="36" spans="1:13" x14ac:dyDescent="0.25">
      <c r="A36" s="1">
        <v>202996872</v>
      </c>
      <c r="B36">
        <v>2</v>
      </c>
      <c r="C36" t="s">
        <v>16</v>
      </c>
      <c r="D36" t="str">
        <f>INDEX('Student Roster'!$A$2:$F$1111,MATCH(Check!$A36,'Student Roster'!$C$2:$C$1111,0),MATCH(Check!D$1,'Student Roster'!$A$1:$F$1,0))</f>
        <v>12th Grade</v>
      </c>
      <c r="E36" t="str">
        <f>INDEX('Student Roster'!$A$2:$F$1111,MATCH(Check!$A36,'Student Roster'!$C$2:$C$1111,0),MATCH(Check!E$1,'Student Roster'!$A$1:$F$1,0))</f>
        <v>HS3</v>
      </c>
      <c r="F36">
        <f>INDEX('Student Roster'!$A$2:$F$1111,MATCH(Check!$A36,'Student Roster'!$C$2:$C$1111,0),MATCH(Check!F$1,'Student Roster'!$A$1:$F$1,0))</f>
        <v>202996872</v>
      </c>
      <c r="G36" t="str">
        <f>INDEX('Student Roster'!$A$2:$F$1111,MATCH(Check!$A36,'Student Roster'!$C$2:$C$1111,0),MATCH(Check!G$1,'Student Roster'!$A$1:$F$1,0))</f>
        <v>M</v>
      </c>
      <c r="H36" t="str">
        <f>INDEX('Student Roster'!$A$2:$F$1111,MATCH(Check!$A36,'Student Roster'!$C$2:$C$1111,0),MATCH(Check!H$1,'Student Roster'!$A$1:$F$1,0))</f>
        <v>Black</v>
      </c>
      <c r="I36" t="str">
        <f>INDEX('Student Roster'!$A$2:$F$1111,MATCH(Check!$A36,'Student Roster'!$C$2:$C$1111,0),MATCH(Check!I$1,'Student Roster'!$A$1:$F$1,0))</f>
        <v>R</v>
      </c>
      <c r="J36" t="str">
        <f>_xlfn.XLOOKUP(_xlfn.CONCAT(C36,E36),Teacher!$D$2:$D$19,Teacher!$C$2:$C$19,0)</f>
        <v>Lee</v>
      </c>
      <c r="K36" t="str">
        <f t="shared" si="0"/>
        <v>2018</v>
      </c>
      <c r="L36" t="str">
        <f t="shared" si="1"/>
        <v>FRPL</v>
      </c>
      <c r="M36" t="str">
        <f t="shared" si="2"/>
        <v>Did not pass</v>
      </c>
    </row>
    <row r="37" spans="1:13" x14ac:dyDescent="0.25">
      <c r="A37" s="1">
        <v>202996872</v>
      </c>
      <c r="B37">
        <v>2</v>
      </c>
      <c r="C37" t="s">
        <v>16</v>
      </c>
      <c r="D37" t="str">
        <f>INDEX('Student Roster'!$A$2:$F$1111,MATCH(Check!$A37,'Student Roster'!$C$2:$C$1111,0),MATCH(Check!D$1,'Student Roster'!$A$1:$F$1,0))</f>
        <v>12th Grade</v>
      </c>
      <c r="E37" t="str">
        <f>INDEX('Student Roster'!$A$2:$F$1111,MATCH(Check!$A37,'Student Roster'!$C$2:$C$1111,0),MATCH(Check!E$1,'Student Roster'!$A$1:$F$1,0))</f>
        <v>HS3</v>
      </c>
      <c r="F37">
        <f>INDEX('Student Roster'!$A$2:$F$1111,MATCH(Check!$A37,'Student Roster'!$C$2:$C$1111,0),MATCH(Check!F$1,'Student Roster'!$A$1:$F$1,0))</f>
        <v>202996872</v>
      </c>
      <c r="G37" t="str">
        <f>INDEX('Student Roster'!$A$2:$F$1111,MATCH(Check!$A37,'Student Roster'!$C$2:$C$1111,0),MATCH(Check!G$1,'Student Roster'!$A$1:$F$1,0))</f>
        <v>M</v>
      </c>
      <c r="H37" t="str">
        <f>INDEX('Student Roster'!$A$2:$F$1111,MATCH(Check!$A37,'Student Roster'!$C$2:$C$1111,0),MATCH(Check!H$1,'Student Roster'!$A$1:$F$1,0))</f>
        <v>Black</v>
      </c>
      <c r="I37" t="str">
        <f>INDEX('Student Roster'!$A$2:$F$1111,MATCH(Check!$A37,'Student Roster'!$C$2:$C$1111,0),MATCH(Check!I$1,'Student Roster'!$A$1:$F$1,0))</f>
        <v>R</v>
      </c>
      <c r="J37" t="str">
        <f>_xlfn.XLOOKUP(_xlfn.CONCAT(C37,E37),Teacher!$D$2:$D$19,Teacher!$C$2:$C$19,0)</f>
        <v>Lee</v>
      </c>
      <c r="K37" t="str">
        <f t="shared" si="0"/>
        <v>2018</v>
      </c>
      <c r="L37" t="str">
        <f t="shared" si="1"/>
        <v>FRPL</v>
      </c>
      <c r="M37" t="str">
        <f t="shared" si="2"/>
        <v>Did not pass</v>
      </c>
    </row>
    <row r="38" spans="1:13" x14ac:dyDescent="0.25">
      <c r="A38" s="1">
        <v>203023718</v>
      </c>
      <c r="B38">
        <v>2</v>
      </c>
      <c r="C38" t="s">
        <v>6</v>
      </c>
      <c r="D38" t="str">
        <f>INDEX('Student Roster'!$A$2:$F$1111,MATCH(Check!$A38,'Student Roster'!$C$2:$C$1111,0),MATCH(Check!D$1,'Student Roster'!$A$1:$F$1,0))</f>
        <v>12th Grade</v>
      </c>
      <c r="E38" t="str">
        <f>INDEX('Student Roster'!$A$2:$F$1111,MATCH(Check!$A38,'Student Roster'!$C$2:$C$1111,0),MATCH(Check!E$1,'Student Roster'!$A$1:$F$1,0))</f>
        <v>HS3</v>
      </c>
      <c r="F38">
        <f>INDEX('Student Roster'!$A$2:$F$1111,MATCH(Check!$A38,'Student Roster'!$C$2:$C$1111,0),MATCH(Check!F$1,'Student Roster'!$A$1:$F$1,0))</f>
        <v>203023718</v>
      </c>
      <c r="G38" t="str">
        <f>INDEX('Student Roster'!$A$2:$F$1111,MATCH(Check!$A38,'Student Roster'!$C$2:$C$1111,0),MATCH(Check!G$1,'Student Roster'!$A$1:$F$1,0))</f>
        <v>F</v>
      </c>
      <c r="H38" t="str">
        <f>INDEX('Student Roster'!$A$2:$F$1111,MATCH(Check!$A38,'Student Roster'!$C$2:$C$1111,0),MATCH(Check!H$1,'Student Roster'!$A$1:$F$1,0))</f>
        <v>Black</v>
      </c>
      <c r="I38" t="str">
        <f>INDEX('Student Roster'!$A$2:$F$1111,MATCH(Check!$A38,'Student Roster'!$C$2:$C$1111,0),MATCH(Check!I$1,'Student Roster'!$A$1:$F$1,0))</f>
        <v>P</v>
      </c>
      <c r="J38" t="str">
        <f>_xlfn.XLOOKUP(_xlfn.CONCAT(C38,E38),Teacher!$D$2:$D$19,Teacher!$C$2:$C$19,0)</f>
        <v>Slaughter</v>
      </c>
      <c r="K38" t="str">
        <f t="shared" si="0"/>
        <v>2018</v>
      </c>
      <c r="L38" t="str">
        <f t="shared" si="1"/>
        <v>Not FRPL</v>
      </c>
      <c r="M38" t="str">
        <f t="shared" si="2"/>
        <v>Did not pass</v>
      </c>
    </row>
    <row r="39" spans="1:13" x14ac:dyDescent="0.25">
      <c r="A39" s="1">
        <v>203023718</v>
      </c>
      <c r="B39">
        <v>4</v>
      </c>
      <c r="C39" t="s">
        <v>16</v>
      </c>
      <c r="D39" t="str">
        <f>INDEX('Student Roster'!$A$2:$F$1111,MATCH(Check!$A39,'Student Roster'!$C$2:$C$1111,0),MATCH(Check!D$1,'Student Roster'!$A$1:$F$1,0))</f>
        <v>12th Grade</v>
      </c>
      <c r="E39" t="str">
        <f>INDEX('Student Roster'!$A$2:$F$1111,MATCH(Check!$A39,'Student Roster'!$C$2:$C$1111,0),MATCH(Check!E$1,'Student Roster'!$A$1:$F$1,0))</f>
        <v>HS3</v>
      </c>
      <c r="F39">
        <f>INDEX('Student Roster'!$A$2:$F$1111,MATCH(Check!$A39,'Student Roster'!$C$2:$C$1111,0),MATCH(Check!F$1,'Student Roster'!$A$1:$F$1,0))</f>
        <v>203023718</v>
      </c>
      <c r="G39" t="str">
        <f>INDEX('Student Roster'!$A$2:$F$1111,MATCH(Check!$A39,'Student Roster'!$C$2:$C$1111,0),MATCH(Check!G$1,'Student Roster'!$A$1:$F$1,0))</f>
        <v>F</v>
      </c>
      <c r="H39" t="str">
        <f>INDEX('Student Roster'!$A$2:$F$1111,MATCH(Check!$A39,'Student Roster'!$C$2:$C$1111,0),MATCH(Check!H$1,'Student Roster'!$A$1:$F$1,0))</f>
        <v>Black</v>
      </c>
      <c r="I39" t="str">
        <f>INDEX('Student Roster'!$A$2:$F$1111,MATCH(Check!$A39,'Student Roster'!$C$2:$C$1111,0),MATCH(Check!I$1,'Student Roster'!$A$1:$F$1,0))</f>
        <v>P</v>
      </c>
      <c r="J39" t="str">
        <f>_xlfn.XLOOKUP(_xlfn.CONCAT(C39,E39),Teacher!$D$2:$D$19,Teacher!$C$2:$C$19,0)</f>
        <v>Lee</v>
      </c>
      <c r="K39" t="str">
        <f t="shared" si="0"/>
        <v>2018</v>
      </c>
      <c r="L39" t="str">
        <f t="shared" si="1"/>
        <v>Not FRPL</v>
      </c>
      <c r="M39" t="str">
        <f t="shared" si="2"/>
        <v>Passing</v>
      </c>
    </row>
    <row r="40" spans="1:13" x14ac:dyDescent="0.25">
      <c r="A40" s="1">
        <v>203061916</v>
      </c>
      <c r="B40">
        <v>4</v>
      </c>
      <c r="C40" t="s">
        <v>6</v>
      </c>
      <c r="D40" t="str">
        <f>INDEX('Student Roster'!$A$2:$F$1111,MATCH(Check!$A40,'Student Roster'!$C$2:$C$1111,0),MATCH(Check!D$1,'Student Roster'!$A$1:$F$1,0))</f>
        <v>11th Grade</v>
      </c>
      <c r="E40" t="str">
        <f>INDEX('Student Roster'!$A$2:$F$1111,MATCH(Check!$A40,'Student Roster'!$C$2:$C$1111,0),MATCH(Check!E$1,'Student Roster'!$A$1:$F$1,0))</f>
        <v>HS2</v>
      </c>
      <c r="F40">
        <f>INDEX('Student Roster'!$A$2:$F$1111,MATCH(Check!$A40,'Student Roster'!$C$2:$C$1111,0),MATCH(Check!F$1,'Student Roster'!$A$1:$F$1,0))</f>
        <v>203061916</v>
      </c>
      <c r="G40" t="str">
        <f>INDEX('Student Roster'!$A$2:$F$1111,MATCH(Check!$A40,'Student Roster'!$C$2:$C$1111,0),MATCH(Check!G$1,'Student Roster'!$A$1:$F$1,0))</f>
        <v>M</v>
      </c>
      <c r="H40" t="str">
        <f>INDEX('Student Roster'!$A$2:$F$1111,MATCH(Check!$A40,'Student Roster'!$C$2:$C$1111,0),MATCH(Check!H$1,'Student Roster'!$A$1:$F$1,0))</f>
        <v>Black</v>
      </c>
      <c r="I40" t="str">
        <f>INDEX('Student Roster'!$A$2:$F$1111,MATCH(Check!$A40,'Student Roster'!$C$2:$C$1111,0),MATCH(Check!I$1,'Student Roster'!$A$1:$F$1,0))</f>
        <v>F</v>
      </c>
      <c r="J40" t="str">
        <f>_xlfn.XLOOKUP(_xlfn.CONCAT(C40,E40),Teacher!$D$2:$D$19,Teacher!$C$2:$C$19,0)</f>
        <v>Morgan</v>
      </c>
      <c r="K40" t="str">
        <f t="shared" si="0"/>
        <v>2019</v>
      </c>
      <c r="L40" t="str">
        <f t="shared" si="1"/>
        <v>FRPL</v>
      </c>
      <c r="M40" t="str">
        <f t="shared" si="2"/>
        <v>Passing</v>
      </c>
    </row>
    <row r="41" spans="1:13" x14ac:dyDescent="0.25">
      <c r="A41" s="1">
        <v>203061916</v>
      </c>
      <c r="B41">
        <v>4</v>
      </c>
      <c r="C41" t="s">
        <v>16</v>
      </c>
      <c r="D41" t="str">
        <f>INDEX('Student Roster'!$A$2:$F$1111,MATCH(Check!$A41,'Student Roster'!$C$2:$C$1111,0),MATCH(Check!D$1,'Student Roster'!$A$1:$F$1,0))</f>
        <v>11th Grade</v>
      </c>
      <c r="E41" t="str">
        <f>INDEX('Student Roster'!$A$2:$F$1111,MATCH(Check!$A41,'Student Roster'!$C$2:$C$1111,0),MATCH(Check!E$1,'Student Roster'!$A$1:$F$1,0))</f>
        <v>HS2</v>
      </c>
      <c r="F41">
        <f>INDEX('Student Roster'!$A$2:$F$1111,MATCH(Check!$A41,'Student Roster'!$C$2:$C$1111,0),MATCH(Check!F$1,'Student Roster'!$A$1:$F$1,0))</f>
        <v>203061916</v>
      </c>
      <c r="G41" t="str">
        <f>INDEX('Student Roster'!$A$2:$F$1111,MATCH(Check!$A41,'Student Roster'!$C$2:$C$1111,0),MATCH(Check!G$1,'Student Roster'!$A$1:$F$1,0))</f>
        <v>M</v>
      </c>
      <c r="H41" t="str">
        <f>INDEX('Student Roster'!$A$2:$F$1111,MATCH(Check!$A41,'Student Roster'!$C$2:$C$1111,0),MATCH(Check!H$1,'Student Roster'!$A$1:$F$1,0))</f>
        <v>Black</v>
      </c>
      <c r="I41" t="str">
        <f>INDEX('Student Roster'!$A$2:$F$1111,MATCH(Check!$A41,'Student Roster'!$C$2:$C$1111,0),MATCH(Check!I$1,'Student Roster'!$A$1:$F$1,0))</f>
        <v>F</v>
      </c>
      <c r="J41" t="str">
        <f>_xlfn.XLOOKUP(_xlfn.CONCAT(C41,E41),Teacher!$D$2:$D$19,Teacher!$C$2:$C$19,0)</f>
        <v>McGovern</v>
      </c>
      <c r="K41" t="str">
        <f t="shared" si="0"/>
        <v>2019</v>
      </c>
      <c r="L41" t="str">
        <f t="shared" si="1"/>
        <v>FRPL</v>
      </c>
      <c r="M41" t="str">
        <f t="shared" si="2"/>
        <v>Passing</v>
      </c>
    </row>
    <row r="42" spans="1:13" x14ac:dyDescent="0.25">
      <c r="A42" s="1">
        <v>203061916</v>
      </c>
      <c r="B42">
        <v>3</v>
      </c>
      <c r="C42" t="s">
        <v>18</v>
      </c>
      <c r="D42" t="str">
        <f>INDEX('Student Roster'!$A$2:$F$1111,MATCH(Check!$A42,'Student Roster'!$C$2:$C$1111,0),MATCH(Check!D$1,'Student Roster'!$A$1:$F$1,0))</f>
        <v>11th Grade</v>
      </c>
      <c r="E42" t="str">
        <f>INDEX('Student Roster'!$A$2:$F$1111,MATCH(Check!$A42,'Student Roster'!$C$2:$C$1111,0),MATCH(Check!E$1,'Student Roster'!$A$1:$F$1,0))</f>
        <v>HS2</v>
      </c>
      <c r="F42">
        <f>INDEX('Student Roster'!$A$2:$F$1111,MATCH(Check!$A42,'Student Roster'!$C$2:$C$1111,0),MATCH(Check!F$1,'Student Roster'!$A$1:$F$1,0))</f>
        <v>203061916</v>
      </c>
      <c r="G42" t="str">
        <f>INDEX('Student Roster'!$A$2:$F$1111,MATCH(Check!$A42,'Student Roster'!$C$2:$C$1111,0),MATCH(Check!G$1,'Student Roster'!$A$1:$F$1,0))</f>
        <v>M</v>
      </c>
      <c r="H42" t="str">
        <f>INDEX('Student Roster'!$A$2:$F$1111,MATCH(Check!$A42,'Student Roster'!$C$2:$C$1111,0),MATCH(Check!H$1,'Student Roster'!$A$1:$F$1,0))</f>
        <v>Black</v>
      </c>
      <c r="I42" t="str">
        <f>INDEX('Student Roster'!$A$2:$F$1111,MATCH(Check!$A42,'Student Roster'!$C$2:$C$1111,0),MATCH(Check!I$1,'Student Roster'!$A$1:$F$1,0))</f>
        <v>F</v>
      </c>
      <c r="J42" t="str">
        <f>_xlfn.XLOOKUP(_xlfn.CONCAT(C42,E42),Teacher!$D$2:$D$19,Teacher!$C$2:$C$19,0)</f>
        <v>Oktani</v>
      </c>
      <c r="K42" t="str">
        <f t="shared" si="0"/>
        <v>2019</v>
      </c>
      <c r="L42" t="str">
        <f t="shared" si="1"/>
        <v>FRPL</v>
      </c>
      <c r="M42" t="str">
        <f t="shared" si="2"/>
        <v>Passing</v>
      </c>
    </row>
    <row r="43" spans="1:13" x14ac:dyDescent="0.25">
      <c r="A43" s="1">
        <v>203089842</v>
      </c>
      <c r="B43">
        <v>4</v>
      </c>
      <c r="C43" t="s">
        <v>12</v>
      </c>
      <c r="D43" t="str">
        <f>INDEX('Student Roster'!$A$2:$F$1111,MATCH(Check!$A43,'Student Roster'!$C$2:$C$1111,0),MATCH(Check!D$1,'Student Roster'!$A$1:$F$1,0))</f>
        <v>12th Grade</v>
      </c>
      <c r="E43" t="str">
        <f>INDEX('Student Roster'!$A$2:$F$1111,MATCH(Check!$A43,'Student Roster'!$C$2:$C$1111,0),MATCH(Check!E$1,'Student Roster'!$A$1:$F$1,0))</f>
        <v>HS3</v>
      </c>
      <c r="F43">
        <f>INDEX('Student Roster'!$A$2:$F$1111,MATCH(Check!$A43,'Student Roster'!$C$2:$C$1111,0),MATCH(Check!F$1,'Student Roster'!$A$1:$F$1,0))</f>
        <v>203089842</v>
      </c>
      <c r="G43" t="str">
        <f>INDEX('Student Roster'!$A$2:$F$1111,MATCH(Check!$A43,'Student Roster'!$C$2:$C$1111,0),MATCH(Check!G$1,'Student Roster'!$A$1:$F$1,0))</f>
        <v>F</v>
      </c>
      <c r="H43" t="str">
        <f>INDEX('Student Roster'!$A$2:$F$1111,MATCH(Check!$A43,'Student Roster'!$C$2:$C$1111,0),MATCH(Check!H$1,'Student Roster'!$A$1:$F$1,0))</f>
        <v>Black</v>
      </c>
      <c r="I43" t="str">
        <f>INDEX('Student Roster'!$A$2:$F$1111,MATCH(Check!$A43,'Student Roster'!$C$2:$C$1111,0),MATCH(Check!I$1,'Student Roster'!$A$1:$F$1,0))</f>
        <v>F</v>
      </c>
      <c r="J43">
        <f>_xlfn.XLOOKUP(_xlfn.CONCAT(C43,E43),Teacher!$D$2:$D$19,Teacher!$C$2:$C$19,0)</f>
        <v>0</v>
      </c>
      <c r="K43" t="str">
        <f t="shared" si="0"/>
        <v>2018</v>
      </c>
      <c r="L43" t="str">
        <f t="shared" si="1"/>
        <v>FRPL</v>
      </c>
      <c r="M43" t="str">
        <f t="shared" si="2"/>
        <v>Passing</v>
      </c>
    </row>
    <row r="44" spans="1:13" x14ac:dyDescent="0.25">
      <c r="A44" s="1">
        <v>203089842</v>
      </c>
      <c r="B44">
        <v>2</v>
      </c>
      <c r="C44" t="s">
        <v>6</v>
      </c>
      <c r="D44" t="str">
        <f>INDEX('Student Roster'!$A$2:$F$1111,MATCH(Check!$A44,'Student Roster'!$C$2:$C$1111,0),MATCH(Check!D$1,'Student Roster'!$A$1:$F$1,0))</f>
        <v>12th Grade</v>
      </c>
      <c r="E44" t="str">
        <f>INDEX('Student Roster'!$A$2:$F$1111,MATCH(Check!$A44,'Student Roster'!$C$2:$C$1111,0),MATCH(Check!E$1,'Student Roster'!$A$1:$F$1,0))</f>
        <v>HS3</v>
      </c>
      <c r="F44">
        <f>INDEX('Student Roster'!$A$2:$F$1111,MATCH(Check!$A44,'Student Roster'!$C$2:$C$1111,0),MATCH(Check!F$1,'Student Roster'!$A$1:$F$1,0))</f>
        <v>203089842</v>
      </c>
      <c r="G44" t="str">
        <f>INDEX('Student Roster'!$A$2:$F$1111,MATCH(Check!$A44,'Student Roster'!$C$2:$C$1111,0),MATCH(Check!G$1,'Student Roster'!$A$1:$F$1,0))</f>
        <v>F</v>
      </c>
      <c r="H44" t="str">
        <f>INDEX('Student Roster'!$A$2:$F$1111,MATCH(Check!$A44,'Student Roster'!$C$2:$C$1111,0),MATCH(Check!H$1,'Student Roster'!$A$1:$F$1,0))</f>
        <v>Black</v>
      </c>
      <c r="I44" t="str">
        <f>INDEX('Student Roster'!$A$2:$F$1111,MATCH(Check!$A44,'Student Roster'!$C$2:$C$1111,0),MATCH(Check!I$1,'Student Roster'!$A$1:$F$1,0))</f>
        <v>F</v>
      </c>
      <c r="J44" t="str">
        <f>_xlfn.XLOOKUP(_xlfn.CONCAT(C44,E44),Teacher!$D$2:$D$19,Teacher!$C$2:$C$19,0)</f>
        <v>Slaughter</v>
      </c>
      <c r="K44" t="str">
        <f t="shared" si="0"/>
        <v>2018</v>
      </c>
      <c r="L44" t="str">
        <f t="shared" si="1"/>
        <v>FRPL</v>
      </c>
      <c r="M44" t="str">
        <f t="shared" si="2"/>
        <v>Did not pass</v>
      </c>
    </row>
    <row r="45" spans="1:13" x14ac:dyDescent="0.25">
      <c r="A45" s="1">
        <v>203089842</v>
      </c>
      <c r="B45">
        <v>3</v>
      </c>
      <c r="C45" t="s">
        <v>16</v>
      </c>
      <c r="D45" t="str">
        <f>INDEX('Student Roster'!$A$2:$F$1111,MATCH(Check!$A45,'Student Roster'!$C$2:$C$1111,0),MATCH(Check!D$1,'Student Roster'!$A$1:$F$1,0))</f>
        <v>12th Grade</v>
      </c>
      <c r="E45" t="str">
        <f>INDEX('Student Roster'!$A$2:$F$1111,MATCH(Check!$A45,'Student Roster'!$C$2:$C$1111,0),MATCH(Check!E$1,'Student Roster'!$A$1:$F$1,0))</f>
        <v>HS3</v>
      </c>
      <c r="F45">
        <f>INDEX('Student Roster'!$A$2:$F$1111,MATCH(Check!$A45,'Student Roster'!$C$2:$C$1111,0),MATCH(Check!F$1,'Student Roster'!$A$1:$F$1,0))</f>
        <v>203089842</v>
      </c>
      <c r="G45" t="str">
        <f>INDEX('Student Roster'!$A$2:$F$1111,MATCH(Check!$A45,'Student Roster'!$C$2:$C$1111,0),MATCH(Check!G$1,'Student Roster'!$A$1:$F$1,0))</f>
        <v>F</v>
      </c>
      <c r="H45" t="str">
        <f>INDEX('Student Roster'!$A$2:$F$1111,MATCH(Check!$A45,'Student Roster'!$C$2:$C$1111,0),MATCH(Check!H$1,'Student Roster'!$A$1:$F$1,0))</f>
        <v>Black</v>
      </c>
      <c r="I45" t="str">
        <f>INDEX('Student Roster'!$A$2:$F$1111,MATCH(Check!$A45,'Student Roster'!$C$2:$C$1111,0),MATCH(Check!I$1,'Student Roster'!$A$1:$F$1,0))</f>
        <v>F</v>
      </c>
      <c r="J45" t="str">
        <f>_xlfn.XLOOKUP(_xlfn.CONCAT(C45,E45),Teacher!$D$2:$D$19,Teacher!$C$2:$C$19,0)</f>
        <v>Lee</v>
      </c>
      <c r="K45" t="str">
        <f t="shared" si="0"/>
        <v>2018</v>
      </c>
      <c r="L45" t="str">
        <f t="shared" si="1"/>
        <v>FRPL</v>
      </c>
      <c r="M45" t="str">
        <f t="shared" si="2"/>
        <v>Passing</v>
      </c>
    </row>
    <row r="46" spans="1:13" x14ac:dyDescent="0.25">
      <c r="A46" s="1">
        <v>203108428</v>
      </c>
      <c r="B46">
        <v>2</v>
      </c>
      <c r="C46" t="s">
        <v>18</v>
      </c>
      <c r="D46" t="str">
        <f>INDEX('Student Roster'!$A$2:$F$1111,MATCH(Check!$A46,'Student Roster'!$C$2:$C$1111,0),MATCH(Check!D$1,'Student Roster'!$A$1:$F$1,0))</f>
        <v>10th Grade</v>
      </c>
      <c r="E46" t="str">
        <f>INDEX('Student Roster'!$A$2:$F$1111,MATCH(Check!$A46,'Student Roster'!$C$2:$C$1111,0),MATCH(Check!E$1,'Student Roster'!$A$1:$F$1,0))</f>
        <v>HS2</v>
      </c>
      <c r="F46">
        <f>INDEX('Student Roster'!$A$2:$F$1111,MATCH(Check!$A46,'Student Roster'!$C$2:$C$1111,0),MATCH(Check!F$1,'Student Roster'!$A$1:$F$1,0))</f>
        <v>203108428</v>
      </c>
      <c r="G46" t="str">
        <f>INDEX('Student Roster'!$A$2:$F$1111,MATCH(Check!$A46,'Student Roster'!$C$2:$C$1111,0),MATCH(Check!G$1,'Student Roster'!$A$1:$F$1,0))</f>
        <v>M</v>
      </c>
      <c r="H46" t="str">
        <f>INDEX('Student Roster'!$A$2:$F$1111,MATCH(Check!$A46,'Student Roster'!$C$2:$C$1111,0),MATCH(Check!H$1,'Student Roster'!$A$1:$F$1,0))</f>
        <v>Black</v>
      </c>
      <c r="I46" t="str">
        <f>INDEX('Student Roster'!$A$2:$F$1111,MATCH(Check!$A46,'Student Roster'!$C$2:$C$1111,0),MATCH(Check!I$1,'Student Roster'!$A$1:$F$1,0))</f>
        <v>FDC</v>
      </c>
      <c r="J46" t="str">
        <f>_xlfn.XLOOKUP(_xlfn.CONCAT(C46,E46),Teacher!$D$2:$D$19,Teacher!$C$2:$C$19,0)</f>
        <v>Oktani</v>
      </c>
      <c r="K46" t="str">
        <f t="shared" si="0"/>
        <v>2020</v>
      </c>
      <c r="L46" t="str">
        <f t="shared" si="1"/>
        <v>FRPL</v>
      </c>
      <c r="M46" t="str">
        <f t="shared" si="2"/>
        <v>Did not pass</v>
      </c>
    </row>
    <row r="47" spans="1:13" x14ac:dyDescent="0.25">
      <c r="A47" s="1">
        <v>203252622</v>
      </c>
      <c r="B47">
        <v>2</v>
      </c>
      <c r="C47" t="s">
        <v>6</v>
      </c>
      <c r="D47" t="str">
        <f>INDEX('Student Roster'!$A$2:$F$1111,MATCH(Check!$A47,'Student Roster'!$C$2:$C$1111,0),MATCH(Check!D$1,'Student Roster'!$A$1:$F$1,0))</f>
        <v>11th Grade</v>
      </c>
      <c r="E47" t="str">
        <f>INDEX('Student Roster'!$A$2:$F$1111,MATCH(Check!$A47,'Student Roster'!$C$2:$C$1111,0),MATCH(Check!E$1,'Student Roster'!$A$1:$F$1,0))</f>
        <v>HS3</v>
      </c>
      <c r="F47">
        <f>INDEX('Student Roster'!$A$2:$F$1111,MATCH(Check!$A47,'Student Roster'!$C$2:$C$1111,0),MATCH(Check!F$1,'Student Roster'!$A$1:$F$1,0))</f>
        <v>203252622</v>
      </c>
      <c r="G47" t="str">
        <f>INDEX('Student Roster'!$A$2:$F$1111,MATCH(Check!$A47,'Student Roster'!$C$2:$C$1111,0),MATCH(Check!G$1,'Student Roster'!$A$1:$F$1,0))</f>
        <v>F</v>
      </c>
      <c r="H47" t="str">
        <f>INDEX('Student Roster'!$A$2:$F$1111,MATCH(Check!$A47,'Student Roster'!$C$2:$C$1111,0),MATCH(Check!H$1,'Student Roster'!$A$1:$F$1,0))</f>
        <v>Hispanic</v>
      </c>
      <c r="I47" t="str">
        <f>INDEX('Student Roster'!$A$2:$F$1111,MATCH(Check!$A47,'Student Roster'!$C$2:$C$1111,0),MATCH(Check!I$1,'Student Roster'!$A$1:$F$1,0))</f>
        <v>R</v>
      </c>
      <c r="J47" t="str">
        <f>_xlfn.XLOOKUP(_xlfn.CONCAT(C47,E47),Teacher!$D$2:$D$19,Teacher!$C$2:$C$19,0)</f>
        <v>Slaughter</v>
      </c>
      <c r="K47" t="str">
        <f t="shared" si="0"/>
        <v>2019</v>
      </c>
      <c r="L47" t="str">
        <f t="shared" si="1"/>
        <v>FRPL</v>
      </c>
      <c r="M47" t="str">
        <f t="shared" si="2"/>
        <v>Did not pass</v>
      </c>
    </row>
    <row r="48" spans="1:13" x14ac:dyDescent="0.25">
      <c r="A48" s="1">
        <v>203252622</v>
      </c>
      <c r="B48">
        <v>2</v>
      </c>
      <c r="C48" t="s">
        <v>6</v>
      </c>
      <c r="D48" t="str">
        <f>INDEX('Student Roster'!$A$2:$F$1111,MATCH(Check!$A48,'Student Roster'!$C$2:$C$1111,0),MATCH(Check!D$1,'Student Roster'!$A$1:$F$1,0))</f>
        <v>11th Grade</v>
      </c>
      <c r="E48" t="str">
        <f>INDEX('Student Roster'!$A$2:$F$1111,MATCH(Check!$A48,'Student Roster'!$C$2:$C$1111,0),MATCH(Check!E$1,'Student Roster'!$A$1:$F$1,0))</f>
        <v>HS3</v>
      </c>
      <c r="F48">
        <f>INDEX('Student Roster'!$A$2:$F$1111,MATCH(Check!$A48,'Student Roster'!$C$2:$C$1111,0),MATCH(Check!F$1,'Student Roster'!$A$1:$F$1,0))</f>
        <v>203252622</v>
      </c>
      <c r="G48" t="str">
        <f>INDEX('Student Roster'!$A$2:$F$1111,MATCH(Check!$A48,'Student Roster'!$C$2:$C$1111,0),MATCH(Check!G$1,'Student Roster'!$A$1:$F$1,0))</f>
        <v>F</v>
      </c>
      <c r="H48" t="str">
        <f>INDEX('Student Roster'!$A$2:$F$1111,MATCH(Check!$A48,'Student Roster'!$C$2:$C$1111,0),MATCH(Check!H$1,'Student Roster'!$A$1:$F$1,0))</f>
        <v>Hispanic</v>
      </c>
      <c r="I48" t="str">
        <f>INDEX('Student Roster'!$A$2:$F$1111,MATCH(Check!$A48,'Student Roster'!$C$2:$C$1111,0),MATCH(Check!I$1,'Student Roster'!$A$1:$F$1,0))</f>
        <v>R</v>
      </c>
      <c r="J48" t="str">
        <f>_xlfn.XLOOKUP(_xlfn.CONCAT(C48,E48),Teacher!$D$2:$D$19,Teacher!$C$2:$C$19,0)</f>
        <v>Slaughter</v>
      </c>
      <c r="K48" t="str">
        <f t="shared" si="0"/>
        <v>2019</v>
      </c>
      <c r="L48" t="str">
        <f t="shared" si="1"/>
        <v>FRPL</v>
      </c>
      <c r="M48" t="str">
        <f t="shared" si="2"/>
        <v>Did not pass</v>
      </c>
    </row>
    <row r="49" spans="1:13" x14ac:dyDescent="0.25">
      <c r="A49" s="1">
        <v>203305891</v>
      </c>
      <c r="B49">
        <v>4</v>
      </c>
      <c r="C49" t="s">
        <v>8</v>
      </c>
      <c r="D49" t="str">
        <f>INDEX('Student Roster'!$A$2:$F$1111,MATCH(Check!$A49,'Student Roster'!$C$2:$C$1111,0),MATCH(Check!D$1,'Student Roster'!$A$1:$F$1,0))</f>
        <v>12th Grade</v>
      </c>
      <c r="E49" t="str">
        <f>INDEX('Student Roster'!$A$2:$F$1111,MATCH(Check!$A49,'Student Roster'!$C$2:$C$1111,0),MATCH(Check!E$1,'Student Roster'!$A$1:$F$1,0))</f>
        <v>HS3</v>
      </c>
      <c r="F49">
        <f>INDEX('Student Roster'!$A$2:$F$1111,MATCH(Check!$A49,'Student Roster'!$C$2:$C$1111,0),MATCH(Check!F$1,'Student Roster'!$A$1:$F$1,0))</f>
        <v>203305891</v>
      </c>
      <c r="G49" t="str">
        <f>INDEX('Student Roster'!$A$2:$F$1111,MATCH(Check!$A49,'Student Roster'!$C$2:$C$1111,0),MATCH(Check!G$1,'Student Roster'!$A$1:$F$1,0))</f>
        <v>F</v>
      </c>
      <c r="H49" t="str">
        <f>INDEX('Student Roster'!$A$2:$F$1111,MATCH(Check!$A49,'Student Roster'!$C$2:$C$1111,0),MATCH(Check!H$1,'Student Roster'!$A$1:$F$1,0))</f>
        <v>Black</v>
      </c>
      <c r="I49" t="str">
        <f>INDEX('Student Roster'!$A$2:$F$1111,MATCH(Check!$A49,'Student Roster'!$C$2:$C$1111,0),MATCH(Check!I$1,'Student Roster'!$A$1:$F$1,0))</f>
        <v>F</v>
      </c>
      <c r="J49" t="str">
        <f>_xlfn.XLOOKUP(_xlfn.CONCAT(C49,E49),Teacher!$D$2:$D$19,Teacher!$C$2:$C$19,0)</f>
        <v>Stenson</v>
      </c>
      <c r="K49" t="str">
        <f t="shared" si="0"/>
        <v>2018</v>
      </c>
      <c r="L49" t="str">
        <f t="shared" si="1"/>
        <v>FRPL</v>
      </c>
      <c r="M49" t="str">
        <f t="shared" si="2"/>
        <v>Passing</v>
      </c>
    </row>
    <row r="50" spans="1:13" x14ac:dyDescent="0.25">
      <c r="A50" s="1">
        <v>203305891</v>
      </c>
      <c r="B50">
        <v>3</v>
      </c>
      <c r="C50" t="s">
        <v>14</v>
      </c>
      <c r="D50" t="str">
        <f>INDEX('Student Roster'!$A$2:$F$1111,MATCH(Check!$A50,'Student Roster'!$C$2:$C$1111,0),MATCH(Check!D$1,'Student Roster'!$A$1:$F$1,0))</f>
        <v>12th Grade</v>
      </c>
      <c r="E50" t="str">
        <f>INDEX('Student Roster'!$A$2:$F$1111,MATCH(Check!$A50,'Student Roster'!$C$2:$C$1111,0),MATCH(Check!E$1,'Student Roster'!$A$1:$F$1,0))</f>
        <v>HS3</v>
      </c>
      <c r="F50">
        <f>INDEX('Student Roster'!$A$2:$F$1111,MATCH(Check!$A50,'Student Roster'!$C$2:$C$1111,0),MATCH(Check!F$1,'Student Roster'!$A$1:$F$1,0))</f>
        <v>203305891</v>
      </c>
      <c r="G50" t="str">
        <f>INDEX('Student Roster'!$A$2:$F$1111,MATCH(Check!$A50,'Student Roster'!$C$2:$C$1111,0),MATCH(Check!G$1,'Student Roster'!$A$1:$F$1,0))</f>
        <v>F</v>
      </c>
      <c r="H50" t="str">
        <f>INDEX('Student Roster'!$A$2:$F$1111,MATCH(Check!$A50,'Student Roster'!$C$2:$C$1111,0),MATCH(Check!H$1,'Student Roster'!$A$1:$F$1,0))</f>
        <v>Black</v>
      </c>
      <c r="I50" t="str">
        <f>INDEX('Student Roster'!$A$2:$F$1111,MATCH(Check!$A50,'Student Roster'!$C$2:$C$1111,0),MATCH(Check!I$1,'Student Roster'!$A$1:$F$1,0))</f>
        <v>F</v>
      </c>
      <c r="J50" t="str">
        <f>_xlfn.XLOOKUP(_xlfn.CONCAT(C50,E50),Teacher!$D$2:$D$19,Teacher!$C$2:$C$19,0)</f>
        <v>Reese</v>
      </c>
      <c r="K50" t="str">
        <f t="shared" si="0"/>
        <v>2018</v>
      </c>
      <c r="L50" t="str">
        <f t="shared" si="1"/>
        <v>FRPL</v>
      </c>
      <c r="M50" t="str">
        <f t="shared" si="2"/>
        <v>Passing</v>
      </c>
    </row>
    <row r="51" spans="1:13" x14ac:dyDescent="0.25">
      <c r="A51" s="1">
        <v>203305891</v>
      </c>
      <c r="B51">
        <v>2</v>
      </c>
      <c r="C51" t="s">
        <v>6</v>
      </c>
      <c r="D51" t="str">
        <f>INDEX('Student Roster'!$A$2:$F$1111,MATCH(Check!$A51,'Student Roster'!$C$2:$C$1111,0),MATCH(Check!D$1,'Student Roster'!$A$1:$F$1,0))</f>
        <v>12th Grade</v>
      </c>
      <c r="E51" t="str">
        <f>INDEX('Student Roster'!$A$2:$F$1111,MATCH(Check!$A51,'Student Roster'!$C$2:$C$1111,0),MATCH(Check!E$1,'Student Roster'!$A$1:$F$1,0))</f>
        <v>HS3</v>
      </c>
      <c r="F51">
        <f>INDEX('Student Roster'!$A$2:$F$1111,MATCH(Check!$A51,'Student Roster'!$C$2:$C$1111,0),MATCH(Check!F$1,'Student Roster'!$A$1:$F$1,0))</f>
        <v>203305891</v>
      </c>
      <c r="G51" t="str">
        <f>INDEX('Student Roster'!$A$2:$F$1111,MATCH(Check!$A51,'Student Roster'!$C$2:$C$1111,0),MATCH(Check!G$1,'Student Roster'!$A$1:$F$1,0))</f>
        <v>F</v>
      </c>
      <c r="H51" t="str">
        <f>INDEX('Student Roster'!$A$2:$F$1111,MATCH(Check!$A51,'Student Roster'!$C$2:$C$1111,0),MATCH(Check!H$1,'Student Roster'!$A$1:$F$1,0))</f>
        <v>Black</v>
      </c>
      <c r="I51" t="str">
        <f>INDEX('Student Roster'!$A$2:$F$1111,MATCH(Check!$A51,'Student Roster'!$C$2:$C$1111,0),MATCH(Check!I$1,'Student Roster'!$A$1:$F$1,0))</f>
        <v>F</v>
      </c>
      <c r="J51" t="str">
        <f>_xlfn.XLOOKUP(_xlfn.CONCAT(C51,E51),Teacher!$D$2:$D$19,Teacher!$C$2:$C$19,0)</f>
        <v>Slaughter</v>
      </c>
      <c r="K51" t="str">
        <f t="shared" si="0"/>
        <v>2018</v>
      </c>
      <c r="L51" t="str">
        <f t="shared" si="1"/>
        <v>FRPL</v>
      </c>
      <c r="M51" t="str">
        <f t="shared" si="2"/>
        <v>Did not pass</v>
      </c>
    </row>
    <row r="52" spans="1:13" x14ac:dyDescent="0.25">
      <c r="A52" s="1">
        <v>203305891</v>
      </c>
      <c r="B52">
        <v>3</v>
      </c>
      <c r="C52" t="s">
        <v>16</v>
      </c>
      <c r="D52" t="str">
        <f>INDEX('Student Roster'!$A$2:$F$1111,MATCH(Check!$A52,'Student Roster'!$C$2:$C$1111,0),MATCH(Check!D$1,'Student Roster'!$A$1:$F$1,0))</f>
        <v>12th Grade</v>
      </c>
      <c r="E52" t="str">
        <f>INDEX('Student Roster'!$A$2:$F$1111,MATCH(Check!$A52,'Student Roster'!$C$2:$C$1111,0),MATCH(Check!E$1,'Student Roster'!$A$1:$F$1,0))</f>
        <v>HS3</v>
      </c>
      <c r="F52">
        <f>INDEX('Student Roster'!$A$2:$F$1111,MATCH(Check!$A52,'Student Roster'!$C$2:$C$1111,0),MATCH(Check!F$1,'Student Roster'!$A$1:$F$1,0))</f>
        <v>203305891</v>
      </c>
      <c r="G52" t="str">
        <f>INDEX('Student Roster'!$A$2:$F$1111,MATCH(Check!$A52,'Student Roster'!$C$2:$C$1111,0),MATCH(Check!G$1,'Student Roster'!$A$1:$F$1,0))</f>
        <v>F</v>
      </c>
      <c r="H52" t="str">
        <f>INDEX('Student Roster'!$A$2:$F$1111,MATCH(Check!$A52,'Student Roster'!$C$2:$C$1111,0),MATCH(Check!H$1,'Student Roster'!$A$1:$F$1,0))</f>
        <v>Black</v>
      </c>
      <c r="I52" t="str">
        <f>INDEX('Student Roster'!$A$2:$F$1111,MATCH(Check!$A52,'Student Roster'!$C$2:$C$1111,0),MATCH(Check!I$1,'Student Roster'!$A$1:$F$1,0))</f>
        <v>F</v>
      </c>
      <c r="J52" t="str">
        <f>_xlfn.XLOOKUP(_xlfn.CONCAT(C52,E52),Teacher!$D$2:$D$19,Teacher!$C$2:$C$19,0)</f>
        <v>Lee</v>
      </c>
      <c r="K52" t="str">
        <f t="shared" si="0"/>
        <v>2018</v>
      </c>
      <c r="L52" t="str">
        <f t="shared" si="1"/>
        <v>FRPL</v>
      </c>
      <c r="M52" t="str">
        <f t="shared" si="2"/>
        <v>Passing</v>
      </c>
    </row>
    <row r="53" spans="1:13" x14ac:dyDescent="0.25">
      <c r="A53" s="1">
        <v>203305891</v>
      </c>
      <c r="B53">
        <v>3</v>
      </c>
      <c r="C53" t="s">
        <v>14</v>
      </c>
      <c r="D53" t="str">
        <f>INDEX('Student Roster'!$A$2:$F$1111,MATCH(Check!$A53,'Student Roster'!$C$2:$C$1111,0),MATCH(Check!D$1,'Student Roster'!$A$1:$F$1,0))</f>
        <v>12th Grade</v>
      </c>
      <c r="E53" t="str">
        <f>INDEX('Student Roster'!$A$2:$F$1111,MATCH(Check!$A53,'Student Roster'!$C$2:$C$1111,0),MATCH(Check!E$1,'Student Roster'!$A$1:$F$1,0))</f>
        <v>HS3</v>
      </c>
      <c r="F53">
        <f>INDEX('Student Roster'!$A$2:$F$1111,MATCH(Check!$A53,'Student Roster'!$C$2:$C$1111,0),MATCH(Check!F$1,'Student Roster'!$A$1:$F$1,0))</f>
        <v>203305891</v>
      </c>
      <c r="G53" t="str">
        <f>INDEX('Student Roster'!$A$2:$F$1111,MATCH(Check!$A53,'Student Roster'!$C$2:$C$1111,0),MATCH(Check!G$1,'Student Roster'!$A$1:$F$1,0))</f>
        <v>F</v>
      </c>
      <c r="H53" t="str">
        <f>INDEX('Student Roster'!$A$2:$F$1111,MATCH(Check!$A53,'Student Roster'!$C$2:$C$1111,0),MATCH(Check!H$1,'Student Roster'!$A$1:$F$1,0))</f>
        <v>Black</v>
      </c>
      <c r="I53" t="str">
        <f>INDEX('Student Roster'!$A$2:$F$1111,MATCH(Check!$A53,'Student Roster'!$C$2:$C$1111,0),MATCH(Check!I$1,'Student Roster'!$A$1:$F$1,0))</f>
        <v>F</v>
      </c>
      <c r="J53" t="str">
        <f>_xlfn.XLOOKUP(_xlfn.CONCAT(C53,E53),Teacher!$D$2:$D$19,Teacher!$C$2:$C$19,0)</f>
        <v>Reese</v>
      </c>
      <c r="K53" t="str">
        <f t="shared" si="0"/>
        <v>2018</v>
      </c>
      <c r="L53" t="str">
        <f t="shared" si="1"/>
        <v>FRPL</v>
      </c>
      <c r="M53" t="str">
        <f t="shared" si="2"/>
        <v>Passing</v>
      </c>
    </row>
    <row r="54" spans="1:13" x14ac:dyDescent="0.25">
      <c r="A54" s="1">
        <v>203371976</v>
      </c>
      <c r="B54">
        <v>4</v>
      </c>
      <c r="C54" t="s">
        <v>12</v>
      </c>
      <c r="D54" t="str">
        <f>INDEX('Student Roster'!$A$2:$F$1111,MATCH(Check!$A54,'Student Roster'!$C$2:$C$1111,0),MATCH(Check!D$1,'Student Roster'!$A$1:$F$1,0))</f>
        <v>12th Grade</v>
      </c>
      <c r="E54" t="str">
        <f>INDEX('Student Roster'!$A$2:$F$1111,MATCH(Check!$A54,'Student Roster'!$C$2:$C$1111,0),MATCH(Check!E$1,'Student Roster'!$A$1:$F$1,0))</f>
        <v>HS3</v>
      </c>
      <c r="F54">
        <f>INDEX('Student Roster'!$A$2:$F$1111,MATCH(Check!$A54,'Student Roster'!$C$2:$C$1111,0),MATCH(Check!F$1,'Student Roster'!$A$1:$F$1,0))</f>
        <v>203371976</v>
      </c>
      <c r="G54" t="str">
        <f>INDEX('Student Roster'!$A$2:$F$1111,MATCH(Check!$A54,'Student Roster'!$C$2:$C$1111,0),MATCH(Check!G$1,'Student Roster'!$A$1:$F$1,0))</f>
        <v>F</v>
      </c>
      <c r="H54" t="str">
        <f>INDEX('Student Roster'!$A$2:$F$1111,MATCH(Check!$A54,'Student Roster'!$C$2:$C$1111,0),MATCH(Check!H$1,'Student Roster'!$A$1:$F$1,0))</f>
        <v>Black</v>
      </c>
      <c r="I54" t="str">
        <f>INDEX('Student Roster'!$A$2:$F$1111,MATCH(Check!$A54,'Student Roster'!$C$2:$C$1111,0),MATCH(Check!I$1,'Student Roster'!$A$1:$F$1,0))</f>
        <v>FDC</v>
      </c>
      <c r="J54">
        <f>_xlfn.XLOOKUP(_xlfn.CONCAT(C54,E54),Teacher!$D$2:$D$19,Teacher!$C$2:$C$19,0)</f>
        <v>0</v>
      </c>
      <c r="K54" t="str">
        <f t="shared" si="0"/>
        <v>2018</v>
      </c>
      <c r="L54" t="str">
        <f t="shared" si="1"/>
        <v>FRPL</v>
      </c>
      <c r="M54" t="str">
        <f t="shared" si="2"/>
        <v>Passing</v>
      </c>
    </row>
    <row r="55" spans="1:13" x14ac:dyDescent="0.25">
      <c r="A55" s="1">
        <v>203371976</v>
      </c>
      <c r="B55">
        <v>2</v>
      </c>
      <c r="C55" t="s">
        <v>14</v>
      </c>
      <c r="D55" t="str">
        <f>INDEX('Student Roster'!$A$2:$F$1111,MATCH(Check!$A55,'Student Roster'!$C$2:$C$1111,0),MATCH(Check!D$1,'Student Roster'!$A$1:$F$1,0))</f>
        <v>12th Grade</v>
      </c>
      <c r="E55" t="str">
        <f>INDEX('Student Roster'!$A$2:$F$1111,MATCH(Check!$A55,'Student Roster'!$C$2:$C$1111,0),MATCH(Check!E$1,'Student Roster'!$A$1:$F$1,0))</f>
        <v>HS3</v>
      </c>
      <c r="F55">
        <f>INDEX('Student Roster'!$A$2:$F$1111,MATCH(Check!$A55,'Student Roster'!$C$2:$C$1111,0),MATCH(Check!F$1,'Student Roster'!$A$1:$F$1,0))</f>
        <v>203371976</v>
      </c>
      <c r="G55" t="str">
        <f>INDEX('Student Roster'!$A$2:$F$1111,MATCH(Check!$A55,'Student Roster'!$C$2:$C$1111,0),MATCH(Check!G$1,'Student Roster'!$A$1:$F$1,0))</f>
        <v>F</v>
      </c>
      <c r="H55" t="str">
        <f>INDEX('Student Roster'!$A$2:$F$1111,MATCH(Check!$A55,'Student Roster'!$C$2:$C$1111,0),MATCH(Check!H$1,'Student Roster'!$A$1:$F$1,0))</f>
        <v>Black</v>
      </c>
      <c r="I55" t="str">
        <f>INDEX('Student Roster'!$A$2:$F$1111,MATCH(Check!$A55,'Student Roster'!$C$2:$C$1111,0),MATCH(Check!I$1,'Student Roster'!$A$1:$F$1,0))</f>
        <v>FDC</v>
      </c>
      <c r="J55" t="str">
        <f>_xlfn.XLOOKUP(_xlfn.CONCAT(C55,E55),Teacher!$D$2:$D$19,Teacher!$C$2:$C$19,0)</f>
        <v>Reese</v>
      </c>
      <c r="K55" t="str">
        <f t="shared" si="0"/>
        <v>2018</v>
      </c>
      <c r="L55" t="str">
        <f t="shared" si="1"/>
        <v>FRPL</v>
      </c>
      <c r="M55" t="str">
        <f t="shared" si="2"/>
        <v>Did not pass</v>
      </c>
    </row>
    <row r="56" spans="1:13" x14ac:dyDescent="0.25">
      <c r="A56" s="1">
        <v>203371976</v>
      </c>
      <c r="B56">
        <v>2</v>
      </c>
      <c r="C56" t="s">
        <v>16</v>
      </c>
      <c r="D56" t="str">
        <f>INDEX('Student Roster'!$A$2:$F$1111,MATCH(Check!$A56,'Student Roster'!$C$2:$C$1111,0),MATCH(Check!D$1,'Student Roster'!$A$1:$F$1,0))</f>
        <v>12th Grade</v>
      </c>
      <c r="E56" t="str">
        <f>INDEX('Student Roster'!$A$2:$F$1111,MATCH(Check!$A56,'Student Roster'!$C$2:$C$1111,0),MATCH(Check!E$1,'Student Roster'!$A$1:$F$1,0))</f>
        <v>HS3</v>
      </c>
      <c r="F56">
        <f>INDEX('Student Roster'!$A$2:$F$1111,MATCH(Check!$A56,'Student Roster'!$C$2:$C$1111,0),MATCH(Check!F$1,'Student Roster'!$A$1:$F$1,0))</f>
        <v>203371976</v>
      </c>
      <c r="G56" t="str">
        <f>INDEX('Student Roster'!$A$2:$F$1111,MATCH(Check!$A56,'Student Roster'!$C$2:$C$1111,0),MATCH(Check!G$1,'Student Roster'!$A$1:$F$1,0))</f>
        <v>F</v>
      </c>
      <c r="H56" t="str">
        <f>INDEX('Student Roster'!$A$2:$F$1111,MATCH(Check!$A56,'Student Roster'!$C$2:$C$1111,0),MATCH(Check!H$1,'Student Roster'!$A$1:$F$1,0))</f>
        <v>Black</v>
      </c>
      <c r="I56" t="str">
        <f>INDEX('Student Roster'!$A$2:$F$1111,MATCH(Check!$A56,'Student Roster'!$C$2:$C$1111,0),MATCH(Check!I$1,'Student Roster'!$A$1:$F$1,0))</f>
        <v>FDC</v>
      </c>
      <c r="J56" t="str">
        <f>_xlfn.XLOOKUP(_xlfn.CONCAT(C56,E56),Teacher!$D$2:$D$19,Teacher!$C$2:$C$19,0)</f>
        <v>Lee</v>
      </c>
      <c r="K56" t="str">
        <f t="shared" si="0"/>
        <v>2018</v>
      </c>
      <c r="L56" t="str">
        <f t="shared" si="1"/>
        <v>FRPL</v>
      </c>
      <c r="M56" t="str">
        <f t="shared" si="2"/>
        <v>Did not pass</v>
      </c>
    </row>
    <row r="57" spans="1:13" x14ac:dyDescent="0.25">
      <c r="A57" s="1">
        <v>203372628</v>
      </c>
      <c r="B57">
        <v>2</v>
      </c>
      <c r="C57" t="s">
        <v>6</v>
      </c>
      <c r="D57" t="str">
        <f>INDEX('Student Roster'!$A$2:$F$1111,MATCH(Check!$A57,'Student Roster'!$C$2:$C$1111,0),MATCH(Check!D$1,'Student Roster'!$A$1:$F$1,0))</f>
        <v>11th Grade</v>
      </c>
      <c r="E57" t="str">
        <f>INDEX('Student Roster'!$A$2:$F$1111,MATCH(Check!$A57,'Student Roster'!$C$2:$C$1111,0),MATCH(Check!E$1,'Student Roster'!$A$1:$F$1,0))</f>
        <v>HS3</v>
      </c>
      <c r="F57">
        <f>INDEX('Student Roster'!$A$2:$F$1111,MATCH(Check!$A57,'Student Roster'!$C$2:$C$1111,0),MATCH(Check!F$1,'Student Roster'!$A$1:$F$1,0))</f>
        <v>203372628</v>
      </c>
      <c r="G57" t="str">
        <f>INDEX('Student Roster'!$A$2:$F$1111,MATCH(Check!$A57,'Student Roster'!$C$2:$C$1111,0),MATCH(Check!G$1,'Student Roster'!$A$1:$F$1,0))</f>
        <v>F</v>
      </c>
      <c r="H57" t="str">
        <f>INDEX('Student Roster'!$A$2:$F$1111,MATCH(Check!$A57,'Student Roster'!$C$2:$C$1111,0),MATCH(Check!H$1,'Student Roster'!$A$1:$F$1,0))</f>
        <v>Black</v>
      </c>
      <c r="I57" t="str">
        <f>INDEX('Student Roster'!$A$2:$F$1111,MATCH(Check!$A57,'Student Roster'!$C$2:$C$1111,0),MATCH(Check!I$1,'Student Roster'!$A$1:$F$1,0))</f>
        <v>FDC</v>
      </c>
      <c r="J57" t="str">
        <f>_xlfn.XLOOKUP(_xlfn.CONCAT(C57,E57),Teacher!$D$2:$D$19,Teacher!$C$2:$C$19,0)</f>
        <v>Slaughter</v>
      </c>
      <c r="K57" t="str">
        <f t="shared" si="0"/>
        <v>2019</v>
      </c>
      <c r="L57" t="str">
        <f t="shared" si="1"/>
        <v>FRPL</v>
      </c>
      <c r="M57" t="str">
        <f t="shared" si="2"/>
        <v>Did not pass</v>
      </c>
    </row>
    <row r="58" spans="1:13" x14ac:dyDescent="0.25">
      <c r="A58" s="1">
        <v>203394838</v>
      </c>
      <c r="B58">
        <v>5</v>
      </c>
      <c r="C58" t="s">
        <v>8</v>
      </c>
      <c r="D58" t="str">
        <f>INDEX('Student Roster'!$A$2:$F$1111,MATCH(Check!$A58,'Student Roster'!$C$2:$C$1111,0),MATCH(Check!D$1,'Student Roster'!$A$1:$F$1,0))</f>
        <v>12th Grade</v>
      </c>
      <c r="E58" t="str">
        <f>INDEX('Student Roster'!$A$2:$F$1111,MATCH(Check!$A58,'Student Roster'!$C$2:$C$1111,0),MATCH(Check!E$1,'Student Roster'!$A$1:$F$1,0))</f>
        <v>HS3</v>
      </c>
      <c r="F58">
        <f>INDEX('Student Roster'!$A$2:$F$1111,MATCH(Check!$A58,'Student Roster'!$C$2:$C$1111,0),MATCH(Check!F$1,'Student Roster'!$A$1:$F$1,0))</f>
        <v>203394838</v>
      </c>
      <c r="G58" t="str">
        <f>INDEX('Student Roster'!$A$2:$F$1111,MATCH(Check!$A58,'Student Roster'!$C$2:$C$1111,0),MATCH(Check!G$1,'Student Roster'!$A$1:$F$1,0))</f>
        <v>F</v>
      </c>
      <c r="H58" t="str">
        <f>INDEX('Student Roster'!$A$2:$F$1111,MATCH(Check!$A58,'Student Roster'!$C$2:$C$1111,0),MATCH(Check!H$1,'Student Roster'!$A$1:$F$1,0))</f>
        <v>Black</v>
      </c>
      <c r="I58" t="str">
        <f>INDEX('Student Roster'!$A$2:$F$1111,MATCH(Check!$A58,'Student Roster'!$C$2:$C$1111,0),MATCH(Check!I$1,'Student Roster'!$A$1:$F$1,0))</f>
        <v>R</v>
      </c>
      <c r="J58" t="str">
        <f>_xlfn.XLOOKUP(_xlfn.CONCAT(C58,E58),Teacher!$D$2:$D$19,Teacher!$C$2:$C$19,0)</f>
        <v>Stenson</v>
      </c>
      <c r="K58" t="str">
        <f t="shared" si="0"/>
        <v>2018</v>
      </c>
      <c r="L58" t="str">
        <f t="shared" si="1"/>
        <v>FRPL</v>
      </c>
      <c r="M58" t="str">
        <f t="shared" si="2"/>
        <v>Passing</v>
      </c>
    </row>
    <row r="59" spans="1:13" x14ac:dyDescent="0.25">
      <c r="A59" s="1">
        <v>203394838</v>
      </c>
      <c r="B59">
        <v>2</v>
      </c>
      <c r="C59" t="s">
        <v>6</v>
      </c>
      <c r="D59" t="str">
        <f>INDEX('Student Roster'!$A$2:$F$1111,MATCH(Check!$A59,'Student Roster'!$C$2:$C$1111,0),MATCH(Check!D$1,'Student Roster'!$A$1:$F$1,0))</f>
        <v>12th Grade</v>
      </c>
      <c r="E59" t="str">
        <f>INDEX('Student Roster'!$A$2:$F$1111,MATCH(Check!$A59,'Student Roster'!$C$2:$C$1111,0),MATCH(Check!E$1,'Student Roster'!$A$1:$F$1,0))</f>
        <v>HS3</v>
      </c>
      <c r="F59">
        <f>INDEX('Student Roster'!$A$2:$F$1111,MATCH(Check!$A59,'Student Roster'!$C$2:$C$1111,0),MATCH(Check!F$1,'Student Roster'!$A$1:$F$1,0))</f>
        <v>203394838</v>
      </c>
      <c r="G59" t="str">
        <f>INDEX('Student Roster'!$A$2:$F$1111,MATCH(Check!$A59,'Student Roster'!$C$2:$C$1111,0),MATCH(Check!G$1,'Student Roster'!$A$1:$F$1,0))</f>
        <v>F</v>
      </c>
      <c r="H59" t="str">
        <f>INDEX('Student Roster'!$A$2:$F$1111,MATCH(Check!$A59,'Student Roster'!$C$2:$C$1111,0),MATCH(Check!H$1,'Student Roster'!$A$1:$F$1,0))</f>
        <v>Black</v>
      </c>
      <c r="I59" t="str">
        <f>INDEX('Student Roster'!$A$2:$F$1111,MATCH(Check!$A59,'Student Roster'!$C$2:$C$1111,0),MATCH(Check!I$1,'Student Roster'!$A$1:$F$1,0))</f>
        <v>R</v>
      </c>
      <c r="J59" t="str">
        <f>_xlfn.XLOOKUP(_xlfn.CONCAT(C59,E59),Teacher!$D$2:$D$19,Teacher!$C$2:$C$19,0)</f>
        <v>Slaughter</v>
      </c>
      <c r="K59" t="str">
        <f t="shared" si="0"/>
        <v>2018</v>
      </c>
      <c r="L59" t="str">
        <f t="shared" si="1"/>
        <v>FRPL</v>
      </c>
      <c r="M59" t="str">
        <f t="shared" si="2"/>
        <v>Did not pass</v>
      </c>
    </row>
    <row r="60" spans="1:13" x14ac:dyDescent="0.25">
      <c r="A60" s="1">
        <v>203394838</v>
      </c>
      <c r="B60">
        <v>2</v>
      </c>
      <c r="C60" t="s">
        <v>16</v>
      </c>
      <c r="D60" t="str">
        <f>INDEX('Student Roster'!$A$2:$F$1111,MATCH(Check!$A60,'Student Roster'!$C$2:$C$1111,0),MATCH(Check!D$1,'Student Roster'!$A$1:$F$1,0))</f>
        <v>12th Grade</v>
      </c>
      <c r="E60" t="str">
        <f>INDEX('Student Roster'!$A$2:$F$1111,MATCH(Check!$A60,'Student Roster'!$C$2:$C$1111,0),MATCH(Check!E$1,'Student Roster'!$A$1:$F$1,0))</f>
        <v>HS3</v>
      </c>
      <c r="F60">
        <f>INDEX('Student Roster'!$A$2:$F$1111,MATCH(Check!$A60,'Student Roster'!$C$2:$C$1111,0),MATCH(Check!F$1,'Student Roster'!$A$1:$F$1,0))</f>
        <v>203394838</v>
      </c>
      <c r="G60" t="str">
        <f>INDEX('Student Roster'!$A$2:$F$1111,MATCH(Check!$A60,'Student Roster'!$C$2:$C$1111,0),MATCH(Check!G$1,'Student Roster'!$A$1:$F$1,0))</f>
        <v>F</v>
      </c>
      <c r="H60" t="str">
        <f>INDEX('Student Roster'!$A$2:$F$1111,MATCH(Check!$A60,'Student Roster'!$C$2:$C$1111,0),MATCH(Check!H$1,'Student Roster'!$A$1:$F$1,0))</f>
        <v>Black</v>
      </c>
      <c r="I60" t="str">
        <f>INDEX('Student Roster'!$A$2:$F$1111,MATCH(Check!$A60,'Student Roster'!$C$2:$C$1111,0),MATCH(Check!I$1,'Student Roster'!$A$1:$F$1,0))</f>
        <v>R</v>
      </c>
      <c r="J60" t="str">
        <f>_xlfn.XLOOKUP(_xlfn.CONCAT(C60,E60),Teacher!$D$2:$D$19,Teacher!$C$2:$C$19,0)</f>
        <v>Lee</v>
      </c>
      <c r="K60" t="str">
        <f t="shared" si="0"/>
        <v>2018</v>
      </c>
      <c r="L60" t="str">
        <f t="shared" si="1"/>
        <v>FRPL</v>
      </c>
      <c r="M60" t="str">
        <f t="shared" si="2"/>
        <v>Did not pass</v>
      </c>
    </row>
    <row r="61" spans="1:13" x14ac:dyDescent="0.25">
      <c r="A61" s="1">
        <v>203571559</v>
      </c>
      <c r="B61">
        <v>1</v>
      </c>
      <c r="C61" t="s">
        <v>16</v>
      </c>
      <c r="D61" t="str">
        <f>INDEX('Student Roster'!$A$2:$F$1111,MATCH(Check!$A61,'Student Roster'!$C$2:$C$1111,0),MATCH(Check!D$1,'Student Roster'!$A$1:$F$1,0))</f>
        <v>11th Grade</v>
      </c>
      <c r="E61" t="str">
        <f>INDEX('Student Roster'!$A$2:$F$1111,MATCH(Check!$A61,'Student Roster'!$C$2:$C$1111,0),MATCH(Check!E$1,'Student Roster'!$A$1:$F$1,0))</f>
        <v>HS2</v>
      </c>
      <c r="F61">
        <f>INDEX('Student Roster'!$A$2:$F$1111,MATCH(Check!$A61,'Student Roster'!$C$2:$C$1111,0),MATCH(Check!F$1,'Student Roster'!$A$1:$F$1,0))</f>
        <v>203571559</v>
      </c>
      <c r="G61" t="str">
        <f>INDEX('Student Roster'!$A$2:$F$1111,MATCH(Check!$A61,'Student Roster'!$C$2:$C$1111,0),MATCH(Check!G$1,'Student Roster'!$A$1:$F$1,0))</f>
        <v>F</v>
      </c>
      <c r="H61" t="str">
        <f>INDEX('Student Roster'!$A$2:$F$1111,MATCH(Check!$A61,'Student Roster'!$C$2:$C$1111,0),MATCH(Check!H$1,'Student Roster'!$A$1:$F$1,0))</f>
        <v>Black</v>
      </c>
      <c r="I61" t="str">
        <f>INDEX('Student Roster'!$A$2:$F$1111,MATCH(Check!$A61,'Student Roster'!$C$2:$C$1111,0),MATCH(Check!I$1,'Student Roster'!$A$1:$F$1,0))</f>
        <v>F</v>
      </c>
      <c r="J61" t="str">
        <f>_xlfn.XLOOKUP(_xlfn.CONCAT(C61,E61),Teacher!$D$2:$D$19,Teacher!$C$2:$C$19,0)</f>
        <v>McGovern</v>
      </c>
      <c r="K61" t="str">
        <f t="shared" si="0"/>
        <v>2019</v>
      </c>
      <c r="L61" t="str">
        <f t="shared" si="1"/>
        <v>FRPL</v>
      </c>
      <c r="M61" t="str">
        <f t="shared" si="2"/>
        <v>Did not pass</v>
      </c>
    </row>
    <row r="62" spans="1:13" x14ac:dyDescent="0.25">
      <c r="A62" s="1">
        <v>203571559</v>
      </c>
      <c r="B62">
        <v>2</v>
      </c>
      <c r="C62" t="s">
        <v>18</v>
      </c>
      <c r="D62" t="str">
        <f>INDEX('Student Roster'!$A$2:$F$1111,MATCH(Check!$A62,'Student Roster'!$C$2:$C$1111,0),MATCH(Check!D$1,'Student Roster'!$A$1:$F$1,0))</f>
        <v>11th Grade</v>
      </c>
      <c r="E62" t="str">
        <f>INDEX('Student Roster'!$A$2:$F$1111,MATCH(Check!$A62,'Student Roster'!$C$2:$C$1111,0),MATCH(Check!E$1,'Student Roster'!$A$1:$F$1,0))</f>
        <v>HS2</v>
      </c>
      <c r="F62">
        <f>INDEX('Student Roster'!$A$2:$F$1111,MATCH(Check!$A62,'Student Roster'!$C$2:$C$1111,0),MATCH(Check!F$1,'Student Roster'!$A$1:$F$1,0))</f>
        <v>203571559</v>
      </c>
      <c r="G62" t="str">
        <f>INDEX('Student Roster'!$A$2:$F$1111,MATCH(Check!$A62,'Student Roster'!$C$2:$C$1111,0),MATCH(Check!G$1,'Student Roster'!$A$1:$F$1,0))</f>
        <v>F</v>
      </c>
      <c r="H62" t="str">
        <f>INDEX('Student Roster'!$A$2:$F$1111,MATCH(Check!$A62,'Student Roster'!$C$2:$C$1111,0),MATCH(Check!H$1,'Student Roster'!$A$1:$F$1,0))</f>
        <v>Black</v>
      </c>
      <c r="I62" t="str">
        <f>INDEX('Student Roster'!$A$2:$F$1111,MATCH(Check!$A62,'Student Roster'!$C$2:$C$1111,0),MATCH(Check!I$1,'Student Roster'!$A$1:$F$1,0))</f>
        <v>F</v>
      </c>
      <c r="J62" t="str">
        <f>_xlfn.XLOOKUP(_xlfn.CONCAT(C62,E62),Teacher!$D$2:$D$19,Teacher!$C$2:$C$19,0)</f>
        <v>Oktani</v>
      </c>
      <c r="K62" t="str">
        <f t="shared" si="0"/>
        <v>2019</v>
      </c>
      <c r="L62" t="str">
        <f t="shared" si="1"/>
        <v>FRPL</v>
      </c>
      <c r="M62" t="str">
        <f t="shared" si="2"/>
        <v>Did not pass</v>
      </c>
    </row>
    <row r="63" spans="1:13" x14ac:dyDescent="0.25">
      <c r="A63" s="1">
        <v>203694971</v>
      </c>
      <c r="B63">
        <v>5</v>
      </c>
      <c r="C63" t="s">
        <v>6</v>
      </c>
      <c r="D63" t="str">
        <f>INDEX('Student Roster'!$A$2:$F$1111,MATCH(Check!$A63,'Student Roster'!$C$2:$C$1111,0),MATCH(Check!D$1,'Student Roster'!$A$1:$F$1,0))</f>
        <v>11th Grade</v>
      </c>
      <c r="E63" t="str">
        <f>INDEX('Student Roster'!$A$2:$F$1111,MATCH(Check!$A63,'Student Roster'!$C$2:$C$1111,0),MATCH(Check!E$1,'Student Roster'!$A$1:$F$1,0))</f>
        <v>HS2</v>
      </c>
      <c r="F63">
        <f>INDEX('Student Roster'!$A$2:$F$1111,MATCH(Check!$A63,'Student Roster'!$C$2:$C$1111,0),MATCH(Check!F$1,'Student Roster'!$A$1:$F$1,0))</f>
        <v>203694971</v>
      </c>
      <c r="G63" t="str">
        <f>INDEX('Student Roster'!$A$2:$F$1111,MATCH(Check!$A63,'Student Roster'!$C$2:$C$1111,0),MATCH(Check!G$1,'Student Roster'!$A$1:$F$1,0))</f>
        <v>M</v>
      </c>
      <c r="H63" t="str">
        <f>INDEX('Student Roster'!$A$2:$F$1111,MATCH(Check!$A63,'Student Roster'!$C$2:$C$1111,0),MATCH(Check!H$1,'Student Roster'!$A$1:$F$1,0))</f>
        <v>Hispanic</v>
      </c>
      <c r="I63" t="str">
        <f>INDEX('Student Roster'!$A$2:$F$1111,MATCH(Check!$A63,'Student Roster'!$C$2:$C$1111,0),MATCH(Check!I$1,'Student Roster'!$A$1:$F$1,0))</f>
        <v>P</v>
      </c>
      <c r="J63" t="str">
        <f>_xlfn.XLOOKUP(_xlfn.CONCAT(C63,E63),Teacher!$D$2:$D$19,Teacher!$C$2:$C$19,0)</f>
        <v>Morgan</v>
      </c>
      <c r="K63" t="str">
        <f t="shared" si="0"/>
        <v>2019</v>
      </c>
      <c r="L63" t="str">
        <f t="shared" si="1"/>
        <v>Not FRPL</v>
      </c>
      <c r="M63" t="str">
        <f t="shared" si="2"/>
        <v>Passing</v>
      </c>
    </row>
    <row r="64" spans="1:13" x14ac:dyDescent="0.25">
      <c r="A64" s="1">
        <v>203694971</v>
      </c>
      <c r="B64">
        <v>4</v>
      </c>
      <c r="C64" t="s">
        <v>16</v>
      </c>
      <c r="D64" t="str">
        <f>INDEX('Student Roster'!$A$2:$F$1111,MATCH(Check!$A64,'Student Roster'!$C$2:$C$1111,0),MATCH(Check!D$1,'Student Roster'!$A$1:$F$1,0))</f>
        <v>11th Grade</v>
      </c>
      <c r="E64" t="str">
        <f>INDEX('Student Roster'!$A$2:$F$1111,MATCH(Check!$A64,'Student Roster'!$C$2:$C$1111,0),MATCH(Check!E$1,'Student Roster'!$A$1:$F$1,0))</f>
        <v>HS2</v>
      </c>
      <c r="F64">
        <f>INDEX('Student Roster'!$A$2:$F$1111,MATCH(Check!$A64,'Student Roster'!$C$2:$C$1111,0),MATCH(Check!F$1,'Student Roster'!$A$1:$F$1,0))</f>
        <v>203694971</v>
      </c>
      <c r="G64" t="str">
        <f>INDEX('Student Roster'!$A$2:$F$1111,MATCH(Check!$A64,'Student Roster'!$C$2:$C$1111,0),MATCH(Check!G$1,'Student Roster'!$A$1:$F$1,0))</f>
        <v>M</v>
      </c>
      <c r="H64" t="str">
        <f>INDEX('Student Roster'!$A$2:$F$1111,MATCH(Check!$A64,'Student Roster'!$C$2:$C$1111,0),MATCH(Check!H$1,'Student Roster'!$A$1:$F$1,0))</f>
        <v>Hispanic</v>
      </c>
      <c r="I64" t="str">
        <f>INDEX('Student Roster'!$A$2:$F$1111,MATCH(Check!$A64,'Student Roster'!$C$2:$C$1111,0),MATCH(Check!I$1,'Student Roster'!$A$1:$F$1,0))</f>
        <v>P</v>
      </c>
      <c r="J64" t="str">
        <f>_xlfn.XLOOKUP(_xlfn.CONCAT(C64,E64),Teacher!$D$2:$D$19,Teacher!$C$2:$C$19,0)</f>
        <v>McGovern</v>
      </c>
      <c r="K64" t="str">
        <f t="shared" si="0"/>
        <v>2019</v>
      </c>
      <c r="L64" t="str">
        <f t="shared" si="1"/>
        <v>Not FRPL</v>
      </c>
      <c r="M64" t="str">
        <f t="shared" si="2"/>
        <v>Passing</v>
      </c>
    </row>
    <row r="65" spans="1:13" x14ac:dyDescent="0.25">
      <c r="A65" s="1">
        <v>203694971</v>
      </c>
      <c r="B65">
        <v>4</v>
      </c>
      <c r="C65" t="s">
        <v>18</v>
      </c>
      <c r="D65" t="str">
        <f>INDEX('Student Roster'!$A$2:$F$1111,MATCH(Check!$A65,'Student Roster'!$C$2:$C$1111,0),MATCH(Check!D$1,'Student Roster'!$A$1:$F$1,0))</f>
        <v>11th Grade</v>
      </c>
      <c r="E65" t="str">
        <f>INDEX('Student Roster'!$A$2:$F$1111,MATCH(Check!$A65,'Student Roster'!$C$2:$C$1111,0),MATCH(Check!E$1,'Student Roster'!$A$1:$F$1,0))</f>
        <v>HS2</v>
      </c>
      <c r="F65">
        <f>INDEX('Student Roster'!$A$2:$F$1111,MATCH(Check!$A65,'Student Roster'!$C$2:$C$1111,0),MATCH(Check!F$1,'Student Roster'!$A$1:$F$1,0))</f>
        <v>203694971</v>
      </c>
      <c r="G65" t="str">
        <f>INDEX('Student Roster'!$A$2:$F$1111,MATCH(Check!$A65,'Student Roster'!$C$2:$C$1111,0),MATCH(Check!G$1,'Student Roster'!$A$1:$F$1,0))</f>
        <v>M</v>
      </c>
      <c r="H65" t="str">
        <f>INDEX('Student Roster'!$A$2:$F$1111,MATCH(Check!$A65,'Student Roster'!$C$2:$C$1111,0),MATCH(Check!H$1,'Student Roster'!$A$1:$F$1,0))</f>
        <v>Hispanic</v>
      </c>
      <c r="I65" t="str">
        <f>INDEX('Student Roster'!$A$2:$F$1111,MATCH(Check!$A65,'Student Roster'!$C$2:$C$1111,0),MATCH(Check!I$1,'Student Roster'!$A$1:$F$1,0))</f>
        <v>P</v>
      </c>
      <c r="J65" t="str">
        <f>_xlfn.XLOOKUP(_xlfn.CONCAT(C65,E65),Teacher!$D$2:$D$19,Teacher!$C$2:$C$19,0)</f>
        <v>Oktani</v>
      </c>
      <c r="K65" t="str">
        <f t="shared" si="0"/>
        <v>2019</v>
      </c>
      <c r="L65" t="str">
        <f t="shared" si="1"/>
        <v>Not FRPL</v>
      </c>
      <c r="M65" t="str">
        <f t="shared" si="2"/>
        <v>Passing</v>
      </c>
    </row>
    <row r="66" spans="1:13" x14ac:dyDescent="0.25">
      <c r="A66" s="1">
        <v>203694989</v>
      </c>
      <c r="B66">
        <v>4</v>
      </c>
      <c r="C66" t="s">
        <v>6</v>
      </c>
      <c r="D66" t="str">
        <f>INDEX('Student Roster'!$A$2:$F$1111,MATCH(Check!$A66,'Student Roster'!$C$2:$C$1111,0),MATCH(Check!D$1,'Student Roster'!$A$1:$F$1,0))</f>
        <v>11th Grade</v>
      </c>
      <c r="E66" t="str">
        <f>INDEX('Student Roster'!$A$2:$F$1111,MATCH(Check!$A66,'Student Roster'!$C$2:$C$1111,0),MATCH(Check!E$1,'Student Roster'!$A$1:$F$1,0))</f>
        <v>HS2</v>
      </c>
      <c r="F66">
        <f>INDEX('Student Roster'!$A$2:$F$1111,MATCH(Check!$A66,'Student Roster'!$C$2:$C$1111,0),MATCH(Check!F$1,'Student Roster'!$A$1:$F$1,0))</f>
        <v>203694989</v>
      </c>
      <c r="G66" t="str">
        <f>INDEX('Student Roster'!$A$2:$F$1111,MATCH(Check!$A66,'Student Roster'!$C$2:$C$1111,0),MATCH(Check!G$1,'Student Roster'!$A$1:$F$1,0))</f>
        <v>M</v>
      </c>
      <c r="H66" t="str">
        <f>INDEX('Student Roster'!$A$2:$F$1111,MATCH(Check!$A66,'Student Roster'!$C$2:$C$1111,0),MATCH(Check!H$1,'Student Roster'!$A$1:$F$1,0))</f>
        <v>Hispanic</v>
      </c>
      <c r="I66" t="str">
        <f>INDEX('Student Roster'!$A$2:$F$1111,MATCH(Check!$A66,'Student Roster'!$C$2:$C$1111,0),MATCH(Check!I$1,'Student Roster'!$A$1:$F$1,0))</f>
        <v>P</v>
      </c>
      <c r="J66" t="str">
        <f>_xlfn.XLOOKUP(_xlfn.CONCAT(C66,E66),Teacher!$D$2:$D$19,Teacher!$C$2:$C$19,0)</f>
        <v>Morgan</v>
      </c>
      <c r="K66" t="str">
        <f t="shared" si="0"/>
        <v>2019</v>
      </c>
      <c r="L66" t="str">
        <f t="shared" si="1"/>
        <v>Not FRPL</v>
      </c>
      <c r="M66" t="str">
        <f t="shared" si="2"/>
        <v>Passing</v>
      </c>
    </row>
    <row r="67" spans="1:13" x14ac:dyDescent="0.25">
      <c r="A67" s="1">
        <v>203694989</v>
      </c>
      <c r="B67">
        <v>4</v>
      </c>
      <c r="C67" t="s">
        <v>16</v>
      </c>
      <c r="D67" t="str">
        <f>INDEX('Student Roster'!$A$2:$F$1111,MATCH(Check!$A67,'Student Roster'!$C$2:$C$1111,0),MATCH(Check!D$1,'Student Roster'!$A$1:$F$1,0))</f>
        <v>11th Grade</v>
      </c>
      <c r="E67" t="str">
        <f>INDEX('Student Roster'!$A$2:$F$1111,MATCH(Check!$A67,'Student Roster'!$C$2:$C$1111,0),MATCH(Check!E$1,'Student Roster'!$A$1:$F$1,0))</f>
        <v>HS2</v>
      </c>
      <c r="F67">
        <f>INDEX('Student Roster'!$A$2:$F$1111,MATCH(Check!$A67,'Student Roster'!$C$2:$C$1111,0),MATCH(Check!F$1,'Student Roster'!$A$1:$F$1,0))</f>
        <v>203694989</v>
      </c>
      <c r="G67" t="str">
        <f>INDEX('Student Roster'!$A$2:$F$1111,MATCH(Check!$A67,'Student Roster'!$C$2:$C$1111,0),MATCH(Check!G$1,'Student Roster'!$A$1:$F$1,0))</f>
        <v>M</v>
      </c>
      <c r="H67" t="str">
        <f>INDEX('Student Roster'!$A$2:$F$1111,MATCH(Check!$A67,'Student Roster'!$C$2:$C$1111,0),MATCH(Check!H$1,'Student Roster'!$A$1:$F$1,0))</f>
        <v>Hispanic</v>
      </c>
      <c r="I67" t="str">
        <f>INDEX('Student Roster'!$A$2:$F$1111,MATCH(Check!$A67,'Student Roster'!$C$2:$C$1111,0),MATCH(Check!I$1,'Student Roster'!$A$1:$F$1,0))</f>
        <v>P</v>
      </c>
      <c r="J67" t="str">
        <f>_xlfn.XLOOKUP(_xlfn.CONCAT(C67,E67),Teacher!$D$2:$D$19,Teacher!$C$2:$C$19,0)</f>
        <v>McGovern</v>
      </c>
      <c r="K67" t="str">
        <f t="shared" ref="K67:K130" si="3">IF(D67="12th Grade","2018",IF(D67="11th Grade","2019",IF(D67="10th Grade","2020","2021")))</f>
        <v>2019</v>
      </c>
      <c r="L67" t="str">
        <f t="shared" ref="L67:L130" si="4">IF(I67="P","Not FRPL","FRPL")</f>
        <v>Not FRPL</v>
      </c>
      <c r="M67" t="str">
        <f t="shared" ref="M67:M130" si="5">IF(B67&gt;2,"Passing","Did not pass")</f>
        <v>Passing</v>
      </c>
    </row>
    <row r="68" spans="1:13" x14ac:dyDescent="0.25">
      <c r="A68" s="1">
        <v>203694989</v>
      </c>
      <c r="B68">
        <v>4</v>
      </c>
      <c r="C68" t="s">
        <v>18</v>
      </c>
      <c r="D68" t="str">
        <f>INDEX('Student Roster'!$A$2:$F$1111,MATCH(Check!$A68,'Student Roster'!$C$2:$C$1111,0),MATCH(Check!D$1,'Student Roster'!$A$1:$F$1,0))</f>
        <v>11th Grade</v>
      </c>
      <c r="E68" t="str">
        <f>INDEX('Student Roster'!$A$2:$F$1111,MATCH(Check!$A68,'Student Roster'!$C$2:$C$1111,0),MATCH(Check!E$1,'Student Roster'!$A$1:$F$1,0))</f>
        <v>HS2</v>
      </c>
      <c r="F68">
        <f>INDEX('Student Roster'!$A$2:$F$1111,MATCH(Check!$A68,'Student Roster'!$C$2:$C$1111,0),MATCH(Check!F$1,'Student Roster'!$A$1:$F$1,0))</f>
        <v>203694989</v>
      </c>
      <c r="G68" t="str">
        <f>INDEX('Student Roster'!$A$2:$F$1111,MATCH(Check!$A68,'Student Roster'!$C$2:$C$1111,0),MATCH(Check!G$1,'Student Roster'!$A$1:$F$1,0))</f>
        <v>M</v>
      </c>
      <c r="H68" t="str">
        <f>INDEX('Student Roster'!$A$2:$F$1111,MATCH(Check!$A68,'Student Roster'!$C$2:$C$1111,0),MATCH(Check!H$1,'Student Roster'!$A$1:$F$1,0))</f>
        <v>Hispanic</v>
      </c>
      <c r="I68" t="str">
        <f>INDEX('Student Roster'!$A$2:$F$1111,MATCH(Check!$A68,'Student Roster'!$C$2:$C$1111,0),MATCH(Check!I$1,'Student Roster'!$A$1:$F$1,0))</f>
        <v>P</v>
      </c>
      <c r="J68" t="str">
        <f>_xlfn.XLOOKUP(_xlfn.CONCAT(C68,E68),Teacher!$D$2:$D$19,Teacher!$C$2:$C$19,0)</f>
        <v>Oktani</v>
      </c>
      <c r="K68" t="str">
        <f t="shared" si="3"/>
        <v>2019</v>
      </c>
      <c r="L68" t="str">
        <f t="shared" si="4"/>
        <v>Not FRPL</v>
      </c>
      <c r="M68" t="str">
        <f t="shared" si="5"/>
        <v>Passing</v>
      </c>
    </row>
    <row r="69" spans="1:13" x14ac:dyDescent="0.25">
      <c r="A69" s="1">
        <v>203733670</v>
      </c>
      <c r="B69">
        <v>2</v>
      </c>
      <c r="C69" t="s">
        <v>18</v>
      </c>
      <c r="D69" t="str">
        <f>INDEX('Student Roster'!$A$2:$F$1111,MATCH(Check!$A69,'Student Roster'!$C$2:$C$1111,0),MATCH(Check!D$1,'Student Roster'!$A$1:$F$1,0))</f>
        <v>10th Grade</v>
      </c>
      <c r="E69" t="str">
        <f>INDEX('Student Roster'!$A$2:$F$1111,MATCH(Check!$A69,'Student Roster'!$C$2:$C$1111,0),MATCH(Check!E$1,'Student Roster'!$A$1:$F$1,0))</f>
        <v>HS3</v>
      </c>
      <c r="F69">
        <f>INDEX('Student Roster'!$A$2:$F$1111,MATCH(Check!$A69,'Student Roster'!$C$2:$C$1111,0),MATCH(Check!F$1,'Student Roster'!$A$1:$F$1,0))</f>
        <v>203733670</v>
      </c>
      <c r="G69" t="str">
        <f>INDEX('Student Roster'!$A$2:$F$1111,MATCH(Check!$A69,'Student Roster'!$C$2:$C$1111,0),MATCH(Check!G$1,'Student Roster'!$A$1:$F$1,0))</f>
        <v>M</v>
      </c>
      <c r="H69" t="str">
        <f>INDEX('Student Roster'!$A$2:$F$1111,MATCH(Check!$A69,'Student Roster'!$C$2:$C$1111,0),MATCH(Check!H$1,'Student Roster'!$A$1:$F$1,0))</f>
        <v>Hispanic</v>
      </c>
      <c r="I69" t="str">
        <f>INDEX('Student Roster'!$A$2:$F$1111,MATCH(Check!$A69,'Student Roster'!$C$2:$C$1111,0),MATCH(Check!I$1,'Student Roster'!$A$1:$F$1,0))</f>
        <v>FDC</v>
      </c>
      <c r="J69" t="str">
        <f>_xlfn.XLOOKUP(_xlfn.CONCAT(C69,E69),Teacher!$D$2:$D$19,Teacher!$C$2:$C$19,0)</f>
        <v>Monteiro</v>
      </c>
      <c r="K69" t="str">
        <f t="shared" si="3"/>
        <v>2020</v>
      </c>
      <c r="L69" t="str">
        <f t="shared" si="4"/>
        <v>FRPL</v>
      </c>
      <c r="M69" t="str">
        <f t="shared" si="5"/>
        <v>Did not pass</v>
      </c>
    </row>
    <row r="70" spans="1:13" x14ac:dyDescent="0.25">
      <c r="A70" s="1">
        <v>203755657</v>
      </c>
      <c r="B70">
        <v>2</v>
      </c>
      <c r="C70" t="s">
        <v>18</v>
      </c>
      <c r="D70" t="str">
        <f>INDEX('Student Roster'!$A$2:$F$1111,MATCH(Check!$A70,'Student Roster'!$C$2:$C$1111,0),MATCH(Check!D$1,'Student Roster'!$A$1:$F$1,0))</f>
        <v>10th Grade</v>
      </c>
      <c r="E70" t="str">
        <f>INDEX('Student Roster'!$A$2:$F$1111,MATCH(Check!$A70,'Student Roster'!$C$2:$C$1111,0),MATCH(Check!E$1,'Student Roster'!$A$1:$F$1,0))</f>
        <v>HS2</v>
      </c>
      <c r="F70">
        <f>INDEX('Student Roster'!$A$2:$F$1111,MATCH(Check!$A70,'Student Roster'!$C$2:$C$1111,0),MATCH(Check!F$1,'Student Roster'!$A$1:$F$1,0))</f>
        <v>203755657</v>
      </c>
      <c r="G70" t="str">
        <f>INDEX('Student Roster'!$A$2:$F$1111,MATCH(Check!$A70,'Student Roster'!$C$2:$C$1111,0),MATCH(Check!G$1,'Student Roster'!$A$1:$F$1,0))</f>
        <v>F</v>
      </c>
      <c r="H70" t="str">
        <f>INDEX('Student Roster'!$A$2:$F$1111,MATCH(Check!$A70,'Student Roster'!$C$2:$C$1111,0),MATCH(Check!H$1,'Student Roster'!$A$1:$F$1,0))</f>
        <v>Black</v>
      </c>
      <c r="I70" t="str">
        <f>INDEX('Student Roster'!$A$2:$F$1111,MATCH(Check!$A70,'Student Roster'!$C$2:$C$1111,0),MATCH(Check!I$1,'Student Roster'!$A$1:$F$1,0))</f>
        <v>F</v>
      </c>
      <c r="J70" t="str">
        <f>_xlfn.XLOOKUP(_xlfn.CONCAT(C70,E70),Teacher!$D$2:$D$19,Teacher!$C$2:$C$19,0)</f>
        <v>Oktani</v>
      </c>
      <c r="K70" t="str">
        <f t="shared" si="3"/>
        <v>2020</v>
      </c>
      <c r="L70" t="str">
        <f t="shared" si="4"/>
        <v>FRPL</v>
      </c>
      <c r="M70" t="str">
        <f t="shared" si="5"/>
        <v>Did not pass</v>
      </c>
    </row>
    <row r="71" spans="1:13" x14ac:dyDescent="0.25">
      <c r="A71" s="1">
        <v>203871470</v>
      </c>
      <c r="B71">
        <v>3</v>
      </c>
      <c r="C71" t="s">
        <v>6</v>
      </c>
      <c r="D71" t="str">
        <f>INDEX('Student Roster'!$A$2:$F$1111,MATCH(Check!$A71,'Student Roster'!$C$2:$C$1111,0),MATCH(Check!D$1,'Student Roster'!$A$1:$F$1,0))</f>
        <v>11th Grade</v>
      </c>
      <c r="E71" t="str">
        <f>INDEX('Student Roster'!$A$2:$F$1111,MATCH(Check!$A71,'Student Roster'!$C$2:$C$1111,0),MATCH(Check!E$1,'Student Roster'!$A$1:$F$1,0))</f>
        <v>HS3</v>
      </c>
      <c r="F71">
        <f>INDEX('Student Roster'!$A$2:$F$1111,MATCH(Check!$A71,'Student Roster'!$C$2:$C$1111,0),MATCH(Check!F$1,'Student Roster'!$A$1:$F$1,0))</f>
        <v>203871470</v>
      </c>
      <c r="G71" t="str">
        <f>INDEX('Student Roster'!$A$2:$F$1111,MATCH(Check!$A71,'Student Roster'!$C$2:$C$1111,0),MATCH(Check!G$1,'Student Roster'!$A$1:$F$1,0))</f>
        <v>F</v>
      </c>
      <c r="H71" t="str">
        <f>INDEX('Student Roster'!$A$2:$F$1111,MATCH(Check!$A71,'Student Roster'!$C$2:$C$1111,0),MATCH(Check!H$1,'Student Roster'!$A$1:$F$1,0))</f>
        <v>Black</v>
      </c>
      <c r="I71" t="str">
        <f>INDEX('Student Roster'!$A$2:$F$1111,MATCH(Check!$A71,'Student Roster'!$C$2:$C$1111,0),MATCH(Check!I$1,'Student Roster'!$A$1:$F$1,0))</f>
        <v>F</v>
      </c>
      <c r="J71" t="str">
        <f>_xlfn.XLOOKUP(_xlfn.CONCAT(C71,E71),Teacher!$D$2:$D$19,Teacher!$C$2:$C$19,0)</f>
        <v>Slaughter</v>
      </c>
      <c r="K71" t="str">
        <f t="shared" si="3"/>
        <v>2019</v>
      </c>
      <c r="L71" t="str">
        <f t="shared" si="4"/>
        <v>FRPL</v>
      </c>
      <c r="M71" t="str">
        <f t="shared" si="5"/>
        <v>Passing</v>
      </c>
    </row>
    <row r="72" spans="1:13" x14ac:dyDescent="0.25">
      <c r="A72" s="1">
        <v>203871470</v>
      </c>
      <c r="B72">
        <v>3</v>
      </c>
      <c r="C72" t="s">
        <v>16</v>
      </c>
      <c r="D72" t="str">
        <f>INDEX('Student Roster'!$A$2:$F$1111,MATCH(Check!$A72,'Student Roster'!$C$2:$C$1111,0),MATCH(Check!D$1,'Student Roster'!$A$1:$F$1,0))</f>
        <v>11th Grade</v>
      </c>
      <c r="E72" t="str">
        <f>INDEX('Student Roster'!$A$2:$F$1111,MATCH(Check!$A72,'Student Roster'!$C$2:$C$1111,0),MATCH(Check!E$1,'Student Roster'!$A$1:$F$1,0))</f>
        <v>HS3</v>
      </c>
      <c r="F72">
        <f>INDEX('Student Roster'!$A$2:$F$1111,MATCH(Check!$A72,'Student Roster'!$C$2:$C$1111,0),MATCH(Check!F$1,'Student Roster'!$A$1:$F$1,0))</f>
        <v>203871470</v>
      </c>
      <c r="G72" t="str">
        <f>INDEX('Student Roster'!$A$2:$F$1111,MATCH(Check!$A72,'Student Roster'!$C$2:$C$1111,0),MATCH(Check!G$1,'Student Roster'!$A$1:$F$1,0))</f>
        <v>F</v>
      </c>
      <c r="H72" t="str">
        <f>INDEX('Student Roster'!$A$2:$F$1111,MATCH(Check!$A72,'Student Roster'!$C$2:$C$1111,0),MATCH(Check!H$1,'Student Roster'!$A$1:$F$1,0))</f>
        <v>Black</v>
      </c>
      <c r="I72" t="str">
        <f>INDEX('Student Roster'!$A$2:$F$1111,MATCH(Check!$A72,'Student Roster'!$C$2:$C$1111,0),MATCH(Check!I$1,'Student Roster'!$A$1:$F$1,0))</f>
        <v>F</v>
      </c>
      <c r="J72" t="str">
        <f>_xlfn.XLOOKUP(_xlfn.CONCAT(C72,E72),Teacher!$D$2:$D$19,Teacher!$C$2:$C$19,0)</f>
        <v>Lee</v>
      </c>
      <c r="K72" t="str">
        <f t="shared" si="3"/>
        <v>2019</v>
      </c>
      <c r="L72" t="str">
        <f t="shared" si="4"/>
        <v>FRPL</v>
      </c>
      <c r="M72" t="str">
        <f t="shared" si="5"/>
        <v>Passing</v>
      </c>
    </row>
    <row r="73" spans="1:13" x14ac:dyDescent="0.25">
      <c r="A73" s="1">
        <v>203871470</v>
      </c>
      <c r="B73">
        <v>3</v>
      </c>
      <c r="C73" t="s">
        <v>16</v>
      </c>
      <c r="D73" t="str">
        <f>INDEX('Student Roster'!$A$2:$F$1111,MATCH(Check!$A73,'Student Roster'!$C$2:$C$1111,0),MATCH(Check!D$1,'Student Roster'!$A$1:$F$1,0))</f>
        <v>11th Grade</v>
      </c>
      <c r="E73" t="str">
        <f>INDEX('Student Roster'!$A$2:$F$1111,MATCH(Check!$A73,'Student Roster'!$C$2:$C$1111,0),MATCH(Check!E$1,'Student Roster'!$A$1:$F$1,0))</f>
        <v>HS3</v>
      </c>
      <c r="F73">
        <f>INDEX('Student Roster'!$A$2:$F$1111,MATCH(Check!$A73,'Student Roster'!$C$2:$C$1111,0),MATCH(Check!F$1,'Student Roster'!$A$1:$F$1,0))</f>
        <v>203871470</v>
      </c>
      <c r="G73" t="str">
        <f>INDEX('Student Roster'!$A$2:$F$1111,MATCH(Check!$A73,'Student Roster'!$C$2:$C$1111,0),MATCH(Check!G$1,'Student Roster'!$A$1:$F$1,0))</f>
        <v>F</v>
      </c>
      <c r="H73" t="str">
        <f>INDEX('Student Roster'!$A$2:$F$1111,MATCH(Check!$A73,'Student Roster'!$C$2:$C$1111,0),MATCH(Check!H$1,'Student Roster'!$A$1:$F$1,0))</f>
        <v>Black</v>
      </c>
      <c r="I73" t="str">
        <f>INDEX('Student Roster'!$A$2:$F$1111,MATCH(Check!$A73,'Student Roster'!$C$2:$C$1111,0),MATCH(Check!I$1,'Student Roster'!$A$1:$F$1,0))</f>
        <v>F</v>
      </c>
      <c r="J73" t="str">
        <f>_xlfn.XLOOKUP(_xlfn.CONCAT(C73,E73),Teacher!$D$2:$D$19,Teacher!$C$2:$C$19,0)</f>
        <v>Lee</v>
      </c>
      <c r="K73" t="str">
        <f t="shared" si="3"/>
        <v>2019</v>
      </c>
      <c r="L73" t="str">
        <f t="shared" si="4"/>
        <v>FRPL</v>
      </c>
      <c r="M73" t="str">
        <f t="shared" si="5"/>
        <v>Passing</v>
      </c>
    </row>
    <row r="74" spans="1:13" x14ac:dyDescent="0.25">
      <c r="A74" s="1">
        <v>203923867</v>
      </c>
      <c r="B74">
        <v>1</v>
      </c>
      <c r="C74" t="s">
        <v>18</v>
      </c>
      <c r="D74" t="str">
        <f>INDEX('Student Roster'!$A$2:$F$1111,MATCH(Check!$A74,'Student Roster'!$C$2:$C$1111,0),MATCH(Check!D$1,'Student Roster'!$A$1:$F$1,0))</f>
        <v>10th Grade</v>
      </c>
      <c r="E74" t="str">
        <f>INDEX('Student Roster'!$A$2:$F$1111,MATCH(Check!$A74,'Student Roster'!$C$2:$C$1111,0),MATCH(Check!E$1,'Student Roster'!$A$1:$F$1,0))</f>
        <v>HS2</v>
      </c>
      <c r="F74">
        <f>INDEX('Student Roster'!$A$2:$F$1111,MATCH(Check!$A74,'Student Roster'!$C$2:$C$1111,0),MATCH(Check!F$1,'Student Roster'!$A$1:$F$1,0))</f>
        <v>203923867</v>
      </c>
      <c r="G74" t="str">
        <f>INDEX('Student Roster'!$A$2:$F$1111,MATCH(Check!$A74,'Student Roster'!$C$2:$C$1111,0),MATCH(Check!G$1,'Student Roster'!$A$1:$F$1,0))</f>
        <v>M</v>
      </c>
      <c r="H74" t="str">
        <f>INDEX('Student Roster'!$A$2:$F$1111,MATCH(Check!$A74,'Student Roster'!$C$2:$C$1111,0),MATCH(Check!H$1,'Student Roster'!$A$1:$F$1,0))</f>
        <v>Black</v>
      </c>
      <c r="I74" t="str">
        <f>INDEX('Student Roster'!$A$2:$F$1111,MATCH(Check!$A74,'Student Roster'!$C$2:$C$1111,0),MATCH(Check!I$1,'Student Roster'!$A$1:$F$1,0))</f>
        <v>F</v>
      </c>
      <c r="J74" t="str">
        <f>_xlfn.XLOOKUP(_xlfn.CONCAT(C74,E74),Teacher!$D$2:$D$19,Teacher!$C$2:$C$19,0)</f>
        <v>Oktani</v>
      </c>
      <c r="K74" t="str">
        <f t="shared" si="3"/>
        <v>2020</v>
      </c>
      <c r="L74" t="str">
        <f t="shared" si="4"/>
        <v>FRPL</v>
      </c>
      <c r="M74" t="str">
        <f t="shared" si="5"/>
        <v>Did not pass</v>
      </c>
    </row>
    <row r="75" spans="1:13" x14ac:dyDescent="0.25">
      <c r="A75" s="1">
        <v>203923982</v>
      </c>
      <c r="B75">
        <v>2</v>
      </c>
      <c r="C75" t="s">
        <v>6</v>
      </c>
      <c r="D75" t="str">
        <f>INDEX('Student Roster'!$A$2:$F$1111,MATCH(Check!$A75,'Student Roster'!$C$2:$C$1111,0),MATCH(Check!D$1,'Student Roster'!$A$1:$F$1,0))</f>
        <v>11th Grade</v>
      </c>
      <c r="E75" t="str">
        <f>INDEX('Student Roster'!$A$2:$F$1111,MATCH(Check!$A75,'Student Roster'!$C$2:$C$1111,0),MATCH(Check!E$1,'Student Roster'!$A$1:$F$1,0))</f>
        <v>HS3</v>
      </c>
      <c r="F75">
        <f>INDEX('Student Roster'!$A$2:$F$1111,MATCH(Check!$A75,'Student Roster'!$C$2:$C$1111,0),MATCH(Check!F$1,'Student Roster'!$A$1:$F$1,0))</f>
        <v>203923982</v>
      </c>
      <c r="G75" t="str">
        <f>INDEX('Student Roster'!$A$2:$F$1111,MATCH(Check!$A75,'Student Roster'!$C$2:$C$1111,0),MATCH(Check!G$1,'Student Roster'!$A$1:$F$1,0))</f>
        <v>M</v>
      </c>
      <c r="H75" t="str">
        <f>INDEX('Student Roster'!$A$2:$F$1111,MATCH(Check!$A75,'Student Roster'!$C$2:$C$1111,0),MATCH(Check!H$1,'Student Roster'!$A$1:$F$1,0))</f>
        <v>Black</v>
      </c>
      <c r="I75" t="str">
        <f>INDEX('Student Roster'!$A$2:$F$1111,MATCH(Check!$A75,'Student Roster'!$C$2:$C$1111,0),MATCH(Check!I$1,'Student Roster'!$A$1:$F$1,0))</f>
        <v>FDC</v>
      </c>
      <c r="J75" t="str">
        <f>_xlfn.XLOOKUP(_xlfn.CONCAT(C75,E75),Teacher!$D$2:$D$19,Teacher!$C$2:$C$19,0)</f>
        <v>Slaughter</v>
      </c>
      <c r="K75" t="str">
        <f t="shared" si="3"/>
        <v>2019</v>
      </c>
      <c r="L75" t="str">
        <f t="shared" si="4"/>
        <v>FRPL</v>
      </c>
      <c r="M75" t="str">
        <f t="shared" si="5"/>
        <v>Did not pass</v>
      </c>
    </row>
    <row r="76" spans="1:13" x14ac:dyDescent="0.25">
      <c r="A76" s="1">
        <v>203923982</v>
      </c>
      <c r="B76">
        <v>2</v>
      </c>
      <c r="C76" t="s">
        <v>16</v>
      </c>
      <c r="D76" t="str">
        <f>INDEX('Student Roster'!$A$2:$F$1111,MATCH(Check!$A76,'Student Roster'!$C$2:$C$1111,0),MATCH(Check!D$1,'Student Roster'!$A$1:$F$1,0))</f>
        <v>11th Grade</v>
      </c>
      <c r="E76" t="str">
        <f>INDEX('Student Roster'!$A$2:$F$1111,MATCH(Check!$A76,'Student Roster'!$C$2:$C$1111,0),MATCH(Check!E$1,'Student Roster'!$A$1:$F$1,0))</f>
        <v>HS3</v>
      </c>
      <c r="F76">
        <f>INDEX('Student Roster'!$A$2:$F$1111,MATCH(Check!$A76,'Student Roster'!$C$2:$C$1111,0),MATCH(Check!F$1,'Student Roster'!$A$1:$F$1,0))</f>
        <v>203923982</v>
      </c>
      <c r="G76" t="str">
        <f>INDEX('Student Roster'!$A$2:$F$1111,MATCH(Check!$A76,'Student Roster'!$C$2:$C$1111,0),MATCH(Check!G$1,'Student Roster'!$A$1:$F$1,0))</f>
        <v>M</v>
      </c>
      <c r="H76" t="str">
        <f>INDEX('Student Roster'!$A$2:$F$1111,MATCH(Check!$A76,'Student Roster'!$C$2:$C$1111,0),MATCH(Check!H$1,'Student Roster'!$A$1:$F$1,0))</f>
        <v>Black</v>
      </c>
      <c r="I76" t="str">
        <f>INDEX('Student Roster'!$A$2:$F$1111,MATCH(Check!$A76,'Student Roster'!$C$2:$C$1111,0),MATCH(Check!I$1,'Student Roster'!$A$1:$F$1,0))</f>
        <v>FDC</v>
      </c>
      <c r="J76" t="str">
        <f>_xlfn.XLOOKUP(_xlfn.CONCAT(C76,E76),Teacher!$D$2:$D$19,Teacher!$C$2:$C$19,0)</f>
        <v>Lee</v>
      </c>
      <c r="K76" t="str">
        <f t="shared" si="3"/>
        <v>2019</v>
      </c>
      <c r="L76" t="str">
        <f t="shared" si="4"/>
        <v>FRPL</v>
      </c>
      <c r="M76" t="str">
        <f t="shared" si="5"/>
        <v>Did not pass</v>
      </c>
    </row>
    <row r="77" spans="1:13" x14ac:dyDescent="0.25">
      <c r="A77" s="1">
        <v>203923982</v>
      </c>
      <c r="B77">
        <v>2</v>
      </c>
      <c r="C77" t="s">
        <v>16</v>
      </c>
      <c r="D77" t="str">
        <f>INDEX('Student Roster'!$A$2:$F$1111,MATCH(Check!$A77,'Student Roster'!$C$2:$C$1111,0),MATCH(Check!D$1,'Student Roster'!$A$1:$F$1,0))</f>
        <v>11th Grade</v>
      </c>
      <c r="E77" t="str">
        <f>INDEX('Student Roster'!$A$2:$F$1111,MATCH(Check!$A77,'Student Roster'!$C$2:$C$1111,0),MATCH(Check!E$1,'Student Roster'!$A$1:$F$1,0))</f>
        <v>HS3</v>
      </c>
      <c r="F77">
        <f>INDEX('Student Roster'!$A$2:$F$1111,MATCH(Check!$A77,'Student Roster'!$C$2:$C$1111,0),MATCH(Check!F$1,'Student Roster'!$A$1:$F$1,0))</f>
        <v>203923982</v>
      </c>
      <c r="G77" t="str">
        <f>INDEX('Student Roster'!$A$2:$F$1111,MATCH(Check!$A77,'Student Roster'!$C$2:$C$1111,0),MATCH(Check!G$1,'Student Roster'!$A$1:$F$1,0))</f>
        <v>M</v>
      </c>
      <c r="H77" t="str">
        <f>INDEX('Student Roster'!$A$2:$F$1111,MATCH(Check!$A77,'Student Roster'!$C$2:$C$1111,0),MATCH(Check!H$1,'Student Roster'!$A$1:$F$1,0))</f>
        <v>Black</v>
      </c>
      <c r="I77" t="str">
        <f>INDEX('Student Roster'!$A$2:$F$1111,MATCH(Check!$A77,'Student Roster'!$C$2:$C$1111,0),MATCH(Check!I$1,'Student Roster'!$A$1:$F$1,0))</f>
        <v>FDC</v>
      </c>
      <c r="J77" t="str">
        <f>_xlfn.XLOOKUP(_xlfn.CONCAT(C77,E77),Teacher!$D$2:$D$19,Teacher!$C$2:$C$19,0)</f>
        <v>Lee</v>
      </c>
      <c r="K77" t="str">
        <f t="shared" si="3"/>
        <v>2019</v>
      </c>
      <c r="L77" t="str">
        <f t="shared" si="4"/>
        <v>FRPL</v>
      </c>
      <c r="M77" t="str">
        <f t="shared" si="5"/>
        <v>Did not pass</v>
      </c>
    </row>
    <row r="78" spans="1:13" x14ac:dyDescent="0.25">
      <c r="A78" s="1">
        <v>203931415</v>
      </c>
      <c r="B78">
        <v>2</v>
      </c>
      <c r="C78" t="s">
        <v>6</v>
      </c>
      <c r="D78" t="str">
        <f>INDEX('Student Roster'!$A$2:$F$1111,MATCH(Check!$A78,'Student Roster'!$C$2:$C$1111,0),MATCH(Check!D$1,'Student Roster'!$A$1:$F$1,0))</f>
        <v>12th Grade</v>
      </c>
      <c r="E78" t="str">
        <f>INDEX('Student Roster'!$A$2:$F$1111,MATCH(Check!$A78,'Student Roster'!$C$2:$C$1111,0),MATCH(Check!E$1,'Student Roster'!$A$1:$F$1,0))</f>
        <v>HS3</v>
      </c>
      <c r="F78">
        <f>INDEX('Student Roster'!$A$2:$F$1111,MATCH(Check!$A78,'Student Roster'!$C$2:$C$1111,0),MATCH(Check!F$1,'Student Roster'!$A$1:$F$1,0))</f>
        <v>203931415</v>
      </c>
      <c r="G78" t="str">
        <f>INDEX('Student Roster'!$A$2:$F$1111,MATCH(Check!$A78,'Student Roster'!$C$2:$C$1111,0),MATCH(Check!G$1,'Student Roster'!$A$1:$F$1,0))</f>
        <v>M</v>
      </c>
      <c r="H78" t="str">
        <f>INDEX('Student Roster'!$A$2:$F$1111,MATCH(Check!$A78,'Student Roster'!$C$2:$C$1111,0),MATCH(Check!H$1,'Student Roster'!$A$1:$F$1,0))</f>
        <v>Black</v>
      </c>
      <c r="I78" t="str">
        <f>INDEX('Student Roster'!$A$2:$F$1111,MATCH(Check!$A78,'Student Roster'!$C$2:$C$1111,0),MATCH(Check!I$1,'Student Roster'!$A$1:$F$1,0))</f>
        <v>F</v>
      </c>
      <c r="J78" t="str">
        <f>_xlfn.XLOOKUP(_xlfn.CONCAT(C78,E78),Teacher!$D$2:$D$19,Teacher!$C$2:$C$19,0)</f>
        <v>Slaughter</v>
      </c>
      <c r="K78" t="str">
        <f t="shared" si="3"/>
        <v>2018</v>
      </c>
      <c r="L78" t="str">
        <f t="shared" si="4"/>
        <v>FRPL</v>
      </c>
      <c r="M78" t="str">
        <f t="shared" si="5"/>
        <v>Did not pass</v>
      </c>
    </row>
    <row r="79" spans="1:13" x14ac:dyDescent="0.25">
      <c r="A79" s="1">
        <v>204006076</v>
      </c>
      <c r="B79">
        <v>1</v>
      </c>
      <c r="C79" t="s">
        <v>16</v>
      </c>
      <c r="D79" t="str">
        <f>INDEX('Student Roster'!$A$2:$F$1111,MATCH(Check!$A79,'Student Roster'!$C$2:$C$1111,0),MATCH(Check!D$1,'Student Roster'!$A$1:$F$1,0))</f>
        <v>11th Grade</v>
      </c>
      <c r="E79" t="str">
        <f>INDEX('Student Roster'!$A$2:$F$1111,MATCH(Check!$A79,'Student Roster'!$C$2:$C$1111,0),MATCH(Check!E$1,'Student Roster'!$A$1:$F$1,0))</f>
        <v>HS2</v>
      </c>
      <c r="F79">
        <f>INDEX('Student Roster'!$A$2:$F$1111,MATCH(Check!$A79,'Student Roster'!$C$2:$C$1111,0),MATCH(Check!F$1,'Student Roster'!$A$1:$F$1,0))</f>
        <v>204006076</v>
      </c>
      <c r="G79" t="str">
        <f>INDEX('Student Roster'!$A$2:$F$1111,MATCH(Check!$A79,'Student Roster'!$C$2:$C$1111,0),MATCH(Check!G$1,'Student Roster'!$A$1:$F$1,0))</f>
        <v>M</v>
      </c>
      <c r="H79" t="str">
        <f>INDEX('Student Roster'!$A$2:$F$1111,MATCH(Check!$A79,'Student Roster'!$C$2:$C$1111,0),MATCH(Check!H$1,'Student Roster'!$A$1:$F$1,0))</f>
        <v>Black</v>
      </c>
      <c r="I79" t="str">
        <f>INDEX('Student Roster'!$A$2:$F$1111,MATCH(Check!$A79,'Student Roster'!$C$2:$C$1111,0),MATCH(Check!I$1,'Student Roster'!$A$1:$F$1,0))</f>
        <v>R</v>
      </c>
      <c r="J79" t="str">
        <f>_xlfn.XLOOKUP(_xlfn.CONCAT(C79,E79),Teacher!$D$2:$D$19,Teacher!$C$2:$C$19,0)</f>
        <v>McGovern</v>
      </c>
      <c r="K79" t="str">
        <f t="shared" si="3"/>
        <v>2019</v>
      </c>
      <c r="L79" t="str">
        <f t="shared" si="4"/>
        <v>FRPL</v>
      </c>
      <c r="M79" t="str">
        <f t="shared" si="5"/>
        <v>Did not pass</v>
      </c>
    </row>
    <row r="80" spans="1:13" x14ac:dyDescent="0.25">
      <c r="A80" s="1">
        <v>204006076</v>
      </c>
      <c r="B80">
        <v>1</v>
      </c>
      <c r="C80" t="s">
        <v>18</v>
      </c>
      <c r="D80" t="str">
        <f>INDEX('Student Roster'!$A$2:$F$1111,MATCH(Check!$A80,'Student Roster'!$C$2:$C$1111,0),MATCH(Check!D$1,'Student Roster'!$A$1:$F$1,0))</f>
        <v>11th Grade</v>
      </c>
      <c r="E80" t="str">
        <f>INDEX('Student Roster'!$A$2:$F$1111,MATCH(Check!$A80,'Student Roster'!$C$2:$C$1111,0),MATCH(Check!E$1,'Student Roster'!$A$1:$F$1,0))</f>
        <v>HS2</v>
      </c>
      <c r="F80">
        <f>INDEX('Student Roster'!$A$2:$F$1111,MATCH(Check!$A80,'Student Roster'!$C$2:$C$1111,0),MATCH(Check!F$1,'Student Roster'!$A$1:$F$1,0))</f>
        <v>204006076</v>
      </c>
      <c r="G80" t="str">
        <f>INDEX('Student Roster'!$A$2:$F$1111,MATCH(Check!$A80,'Student Roster'!$C$2:$C$1111,0),MATCH(Check!G$1,'Student Roster'!$A$1:$F$1,0))</f>
        <v>M</v>
      </c>
      <c r="H80" t="str">
        <f>INDEX('Student Roster'!$A$2:$F$1111,MATCH(Check!$A80,'Student Roster'!$C$2:$C$1111,0),MATCH(Check!H$1,'Student Roster'!$A$1:$F$1,0))</f>
        <v>Black</v>
      </c>
      <c r="I80" t="str">
        <f>INDEX('Student Roster'!$A$2:$F$1111,MATCH(Check!$A80,'Student Roster'!$C$2:$C$1111,0),MATCH(Check!I$1,'Student Roster'!$A$1:$F$1,0))</f>
        <v>R</v>
      </c>
      <c r="J80" t="str">
        <f>_xlfn.XLOOKUP(_xlfn.CONCAT(C80,E80),Teacher!$D$2:$D$19,Teacher!$C$2:$C$19,0)</f>
        <v>Oktani</v>
      </c>
      <c r="K80" t="str">
        <f t="shared" si="3"/>
        <v>2019</v>
      </c>
      <c r="L80" t="str">
        <f t="shared" si="4"/>
        <v>FRPL</v>
      </c>
      <c r="M80" t="str">
        <f t="shared" si="5"/>
        <v>Did not pass</v>
      </c>
    </row>
    <row r="81" spans="1:13" x14ac:dyDescent="0.25">
      <c r="A81" s="1">
        <v>204010599</v>
      </c>
      <c r="B81">
        <v>2</v>
      </c>
      <c r="C81" t="s">
        <v>12</v>
      </c>
      <c r="D81" t="str">
        <f>INDEX('Student Roster'!$A$2:$F$1111,MATCH(Check!$A81,'Student Roster'!$C$2:$C$1111,0),MATCH(Check!D$1,'Student Roster'!$A$1:$F$1,0))</f>
        <v>12th Grade</v>
      </c>
      <c r="E81" t="str">
        <f>INDEX('Student Roster'!$A$2:$F$1111,MATCH(Check!$A81,'Student Roster'!$C$2:$C$1111,0),MATCH(Check!E$1,'Student Roster'!$A$1:$F$1,0))</f>
        <v>HS3</v>
      </c>
      <c r="F81">
        <f>INDEX('Student Roster'!$A$2:$F$1111,MATCH(Check!$A81,'Student Roster'!$C$2:$C$1111,0),MATCH(Check!F$1,'Student Roster'!$A$1:$F$1,0))</f>
        <v>204010599</v>
      </c>
      <c r="G81" t="str">
        <f>INDEX('Student Roster'!$A$2:$F$1111,MATCH(Check!$A81,'Student Roster'!$C$2:$C$1111,0),MATCH(Check!G$1,'Student Roster'!$A$1:$F$1,0))</f>
        <v>F</v>
      </c>
      <c r="H81" t="str">
        <f>INDEX('Student Roster'!$A$2:$F$1111,MATCH(Check!$A81,'Student Roster'!$C$2:$C$1111,0),MATCH(Check!H$1,'Student Roster'!$A$1:$F$1,0))</f>
        <v>Hispanic</v>
      </c>
      <c r="I81" t="str">
        <f>INDEX('Student Roster'!$A$2:$F$1111,MATCH(Check!$A81,'Student Roster'!$C$2:$C$1111,0),MATCH(Check!I$1,'Student Roster'!$A$1:$F$1,0))</f>
        <v>P</v>
      </c>
      <c r="J81">
        <f>_xlfn.XLOOKUP(_xlfn.CONCAT(C81,E81),Teacher!$D$2:$D$19,Teacher!$C$2:$C$19,0)</f>
        <v>0</v>
      </c>
      <c r="K81" t="str">
        <f t="shared" si="3"/>
        <v>2018</v>
      </c>
      <c r="L81" t="str">
        <f t="shared" si="4"/>
        <v>Not FRPL</v>
      </c>
      <c r="M81" t="str">
        <f t="shared" si="5"/>
        <v>Did not pass</v>
      </c>
    </row>
    <row r="82" spans="1:13" x14ac:dyDescent="0.25">
      <c r="A82" s="1">
        <v>204010599</v>
      </c>
      <c r="B82">
        <v>2</v>
      </c>
      <c r="C82" t="s">
        <v>14</v>
      </c>
      <c r="D82" t="str">
        <f>INDEX('Student Roster'!$A$2:$F$1111,MATCH(Check!$A82,'Student Roster'!$C$2:$C$1111,0),MATCH(Check!D$1,'Student Roster'!$A$1:$F$1,0))</f>
        <v>12th Grade</v>
      </c>
      <c r="E82" t="str">
        <f>INDEX('Student Roster'!$A$2:$F$1111,MATCH(Check!$A82,'Student Roster'!$C$2:$C$1111,0),MATCH(Check!E$1,'Student Roster'!$A$1:$F$1,0))</f>
        <v>HS3</v>
      </c>
      <c r="F82">
        <f>INDEX('Student Roster'!$A$2:$F$1111,MATCH(Check!$A82,'Student Roster'!$C$2:$C$1111,0),MATCH(Check!F$1,'Student Roster'!$A$1:$F$1,0))</f>
        <v>204010599</v>
      </c>
      <c r="G82" t="str">
        <f>INDEX('Student Roster'!$A$2:$F$1111,MATCH(Check!$A82,'Student Roster'!$C$2:$C$1111,0),MATCH(Check!G$1,'Student Roster'!$A$1:$F$1,0))</f>
        <v>F</v>
      </c>
      <c r="H82" t="str">
        <f>INDEX('Student Roster'!$A$2:$F$1111,MATCH(Check!$A82,'Student Roster'!$C$2:$C$1111,0),MATCH(Check!H$1,'Student Roster'!$A$1:$F$1,0))</f>
        <v>Hispanic</v>
      </c>
      <c r="I82" t="str">
        <f>INDEX('Student Roster'!$A$2:$F$1111,MATCH(Check!$A82,'Student Roster'!$C$2:$C$1111,0),MATCH(Check!I$1,'Student Roster'!$A$1:$F$1,0))</f>
        <v>P</v>
      </c>
      <c r="J82" t="str">
        <f>_xlfn.XLOOKUP(_xlfn.CONCAT(C82,E82),Teacher!$D$2:$D$19,Teacher!$C$2:$C$19,0)</f>
        <v>Reese</v>
      </c>
      <c r="K82" t="str">
        <f t="shared" si="3"/>
        <v>2018</v>
      </c>
      <c r="L82" t="str">
        <f t="shared" si="4"/>
        <v>Not FRPL</v>
      </c>
      <c r="M82" t="str">
        <f t="shared" si="5"/>
        <v>Did not pass</v>
      </c>
    </row>
    <row r="83" spans="1:13" x14ac:dyDescent="0.25">
      <c r="A83" s="1">
        <v>204010599</v>
      </c>
      <c r="B83">
        <v>2</v>
      </c>
      <c r="C83" t="s">
        <v>16</v>
      </c>
      <c r="D83" t="str">
        <f>INDEX('Student Roster'!$A$2:$F$1111,MATCH(Check!$A83,'Student Roster'!$C$2:$C$1111,0),MATCH(Check!D$1,'Student Roster'!$A$1:$F$1,0))</f>
        <v>12th Grade</v>
      </c>
      <c r="E83" t="str">
        <f>INDEX('Student Roster'!$A$2:$F$1111,MATCH(Check!$A83,'Student Roster'!$C$2:$C$1111,0),MATCH(Check!E$1,'Student Roster'!$A$1:$F$1,0))</f>
        <v>HS3</v>
      </c>
      <c r="F83">
        <f>INDEX('Student Roster'!$A$2:$F$1111,MATCH(Check!$A83,'Student Roster'!$C$2:$C$1111,0),MATCH(Check!F$1,'Student Roster'!$A$1:$F$1,0))</f>
        <v>204010599</v>
      </c>
      <c r="G83" t="str">
        <f>INDEX('Student Roster'!$A$2:$F$1111,MATCH(Check!$A83,'Student Roster'!$C$2:$C$1111,0),MATCH(Check!G$1,'Student Roster'!$A$1:$F$1,0))</f>
        <v>F</v>
      </c>
      <c r="H83" t="str">
        <f>INDEX('Student Roster'!$A$2:$F$1111,MATCH(Check!$A83,'Student Roster'!$C$2:$C$1111,0),MATCH(Check!H$1,'Student Roster'!$A$1:$F$1,0))</f>
        <v>Hispanic</v>
      </c>
      <c r="I83" t="str">
        <f>INDEX('Student Roster'!$A$2:$F$1111,MATCH(Check!$A83,'Student Roster'!$C$2:$C$1111,0),MATCH(Check!I$1,'Student Roster'!$A$1:$F$1,0))</f>
        <v>P</v>
      </c>
      <c r="J83" t="str">
        <f>_xlfn.XLOOKUP(_xlfn.CONCAT(C83,E83),Teacher!$D$2:$D$19,Teacher!$C$2:$C$19,0)</f>
        <v>Lee</v>
      </c>
      <c r="K83" t="str">
        <f t="shared" si="3"/>
        <v>2018</v>
      </c>
      <c r="L83" t="str">
        <f t="shared" si="4"/>
        <v>Not FRPL</v>
      </c>
      <c r="M83" t="str">
        <f t="shared" si="5"/>
        <v>Did not pass</v>
      </c>
    </row>
    <row r="84" spans="1:13" x14ac:dyDescent="0.25">
      <c r="A84" s="1">
        <v>204010599</v>
      </c>
      <c r="B84">
        <v>2</v>
      </c>
      <c r="C84" t="s">
        <v>14</v>
      </c>
      <c r="D84" t="str">
        <f>INDEX('Student Roster'!$A$2:$F$1111,MATCH(Check!$A84,'Student Roster'!$C$2:$C$1111,0),MATCH(Check!D$1,'Student Roster'!$A$1:$F$1,0))</f>
        <v>12th Grade</v>
      </c>
      <c r="E84" t="str">
        <f>INDEX('Student Roster'!$A$2:$F$1111,MATCH(Check!$A84,'Student Roster'!$C$2:$C$1111,0),MATCH(Check!E$1,'Student Roster'!$A$1:$F$1,0))</f>
        <v>HS3</v>
      </c>
      <c r="F84">
        <f>INDEX('Student Roster'!$A$2:$F$1111,MATCH(Check!$A84,'Student Roster'!$C$2:$C$1111,0),MATCH(Check!F$1,'Student Roster'!$A$1:$F$1,0))</f>
        <v>204010599</v>
      </c>
      <c r="G84" t="str">
        <f>INDEX('Student Roster'!$A$2:$F$1111,MATCH(Check!$A84,'Student Roster'!$C$2:$C$1111,0),MATCH(Check!G$1,'Student Roster'!$A$1:$F$1,0))</f>
        <v>F</v>
      </c>
      <c r="H84" t="str">
        <f>INDEX('Student Roster'!$A$2:$F$1111,MATCH(Check!$A84,'Student Roster'!$C$2:$C$1111,0),MATCH(Check!H$1,'Student Roster'!$A$1:$F$1,0))</f>
        <v>Hispanic</v>
      </c>
      <c r="I84" t="str">
        <f>INDEX('Student Roster'!$A$2:$F$1111,MATCH(Check!$A84,'Student Roster'!$C$2:$C$1111,0),MATCH(Check!I$1,'Student Roster'!$A$1:$F$1,0))</f>
        <v>P</v>
      </c>
      <c r="J84" t="str">
        <f>_xlfn.XLOOKUP(_xlfn.CONCAT(C84,E84),Teacher!$D$2:$D$19,Teacher!$C$2:$C$19,0)</f>
        <v>Reese</v>
      </c>
      <c r="K84" t="str">
        <f t="shared" si="3"/>
        <v>2018</v>
      </c>
      <c r="L84" t="str">
        <f t="shared" si="4"/>
        <v>Not FRPL</v>
      </c>
      <c r="M84" t="str">
        <f t="shared" si="5"/>
        <v>Did not pass</v>
      </c>
    </row>
    <row r="85" spans="1:13" x14ac:dyDescent="0.25">
      <c r="A85" s="1">
        <v>204111702</v>
      </c>
      <c r="B85">
        <v>2</v>
      </c>
      <c r="C85" t="s">
        <v>16</v>
      </c>
      <c r="D85" t="str">
        <f>INDEX('Student Roster'!$A$2:$F$1111,MATCH(Check!$A85,'Student Roster'!$C$2:$C$1111,0),MATCH(Check!D$1,'Student Roster'!$A$1:$F$1,0))</f>
        <v>11th Grade</v>
      </c>
      <c r="E85" t="str">
        <f>INDEX('Student Roster'!$A$2:$F$1111,MATCH(Check!$A85,'Student Roster'!$C$2:$C$1111,0),MATCH(Check!E$1,'Student Roster'!$A$1:$F$1,0))</f>
        <v>HS2</v>
      </c>
      <c r="F85">
        <f>INDEX('Student Roster'!$A$2:$F$1111,MATCH(Check!$A85,'Student Roster'!$C$2:$C$1111,0),MATCH(Check!F$1,'Student Roster'!$A$1:$F$1,0))</f>
        <v>204111702</v>
      </c>
      <c r="G85" t="str">
        <f>INDEX('Student Roster'!$A$2:$F$1111,MATCH(Check!$A85,'Student Roster'!$C$2:$C$1111,0),MATCH(Check!G$1,'Student Roster'!$A$1:$F$1,0))</f>
        <v>M</v>
      </c>
      <c r="H85" t="str">
        <f>INDEX('Student Roster'!$A$2:$F$1111,MATCH(Check!$A85,'Student Roster'!$C$2:$C$1111,0),MATCH(Check!H$1,'Student Roster'!$A$1:$F$1,0))</f>
        <v>Black</v>
      </c>
      <c r="I85" t="str">
        <f>INDEX('Student Roster'!$A$2:$F$1111,MATCH(Check!$A85,'Student Roster'!$C$2:$C$1111,0),MATCH(Check!I$1,'Student Roster'!$A$1:$F$1,0))</f>
        <v>P</v>
      </c>
      <c r="J85" t="str">
        <f>_xlfn.XLOOKUP(_xlfn.CONCAT(C85,E85),Teacher!$D$2:$D$19,Teacher!$C$2:$C$19,0)</f>
        <v>McGovern</v>
      </c>
      <c r="K85" t="str">
        <f t="shared" si="3"/>
        <v>2019</v>
      </c>
      <c r="L85" t="str">
        <f t="shared" si="4"/>
        <v>Not FRPL</v>
      </c>
      <c r="M85" t="str">
        <f t="shared" si="5"/>
        <v>Did not pass</v>
      </c>
    </row>
    <row r="86" spans="1:13" x14ac:dyDescent="0.25">
      <c r="A86" s="1">
        <v>204111702</v>
      </c>
      <c r="B86">
        <v>2</v>
      </c>
      <c r="C86" t="s">
        <v>18</v>
      </c>
      <c r="D86" t="str">
        <f>INDEX('Student Roster'!$A$2:$F$1111,MATCH(Check!$A86,'Student Roster'!$C$2:$C$1111,0),MATCH(Check!D$1,'Student Roster'!$A$1:$F$1,0))</f>
        <v>11th Grade</v>
      </c>
      <c r="E86" t="str">
        <f>INDEX('Student Roster'!$A$2:$F$1111,MATCH(Check!$A86,'Student Roster'!$C$2:$C$1111,0),MATCH(Check!E$1,'Student Roster'!$A$1:$F$1,0))</f>
        <v>HS2</v>
      </c>
      <c r="F86">
        <f>INDEX('Student Roster'!$A$2:$F$1111,MATCH(Check!$A86,'Student Roster'!$C$2:$C$1111,0),MATCH(Check!F$1,'Student Roster'!$A$1:$F$1,0))</f>
        <v>204111702</v>
      </c>
      <c r="G86" t="str">
        <f>INDEX('Student Roster'!$A$2:$F$1111,MATCH(Check!$A86,'Student Roster'!$C$2:$C$1111,0),MATCH(Check!G$1,'Student Roster'!$A$1:$F$1,0))</f>
        <v>M</v>
      </c>
      <c r="H86" t="str">
        <f>INDEX('Student Roster'!$A$2:$F$1111,MATCH(Check!$A86,'Student Roster'!$C$2:$C$1111,0),MATCH(Check!H$1,'Student Roster'!$A$1:$F$1,0))</f>
        <v>Black</v>
      </c>
      <c r="I86" t="str">
        <f>INDEX('Student Roster'!$A$2:$F$1111,MATCH(Check!$A86,'Student Roster'!$C$2:$C$1111,0),MATCH(Check!I$1,'Student Roster'!$A$1:$F$1,0))</f>
        <v>P</v>
      </c>
      <c r="J86" t="str">
        <f>_xlfn.XLOOKUP(_xlfn.CONCAT(C86,E86),Teacher!$D$2:$D$19,Teacher!$C$2:$C$19,0)</f>
        <v>Oktani</v>
      </c>
      <c r="K86" t="str">
        <f t="shared" si="3"/>
        <v>2019</v>
      </c>
      <c r="L86" t="str">
        <f t="shared" si="4"/>
        <v>Not FRPL</v>
      </c>
      <c r="M86" t="str">
        <f t="shared" si="5"/>
        <v>Did not pass</v>
      </c>
    </row>
    <row r="87" spans="1:13" x14ac:dyDescent="0.25">
      <c r="A87" s="1">
        <v>204118467</v>
      </c>
      <c r="B87">
        <v>1</v>
      </c>
      <c r="C87" t="s">
        <v>15</v>
      </c>
      <c r="D87" t="str">
        <f>INDEX('Student Roster'!$A$2:$F$1111,MATCH(Check!$A87,'Student Roster'!$C$2:$C$1111,0),MATCH(Check!D$1,'Student Roster'!$A$1:$F$1,0))</f>
        <v>12th Grade</v>
      </c>
      <c r="E87" t="str">
        <f>INDEX('Student Roster'!$A$2:$F$1111,MATCH(Check!$A87,'Student Roster'!$C$2:$C$1111,0),MATCH(Check!E$1,'Student Roster'!$A$1:$F$1,0))</f>
        <v>HS3</v>
      </c>
      <c r="F87">
        <f>INDEX('Student Roster'!$A$2:$F$1111,MATCH(Check!$A87,'Student Roster'!$C$2:$C$1111,0),MATCH(Check!F$1,'Student Roster'!$A$1:$F$1,0))</f>
        <v>204118467</v>
      </c>
      <c r="G87" t="str">
        <f>INDEX('Student Roster'!$A$2:$F$1111,MATCH(Check!$A87,'Student Roster'!$C$2:$C$1111,0),MATCH(Check!G$1,'Student Roster'!$A$1:$F$1,0))</f>
        <v>M</v>
      </c>
      <c r="H87" t="str">
        <f>INDEX('Student Roster'!$A$2:$F$1111,MATCH(Check!$A87,'Student Roster'!$C$2:$C$1111,0),MATCH(Check!H$1,'Student Roster'!$A$1:$F$1,0))</f>
        <v>Hispanic</v>
      </c>
      <c r="I87" t="str">
        <f>INDEX('Student Roster'!$A$2:$F$1111,MATCH(Check!$A87,'Student Roster'!$C$2:$C$1111,0),MATCH(Check!I$1,'Student Roster'!$A$1:$F$1,0))</f>
        <v>FDC</v>
      </c>
      <c r="J87" t="str">
        <f>_xlfn.XLOOKUP(_xlfn.CONCAT(C87,E87),Teacher!$D$2:$D$19,Teacher!$C$2:$C$19,0)</f>
        <v>Amos</v>
      </c>
      <c r="K87" t="str">
        <f t="shared" si="3"/>
        <v>2018</v>
      </c>
      <c r="L87" t="str">
        <f t="shared" si="4"/>
        <v>FRPL</v>
      </c>
      <c r="M87" t="str">
        <f t="shared" si="5"/>
        <v>Did not pass</v>
      </c>
    </row>
    <row r="88" spans="1:13" x14ac:dyDescent="0.25">
      <c r="A88" s="1">
        <v>204118467</v>
      </c>
      <c r="B88">
        <v>2</v>
      </c>
      <c r="C88" t="s">
        <v>16</v>
      </c>
      <c r="D88" t="str">
        <f>INDEX('Student Roster'!$A$2:$F$1111,MATCH(Check!$A88,'Student Roster'!$C$2:$C$1111,0),MATCH(Check!D$1,'Student Roster'!$A$1:$F$1,0))</f>
        <v>12th Grade</v>
      </c>
      <c r="E88" t="str">
        <f>INDEX('Student Roster'!$A$2:$F$1111,MATCH(Check!$A88,'Student Roster'!$C$2:$C$1111,0),MATCH(Check!E$1,'Student Roster'!$A$1:$F$1,0))</f>
        <v>HS3</v>
      </c>
      <c r="F88">
        <f>INDEX('Student Roster'!$A$2:$F$1111,MATCH(Check!$A88,'Student Roster'!$C$2:$C$1111,0),MATCH(Check!F$1,'Student Roster'!$A$1:$F$1,0))</f>
        <v>204118467</v>
      </c>
      <c r="G88" t="str">
        <f>INDEX('Student Roster'!$A$2:$F$1111,MATCH(Check!$A88,'Student Roster'!$C$2:$C$1111,0),MATCH(Check!G$1,'Student Roster'!$A$1:$F$1,0))</f>
        <v>M</v>
      </c>
      <c r="H88" t="str">
        <f>INDEX('Student Roster'!$A$2:$F$1111,MATCH(Check!$A88,'Student Roster'!$C$2:$C$1111,0),MATCH(Check!H$1,'Student Roster'!$A$1:$F$1,0))</f>
        <v>Hispanic</v>
      </c>
      <c r="I88" t="str">
        <f>INDEX('Student Roster'!$A$2:$F$1111,MATCH(Check!$A88,'Student Roster'!$C$2:$C$1111,0),MATCH(Check!I$1,'Student Roster'!$A$1:$F$1,0))</f>
        <v>FDC</v>
      </c>
      <c r="J88" t="str">
        <f>_xlfn.XLOOKUP(_xlfn.CONCAT(C88,E88),Teacher!$D$2:$D$19,Teacher!$C$2:$C$19,0)</f>
        <v>Lee</v>
      </c>
      <c r="K88" t="str">
        <f t="shared" si="3"/>
        <v>2018</v>
      </c>
      <c r="L88" t="str">
        <f t="shared" si="4"/>
        <v>FRPL</v>
      </c>
      <c r="M88" t="str">
        <f t="shared" si="5"/>
        <v>Did not pass</v>
      </c>
    </row>
    <row r="89" spans="1:13" x14ac:dyDescent="0.25">
      <c r="A89" s="1">
        <v>204148613</v>
      </c>
      <c r="B89">
        <v>2</v>
      </c>
      <c r="C89" t="s">
        <v>6</v>
      </c>
      <c r="D89" t="str">
        <f>INDEX('Student Roster'!$A$2:$F$1111,MATCH(Check!$A89,'Student Roster'!$C$2:$C$1111,0),MATCH(Check!D$1,'Student Roster'!$A$1:$F$1,0))</f>
        <v>11th Grade</v>
      </c>
      <c r="E89" t="str">
        <f>INDEX('Student Roster'!$A$2:$F$1111,MATCH(Check!$A89,'Student Roster'!$C$2:$C$1111,0),MATCH(Check!E$1,'Student Roster'!$A$1:$F$1,0))</f>
        <v>HS3</v>
      </c>
      <c r="F89">
        <f>INDEX('Student Roster'!$A$2:$F$1111,MATCH(Check!$A89,'Student Roster'!$C$2:$C$1111,0),MATCH(Check!F$1,'Student Roster'!$A$1:$F$1,0))</f>
        <v>204148613</v>
      </c>
      <c r="G89" t="str">
        <f>INDEX('Student Roster'!$A$2:$F$1111,MATCH(Check!$A89,'Student Roster'!$C$2:$C$1111,0),MATCH(Check!G$1,'Student Roster'!$A$1:$F$1,0))</f>
        <v>M</v>
      </c>
      <c r="H89" t="str">
        <f>INDEX('Student Roster'!$A$2:$F$1111,MATCH(Check!$A89,'Student Roster'!$C$2:$C$1111,0),MATCH(Check!H$1,'Student Roster'!$A$1:$F$1,0))</f>
        <v>Black</v>
      </c>
      <c r="I89" t="str">
        <f>INDEX('Student Roster'!$A$2:$F$1111,MATCH(Check!$A89,'Student Roster'!$C$2:$C$1111,0),MATCH(Check!I$1,'Student Roster'!$A$1:$F$1,0))</f>
        <v>P</v>
      </c>
      <c r="J89" t="str">
        <f>_xlfn.XLOOKUP(_xlfn.CONCAT(C89,E89),Teacher!$D$2:$D$19,Teacher!$C$2:$C$19,0)</f>
        <v>Slaughter</v>
      </c>
      <c r="K89" t="str">
        <f t="shared" si="3"/>
        <v>2019</v>
      </c>
      <c r="L89" t="str">
        <f t="shared" si="4"/>
        <v>Not FRPL</v>
      </c>
      <c r="M89" t="str">
        <f t="shared" si="5"/>
        <v>Did not pass</v>
      </c>
    </row>
    <row r="90" spans="1:13" x14ac:dyDescent="0.25">
      <c r="A90" s="1">
        <v>204148613</v>
      </c>
      <c r="B90">
        <v>2</v>
      </c>
      <c r="C90" t="s">
        <v>16</v>
      </c>
      <c r="D90" t="str">
        <f>INDEX('Student Roster'!$A$2:$F$1111,MATCH(Check!$A90,'Student Roster'!$C$2:$C$1111,0),MATCH(Check!D$1,'Student Roster'!$A$1:$F$1,0))</f>
        <v>11th Grade</v>
      </c>
      <c r="E90" t="str">
        <f>INDEX('Student Roster'!$A$2:$F$1111,MATCH(Check!$A90,'Student Roster'!$C$2:$C$1111,0),MATCH(Check!E$1,'Student Roster'!$A$1:$F$1,0))</f>
        <v>HS3</v>
      </c>
      <c r="F90">
        <f>INDEX('Student Roster'!$A$2:$F$1111,MATCH(Check!$A90,'Student Roster'!$C$2:$C$1111,0),MATCH(Check!F$1,'Student Roster'!$A$1:$F$1,0))</f>
        <v>204148613</v>
      </c>
      <c r="G90" t="str">
        <f>INDEX('Student Roster'!$A$2:$F$1111,MATCH(Check!$A90,'Student Roster'!$C$2:$C$1111,0),MATCH(Check!G$1,'Student Roster'!$A$1:$F$1,0))</f>
        <v>M</v>
      </c>
      <c r="H90" t="str">
        <f>INDEX('Student Roster'!$A$2:$F$1111,MATCH(Check!$A90,'Student Roster'!$C$2:$C$1111,0),MATCH(Check!H$1,'Student Roster'!$A$1:$F$1,0))</f>
        <v>Black</v>
      </c>
      <c r="I90" t="str">
        <f>INDEX('Student Roster'!$A$2:$F$1111,MATCH(Check!$A90,'Student Roster'!$C$2:$C$1111,0),MATCH(Check!I$1,'Student Roster'!$A$1:$F$1,0))</f>
        <v>P</v>
      </c>
      <c r="J90" t="str">
        <f>_xlfn.XLOOKUP(_xlfn.CONCAT(C90,E90),Teacher!$D$2:$D$19,Teacher!$C$2:$C$19,0)</f>
        <v>Lee</v>
      </c>
      <c r="K90" t="str">
        <f t="shared" si="3"/>
        <v>2019</v>
      </c>
      <c r="L90" t="str">
        <f t="shared" si="4"/>
        <v>Not FRPL</v>
      </c>
      <c r="M90" t="str">
        <f t="shared" si="5"/>
        <v>Did not pass</v>
      </c>
    </row>
    <row r="91" spans="1:13" x14ac:dyDescent="0.25">
      <c r="A91" s="1">
        <v>204148613</v>
      </c>
      <c r="B91">
        <v>2</v>
      </c>
      <c r="C91" t="s">
        <v>16</v>
      </c>
      <c r="D91" t="str">
        <f>INDEX('Student Roster'!$A$2:$F$1111,MATCH(Check!$A91,'Student Roster'!$C$2:$C$1111,0),MATCH(Check!D$1,'Student Roster'!$A$1:$F$1,0))</f>
        <v>11th Grade</v>
      </c>
      <c r="E91" t="str">
        <f>INDEX('Student Roster'!$A$2:$F$1111,MATCH(Check!$A91,'Student Roster'!$C$2:$C$1111,0),MATCH(Check!E$1,'Student Roster'!$A$1:$F$1,0))</f>
        <v>HS3</v>
      </c>
      <c r="F91">
        <f>INDEX('Student Roster'!$A$2:$F$1111,MATCH(Check!$A91,'Student Roster'!$C$2:$C$1111,0),MATCH(Check!F$1,'Student Roster'!$A$1:$F$1,0))</f>
        <v>204148613</v>
      </c>
      <c r="G91" t="str">
        <f>INDEX('Student Roster'!$A$2:$F$1111,MATCH(Check!$A91,'Student Roster'!$C$2:$C$1111,0),MATCH(Check!G$1,'Student Roster'!$A$1:$F$1,0))</f>
        <v>M</v>
      </c>
      <c r="H91" t="str">
        <f>INDEX('Student Roster'!$A$2:$F$1111,MATCH(Check!$A91,'Student Roster'!$C$2:$C$1111,0),MATCH(Check!H$1,'Student Roster'!$A$1:$F$1,0))</f>
        <v>Black</v>
      </c>
      <c r="I91" t="str">
        <f>INDEX('Student Roster'!$A$2:$F$1111,MATCH(Check!$A91,'Student Roster'!$C$2:$C$1111,0),MATCH(Check!I$1,'Student Roster'!$A$1:$F$1,0))</f>
        <v>P</v>
      </c>
      <c r="J91" t="str">
        <f>_xlfn.XLOOKUP(_xlfn.CONCAT(C91,E91),Teacher!$D$2:$D$19,Teacher!$C$2:$C$19,0)</f>
        <v>Lee</v>
      </c>
      <c r="K91" t="str">
        <f t="shared" si="3"/>
        <v>2019</v>
      </c>
      <c r="L91" t="str">
        <f t="shared" si="4"/>
        <v>Not FRPL</v>
      </c>
      <c r="M91" t="str">
        <f t="shared" si="5"/>
        <v>Did not pass</v>
      </c>
    </row>
    <row r="92" spans="1:13" x14ac:dyDescent="0.25">
      <c r="A92" s="1">
        <v>204169650</v>
      </c>
      <c r="B92">
        <v>4</v>
      </c>
      <c r="C92" t="s">
        <v>18</v>
      </c>
      <c r="D92" t="str">
        <f>INDEX('Student Roster'!$A$2:$F$1111,MATCH(Check!$A92,'Student Roster'!$C$2:$C$1111,0),MATCH(Check!D$1,'Student Roster'!$A$1:$F$1,0))</f>
        <v>10th Grade</v>
      </c>
      <c r="E92" t="str">
        <f>INDEX('Student Roster'!$A$2:$F$1111,MATCH(Check!$A92,'Student Roster'!$C$2:$C$1111,0),MATCH(Check!E$1,'Student Roster'!$A$1:$F$1,0))</f>
        <v>HS2</v>
      </c>
      <c r="F92">
        <f>INDEX('Student Roster'!$A$2:$F$1111,MATCH(Check!$A92,'Student Roster'!$C$2:$C$1111,0),MATCH(Check!F$1,'Student Roster'!$A$1:$F$1,0))</f>
        <v>204169650</v>
      </c>
      <c r="G92" t="str">
        <f>INDEX('Student Roster'!$A$2:$F$1111,MATCH(Check!$A92,'Student Roster'!$C$2:$C$1111,0),MATCH(Check!G$1,'Student Roster'!$A$1:$F$1,0))</f>
        <v>M</v>
      </c>
      <c r="H92" t="str">
        <f>INDEX('Student Roster'!$A$2:$F$1111,MATCH(Check!$A92,'Student Roster'!$C$2:$C$1111,0),MATCH(Check!H$1,'Student Roster'!$A$1:$F$1,0))</f>
        <v>Black</v>
      </c>
      <c r="I92" t="str">
        <f>INDEX('Student Roster'!$A$2:$F$1111,MATCH(Check!$A92,'Student Roster'!$C$2:$C$1111,0),MATCH(Check!I$1,'Student Roster'!$A$1:$F$1,0))</f>
        <v>F</v>
      </c>
      <c r="J92" t="str">
        <f>_xlfn.XLOOKUP(_xlfn.CONCAT(C92,E92),Teacher!$D$2:$D$19,Teacher!$C$2:$C$19,0)</f>
        <v>Oktani</v>
      </c>
      <c r="K92" t="str">
        <f t="shared" si="3"/>
        <v>2020</v>
      </c>
      <c r="L92" t="str">
        <f t="shared" si="4"/>
        <v>FRPL</v>
      </c>
      <c r="M92" t="str">
        <f t="shared" si="5"/>
        <v>Passing</v>
      </c>
    </row>
    <row r="93" spans="1:13" x14ac:dyDescent="0.25">
      <c r="A93" s="1">
        <v>204207054</v>
      </c>
      <c r="B93">
        <v>3</v>
      </c>
      <c r="C93" t="s">
        <v>18</v>
      </c>
      <c r="D93" t="str">
        <f>INDEX('Student Roster'!$A$2:$F$1111,MATCH(Check!$A93,'Student Roster'!$C$2:$C$1111,0),MATCH(Check!D$1,'Student Roster'!$A$1:$F$1,0))</f>
        <v>10th Grade</v>
      </c>
      <c r="E93" t="str">
        <f>INDEX('Student Roster'!$A$2:$F$1111,MATCH(Check!$A93,'Student Roster'!$C$2:$C$1111,0),MATCH(Check!E$1,'Student Roster'!$A$1:$F$1,0))</f>
        <v>HS3</v>
      </c>
      <c r="F93">
        <f>INDEX('Student Roster'!$A$2:$F$1111,MATCH(Check!$A93,'Student Roster'!$C$2:$C$1111,0),MATCH(Check!F$1,'Student Roster'!$A$1:$F$1,0))</f>
        <v>204207054</v>
      </c>
      <c r="G93" t="str">
        <f>INDEX('Student Roster'!$A$2:$F$1111,MATCH(Check!$A93,'Student Roster'!$C$2:$C$1111,0),MATCH(Check!G$1,'Student Roster'!$A$1:$F$1,0))</f>
        <v>M</v>
      </c>
      <c r="H93" t="str">
        <f>INDEX('Student Roster'!$A$2:$F$1111,MATCH(Check!$A93,'Student Roster'!$C$2:$C$1111,0),MATCH(Check!H$1,'Student Roster'!$A$1:$F$1,0))</f>
        <v>Hispanic</v>
      </c>
      <c r="I93" t="str">
        <f>INDEX('Student Roster'!$A$2:$F$1111,MATCH(Check!$A93,'Student Roster'!$C$2:$C$1111,0),MATCH(Check!I$1,'Student Roster'!$A$1:$F$1,0))</f>
        <v>FDC</v>
      </c>
      <c r="J93" t="str">
        <f>_xlfn.XLOOKUP(_xlfn.CONCAT(C93,E93),Teacher!$D$2:$D$19,Teacher!$C$2:$C$19,0)</f>
        <v>Monteiro</v>
      </c>
      <c r="K93" t="str">
        <f t="shared" si="3"/>
        <v>2020</v>
      </c>
      <c r="L93" t="str">
        <f t="shared" si="4"/>
        <v>FRPL</v>
      </c>
      <c r="M93" t="str">
        <f t="shared" si="5"/>
        <v>Passing</v>
      </c>
    </row>
    <row r="94" spans="1:13" x14ac:dyDescent="0.25">
      <c r="A94" s="1">
        <v>204228225</v>
      </c>
      <c r="B94">
        <v>4</v>
      </c>
      <c r="C94" t="s">
        <v>18</v>
      </c>
      <c r="D94" t="str">
        <f>INDEX('Student Roster'!$A$2:$F$1111,MATCH(Check!$A94,'Student Roster'!$C$2:$C$1111,0),MATCH(Check!D$1,'Student Roster'!$A$1:$F$1,0))</f>
        <v>10th Grade</v>
      </c>
      <c r="E94" t="str">
        <f>INDEX('Student Roster'!$A$2:$F$1111,MATCH(Check!$A94,'Student Roster'!$C$2:$C$1111,0),MATCH(Check!E$1,'Student Roster'!$A$1:$F$1,0))</f>
        <v>HS2</v>
      </c>
      <c r="F94">
        <f>INDEX('Student Roster'!$A$2:$F$1111,MATCH(Check!$A94,'Student Roster'!$C$2:$C$1111,0),MATCH(Check!F$1,'Student Roster'!$A$1:$F$1,0))</f>
        <v>204228225</v>
      </c>
      <c r="G94" t="str">
        <f>INDEX('Student Roster'!$A$2:$F$1111,MATCH(Check!$A94,'Student Roster'!$C$2:$C$1111,0),MATCH(Check!G$1,'Student Roster'!$A$1:$F$1,0))</f>
        <v>M</v>
      </c>
      <c r="H94" t="str">
        <f>INDEX('Student Roster'!$A$2:$F$1111,MATCH(Check!$A94,'Student Roster'!$C$2:$C$1111,0),MATCH(Check!H$1,'Student Roster'!$A$1:$F$1,0))</f>
        <v>Black</v>
      </c>
      <c r="I94" t="str">
        <f>INDEX('Student Roster'!$A$2:$F$1111,MATCH(Check!$A94,'Student Roster'!$C$2:$C$1111,0),MATCH(Check!I$1,'Student Roster'!$A$1:$F$1,0))</f>
        <v>R</v>
      </c>
      <c r="J94" t="str">
        <f>_xlfn.XLOOKUP(_xlfn.CONCAT(C94,E94),Teacher!$D$2:$D$19,Teacher!$C$2:$C$19,0)</f>
        <v>Oktani</v>
      </c>
      <c r="K94" t="str">
        <f t="shared" si="3"/>
        <v>2020</v>
      </c>
      <c r="L94" t="str">
        <f t="shared" si="4"/>
        <v>FRPL</v>
      </c>
      <c r="M94" t="str">
        <f t="shared" si="5"/>
        <v>Passing</v>
      </c>
    </row>
    <row r="95" spans="1:13" x14ac:dyDescent="0.25">
      <c r="A95" s="1">
        <v>204258966</v>
      </c>
      <c r="B95">
        <v>3</v>
      </c>
      <c r="C95" t="s">
        <v>16</v>
      </c>
      <c r="D95" t="str">
        <f>INDEX('Student Roster'!$A$2:$F$1111,MATCH(Check!$A95,'Student Roster'!$C$2:$C$1111,0),MATCH(Check!D$1,'Student Roster'!$A$1:$F$1,0))</f>
        <v>11th Grade</v>
      </c>
      <c r="E95" t="str">
        <f>INDEX('Student Roster'!$A$2:$F$1111,MATCH(Check!$A95,'Student Roster'!$C$2:$C$1111,0),MATCH(Check!E$1,'Student Roster'!$A$1:$F$1,0))</f>
        <v>HS3</v>
      </c>
      <c r="F95">
        <f>INDEX('Student Roster'!$A$2:$F$1111,MATCH(Check!$A95,'Student Roster'!$C$2:$C$1111,0),MATCH(Check!F$1,'Student Roster'!$A$1:$F$1,0))</f>
        <v>204258966</v>
      </c>
      <c r="G95" t="str">
        <f>INDEX('Student Roster'!$A$2:$F$1111,MATCH(Check!$A95,'Student Roster'!$C$2:$C$1111,0),MATCH(Check!G$1,'Student Roster'!$A$1:$F$1,0))</f>
        <v>F</v>
      </c>
      <c r="H95" t="str">
        <f>INDEX('Student Roster'!$A$2:$F$1111,MATCH(Check!$A95,'Student Roster'!$C$2:$C$1111,0),MATCH(Check!H$1,'Student Roster'!$A$1:$F$1,0))</f>
        <v>Hispanic</v>
      </c>
      <c r="I95" t="str">
        <f>INDEX('Student Roster'!$A$2:$F$1111,MATCH(Check!$A95,'Student Roster'!$C$2:$C$1111,0),MATCH(Check!I$1,'Student Roster'!$A$1:$F$1,0))</f>
        <v>FDC</v>
      </c>
      <c r="J95" t="str">
        <f>_xlfn.XLOOKUP(_xlfn.CONCAT(C95,E95),Teacher!$D$2:$D$19,Teacher!$C$2:$C$19,0)</f>
        <v>Lee</v>
      </c>
      <c r="K95" t="str">
        <f t="shared" si="3"/>
        <v>2019</v>
      </c>
      <c r="L95" t="str">
        <f t="shared" si="4"/>
        <v>FRPL</v>
      </c>
      <c r="M95" t="str">
        <f t="shared" si="5"/>
        <v>Passing</v>
      </c>
    </row>
    <row r="96" spans="1:13" x14ac:dyDescent="0.25">
      <c r="A96" s="1">
        <v>204258966</v>
      </c>
      <c r="B96">
        <v>3</v>
      </c>
      <c r="C96" t="s">
        <v>18</v>
      </c>
      <c r="D96" t="str">
        <f>INDEX('Student Roster'!$A$2:$F$1111,MATCH(Check!$A96,'Student Roster'!$C$2:$C$1111,0),MATCH(Check!D$1,'Student Roster'!$A$1:$F$1,0))</f>
        <v>11th Grade</v>
      </c>
      <c r="E96" t="str">
        <f>INDEX('Student Roster'!$A$2:$F$1111,MATCH(Check!$A96,'Student Roster'!$C$2:$C$1111,0),MATCH(Check!E$1,'Student Roster'!$A$1:$F$1,0))</f>
        <v>HS3</v>
      </c>
      <c r="F96">
        <f>INDEX('Student Roster'!$A$2:$F$1111,MATCH(Check!$A96,'Student Roster'!$C$2:$C$1111,0),MATCH(Check!F$1,'Student Roster'!$A$1:$F$1,0))</f>
        <v>204258966</v>
      </c>
      <c r="G96" t="str">
        <f>INDEX('Student Roster'!$A$2:$F$1111,MATCH(Check!$A96,'Student Roster'!$C$2:$C$1111,0),MATCH(Check!G$1,'Student Roster'!$A$1:$F$1,0))</f>
        <v>F</v>
      </c>
      <c r="H96" t="str">
        <f>INDEX('Student Roster'!$A$2:$F$1111,MATCH(Check!$A96,'Student Roster'!$C$2:$C$1111,0),MATCH(Check!H$1,'Student Roster'!$A$1:$F$1,0))</f>
        <v>Hispanic</v>
      </c>
      <c r="I96" t="str">
        <f>INDEX('Student Roster'!$A$2:$F$1111,MATCH(Check!$A96,'Student Roster'!$C$2:$C$1111,0),MATCH(Check!I$1,'Student Roster'!$A$1:$F$1,0))</f>
        <v>FDC</v>
      </c>
      <c r="J96" t="str">
        <f>_xlfn.XLOOKUP(_xlfn.CONCAT(C96,E96),Teacher!$D$2:$D$19,Teacher!$C$2:$C$19,0)</f>
        <v>Monteiro</v>
      </c>
      <c r="K96" t="str">
        <f t="shared" si="3"/>
        <v>2019</v>
      </c>
      <c r="L96" t="str">
        <f t="shared" si="4"/>
        <v>FRPL</v>
      </c>
      <c r="M96" t="str">
        <f t="shared" si="5"/>
        <v>Passing</v>
      </c>
    </row>
    <row r="97" spans="1:13" x14ac:dyDescent="0.25">
      <c r="A97" s="1">
        <v>204258966</v>
      </c>
      <c r="B97">
        <v>3</v>
      </c>
      <c r="C97" t="s">
        <v>16</v>
      </c>
      <c r="D97" t="str">
        <f>INDEX('Student Roster'!$A$2:$F$1111,MATCH(Check!$A97,'Student Roster'!$C$2:$C$1111,0),MATCH(Check!D$1,'Student Roster'!$A$1:$F$1,0))</f>
        <v>11th Grade</v>
      </c>
      <c r="E97" t="str">
        <f>INDEX('Student Roster'!$A$2:$F$1111,MATCH(Check!$A97,'Student Roster'!$C$2:$C$1111,0),MATCH(Check!E$1,'Student Roster'!$A$1:$F$1,0))</f>
        <v>HS3</v>
      </c>
      <c r="F97">
        <f>INDEX('Student Roster'!$A$2:$F$1111,MATCH(Check!$A97,'Student Roster'!$C$2:$C$1111,0),MATCH(Check!F$1,'Student Roster'!$A$1:$F$1,0))</f>
        <v>204258966</v>
      </c>
      <c r="G97" t="str">
        <f>INDEX('Student Roster'!$A$2:$F$1111,MATCH(Check!$A97,'Student Roster'!$C$2:$C$1111,0),MATCH(Check!G$1,'Student Roster'!$A$1:$F$1,0))</f>
        <v>F</v>
      </c>
      <c r="H97" t="str">
        <f>INDEX('Student Roster'!$A$2:$F$1111,MATCH(Check!$A97,'Student Roster'!$C$2:$C$1111,0),MATCH(Check!H$1,'Student Roster'!$A$1:$F$1,0))</f>
        <v>Hispanic</v>
      </c>
      <c r="I97" t="str">
        <f>INDEX('Student Roster'!$A$2:$F$1111,MATCH(Check!$A97,'Student Roster'!$C$2:$C$1111,0),MATCH(Check!I$1,'Student Roster'!$A$1:$F$1,0))</f>
        <v>FDC</v>
      </c>
      <c r="J97" t="str">
        <f>_xlfn.XLOOKUP(_xlfn.CONCAT(C97,E97),Teacher!$D$2:$D$19,Teacher!$C$2:$C$19,0)</f>
        <v>Lee</v>
      </c>
      <c r="K97" t="str">
        <f t="shared" si="3"/>
        <v>2019</v>
      </c>
      <c r="L97" t="str">
        <f t="shared" si="4"/>
        <v>FRPL</v>
      </c>
      <c r="M97" t="str">
        <f t="shared" si="5"/>
        <v>Passing</v>
      </c>
    </row>
    <row r="98" spans="1:13" x14ac:dyDescent="0.25">
      <c r="A98" s="1">
        <v>204287536</v>
      </c>
      <c r="B98">
        <v>2</v>
      </c>
      <c r="C98" t="s">
        <v>6</v>
      </c>
      <c r="D98" t="str">
        <f>INDEX('Student Roster'!$A$2:$F$1111,MATCH(Check!$A98,'Student Roster'!$C$2:$C$1111,0),MATCH(Check!D$1,'Student Roster'!$A$1:$F$1,0))</f>
        <v>11th Grade</v>
      </c>
      <c r="E98" t="str">
        <f>INDEX('Student Roster'!$A$2:$F$1111,MATCH(Check!$A98,'Student Roster'!$C$2:$C$1111,0),MATCH(Check!E$1,'Student Roster'!$A$1:$F$1,0))</f>
        <v>HS2</v>
      </c>
      <c r="F98">
        <f>INDEX('Student Roster'!$A$2:$F$1111,MATCH(Check!$A98,'Student Roster'!$C$2:$C$1111,0),MATCH(Check!F$1,'Student Roster'!$A$1:$F$1,0))</f>
        <v>204287536</v>
      </c>
      <c r="G98" t="str">
        <f>INDEX('Student Roster'!$A$2:$F$1111,MATCH(Check!$A98,'Student Roster'!$C$2:$C$1111,0),MATCH(Check!G$1,'Student Roster'!$A$1:$F$1,0))</f>
        <v>M</v>
      </c>
      <c r="H98" t="str">
        <f>INDEX('Student Roster'!$A$2:$F$1111,MATCH(Check!$A98,'Student Roster'!$C$2:$C$1111,0),MATCH(Check!H$1,'Student Roster'!$A$1:$F$1,0))</f>
        <v>Black</v>
      </c>
      <c r="I98" t="str">
        <f>INDEX('Student Roster'!$A$2:$F$1111,MATCH(Check!$A98,'Student Roster'!$C$2:$C$1111,0),MATCH(Check!I$1,'Student Roster'!$A$1:$F$1,0))</f>
        <v>F</v>
      </c>
      <c r="J98" t="str">
        <f>_xlfn.XLOOKUP(_xlfn.CONCAT(C98,E98),Teacher!$D$2:$D$19,Teacher!$C$2:$C$19,0)</f>
        <v>Morgan</v>
      </c>
      <c r="K98" t="str">
        <f t="shared" si="3"/>
        <v>2019</v>
      </c>
      <c r="L98" t="str">
        <f t="shared" si="4"/>
        <v>FRPL</v>
      </c>
      <c r="M98" t="str">
        <f t="shared" si="5"/>
        <v>Did not pass</v>
      </c>
    </row>
    <row r="99" spans="1:13" x14ac:dyDescent="0.25">
      <c r="A99" s="1">
        <v>204287536</v>
      </c>
      <c r="B99">
        <v>1</v>
      </c>
      <c r="C99" t="s">
        <v>16</v>
      </c>
      <c r="D99" t="str">
        <f>INDEX('Student Roster'!$A$2:$F$1111,MATCH(Check!$A99,'Student Roster'!$C$2:$C$1111,0),MATCH(Check!D$1,'Student Roster'!$A$1:$F$1,0))</f>
        <v>11th Grade</v>
      </c>
      <c r="E99" t="str">
        <f>INDEX('Student Roster'!$A$2:$F$1111,MATCH(Check!$A99,'Student Roster'!$C$2:$C$1111,0),MATCH(Check!E$1,'Student Roster'!$A$1:$F$1,0))</f>
        <v>HS2</v>
      </c>
      <c r="F99">
        <f>INDEX('Student Roster'!$A$2:$F$1111,MATCH(Check!$A99,'Student Roster'!$C$2:$C$1111,0),MATCH(Check!F$1,'Student Roster'!$A$1:$F$1,0))</f>
        <v>204287536</v>
      </c>
      <c r="G99" t="str">
        <f>INDEX('Student Roster'!$A$2:$F$1111,MATCH(Check!$A99,'Student Roster'!$C$2:$C$1111,0),MATCH(Check!G$1,'Student Roster'!$A$1:$F$1,0))</f>
        <v>M</v>
      </c>
      <c r="H99" t="str">
        <f>INDEX('Student Roster'!$A$2:$F$1111,MATCH(Check!$A99,'Student Roster'!$C$2:$C$1111,0),MATCH(Check!H$1,'Student Roster'!$A$1:$F$1,0))</f>
        <v>Black</v>
      </c>
      <c r="I99" t="str">
        <f>INDEX('Student Roster'!$A$2:$F$1111,MATCH(Check!$A99,'Student Roster'!$C$2:$C$1111,0),MATCH(Check!I$1,'Student Roster'!$A$1:$F$1,0))</f>
        <v>F</v>
      </c>
      <c r="J99" t="str">
        <f>_xlfn.XLOOKUP(_xlfn.CONCAT(C99,E99),Teacher!$D$2:$D$19,Teacher!$C$2:$C$19,0)</f>
        <v>McGovern</v>
      </c>
      <c r="K99" t="str">
        <f t="shared" si="3"/>
        <v>2019</v>
      </c>
      <c r="L99" t="str">
        <f t="shared" si="4"/>
        <v>FRPL</v>
      </c>
      <c r="M99" t="str">
        <f t="shared" si="5"/>
        <v>Did not pass</v>
      </c>
    </row>
    <row r="100" spans="1:13" x14ac:dyDescent="0.25">
      <c r="A100" s="1">
        <v>204287536</v>
      </c>
      <c r="B100">
        <v>2</v>
      </c>
      <c r="C100" t="s">
        <v>18</v>
      </c>
      <c r="D100" t="str">
        <f>INDEX('Student Roster'!$A$2:$F$1111,MATCH(Check!$A100,'Student Roster'!$C$2:$C$1111,0),MATCH(Check!D$1,'Student Roster'!$A$1:$F$1,0))</f>
        <v>11th Grade</v>
      </c>
      <c r="E100" t="str">
        <f>INDEX('Student Roster'!$A$2:$F$1111,MATCH(Check!$A100,'Student Roster'!$C$2:$C$1111,0),MATCH(Check!E$1,'Student Roster'!$A$1:$F$1,0))</f>
        <v>HS2</v>
      </c>
      <c r="F100">
        <f>INDEX('Student Roster'!$A$2:$F$1111,MATCH(Check!$A100,'Student Roster'!$C$2:$C$1111,0),MATCH(Check!F$1,'Student Roster'!$A$1:$F$1,0))</f>
        <v>204287536</v>
      </c>
      <c r="G100" t="str">
        <f>INDEX('Student Roster'!$A$2:$F$1111,MATCH(Check!$A100,'Student Roster'!$C$2:$C$1111,0),MATCH(Check!G$1,'Student Roster'!$A$1:$F$1,0))</f>
        <v>M</v>
      </c>
      <c r="H100" t="str">
        <f>INDEX('Student Roster'!$A$2:$F$1111,MATCH(Check!$A100,'Student Roster'!$C$2:$C$1111,0),MATCH(Check!H$1,'Student Roster'!$A$1:$F$1,0))</f>
        <v>Black</v>
      </c>
      <c r="I100" t="str">
        <f>INDEX('Student Roster'!$A$2:$F$1111,MATCH(Check!$A100,'Student Roster'!$C$2:$C$1111,0),MATCH(Check!I$1,'Student Roster'!$A$1:$F$1,0))</f>
        <v>F</v>
      </c>
      <c r="J100" t="str">
        <f>_xlfn.XLOOKUP(_xlfn.CONCAT(C100,E100),Teacher!$D$2:$D$19,Teacher!$C$2:$C$19,0)</f>
        <v>Oktani</v>
      </c>
      <c r="K100" t="str">
        <f t="shared" si="3"/>
        <v>2019</v>
      </c>
      <c r="L100" t="str">
        <f t="shared" si="4"/>
        <v>FRPL</v>
      </c>
      <c r="M100" t="str">
        <f t="shared" si="5"/>
        <v>Did not pass</v>
      </c>
    </row>
    <row r="101" spans="1:13" x14ac:dyDescent="0.25">
      <c r="A101" s="1">
        <v>204303044</v>
      </c>
      <c r="B101">
        <v>2</v>
      </c>
      <c r="C101" t="s">
        <v>6</v>
      </c>
      <c r="D101" t="str">
        <f>INDEX('Student Roster'!$A$2:$F$1111,MATCH(Check!$A101,'Student Roster'!$C$2:$C$1111,0),MATCH(Check!D$1,'Student Roster'!$A$1:$F$1,0))</f>
        <v>11th Grade</v>
      </c>
      <c r="E101" t="str">
        <f>INDEX('Student Roster'!$A$2:$F$1111,MATCH(Check!$A101,'Student Roster'!$C$2:$C$1111,0),MATCH(Check!E$1,'Student Roster'!$A$1:$F$1,0))</f>
        <v>HS3</v>
      </c>
      <c r="F101">
        <f>INDEX('Student Roster'!$A$2:$F$1111,MATCH(Check!$A101,'Student Roster'!$C$2:$C$1111,0),MATCH(Check!F$1,'Student Roster'!$A$1:$F$1,0))</f>
        <v>204303044</v>
      </c>
      <c r="G101" t="str">
        <f>INDEX('Student Roster'!$A$2:$F$1111,MATCH(Check!$A101,'Student Roster'!$C$2:$C$1111,0),MATCH(Check!G$1,'Student Roster'!$A$1:$F$1,0))</f>
        <v>M</v>
      </c>
      <c r="H101" t="str">
        <f>INDEX('Student Roster'!$A$2:$F$1111,MATCH(Check!$A101,'Student Roster'!$C$2:$C$1111,0),MATCH(Check!H$1,'Student Roster'!$A$1:$F$1,0))</f>
        <v>Hispanic</v>
      </c>
      <c r="I101" t="str">
        <f>INDEX('Student Roster'!$A$2:$F$1111,MATCH(Check!$A101,'Student Roster'!$C$2:$C$1111,0),MATCH(Check!I$1,'Student Roster'!$A$1:$F$1,0))</f>
        <v>FDC</v>
      </c>
      <c r="J101" t="str">
        <f>_xlfn.XLOOKUP(_xlfn.CONCAT(C101,E101),Teacher!$D$2:$D$19,Teacher!$C$2:$C$19,0)</f>
        <v>Slaughter</v>
      </c>
      <c r="K101" t="str">
        <f t="shared" si="3"/>
        <v>2019</v>
      </c>
      <c r="L101" t="str">
        <f t="shared" si="4"/>
        <v>FRPL</v>
      </c>
      <c r="M101" t="str">
        <f t="shared" si="5"/>
        <v>Did not pass</v>
      </c>
    </row>
    <row r="102" spans="1:13" x14ac:dyDescent="0.25">
      <c r="A102" s="1">
        <v>204303044</v>
      </c>
      <c r="B102">
        <v>2</v>
      </c>
      <c r="C102" t="s">
        <v>6</v>
      </c>
      <c r="D102" t="str">
        <f>INDEX('Student Roster'!$A$2:$F$1111,MATCH(Check!$A102,'Student Roster'!$C$2:$C$1111,0),MATCH(Check!D$1,'Student Roster'!$A$1:$F$1,0))</f>
        <v>11th Grade</v>
      </c>
      <c r="E102" t="str">
        <f>INDEX('Student Roster'!$A$2:$F$1111,MATCH(Check!$A102,'Student Roster'!$C$2:$C$1111,0),MATCH(Check!E$1,'Student Roster'!$A$1:$F$1,0))</f>
        <v>HS3</v>
      </c>
      <c r="F102">
        <f>INDEX('Student Roster'!$A$2:$F$1111,MATCH(Check!$A102,'Student Roster'!$C$2:$C$1111,0),MATCH(Check!F$1,'Student Roster'!$A$1:$F$1,0))</f>
        <v>204303044</v>
      </c>
      <c r="G102" t="str">
        <f>INDEX('Student Roster'!$A$2:$F$1111,MATCH(Check!$A102,'Student Roster'!$C$2:$C$1111,0),MATCH(Check!G$1,'Student Roster'!$A$1:$F$1,0))</f>
        <v>M</v>
      </c>
      <c r="H102" t="str">
        <f>INDEX('Student Roster'!$A$2:$F$1111,MATCH(Check!$A102,'Student Roster'!$C$2:$C$1111,0),MATCH(Check!H$1,'Student Roster'!$A$1:$F$1,0))</f>
        <v>Hispanic</v>
      </c>
      <c r="I102" t="str">
        <f>INDEX('Student Roster'!$A$2:$F$1111,MATCH(Check!$A102,'Student Roster'!$C$2:$C$1111,0),MATCH(Check!I$1,'Student Roster'!$A$1:$F$1,0))</f>
        <v>FDC</v>
      </c>
      <c r="J102" t="str">
        <f>_xlfn.XLOOKUP(_xlfn.CONCAT(C102,E102),Teacher!$D$2:$D$19,Teacher!$C$2:$C$19,0)</f>
        <v>Slaughter</v>
      </c>
      <c r="K102" t="str">
        <f t="shared" si="3"/>
        <v>2019</v>
      </c>
      <c r="L102" t="str">
        <f t="shared" si="4"/>
        <v>FRPL</v>
      </c>
      <c r="M102" t="str">
        <f t="shared" si="5"/>
        <v>Did not pass</v>
      </c>
    </row>
    <row r="103" spans="1:13" x14ac:dyDescent="0.25">
      <c r="A103" s="1">
        <v>204329361</v>
      </c>
      <c r="B103">
        <v>2</v>
      </c>
      <c r="C103" t="s">
        <v>16</v>
      </c>
      <c r="D103" t="str">
        <f>INDEX('Student Roster'!$A$2:$F$1111,MATCH(Check!$A103,'Student Roster'!$C$2:$C$1111,0),MATCH(Check!D$1,'Student Roster'!$A$1:$F$1,0))</f>
        <v>11th Grade</v>
      </c>
      <c r="E103" t="str">
        <f>INDEX('Student Roster'!$A$2:$F$1111,MATCH(Check!$A103,'Student Roster'!$C$2:$C$1111,0),MATCH(Check!E$1,'Student Roster'!$A$1:$F$1,0))</f>
        <v>HS2</v>
      </c>
      <c r="F103">
        <f>INDEX('Student Roster'!$A$2:$F$1111,MATCH(Check!$A103,'Student Roster'!$C$2:$C$1111,0),MATCH(Check!F$1,'Student Roster'!$A$1:$F$1,0))</f>
        <v>204329361</v>
      </c>
      <c r="G103" t="str">
        <f>INDEX('Student Roster'!$A$2:$F$1111,MATCH(Check!$A103,'Student Roster'!$C$2:$C$1111,0),MATCH(Check!G$1,'Student Roster'!$A$1:$F$1,0))</f>
        <v>F</v>
      </c>
      <c r="H103" t="str">
        <f>INDEX('Student Roster'!$A$2:$F$1111,MATCH(Check!$A103,'Student Roster'!$C$2:$C$1111,0),MATCH(Check!H$1,'Student Roster'!$A$1:$F$1,0))</f>
        <v>Black</v>
      </c>
      <c r="I103" t="str">
        <f>INDEX('Student Roster'!$A$2:$F$1111,MATCH(Check!$A103,'Student Roster'!$C$2:$C$1111,0),MATCH(Check!I$1,'Student Roster'!$A$1:$F$1,0))</f>
        <v>F</v>
      </c>
      <c r="J103" t="str">
        <f>_xlfn.XLOOKUP(_xlfn.CONCAT(C103,E103),Teacher!$D$2:$D$19,Teacher!$C$2:$C$19,0)</f>
        <v>McGovern</v>
      </c>
      <c r="K103" t="str">
        <f t="shared" si="3"/>
        <v>2019</v>
      </c>
      <c r="L103" t="str">
        <f t="shared" si="4"/>
        <v>FRPL</v>
      </c>
      <c r="M103" t="str">
        <f t="shared" si="5"/>
        <v>Did not pass</v>
      </c>
    </row>
    <row r="104" spans="1:13" x14ac:dyDescent="0.25">
      <c r="A104" s="1">
        <v>204329361</v>
      </c>
      <c r="B104">
        <v>3</v>
      </c>
      <c r="C104" t="s">
        <v>18</v>
      </c>
      <c r="D104" t="str">
        <f>INDEX('Student Roster'!$A$2:$F$1111,MATCH(Check!$A104,'Student Roster'!$C$2:$C$1111,0),MATCH(Check!D$1,'Student Roster'!$A$1:$F$1,0))</f>
        <v>11th Grade</v>
      </c>
      <c r="E104" t="str">
        <f>INDEX('Student Roster'!$A$2:$F$1111,MATCH(Check!$A104,'Student Roster'!$C$2:$C$1111,0),MATCH(Check!E$1,'Student Roster'!$A$1:$F$1,0))</f>
        <v>HS2</v>
      </c>
      <c r="F104">
        <f>INDEX('Student Roster'!$A$2:$F$1111,MATCH(Check!$A104,'Student Roster'!$C$2:$C$1111,0),MATCH(Check!F$1,'Student Roster'!$A$1:$F$1,0))</f>
        <v>204329361</v>
      </c>
      <c r="G104" t="str">
        <f>INDEX('Student Roster'!$A$2:$F$1111,MATCH(Check!$A104,'Student Roster'!$C$2:$C$1111,0),MATCH(Check!G$1,'Student Roster'!$A$1:$F$1,0))</f>
        <v>F</v>
      </c>
      <c r="H104" t="str">
        <f>INDEX('Student Roster'!$A$2:$F$1111,MATCH(Check!$A104,'Student Roster'!$C$2:$C$1111,0),MATCH(Check!H$1,'Student Roster'!$A$1:$F$1,0))</f>
        <v>Black</v>
      </c>
      <c r="I104" t="str">
        <f>INDEX('Student Roster'!$A$2:$F$1111,MATCH(Check!$A104,'Student Roster'!$C$2:$C$1111,0),MATCH(Check!I$1,'Student Roster'!$A$1:$F$1,0))</f>
        <v>F</v>
      </c>
      <c r="J104" t="str">
        <f>_xlfn.XLOOKUP(_xlfn.CONCAT(C104,E104),Teacher!$D$2:$D$19,Teacher!$C$2:$C$19,0)</f>
        <v>Oktani</v>
      </c>
      <c r="K104" t="str">
        <f t="shared" si="3"/>
        <v>2019</v>
      </c>
      <c r="L104" t="str">
        <f t="shared" si="4"/>
        <v>FRPL</v>
      </c>
      <c r="M104" t="str">
        <f t="shared" si="5"/>
        <v>Passing</v>
      </c>
    </row>
    <row r="105" spans="1:13" x14ac:dyDescent="0.25">
      <c r="A105" s="1">
        <v>204373591</v>
      </c>
      <c r="B105">
        <v>1</v>
      </c>
      <c r="C105" t="s">
        <v>16</v>
      </c>
      <c r="D105" t="str">
        <f>INDEX('Student Roster'!$A$2:$F$1111,MATCH(Check!$A105,'Student Roster'!$C$2:$C$1111,0),MATCH(Check!D$1,'Student Roster'!$A$1:$F$1,0))</f>
        <v>11th Grade</v>
      </c>
      <c r="E105" t="str">
        <f>INDEX('Student Roster'!$A$2:$F$1111,MATCH(Check!$A105,'Student Roster'!$C$2:$C$1111,0),MATCH(Check!E$1,'Student Roster'!$A$1:$F$1,0))</f>
        <v>HS2</v>
      </c>
      <c r="F105">
        <f>INDEX('Student Roster'!$A$2:$F$1111,MATCH(Check!$A105,'Student Roster'!$C$2:$C$1111,0),MATCH(Check!F$1,'Student Roster'!$A$1:$F$1,0))</f>
        <v>204373591</v>
      </c>
      <c r="G105" t="str">
        <f>INDEX('Student Roster'!$A$2:$F$1111,MATCH(Check!$A105,'Student Roster'!$C$2:$C$1111,0),MATCH(Check!G$1,'Student Roster'!$A$1:$F$1,0))</f>
        <v>F</v>
      </c>
      <c r="H105" t="str">
        <f>INDEX('Student Roster'!$A$2:$F$1111,MATCH(Check!$A105,'Student Roster'!$C$2:$C$1111,0),MATCH(Check!H$1,'Student Roster'!$A$1:$F$1,0))</f>
        <v>Black</v>
      </c>
      <c r="I105" t="str">
        <f>INDEX('Student Roster'!$A$2:$F$1111,MATCH(Check!$A105,'Student Roster'!$C$2:$C$1111,0),MATCH(Check!I$1,'Student Roster'!$A$1:$F$1,0))</f>
        <v>R</v>
      </c>
      <c r="J105" t="str">
        <f>_xlfn.XLOOKUP(_xlfn.CONCAT(C105,E105),Teacher!$D$2:$D$19,Teacher!$C$2:$C$19,0)</f>
        <v>McGovern</v>
      </c>
      <c r="K105" t="str">
        <f t="shared" si="3"/>
        <v>2019</v>
      </c>
      <c r="L105" t="str">
        <f t="shared" si="4"/>
        <v>FRPL</v>
      </c>
      <c r="M105" t="str">
        <f t="shared" si="5"/>
        <v>Did not pass</v>
      </c>
    </row>
    <row r="106" spans="1:13" x14ac:dyDescent="0.25">
      <c r="A106" s="1">
        <v>204373591</v>
      </c>
      <c r="B106">
        <v>1</v>
      </c>
      <c r="C106" t="s">
        <v>18</v>
      </c>
      <c r="D106" t="str">
        <f>INDEX('Student Roster'!$A$2:$F$1111,MATCH(Check!$A106,'Student Roster'!$C$2:$C$1111,0),MATCH(Check!D$1,'Student Roster'!$A$1:$F$1,0))</f>
        <v>11th Grade</v>
      </c>
      <c r="E106" t="str">
        <f>INDEX('Student Roster'!$A$2:$F$1111,MATCH(Check!$A106,'Student Roster'!$C$2:$C$1111,0),MATCH(Check!E$1,'Student Roster'!$A$1:$F$1,0))</f>
        <v>HS2</v>
      </c>
      <c r="F106">
        <f>INDEX('Student Roster'!$A$2:$F$1111,MATCH(Check!$A106,'Student Roster'!$C$2:$C$1111,0),MATCH(Check!F$1,'Student Roster'!$A$1:$F$1,0))</f>
        <v>204373591</v>
      </c>
      <c r="G106" t="str">
        <f>INDEX('Student Roster'!$A$2:$F$1111,MATCH(Check!$A106,'Student Roster'!$C$2:$C$1111,0),MATCH(Check!G$1,'Student Roster'!$A$1:$F$1,0))</f>
        <v>F</v>
      </c>
      <c r="H106" t="str">
        <f>INDEX('Student Roster'!$A$2:$F$1111,MATCH(Check!$A106,'Student Roster'!$C$2:$C$1111,0),MATCH(Check!H$1,'Student Roster'!$A$1:$F$1,0))</f>
        <v>Black</v>
      </c>
      <c r="I106" t="str">
        <f>INDEX('Student Roster'!$A$2:$F$1111,MATCH(Check!$A106,'Student Roster'!$C$2:$C$1111,0),MATCH(Check!I$1,'Student Roster'!$A$1:$F$1,0))</f>
        <v>R</v>
      </c>
      <c r="J106" t="str">
        <f>_xlfn.XLOOKUP(_xlfn.CONCAT(C106,E106),Teacher!$D$2:$D$19,Teacher!$C$2:$C$19,0)</f>
        <v>Oktani</v>
      </c>
      <c r="K106" t="str">
        <f t="shared" si="3"/>
        <v>2019</v>
      </c>
      <c r="L106" t="str">
        <f t="shared" si="4"/>
        <v>FRPL</v>
      </c>
      <c r="M106" t="str">
        <f t="shared" si="5"/>
        <v>Did not pass</v>
      </c>
    </row>
    <row r="107" spans="1:13" x14ac:dyDescent="0.25">
      <c r="A107" s="1">
        <v>204405351</v>
      </c>
      <c r="B107">
        <v>1</v>
      </c>
      <c r="C107" t="s">
        <v>18</v>
      </c>
      <c r="D107" t="str">
        <f>INDEX('Student Roster'!$A$2:$F$1111,MATCH(Check!$A107,'Student Roster'!$C$2:$C$1111,0),MATCH(Check!D$1,'Student Roster'!$A$1:$F$1,0))</f>
        <v>10th Grade</v>
      </c>
      <c r="E107" t="str">
        <f>INDEX('Student Roster'!$A$2:$F$1111,MATCH(Check!$A107,'Student Roster'!$C$2:$C$1111,0),MATCH(Check!E$1,'Student Roster'!$A$1:$F$1,0))</f>
        <v>HS2</v>
      </c>
      <c r="F107">
        <f>INDEX('Student Roster'!$A$2:$F$1111,MATCH(Check!$A107,'Student Roster'!$C$2:$C$1111,0),MATCH(Check!F$1,'Student Roster'!$A$1:$F$1,0))</f>
        <v>204405351</v>
      </c>
      <c r="G107" t="str">
        <f>INDEX('Student Roster'!$A$2:$F$1111,MATCH(Check!$A107,'Student Roster'!$C$2:$C$1111,0),MATCH(Check!G$1,'Student Roster'!$A$1:$F$1,0))</f>
        <v>F</v>
      </c>
      <c r="H107" t="str">
        <f>INDEX('Student Roster'!$A$2:$F$1111,MATCH(Check!$A107,'Student Roster'!$C$2:$C$1111,0),MATCH(Check!H$1,'Student Roster'!$A$1:$F$1,0))</f>
        <v>Black</v>
      </c>
      <c r="I107" t="str">
        <f>INDEX('Student Roster'!$A$2:$F$1111,MATCH(Check!$A107,'Student Roster'!$C$2:$C$1111,0),MATCH(Check!I$1,'Student Roster'!$A$1:$F$1,0))</f>
        <v>R</v>
      </c>
      <c r="J107" t="str">
        <f>_xlfn.XLOOKUP(_xlfn.CONCAT(C107,E107),Teacher!$D$2:$D$19,Teacher!$C$2:$C$19,0)</f>
        <v>Oktani</v>
      </c>
      <c r="K107" t="str">
        <f t="shared" si="3"/>
        <v>2020</v>
      </c>
      <c r="L107" t="str">
        <f t="shared" si="4"/>
        <v>FRPL</v>
      </c>
      <c r="M107" t="str">
        <f t="shared" si="5"/>
        <v>Did not pass</v>
      </c>
    </row>
    <row r="108" spans="1:13" x14ac:dyDescent="0.25">
      <c r="A108" s="1">
        <v>204407365</v>
      </c>
      <c r="B108">
        <v>2</v>
      </c>
      <c r="C108" t="s">
        <v>16</v>
      </c>
      <c r="D108" t="str">
        <f>INDEX('Student Roster'!$A$2:$F$1111,MATCH(Check!$A108,'Student Roster'!$C$2:$C$1111,0),MATCH(Check!D$1,'Student Roster'!$A$1:$F$1,0))</f>
        <v>11th Grade</v>
      </c>
      <c r="E108" t="str">
        <f>INDEX('Student Roster'!$A$2:$F$1111,MATCH(Check!$A108,'Student Roster'!$C$2:$C$1111,0),MATCH(Check!E$1,'Student Roster'!$A$1:$F$1,0))</f>
        <v>HS2</v>
      </c>
      <c r="F108">
        <f>INDEX('Student Roster'!$A$2:$F$1111,MATCH(Check!$A108,'Student Roster'!$C$2:$C$1111,0),MATCH(Check!F$1,'Student Roster'!$A$1:$F$1,0))</f>
        <v>204407365</v>
      </c>
      <c r="G108" t="str">
        <f>INDEX('Student Roster'!$A$2:$F$1111,MATCH(Check!$A108,'Student Roster'!$C$2:$C$1111,0),MATCH(Check!G$1,'Student Roster'!$A$1:$F$1,0))</f>
        <v>M</v>
      </c>
      <c r="H108" t="str">
        <f>INDEX('Student Roster'!$A$2:$F$1111,MATCH(Check!$A108,'Student Roster'!$C$2:$C$1111,0),MATCH(Check!H$1,'Student Roster'!$A$1:$F$1,0))</f>
        <v>Black</v>
      </c>
      <c r="I108" t="str">
        <f>INDEX('Student Roster'!$A$2:$F$1111,MATCH(Check!$A108,'Student Roster'!$C$2:$C$1111,0),MATCH(Check!I$1,'Student Roster'!$A$1:$F$1,0))</f>
        <v>F</v>
      </c>
      <c r="J108" t="str">
        <f>_xlfn.XLOOKUP(_xlfn.CONCAT(C108,E108),Teacher!$D$2:$D$19,Teacher!$C$2:$C$19,0)</f>
        <v>McGovern</v>
      </c>
      <c r="K108" t="str">
        <f t="shared" si="3"/>
        <v>2019</v>
      </c>
      <c r="L108" t="str">
        <f t="shared" si="4"/>
        <v>FRPL</v>
      </c>
      <c r="M108" t="str">
        <f t="shared" si="5"/>
        <v>Did not pass</v>
      </c>
    </row>
    <row r="109" spans="1:13" x14ac:dyDescent="0.25">
      <c r="A109" s="1">
        <v>204407365</v>
      </c>
      <c r="B109">
        <v>1</v>
      </c>
      <c r="C109" t="s">
        <v>18</v>
      </c>
      <c r="D109" t="str">
        <f>INDEX('Student Roster'!$A$2:$F$1111,MATCH(Check!$A109,'Student Roster'!$C$2:$C$1111,0),MATCH(Check!D$1,'Student Roster'!$A$1:$F$1,0))</f>
        <v>11th Grade</v>
      </c>
      <c r="E109" t="str">
        <f>INDEX('Student Roster'!$A$2:$F$1111,MATCH(Check!$A109,'Student Roster'!$C$2:$C$1111,0),MATCH(Check!E$1,'Student Roster'!$A$1:$F$1,0))</f>
        <v>HS2</v>
      </c>
      <c r="F109">
        <f>INDEX('Student Roster'!$A$2:$F$1111,MATCH(Check!$A109,'Student Roster'!$C$2:$C$1111,0),MATCH(Check!F$1,'Student Roster'!$A$1:$F$1,0))</f>
        <v>204407365</v>
      </c>
      <c r="G109" t="str">
        <f>INDEX('Student Roster'!$A$2:$F$1111,MATCH(Check!$A109,'Student Roster'!$C$2:$C$1111,0),MATCH(Check!G$1,'Student Roster'!$A$1:$F$1,0))</f>
        <v>M</v>
      </c>
      <c r="H109" t="str">
        <f>INDEX('Student Roster'!$A$2:$F$1111,MATCH(Check!$A109,'Student Roster'!$C$2:$C$1111,0),MATCH(Check!H$1,'Student Roster'!$A$1:$F$1,0))</f>
        <v>Black</v>
      </c>
      <c r="I109" t="str">
        <f>INDEX('Student Roster'!$A$2:$F$1111,MATCH(Check!$A109,'Student Roster'!$C$2:$C$1111,0),MATCH(Check!I$1,'Student Roster'!$A$1:$F$1,0))</f>
        <v>F</v>
      </c>
      <c r="J109" t="str">
        <f>_xlfn.XLOOKUP(_xlfn.CONCAT(C109,E109),Teacher!$D$2:$D$19,Teacher!$C$2:$C$19,0)</f>
        <v>Oktani</v>
      </c>
      <c r="K109" t="str">
        <f t="shared" si="3"/>
        <v>2019</v>
      </c>
      <c r="L109" t="str">
        <f t="shared" si="4"/>
        <v>FRPL</v>
      </c>
      <c r="M109" t="str">
        <f t="shared" si="5"/>
        <v>Did not pass</v>
      </c>
    </row>
    <row r="110" spans="1:13" x14ac:dyDescent="0.25">
      <c r="A110" s="1">
        <v>204453609</v>
      </c>
      <c r="B110">
        <v>3</v>
      </c>
      <c r="C110" t="s">
        <v>6</v>
      </c>
      <c r="D110" t="str">
        <f>INDEX('Student Roster'!$A$2:$F$1111,MATCH(Check!$A110,'Student Roster'!$C$2:$C$1111,0),MATCH(Check!D$1,'Student Roster'!$A$1:$F$1,0))</f>
        <v>11th Grade</v>
      </c>
      <c r="E110" t="str">
        <f>INDEX('Student Roster'!$A$2:$F$1111,MATCH(Check!$A110,'Student Roster'!$C$2:$C$1111,0),MATCH(Check!E$1,'Student Roster'!$A$1:$F$1,0))</f>
        <v>HS3</v>
      </c>
      <c r="F110">
        <f>INDEX('Student Roster'!$A$2:$F$1111,MATCH(Check!$A110,'Student Roster'!$C$2:$C$1111,0),MATCH(Check!F$1,'Student Roster'!$A$1:$F$1,0))</f>
        <v>204453609</v>
      </c>
      <c r="G110" t="str">
        <f>INDEX('Student Roster'!$A$2:$F$1111,MATCH(Check!$A110,'Student Roster'!$C$2:$C$1111,0),MATCH(Check!G$1,'Student Roster'!$A$1:$F$1,0))</f>
        <v>M</v>
      </c>
      <c r="H110" t="str">
        <f>INDEX('Student Roster'!$A$2:$F$1111,MATCH(Check!$A110,'Student Roster'!$C$2:$C$1111,0),MATCH(Check!H$1,'Student Roster'!$A$1:$F$1,0))</f>
        <v>Black</v>
      </c>
      <c r="I110" t="str">
        <f>INDEX('Student Roster'!$A$2:$F$1111,MATCH(Check!$A110,'Student Roster'!$C$2:$C$1111,0),MATCH(Check!I$1,'Student Roster'!$A$1:$F$1,0))</f>
        <v>FDC</v>
      </c>
      <c r="J110" t="str">
        <f>_xlfn.XLOOKUP(_xlfn.CONCAT(C110,E110),Teacher!$D$2:$D$19,Teacher!$C$2:$C$19,0)</f>
        <v>Slaughter</v>
      </c>
      <c r="K110" t="str">
        <f t="shared" si="3"/>
        <v>2019</v>
      </c>
      <c r="L110" t="str">
        <f t="shared" si="4"/>
        <v>FRPL</v>
      </c>
      <c r="M110" t="str">
        <f t="shared" si="5"/>
        <v>Passing</v>
      </c>
    </row>
    <row r="111" spans="1:13" x14ac:dyDescent="0.25">
      <c r="A111" s="1">
        <v>204453609</v>
      </c>
      <c r="B111">
        <v>3</v>
      </c>
      <c r="C111" t="s">
        <v>6</v>
      </c>
      <c r="D111" t="str">
        <f>INDEX('Student Roster'!$A$2:$F$1111,MATCH(Check!$A111,'Student Roster'!$C$2:$C$1111,0),MATCH(Check!D$1,'Student Roster'!$A$1:$F$1,0))</f>
        <v>11th Grade</v>
      </c>
      <c r="E111" t="str">
        <f>INDEX('Student Roster'!$A$2:$F$1111,MATCH(Check!$A111,'Student Roster'!$C$2:$C$1111,0),MATCH(Check!E$1,'Student Roster'!$A$1:$F$1,0))</f>
        <v>HS3</v>
      </c>
      <c r="F111">
        <f>INDEX('Student Roster'!$A$2:$F$1111,MATCH(Check!$A111,'Student Roster'!$C$2:$C$1111,0),MATCH(Check!F$1,'Student Roster'!$A$1:$F$1,0))</f>
        <v>204453609</v>
      </c>
      <c r="G111" t="str">
        <f>INDEX('Student Roster'!$A$2:$F$1111,MATCH(Check!$A111,'Student Roster'!$C$2:$C$1111,0),MATCH(Check!G$1,'Student Roster'!$A$1:$F$1,0))</f>
        <v>M</v>
      </c>
      <c r="H111" t="str">
        <f>INDEX('Student Roster'!$A$2:$F$1111,MATCH(Check!$A111,'Student Roster'!$C$2:$C$1111,0),MATCH(Check!H$1,'Student Roster'!$A$1:$F$1,0))</f>
        <v>Black</v>
      </c>
      <c r="I111" t="str">
        <f>INDEX('Student Roster'!$A$2:$F$1111,MATCH(Check!$A111,'Student Roster'!$C$2:$C$1111,0),MATCH(Check!I$1,'Student Roster'!$A$1:$F$1,0))</f>
        <v>FDC</v>
      </c>
      <c r="J111" t="str">
        <f>_xlfn.XLOOKUP(_xlfn.CONCAT(C111,E111),Teacher!$D$2:$D$19,Teacher!$C$2:$C$19,0)</f>
        <v>Slaughter</v>
      </c>
      <c r="K111" t="str">
        <f t="shared" si="3"/>
        <v>2019</v>
      </c>
      <c r="L111" t="str">
        <f t="shared" si="4"/>
        <v>FRPL</v>
      </c>
      <c r="M111" t="str">
        <f t="shared" si="5"/>
        <v>Passing</v>
      </c>
    </row>
    <row r="112" spans="1:13" x14ac:dyDescent="0.25">
      <c r="A112" s="1">
        <v>204453781</v>
      </c>
      <c r="B112">
        <v>1</v>
      </c>
      <c r="C112" t="s">
        <v>18</v>
      </c>
      <c r="D112" t="str">
        <f>INDEX('Student Roster'!$A$2:$F$1111,MATCH(Check!$A112,'Student Roster'!$C$2:$C$1111,0),MATCH(Check!D$1,'Student Roster'!$A$1:$F$1,0))</f>
        <v>10th Grade</v>
      </c>
      <c r="E112" t="str">
        <f>INDEX('Student Roster'!$A$2:$F$1111,MATCH(Check!$A112,'Student Roster'!$C$2:$C$1111,0),MATCH(Check!E$1,'Student Roster'!$A$1:$F$1,0))</f>
        <v>HS2</v>
      </c>
      <c r="F112">
        <f>INDEX('Student Roster'!$A$2:$F$1111,MATCH(Check!$A112,'Student Roster'!$C$2:$C$1111,0),MATCH(Check!F$1,'Student Roster'!$A$1:$F$1,0))</f>
        <v>204453781</v>
      </c>
      <c r="G112" t="str">
        <f>INDEX('Student Roster'!$A$2:$F$1111,MATCH(Check!$A112,'Student Roster'!$C$2:$C$1111,0),MATCH(Check!G$1,'Student Roster'!$A$1:$F$1,0))</f>
        <v>M</v>
      </c>
      <c r="H112" t="str">
        <f>INDEX('Student Roster'!$A$2:$F$1111,MATCH(Check!$A112,'Student Roster'!$C$2:$C$1111,0),MATCH(Check!H$1,'Student Roster'!$A$1:$F$1,0))</f>
        <v>Black</v>
      </c>
      <c r="I112" t="str">
        <f>INDEX('Student Roster'!$A$2:$F$1111,MATCH(Check!$A112,'Student Roster'!$C$2:$C$1111,0),MATCH(Check!I$1,'Student Roster'!$A$1:$F$1,0))</f>
        <v>F</v>
      </c>
      <c r="J112" t="str">
        <f>_xlfn.XLOOKUP(_xlfn.CONCAT(C112,E112),Teacher!$D$2:$D$19,Teacher!$C$2:$C$19,0)</f>
        <v>Oktani</v>
      </c>
      <c r="K112" t="str">
        <f t="shared" si="3"/>
        <v>2020</v>
      </c>
      <c r="L112" t="str">
        <f t="shared" si="4"/>
        <v>FRPL</v>
      </c>
      <c r="M112" t="str">
        <f t="shared" si="5"/>
        <v>Did not pass</v>
      </c>
    </row>
    <row r="113" spans="1:13" x14ac:dyDescent="0.25">
      <c r="A113" s="1">
        <v>204528475</v>
      </c>
      <c r="B113">
        <v>2</v>
      </c>
      <c r="C113" t="s">
        <v>16</v>
      </c>
      <c r="D113" t="str">
        <f>INDEX('Student Roster'!$A$2:$F$1111,MATCH(Check!$A113,'Student Roster'!$C$2:$C$1111,0),MATCH(Check!D$1,'Student Roster'!$A$1:$F$1,0))</f>
        <v>12th Grade</v>
      </c>
      <c r="E113" t="str">
        <f>INDEX('Student Roster'!$A$2:$F$1111,MATCH(Check!$A113,'Student Roster'!$C$2:$C$1111,0),MATCH(Check!E$1,'Student Roster'!$A$1:$F$1,0))</f>
        <v>HS3</v>
      </c>
      <c r="F113">
        <f>INDEX('Student Roster'!$A$2:$F$1111,MATCH(Check!$A113,'Student Roster'!$C$2:$C$1111,0),MATCH(Check!F$1,'Student Roster'!$A$1:$F$1,0))</f>
        <v>204528475</v>
      </c>
      <c r="G113" t="str">
        <f>INDEX('Student Roster'!$A$2:$F$1111,MATCH(Check!$A113,'Student Roster'!$C$2:$C$1111,0),MATCH(Check!G$1,'Student Roster'!$A$1:$F$1,0))</f>
        <v>M</v>
      </c>
      <c r="H113" t="str">
        <f>INDEX('Student Roster'!$A$2:$F$1111,MATCH(Check!$A113,'Student Roster'!$C$2:$C$1111,0),MATCH(Check!H$1,'Student Roster'!$A$1:$F$1,0))</f>
        <v>Hispanic</v>
      </c>
      <c r="I113" t="str">
        <f>INDEX('Student Roster'!$A$2:$F$1111,MATCH(Check!$A113,'Student Roster'!$C$2:$C$1111,0),MATCH(Check!I$1,'Student Roster'!$A$1:$F$1,0))</f>
        <v>R</v>
      </c>
      <c r="J113" t="str">
        <f>_xlfn.XLOOKUP(_xlfn.CONCAT(C113,E113),Teacher!$D$2:$D$19,Teacher!$C$2:$C$19,0)</f>
        <v>Lee</v>
      </c>
      <c r="K113" t="str">
        <f t="shared" si="3"/>
        <v>2018</v>
      </c>
      <c r="L113" t="str">
        <f t="shared" si="4"/>
        <v>FRPL</v>
      </c>
      <c r="M113" t="str">
        <f t="shared" si="5"/>
        <v>Did not pass</v>
      </c>
    </row>
    <row r="114" spans="1:13" x14ac:dyDescent="0.25">
      <c r="A114" s="1">
        <v>204611578</v>
      </c>
      <c r="B114">
        <v>2</v>
      </c>
      <c r="C114" t="s">
        <v>18</v>
      </c>
      <c r="D114" t="str">
        <f>INDEX('Student Roster'!$A$2:$F$1111,MATCH(Check!$A114,'Student Roster'!$C$2:$C$1111,0),MATCH(Check!D$1,'Student Roster'!$A$1:$F$1,0))</f>
        <v>11th Grade</v>
      </c>
      <c r="E114" t="str">
        <f>INDEX('Student Roster'!$A$2:$F$1111,MATCH(Check!$A114,'Student Roster'!$C$2:$C$1111,0),MATCH(Check!E$1,'Student Roster'!$A$1:$F$1,0))</f>
        <v>HS2</v>
      </c>
      <c r="F114">
        <f>INDEX('Student Roster'!$A$2:$F$1111,MATCH(Check!$A114,'Student Roster'!$C$2:$C$1111,0),MATCH(Check!F$1,'Student Roster'!$A$1:$F$1,0))</f>
        <v>204611578</v>
      </c>
      <c r="G114" t="str">
        <f>INDEX('Student Roster'!$A$2:$F$1111,MATCH(Check!$A114,'Student Roster'!$C$2:$C$1111,0),MATCH(Check!G$1,'Student Roster'!$A$1:$F$1,0))</f>
        <v>M</v>
      </c>
      <c r="H114" t="str">
        <f>INDEX('Student Roster'!$A$2:$F$1111,MATCH(Check!$A114,'Student Roster'!$C$2:$C$1111,0),MATCH(Check!H$1,'Student Roster'!$A$1:$F$1,0))</f>
        <v>Black</v>
      </c>
      <c r="I114" t="str">
        <f>INDEX('Student Roster'!$A$2:$F$1111,MATCH(Check!$A114,'Student Roster'!$C$2:$C$1111,0),MATCH(Check!I$1,'Student Roster'!$A$1:$F$1,0))</f>
        <v>R</v>
      </c>
      <c r="J114" t="str">
        <f>_xlfn.XLOOKUP(_xlfn.CONCAT(C114,E114),Teacher!$D$2:$D$19,Teacher!$C$2:$C$19,0)</f>
        <v>Oktani</v>
      </c>
      <c r="K114" t="str">
        <f t="shared" si="3"/>
        <v>2019</v>
      </c>
      <c r="L114" t="str">
        <f t="shared" si="4"/>
        <v>FRPL</v>
      </c>
      <c r="M114" t="str">
        <f t="shared" si="5"/>
        <v>Did not pass</v>
      </c>
    </row>
    <row r="115" spans="1:13" x14ac:dyDescent="0.25">
      <c r="A115" s="1">
        <v>204657266</v>
      </c>
      <c r="B115">
        <v>2</v>
      </c>
      <c r="C115" t="s">
        <v>16</v>
      </c>
      <c r="D115" t="str">
        <f>INDEX('Student Roster'!$A$2:$F$1111,MATCH(Check!$A115,'Student Roster'!$C$2:$C$1111,0),MATCH(Check!D$1,'Student Roster'!$A$1:$F$1,0))</f>
        <v>11th Grade</v>
      </c>
      <c r="E115" t="str">
        <f>INDEX('Student Roster'!$A$2:$F$1111,MATCH(Check!$A115,'Student Roster'!$C$2:$C$1111,0),MATCH(Check!E$1,'Student Roster'!$A$1:$F$1,0))</f>
        <v>HS3</v>
      </c>
      <c r="F115">
        <f>INDEX('Student Roster'!$A$2:$F$1111,MATCH(Check!$A115,'Student Roster'!$C$2:$C$1111,0),MATCH(Check!F$1,'Student Roster'!$A$1:$F$1,0))</f>
        <v>204657266</v>
      </c>
      <c r="G115" t="str">
        <f>INDEX('Student Roster'!$A$2:$F$1111,MATCH(Check!$A115,'Student Roster'!$C$2:$C$1111,0),MATCH(Check!G$1,'Student Roster'!$A$1:$F$1,0))</f>
        <v>M</v>
      </c>
      <c r="H115" t="str">
        <f>INDEX('Student Roster'!$A$2:$F$1111,MATCH(Check!$A115,'Student Roster'!$C$2:$C$1111,0),MATCH(Check!H$1,'Student Roster'!$A$1:$F$1,0))</f>
        <v>Black</v>
      </c>
      <c r="I115" t="str">
        <f>INDEX('Student Roster'!$A$2:$F$1111,MATCH(Check!$A115,'Student Roster'!$C$2:$C$1111,0),MATCH(Check!I$1,'Student Roster'!$A$1:$F$1,0))</f>
        <v>FDC</v>
      </c>
      <c r="J115" t="str">
        <f>_xlfn.XLOOKUP(_xlfn.CONCAT(C115,E115),Teacher!$D$2:$D$19,Teacher!$C$2:$C$19,0)</f>
        <v>Lee</v>
      </c>
      <c r="K115" t="str">
        <f t="shared" si="3"/>
        <v>2019</v>
      </c>
      <c r="L115" t="str">
        <f t="shared" si="4"/>
        <v>FRPL</v>
      </c>
      <c r="M115" t="str">
        <f t="shared" si="5"/>
        <v>Did not pass</v>
      </c>
    </row>
    <row r="116" spans="1:13" x14ac:dyDescent="0.25">
      <c r="A116" s="1">
        <v>204657266</v>
      </c>
      <c r="B116">
        <v>2</v>
      </c>
      <c r="C116" t="s">
        <v>16</v>
      </c>
      <c r="D116" t="str">
        <f>INDEX('Student Roster'!$A$2:$F$1111,MATCH(Check!$A116,'Student Roster'!$C$2:$C$1111,0),MATCH(Check!D$1,'Student Roster'!$A$1:$F$1,0))</f>
        <v>11th Grade</v>
      </c>
      <c r="E116" t="str">
        <f>INDEX('Student Roster'!$A$2:$F$1111,MATCH(Check!$A116,'Student Roster'!$C$2:$C$1111,0),MATCH(Check!E$1,'Student Roster'!$A$1:$F$1,0))</f>
        <v>HS3</v>
      </c>
      <c r="F116">
        <f>INDEX('Student Roster'!$A$2:$F$1111,MATCH(Check!$A116,'Student Roster'!$C$2:$C$1111,0),MATCH(Check!F$1,'Student Roster'!$A$1:$F$1,0))</f>
        <v>204657266</v>
      </c>
      <c r="G116" t="str">
        <f>INDEX('Student Roster'!$A$2:$F$1111,MATCH(Check!$A116,'Student Roster'!$C$2:$C$1111,0),MATCH(Check!G$1,'Student Roster'!$A$1:$F$1,0))</f>
        <v>M</v>
      </c>
      <c r="H116" t="str">
        <f>INDEX('Student Roster'!$A$2:$F$1111,MATCH(Check!$A116,'Student Roster'!$C$2:$C$1111,0),MATCH(Check!H$1,'Student Roster'!$A$1:$F$1,0))</f>
        <v>Black</v>
      </c>
      <c r="I116" t="str">
        <f>INDEX('Student Roster'!$A$2:$F$1111,MATCH(Check!$A116,'Student Roster'!$C$2:$C$1111,0),MATCH(Check!I$1,'Student Roster'!$A$1:$F$1,0))</f>
        <v>FDC</v>
      </c>
      <c r="J116" t="str">
        <f>_xlfn.XLOOKUP(_xlfn.CONCAT(C116,E116),Teacher!$D$2:$D$19,Teacher!$C$2:$C$19,0)</f>
        <v>Lee</v>
      </c>
      <c r="K116" t="str">
        <f t="shared" si="3"/>
        <v>2019</v>
      </c>
      <c r="L116" t="str">
        <f t="shared" si="4"/>
        <v>FRPL</v>
      </c>
      <c r="M116" t="str">
        <f t="shared" si="5"/>
        <v>Did not pass</v>
      </c>
    </row>
    <row r="117" spans="1:13" x14ac:dyDescent="0.25">
      <c r="A117" s="1">
        <v>204737043</v>
      </c>
      <c r="B117">
        <v>2</v>
      </c>
      <c r="C117" t="s">
        <v>6</v>
      </c>
      <c r="D117" t="str">
        <f>INDEX('Student Roster'!$A$2:$F$1111,MATCH(Check!$A117,'Student Roster'!$C$2:$C$1111,0),MATCH(Check!D$1,'Student Roster'!$A$1:$F$1,0))</f>
        <v>11th Grade</v>
      </c>
      <c r="E117" t="str">
        <f>INDEX('Student Roster'!$A$2:$F$1111,MATCH(Check!$A117,'Student Roster'!$C$2:$C$1111,0),MATCH(Check!E$1,'Student Roster'!$A$1:$F$1,0))</f>
        <v>HS3</v>
      </c>
      <c r="F117">
        <f>INDEX('Student Roster'!$A$2:$F$1111,MATCH(Check!$A117,'Student Roster'!$C$2:$C$1111,0),MATCH(Check!F$1,'Student Roster'!$A$1:$F$1,0))</f>
        <v>204737043</v>
      </c>
      <c r="G117" t="str">
        <f>INDEX('Student Roster'!$A$2:$F$1111,MATCH(Check!$A117,'Student Roster'!$C$2:$C$1111,0),MATCH(Check!G$1,'Student Roster'!$A$1:$F$1,0))</f>
        <v>M</v>
      </c>
      <c r="H117" t="str">
        <f>INDEX('Student Roster'!$A$2:$F$1111,MATCH(Check!$A117,'Student Roster'!$C$2:$C$1111,0),MATCH(Check!H$1,'Student Roster'!$A$1:$F$1,0))</f>
        <v>Black</v>
      </c>
      <c r="I117" t="str">
        <f>INDEX('Student Roster'!$A$2:$F$1111,MATCH(Check!$A117,'Student Roster'!$C$2:$C$1111,0),MATCH(Check!I$1,'Student Roster'!$A$1:$F$1,0))</f>
        <v>F</v>
      </c>
      <c r="J117" t="str">
        <f>_xlfn.XLOOKUP(_xlfn.CONCAT(C117,E117),Teacher!$D$2:$D$19,Teacher!$C$2:$C$19,0)</f>
        <v>Slaughter</v>
      </c>
      <c r="K117" t="str">
        <f t="shared" si="3"/>
        <v>2019</v>
      </c>
      <c r="L117" t="str">
        <f t="shared" si="4"/>
        <v>FRPL</v>
      </c>
      <c r="M117" t="str">
        <f t="shared" si="5"/>
        <v>Did not pass</v>
      </c>
    </row>
    <row r="118" spans="1:13" x14ac:dyDescent="0.25">
      <c r="A118" s="1">
        <v>204737043</v>
      </c>
      <c r="B118">
        <v>2</v>
      </c>
      <c r="C118" t="s">
        <v>6</v>
      </c>
      <c r="D118" t="str">
        <f>INDEX('Student Roster'!$A$2:$F$1111,MATCH(Check!$A118,'Student Roster'!$C$2:$C$1111,0),MATCH(Check!D$1,'Student Roster'!$A$1:$F$1,0))</f>
        <v>11th Grade</v>
      </c>
      <c r="E118" t="str">
        <f>INDEX('Student Roster'!$A$2:$F$1111,MATCH(Check!$A118,'Student Roster'!$C$2:$C$1111,0),MATCH(Check!E$1,'Student Roster'!$A$1:$F$1,0))</f>
        <v>HS3</v>
      </c>
      <c r="F118">
        <f>INDEX('Student Roster'!$A$2:$F$1111,MATCH(Check!$A118,'Student Roster'!$C$2:$C$1111,0),MATCH(Check!F$1,'Student Roster'!$A$1:$F$1,0))</f>
        <v>204737043</v>
      </c>
      <c r="G118" t="str">
        <f>INDEX('Student Roster'!$A$2:$F$1111,MATCH(Check!$A118,'Student Roster'!$C$2:$C$1111,0),MATCH(Check!G$1,'Student Roster'!$A$1:$F$1,0))</f>
        <v>M</v>
      </c>
      <c r="H118" t="str">
        <f>INDEX('Student Roster'!$A$2:$F$1111,MATCH(Check!$A118,'Student Roster'!$C$2:$C$1111,0),MATCH(Check!H$1,'Student Roster'!$A$1:$F$1,0))</f>
        <v>Black</v>
      </c>
      <c r="I118" t="str">
        <f>INDEX('Student Roster'!$A$2:$F$1111,MATCH(Check!$A118,'Student Roster'!$C$2:$C$1111,0),MATCH(Check!I$1,'Student Roster'!$A$1:$F$1,0))</f>
        <v>F</v>
      </c>
      <c r="J118" t="str">
        <f>_xlfn.XLOOKUP(_xlfn.CONCAT(C118,E118),Teacher!$D$2:$D$19,Teacher!$C$2:$C$19,0)</f>
        <v>Slaughter</v>
      </c>
      <c r="K118" t="str">
        <f t="shared" si="3"/>
        <v>2019</v>
      </c>
      <c r="L118" t="str">
        <f t="shared" si="4"/>
        <v>FRPL</v>
      </c>
      <c r="M118" t="str">
        <f t="shared" si="5"/>
        <v>Did not pass</v>
      </c>
    </row>
    <row r="119" spans="1:13" x14ac:dyDescent="0.25">
      <c r="A119" s="1">
        <v>204772024</v>
      </c>
      <c r="B119">
        <v>3</v>
      </c>
      <c r="C119" t="s">
        <v>6</v>
      </c>
      <c r="D119" t="str">
        <f>INDEX('Student Roster'!$A$2:$F$1111,MATCH(Check!$A119,'Student Roster'!$C$2:$C$1111,0),MATCH(Check!D$1,'Student Roster'!$A$1:$F$1,0))</f>
        <v>11th Grade</v>
      </c>
      <c r="E119" t="str">
        <f>INDEX('Student Roster'!$A$2:$F$1111,MATCH(Check!$A119,'Student Roster'!$C$2:$C$1111,0),MATCH(Check!E$1,'Student Roster'!$A$1:$F$1,0))</f>
        <v>HS2</v>
      </c>
      <c r="F119">
        <f>INDEX('Student Roster'!$A$2:$F$1111,MATCH(Check!$A119,'Student Roster'!$C$2:$C$1111,0),MATCH(Check!F$1,'Student Roster'!$A$1:$F$1,0))</f>
        <v>204772024</v>
      </c>
      <c r="G119" t="str">
        <f>INDEX('Student Roster'!$A$2:$F$1111,MATCH(Check!$A119,'Student Roster'!$C$2:$C$1111,0),MATCH(Check!G$1,'Student Roster'!$A$1:$F$1,0))</f>
        <v>M</v>
      </c>
      <c r="H119" t="str">
        <f>INDEX('Student Roster'!$A$2:$F$1111,MATCH(Check!$A119,'Student Roster'!$C$2:$C$1111,0),MATCH(Check!H$1,'Student Roster'!$A$1:$F$1,0))</f>
        <v>Black</v>
      </c>
      <c r="I119" t="str">
        <f>INDEX('Student Roster'!$A$2:$F$1111,MATCH(Check!$A119,'Student Roster'!$C$2:$C$1111,0),MATCH(Check!I$1,'Student Roster'!$A$1:$F$1,0))</f>
        <v>F</v>
      </c>
      <c r="J119" t="str">
        <f>_xlfn.XLOOKUP(_xlfn.CONCAT(C119,E119),Teacher!$D$2:$D$19,Teacher!$C$2:$C$19,0)</f>
        <v>Morgan</v>
      </c>
      <c r="K119" t="str">
        <f t="shared" si="3"/>
        <v>2019</v>
      </c>
      <c r="L119" t="str">
        <f t="shared" si="4"/>
        <v>FRPL</v>
      </c>
      <c r="M119" t="str">
        <f t="shared" si="5"/>
        <v>Passing</v>
      </c>
    </row>
    <row r="120" spans="1:13" x14ac:dyDescent="0.25">
      <c r="A120" s="1">
        <v>204772024</v>
      </c>
      <c r="B120">
        <v>4</v>
      </c>
      <c r="C120" t="s">
        <v>16</v>
      </c>
      <c r="D120" t="str">
        <f>INDEX('Student Roster'!$A$2:$F$1111,MATCH(Check!$A120,'Student Roster'!$C$2:$C$1111,0),MATCH(Check!D$1,'Student Roster'!$A$1:$F$1,0))</f>
        <v>11th Grade</v>
      </c>
      <c r="E120" t="str">
        <f>INDEX('Student Roster'!$A$2:$F$1111,MATCH(Check!$A120,'Student Roster'!$C$2:$C$1111,0),MATCH(Check!E$1,'Student Roster'!$A$1:$F$1,0))</f>
        <v>HS2</v>
      </c>
      <c r="F120">
        <f>INDEX('Student Roster'!$A$2:$F$1111,MATCH(Check!$A120,'Student Roster'!$C$2:$C$1111,0),MATCH(Check!F$1,'Student Roster'!$A$1:$F$1,0))</f>
        <v>204772024</v>
      </c>
      <c r="G120" t="str">
        <f>INDEX('Student Roster'!$A$2:$F$1111,MATCH(Check!$A120,'Student Roster'!$C$2:$C$1111,0),MATCH(Check!G$1,'Student Roster'!$A$1:$F$1,0))</f>
        <v>M</v>
      </c>
      <c r="H120" t="str">
        <f>INDEX('Student Roster'!$A$2:$F$1111,MATCH(Check!$A120,'Student Roster'!$C$2:$C$1111,0),MATCH(Check!H$1,'Student Roster'!$A$1:$F$1,0))</f>
        <v>Black</v>
      </c>
      <c r="I120" t="str">
        <f>INDEX('Student Roster'!$A$2:$F$1111,MATCH(Check!$A120,'Student Roster'!$C$2:$C$1111,0),MATCH(Check!I$1,'Student Roster'!$A$1:$F$1,0))</f>
        <v>F</v>
      </c>
      <c r="J120" t="str">
        <f>_xlfn.XLOOKUP(_xlfn.CONCAT(C120,E120),Teacher!$D$2:$D$19,Teacher!$C$2:$C$19,0)</f>
        <v>McGovern</v>
      </c>
      <c r="K120" t="str">
        <f t="shared" si="3"/>
        <v>2019</v>
      </c>
      <c r="L120" t="str">
        <f t="shared" si="4"/>
        <v>FRPL</v>
      </c>
      <c r="M120" t="str">
        <f t="shared" si="5"/>
        <v>Passing</v>
      </c>
    </row>
    <row r="121" spans="1:13" x14ac:dyDescent="0.25">
      <c r="A121" s="1">
        <v>204772024</v>
      </c>
      <c r="B121">
        <v>4</v>
      </c>
      <c r="C121" t="s">
        <v>18</v>
      </c>
      <c r="D121" t="str">
        <f>INDEX('Student Roster'!$A$2:$F$1111,MATCH(Check!$A121,'Student Roster'!$C$2:$C$1111,0),MATCH(Check!D$1,'Student Roster'!$A$1:$F$1,0))</f>
        <v>11th Grade</v>
      </c>
      <c r="E121" t="str">
        <f>INDEX('Student Roster'!$A$2:$F$1111,MATCH(Check!$A121,'Student Roster'!$C$2:$C$1111,0),MATCH(Check!E$1,'Student Roster'!$A$1:$F$1,0))</f>
        <v>HS2</v>
      </c>
      <c r="F121">
        <f>INDEX('Student Roster'!$A$2:$F$1111,MATCH(Check!$A121,'Student Roster'!$C$2:$C$1111,0),MATCH(Check!F$1,'Student Roster'!$A$1:$F$1,0))</f>
        <v>204772024</v>
      </c>
      <c r="G121" t="str">
        <f>INDEX('Student Roster'!$A$2:$F$1111,MATCH(Check!$A121,'Student Roster'!$C$2:$C$1111,0),MATCH(Check!G$1,'Student Roster'!$A$1:$F$1,0))</f>
        <v>M</v>
      </c>
      <c r="H121" t="str">
        <f>INDEX('Student Roster'!$A$2:$F$1111,MATCH(Check!$A121,'Student Roster'!$C$2:$C$1111,0),MATCH(Check!H$1,'Student Roster'!$A$1:$F$1,0))</f>
        <v>Black</v>
      </c>
      <c r="I121" t="str">
        <f>INDEX('Student Roster'!$A$2:$F$1111,MATCH(Check!$A121,'Student Roster'!$C$2:$C$1111,0),MATCH(Check!I$1,'Student Roster'!$A$1:$F$1,0))</f>
        <v>F</v>
      </c>
      <c r="J121" t="str">
        <f>_xlfn.XLOOKUP(_xlfn.CONCAT(C121,E121),Teacher!$D$2:$D$19,Teacher!$C$2:$C$19,0)</f>
        <v>Oktani</v>
      </c>
      <c r="K121" t="str">
        <f t="shared" si="3"/>
        <v>2019</v>
      </c>
      <c r="L121" t="str">
        <f t="shared" si="4"/>
        <v>FRPL</v>
      </c>
      <c r="M121" t="str">
        <f t="shared" si="5"/>
        <v>Passing</v>
      </c>
    </row>
    <row r="122" spans="1:13" x14ac:dyDescent="0.25">
      <c r="A122" s="1">
        <v>204778518</v>
      </c>
      <c r="B122">
        <v>2</v>
      </c>
      <c r="C122" t="s">
        <v>18</v>
      </c>
      <c r="D122" t="str">
        <f>INDEX('Student Roster'!$A$2:$F$1111,MATCH(Check!$A122,'Student Roster'!$C$2:$C$1111,0),MATCH(Check!D$1,'Student Roster'!$A$1:$F$1,0))</f>
        <v>10th Grade</v>
      </c>
      <c r="E122" t="str">
        <f>INDEX('Student Roster'!$A$2:$F$1111,MATCH(Check!$A122,'Student Roster'!$C$2:$C$1111,0),MATCH(Check!E$1,'Student Roster'!$A$1:$F$1,0))</f>
        <v>HS2</v>
      </c>
      <c r="F122">
        <f>INDEX('Student Roster'!$A$2:$F$1111,MATCH(Check!$A122,'Student Roster'!$C$2:$C$1111,0),MATCH(Check!F$1,'Student Roster'!$A$1:$F$1,0))</f>
        <v>204778518</v>
      </c>
      <c r="G122" t="str">
        <f>INDEX('Student Roster'!$A$2:$F$1111,MATCH(Check!$A122,'Student Roster'!$C$2:$C$1111,0),MATCH(Check!G$1,'Student Roster'!$A$1:$F$1,0))</f>
        <v>F</v>
      </c>
      <c r="H122" t="str">
        <f>INDEX('Student Roster'!$A$2:$F$1111,MATCH(Check!$A122,'Student Roster'!$C$2:$C$1111,0),MATCH(Check!H$1,'Student Roster'!$A$1:$F$1,0))</f>
        <v>Black</v>
      </c>
      <c r="I122" t="str">
        <f>INDEX('Student Roster'!$A$2:$F$1111,MATCH(Check!$A122,'Student Roster'!$C$2:$C$1111,0),MATCH(Check!I$1,'Student Roster'!$A$1:$F$1,0))</f>
        <v>P</v>
      </c>
      <c r="J122" t="str">
        <f>_xlfn.XLOOKUP(_xlfn.CONCAT(C122,E122),Teacher!$D$2:$D$19,Teacher!$C$2:$C$19,0)</f>
        <v>Oktani</v>
      </c>
      <c r="K122" t="str">
        <f t="shared" si="3"/>
        <v>2020</v>
      </c>
      <c r="L122" t="str">
        <f t="shared" si="4"/>
        <v>Not FRPL</v>
      </c>
      <c r="M122" t="str">
        <f t="shared" si="5"/>
        <v>Did not pass</v>
      </c>
    </row>
    <row r="123" spans="1:13" x14ac:dyDescent="0.25">
      <c r="A123" s="1">
        <v>204808745</v>
      </c>
      <c r="B123">
        <v>1</v>
      </c>
      <c r="C123" t="s">
        <v>18</v>
      </c>
      <c r="D123" t="str">
        <f>INDEX('Student Roster'!$A$2:$F$1111,MATCH(Check!$A123,'Student Roster'!$C$2:$C$1111,0),MATCH(Check!D$1,'Student Roster'!$A$1:$F$1,0))</f>
        <v>10th Grade</v>
      </c>
      <c r="E123" t="str">
        <f>INDEX('Student Roster'!$A$2:$F$1111,MATCH(Check!$A123,'Student Roster'!$C$2:$C$1111,0),MATCH(Check!E$1,'Student Roster'!$A$1:$F$1,0))</f>
        <v>HS2</v>
      </c>
      <c r="F123">
        <f>INDEX('Student Roster'!$A$2:$F$1111,MATCH(Check!$A123,'Student Roster'!$C$2:$C$1111,0),MATCH(Check!F$1,'Student Roster'!$A$1:$F$1,0))</f>
        <v>204808745</v>
      </c>
      <c r="G123" t="str">
        <f>INDEX('Student Roster'!$A$2:$F$1111,MATCH(Check!$A123,'Student Roster'!$C$2:$C$1111,0),MATCH(Check!G$1,'Student Roster'!$A$1:$F$1,0))</f>
        <v>F</v>
      </c>
      <c r="H123" t="str">
        <f>INDEX('Student Roster'!$A$2:$F$1111,MATCH(Check!$A123,'Student Roster'!$C$2:$C$1111,0),MATCH(Check!H$1,'Student Roster'!$A$1:$F$1,0))</f>
        <v>Black</v>
      </c>
      <c r="I123" t="str">
        <f>INDEX('Student Roster'!$A$2:$F$1111,MATCH(Check!$A123,'Student Roster'!$C$2:$C$1111,0),MATCH(Check!I$1,'Student Roster'!$A$1:$F$1,0))</f>
        <v>R</v>
      </c>
      <c r="J123" t="str">
        <f>_xlfn.XLOOKUP(_xlfn.CONCAT(C123,E123),Teacher!$D$2:$D$19,Teacher!$C$2:$C$19,0)</f>
        <v>Oktani</v>
      </c>
      <c r="K123" t="str">
        <f t="shared" si="3"/>
        <v>2020</v>
      </c>
      <c r="L123" t="str">
        <f t="shared" si="4"/>
        <v>FRPL</v>
      </c>
      <c r="M123" t="str">
        <f t="shared" si="5"/>
        <v>Did not pass</v>
      </c>
    </row>
    <row r="124" spans="1:13" x14ac:dyDescent="0.25">
      <c r="A124" s="1">
        <v>204811632</v>
      </c>
      <c r="B124">
        <v>2</v>
      </c>
      <c r="C124" t="s">
        <v>6</v>
      </c>
      <c r="D124" t="str">
        <f>INDEX('Student Roster'!$A$2:$F$1111,MATCH(Check!$A124,'Student Roster'!$C$2:$C$1111,0),MATCH(Check!D$1,'Student Roster'!$A$1:$F$1,0))</f>
        <v>11th Grade</v>
      </c>
      <c r="E124" t="str">
        <f>INDEX('Student Roster'!$A$2:$F$1111,MATCH(Check!$A124,'Student Roster'!$C$2:$C$1111,0),MATCH(Check!E$1,'Student Roster'!$A$1:$F$1,0))</f>
        <v>HS3</v>
      </c>
      <c r="F124">
        <f>INDEX('Student Roster'!$A$2:$F$1111,MATCH(Check!$A124,'Student Roster'!$C$2:$C$1111,0),MATCH(Check!F$1,'Student Roster'!$A$1:$F$1,0))</f>
        <v>204811632</v>
      </c>
      <c r="G124" t="str">
        <f>INDEX('Student Roster'!$A$2:$F$1111,MATCH(Check!$A124,'Student Roster'!$C$2:$C$1111,0),MATCH(Check!G$1,'Student Roster'!$A$1:$F$1,0))</f>
        <v>F</v>
      </c>
      <c r="H124" t="str">
        <f>INDEX('Student Roster'!$A$2:$F$1111,MATCH(Check!$A124,'Student Roster'!$C$2:$C$1111,0),MATCH(Check!H$1,'Student Roster'!$A$1:$F$1,0))</f>
        <v>Black</v>
      </c>
      <c r="I124" t="str">
        <f>INDEX('Student Roster'!$A$2:$F$1111,MATCH(Check!$A124,'Student Roster'!$C$2:$C$1111,0),MATCH(Check!I$1,'Student Roster'!$A$1:$F$1,0))</f>
        <v>P</v>
      </c>
      <c r="J124" t="str">
        <f>_xlfn.XLOOKUP(_xlfn.CONCAT(C124,E124),Teacher!$D$2:$D$19,Teacher!$C$2:$C$19,0)</f>
        <v>Slaughter</v>
      </c>
      <c r="K124" t="str">
        <f t="shared" si="3"/>
        <v>2019</v>
      </c>
      <c r="L124" t="str">
        <f t="shared" si="4"/>
        <v>Not FRPL</v>
      </c>
      <c r="M124" t="str">
        <f t="shared" si="5"/>
        <v>Did not pass</v>
      </c>
    </row>
    <row r="125" spans="1:13" x14ac:dyDescent="0.25">
      <c r="A125" s="1">
        <v>204813539</v>
      </c>
      <c r="B125">
        <v>2</v>
      </c>
      <c r="C125" t="s">
        <v>18</v>
      </c>
      <c r="D125" t="str">
        <f>INDEX('Student Roster'!$A$2:$F$1111,MATCH(Check!$A125,'Student Roster'!$C$2:$C$1111,0),MATCH(Check!D$1,'Student Roster'!$A$1:$F$1,0))</f>
        <v>10th Grade</v>
      </c>
      <c r="E125" t="str">
        <f>INDEX('Student Roster'!$A$2:$F$1111,MATCH(Check!$A125,'Student Roster'!$C$2:$C$1111,0),MATCH(Check!E$1,'Student Roster'!$A$1:$F$1,0))</f>
        <v>HS2</v>
      </c>
      <c r="F125">
        <f>INDEX('Student Roster'!$A$2:$F$1111,MATCH(Check!$A125,'Student Roster'!$C$2:$C$1111,0),MATCH(Check!F$1,'Student Roster'!$A$1:$F$1,0))</f>
        <v>204813539</v>
      </c>
      <c r="G125" t="str">
        <f>INDEX('Student Roster'!$A$2:$F$1111,MATCH(Check!$A125,'Student Roster'!$C$2:$C$1111,0),MATCH(Check!G$1,'Student Roster'!$A$1:$F$1,0))</f>
        <v>M</v>
      </c>
      <c r="H125" t="str">
        <f>INDEX('Student Roster'!$A$2:$F$1111,MATCH(Check!$A125,'Student Roster'!$C$2:$C$1111,0),MATCH(Check!H$1,'Student Roster'!$A$1:$F$1,0))</f>
        <v>Black</v>
      </c>
      <c r="I125" t="str">
        <f>INDEX('Student Roster'!$A$2:$F$1111,MATCH(Check!$A125,'Student Roster'!$C$2:$C$1111,0),MATCH(Check!I$1,'Student Roster'!$A$1:$F$1,0))</f>
        <v>F</v>
      </c>
      <c r="J125" t="str">
        <f>_xlfn.XLOOKUP(_xlfn.CONCAT(C125,E125),Teacher!$D$2:$D$19,Teacher!$C$2:$C$19,0)</f>
        <v>Oktani</v>
      </c>
      <c r="K125" t="str">
        <f t="shared" si="3"/>
        <v>2020</v>
      </c>
      <c r="L125" t="str">
        <f t="shared" si="4"/>
        <v>FRPL</v>
      </c>
      <c r="M125" t="str">
        <f t="shared" si="5"/>
        <v>Did not pass</v>
      </c>
    </row>
    <row r="126" spans="1:13" x14ac:dyDescent="0.25">
      <c r="A126" s="1">
        <v>204843601</v>
      </c>
      <c r="B126">
        <v>2</v>
      </c>
      <c r="C126" t="s">
        <v>16</v>
      </c>
      <c r="D126" t="str">
        <f>INDEX('Student Roster'!$A$2:$F$1111,MATCH(Check!$A126,'Student Roster'!$C$2:$C$1111,0),MATCH(Check!D$1,'Student Roster'!$A$1:$F$1,0))</f>
        <v>11th Grade</v>
      </c>
      <c r="E126" t="str">
        <f>INDEX('Student Roster'!$A$2:$F$1111,MATCH(Check!$A126,'Student Roster'!$C$2:$C$1111,0),MATCH(Check!E$1,'Student Roster'!$A$1:$F$1,0))</f>
        <v>HS2</v>
      </c>
      <c r="F126">
        <f>INDEX('Student Roster'!$A$2:$F$1111,MATCH(Check!$A126,'Student Roster'!$C$2:$C$1111,0),MATCH(Check!F$1,'Student Roster'!$A$1:$F$1,0))</f>
        <v>204843601</v>
      </c>
      <c r="G126" t="str">
        <f>INDEX('Student Roster'!$A$2:$F$1111,MATCH(Check!$A126,'Student Roster'!$C$2:$C$1111,0),MATCH(Check!G$1,'Student Roster'!$A$1:$F$1,0))</f>
        <v>M</v>
      </c>
      <c r="H126" t="str">
        <f>INDEX('Student Roster'!$A$2:$F$1111,MATCH(Check!$A126,'Student Roster'!$C$2:$C$1111,0),MATCH(Check!H$1,'Student Roster'!$A$1:$F$1,0))</f>
        <v>Black</v>
      </c>
      <c r="I126" t="str">
        <f>INDEX('Student Roster'!$A$2:$F$1111,MATCH(Check!$A126,'Student Roster'!$C$2:$C$1111,0),MATCH(Check!I$1,'Student Roster'!$A$1:$F$1,0))</f>
        <v>F</v>
      </c>
      <c r="J126" t="str">
        <f>_xlfn.XLOOKUP(_xlfn.CONCAT(C126,E126),Teacher!$D$2:$D$19,Teacher!$C$2:$C$19,0)</f>
        <v>McGovern</v>
      </c>
      <c r="K126" t="str">
        <f t="shared" si="3"/>
        <v>2019</v>
      </c>
      <c r="L126" t="str">
        <f t="shared" si="4"/>
        <v>FRPL</v>
      </c>
      <c r="M126" t="str">
        <f t="shared" si="5"/>
        <v>Did not pass</v>
      </c>
    </row>
    <row r="127" spans="1:13" x14ac:dyDescent="0.25">
      <c r="A127" s="1">
        <v>204843601</v>
      </c>
      <c r="B127">
        <v>3</v>
      </c>
      <c r="C127" t="s">
        <v>18</v>
      </c>
      <c r="D127" t="str">
        <f>INDEX('Student Roster'!$A$2:$F$1111,MATCH(Check!$A127,'Student Roster'!$C$2:$C$1111,0),MATCH(Check!D$1,'Student Roster'!$A$1:$F$1,0))</f>
        <v>11th Grade</v>
      </c>
      <c r="E127" t="str">
        <f>INDEX('Student Roster'!$A$2:$F$1111,MATCH(Check!$A127,'Student Roster'!$C$2:$C$1111,0),MATCH(Check!E$1,'Student Roster'!$A$1:$F$1,0))</f>
        <v>HS2</v>
      </c>
      <c r="F127">
        <f>INDEX('Student Roster'!$A$2:$F$1111,MATCH(Check!$A127,'Student Roster'!$C$2:$C$1111,0),MATCH(Check!F$1,'Student Roster'!$A$1:$F$1,0))</f>
        <v>204843601</v>
      </c>
      <c r="G127" t="str">
        <f>INDEX('Student Roster'!$A$2:$F$1111,MATCH(Check!$A127,'Student Roster'!$C$2:$C$1111,0),MATCH(Check!G$1,'Student Roster'!$A$1:$F$1,0))</f>
        <v>M</v>
      </c>
      <c r="H127" t="str">
        <f>INDEX('Student Roster'!$A$2:$F$1111,MATCH(Check!$A127,'Student Roster'!$C$2:$C$1111,0),MATCH(Check!H$1,'Student Roster'!$A$1:$F$1,0))</f>
        <v>Black</v>
      </c>
      <c r="I127" t="str">
        <f>INDEX('Student Roster'!$A$2:$F$1111,MATCH(Check!$A127,'Student Roster'!$C$2:$C$1111,0),MATCH(Check!I$1,'Student Roster'!$A$1:$F$1,0))</f>
        <v>F</v>
      </c>
      <c r="J127" t="str">
        <f>_xlfn.XLOOKUP(_xlfn.CONCAT(C127,E127),Teacher!$D$2:$D$19,Teacher!$C$2:$C$19,0)</f>
        <v>Oktani</v>
      </c>
      <c r="K127" t="str">
        <f t="shared" si="3"/>
        <v>2019</v>
      </c>
      <c r="L127" t="str">
        <f t="shared" si="4"/>
        <v>FRPL</v>
      </c>
      <c r="M127" t="str">
        <f t="shared" si="5"/>
        <v>Passing</v>
      </c>
    </row>
    <row r="128" spans="1:13" x14ac:dyDescent="0.25">
      <c r="A128" s="1">
        <v>204845895</v>
      </c>
      <c r="B128">
        <v>2</v>
      </c>
      <c r="C128" t="s">
        <v>14</v>
      </c>
      <c r="D128" t="str">
        <f>INDEX('Student Roster'!$A$2:$F$1111,MATCH(Check!$A128,'Student Roster'!$C$2:$C$1111,0),MATCH(Check!D$1,'Student Roster'!$A$1:$F$1,0))</f>
        <v>12th Grade</v>
      </c>
      <c r="E128" t="str">
        <f>INDEX('Student Roster'!$A$2:$F$1111,MATCH(Check!$A128,'Student Roster'!$C$2:$C$1111,0),MATCH(Check!E$1,'Student Roster'!$A$1:$F$1,0))</f>
        <v>HS3</v>
      </c>
      <c r="F128">
        <f>INDEX('Student Roster'!$A$2:$F$1111,MATCH(Check!$A128,'Student Roster'!$C$2:$C$1111,0),MATCH(Check!F$1,'Student Roster'!$A$1:$F$1,0))</f>
        <v>204845895</v>
      </c>
      <c r="G128" t="str">
        <f>INDEX('Student Roster'!$A$2:$F$1111,MATCH(Check!$A128,'Student Roster'!$C$2:$C$1111,0),MATCH(Check!G$1,'Student Roster'!$A$1:$F$1,0))</f>
        <v>F</v>
      </c>
      <c r="H128" t="str">
        <f>INDEX('Student Roster'!$A$2:$F$1111,MATCH(Check!$A128,'Student Roster'!$C$2:$C$1111,0),MATCH(Check!H$1,'Student Roster'!$A$1:$F$1,0))</f>
        <v>Black</v>
      </c>
      <c r="I128" t="str">
        <f>INDEX('Student Roster'!$A$2:$F$1111,MATCH(Check!$A128,'Student Roster'!$C$2:$C$1111,0),MATCH(Check!I$1,'Student Roster'!$A$1:$F$1,0))</f>
        <v>F</v>
      </c>
      <c r="J128" t="str">
        <f>_xlfn.XLOOKUP(_xlfn.CONCAT(C128,E128),Teacher!$D$2:$D$19,Teacher!$C$2:$C$19,0)</f>
        <v>Reese</v>
      </c>
      <c r="K128" t="str">
        <f t="shared" si="3"/>
        <v>2018</v>
      </c>
      <c r="L128" t="str">
        <f t="shared" si="4"/>
        <v>FRPL</v>
      </c>
      <c r="M128" t="str">
        <f t="shared" si="5"/>
        <v>Did not pass</v>
      </c>
    </row>
    <row r="129" spans="1:13" x14ac:dyDescent="0.25">
      <c r="A129" s="1">
        <v>204845895</v>
      </c>
      <c r="B129">
        <v>1</v>
      </c>
      <c r="C129" t="s">
        <v>6</v>
      </c>
      <c r="D129" t="str">
        <f>INDEX('Student Roster'!$A$2:$F$1111,MATCH(Check!$A129,'Student Roster'!$C$2:$C$1111,0),MATCH(Check!D$1,'Student Roster'!$A$1:$F$1,0))</f>
        <v>12th Grade</v>
      </c>
      <c r="E129" t="str">
        <f>INDEX('Student Roster'!$A$2:$F$1111,MATCH(Check!$A129,'Student Roster'!$C$2:$C$1111,0),MATCH(Check!E$1,'Student Roster'!$A$1:$F$1,0))</f>
        <v>HS3</v>
      </c>
      <c r="F129">
        <f>INDEX('Student Roster'!$A$2:$F$1111,MATCH(Check!$A129,'Student Roster'!$C$2:$C$1111,0),MATCH(Check!F$1,'Student Roster'!$A$1:$F$1,0))</f>
        <v>204845895</v>
      </c>
      <c r="G129" t="str">
        <f>INDEX('Student Roster'!$A$2:$F$1111,MATCH(Check!$A129,'Student Roster'!$C$2:$C$1111,0),MATCH(Check!G$1,'Student Roster'!$A$1:$F$1,0))</f>
        <v>F</v>
      </c>
      <c r="H129" t="str">
        <f>INDEX('Student Roster'!$A$2:$F$1111,MATCH(Check!$A129,'Student Roster'!$C$2:$C$1111,0),MATCH(Check!H$1,'Student Roster'!$A$1:$F$1,0))</f>
        <v>Black</v>
      </c>
      <c r="I129" t="str">
        <f>INDEX('Student Roster'!$A$2:$F$1111,MATCH(Check!$A129,'Student Roster'!$C$2:$C$1111,0),MATCH(Check!I$1,'Student Roster'!$A$1:$F$1,0))</f>
        <v>F</v>
      </c>
      <c r="J129" t="str">
        <f>_xlfn.XLOOKUP(_xlfn.CONCAT(C129,E129),Teacher!$D$2:$D$19,Teacher!$C$2:$C$19,0)</f>
        <v>Slaughter</v>
      </c>
      <c r="K129" t="str">
        <f t="shared" si="3"/>
        <v>2018</v>
      </c>
      <c r="L129" t="str">
        <f t="shared" si="4"/>
        <v>FRPL</v>
      </c>
      <c r="M129" t="str">
        <f t="shared" si="5"/>
        <v>Did not pass</v>
      </c>
    </row>
    <row r="130" spans="1:13" x14ac:dyDescent="0.25">
      <c r="A130" s="1">
        <v>204845895</v>
      </c>
      <c r="B130">
        <v>2</v>
      </c>
      <c r="C130" t="s">
        <v>16</v>
      </c>
      <c r="D130" t="str">
        <f>INDEX('Student Roster'!$A$2:$F$1111,MATCH(Check!$A130,'Student Roster'!$C$2:$C$1111,0),MATCH(Check!D$1,'Student Roster'!$A$1:$F$1,0))</f>
        <v>12th Grade</v>
      </c>
      <c r="E130" t="str">
        <f>INDEX('Student Roster'!$A$2:$F$1111,MATCH(Check!$A130,'Student Roster'!$C$2:$C$1111,0),MATCH(Check!E$1,'Student Roster'!$A$1:$F$1,0))</f>
        <v>HS3</v>
      </c>
      <c r="F130">
        <f>INDEX('Student Roster'!$A$2:$F$1111,MATCH(Check!$A130,'Student Roster'!$C$2:$C$1111,0),MATCH(Check!F$1,'Student Roster'!$A$1:$F$1,0))</f>
        <v>204845895</v>
      </c>
      <c r="G130" t="str">
        <f>INDEX('Student Roster'!$A$2:$F$1111,MATCH(Check!$A130,'Student Roster'!$C$2:$C$1111,0),MATCH(Check!G$1,'Student Roster'!$A$1:$F$1,0))</f>
        <v>F</v>
      </c>
      <c r="H130" t="str">
        <f>INDEX('Student Roster'!$A$2:$F$1111,MATCH(Check!$A130,'Student Roster'!$C$2:$C$1111,0),MATCH(Check!H$1,'Student Roster'!$A$1:$F$1,0))</f>
        <v>Black</v>
      </c>
      <c r="I130" t="str">
        <f>INDEX('Student Roster'!$A$2:$F$1111,MATCH(Check!$A130,'Student Roster'!$C$2:$C$1111,0),MATCH(Check!I$1,'Student Roster'!$A$1:$F$1,0))</f>
        <v>F</v>
      </c>
      <c r="J130" t="str">
        <f>_xlfn.XLOOKUP(_xlfn.CONCAT(C130,E130),Teacher!$D$2:$D$19,Teacher!$C$2:$C$19,0)</f>
        <v>Lee</v>
      </c>
      <c r="K130" t="str">
        <f t="shared" si="3"/>
        <v>2018</v>
      </c>
      <c r="L130" t="str">
        <f t="shared" si="4"/>
        <v>FRPL</v>
      </c>
      <c r="M130" t="str">
        <f t="shared" si="5"/>
        <v>Did not pass</v>
      </c>
    </row>
    <row r="131" spans="1:13" x14ac:dyDescent="0.25">
      <c r="A131" s="1">
        <v>204845895</v>
      </c>
      <c r="B131">
        <v>2</v>
      </c>
      <c r="C131" t="s">
        <v>14</v>
      </c>
      <c r="D131" t="str">
        <f>INDEX('Student Roster'!$A$2:$F$1111,MATCH(Check!$A131,'Student Roster'!$C$2:$C$1111,0),MATCH(Check!D$1,'Student Roster'!$A$1:$F$1,0))</f>
        <v>12th Grade</v>
      </c>
      <c r="E131" t="str">
        <f>INDEX('Student Roster'!$A$2:$F$1111,MATCH(Check!$A131,'Student Roster'!$C$2:$C$1111,0),MATCH(Check!E$1,'Student Roster'!$A$1:$F$1,0))</f>
        <v>HS3</v>
      </c>
      <c r="F131">
        <f>INDEX('Student Roster'!$A$2:$F$1111,MATCH(Check!$A131,'Student Roster'!$C$2:$C$1111,0),MATCH(Check!F$1,'Student Roster'!$A$1:$F$1,0))</f>
        <v>204845895</v>
      </c>
      <c r="G131" t="str">
        <f>INDEX('Student Roster'!$A$2:$F$1111,MATCH(Check!$A131,'Student Roster'!$C$2:$C$1111,0),MATCH(Check!G$1,'Student Roster'!$A$1:$F$1,0))</f>
        <v>F</v>
      </c>
      <c r="H131" t="str">
        <f>INDEX('Student Roster'!$A$2:$F$1111,MATCH(Check!$A131,'Student Roster'!$C$2:$C$1111,0),MATCH(Check!H$1,'Student Roster'!$A$1:$F$1,0))</f>
        <v>Black</v>
      </c>
      <c r="I131" t="str">
        <f>INDEX('Student Roster'!$A$2:$F$1111,MATCH(Check!$A131,'Student Roster'!$C$2:$C$1111,0),MATCH(Check!I$1,'Student Roster'!$A$1:$F$1,0))</f>
        <v>F</v>
      </c>
      <c r="J131" t="str">
        <f>_xlfn.XLOOKUP(_xlfn.CONCAT(C131,E131),Teacher!$D$2:$D$19,Teacher!$C$2:$C$19,0)</f>
        <v>Reese</v>
      </c>
      <c r="K131" t="str">
        <f t="shared" ref="K131:K194" si="6">IF(D131="12th Grade","2018",IF(D131="11th Grade","2019",IF(D131="10th Grade","2020","2021")))</f>
        <v>2018</v>
      </c>
      <c r="L131" t="str">
        <f t="shared" ref="L131:L194" si="7">IF(I131="P","Not FRPL","FRPL")</f>
        <v>FRPL</v>
      </c>
      <c r="M131" t="str">
        <f t="shared" ref="M131:M194" si="8">IF(B131&gt;2,"Passing","Did not pass")</f>
        <v>Did not pass</v>
      </c>
    </row>
    <row r="132" spans="1:13" x14ac:dyDescent="0.25">
      <c r="A132" s="1">
        <v>204872006</v>
      </c>
      <c r="B132">
        <v>3</v>
      </c>
      <c r="C132" t="s">
        <v>18</v>
      </c>
      <c r="D132" t="str">
        <f>INDEX('Student Roster'!$A$2:$F$1111,MATCH(Check!$A132,'Student Roster'!$C$2:$C$1111,0),MATCH(Check!D$1,'Student Roster'!$A$1:$F$1,0))</f>
        <v>10th Grade</v>
      </c>
      <c r="E132" t="str">
        <f>INDEX('Student Roster'!$A$2:$F$1111,MATCH(Check!$A132,'Student Roster'!$C$2:$C$1111,0),MATCH(Check!E$1,'Student Roster'!$A$1:$F$1,0))</f>
        <v>HS3</v>
      </c>
      <c r="F132">
        <f>INDEX('Student Roster'!$A$2:$F$1111,MATCH(Check!$A132,'Student Roster'!$C$2:$C$1111,0),MATCH(Check!F$1,'Student Roster'!$A$1:$F$1,0))</f>
        <v>204872006</v>
      </c>
      <c r="G132" t="str">
        <f>INDEX('Student Roster'!$A$2:$F$1111,MATCH(Check!$A132,'Student Roster'!$C$2:$C$1111,0),MATCH(Check!G$1,'Student Roster'!$A$1:$F$1,0))</f>
        <v>M</v>
      </c>
      <c r="H132" t="str">
        <f>INDEX('Student Roster'!$A$2:$F$1111,MATCH(Check!$A132,'Student Roster'!$C$2:$C$1111,0),MATCH(Check!H$1,'Student Roster'!$A$1:$F$1,0))</f>
        <v>Black</v>
      </c>
      <c r="I132" t="str">
        <f>INDEX('Student Roster'!$A$2:$F$1111,MATCH(Check!$A132,'Student Roster'!$C$2:$C$1111,0),MATCH(Check!I$1,'Student Roster'!$A$1:$F$1,0))</f>
        <v>FDC</v>
      </c>
      <c r="J132" t="str">
        <f>_xlfn.XLOOKUP(_xlfn.CONCAT(C132,E132),Teacher!$D$2:$D$19,Teacher!$C$2:$C$19,0)</f>
        <v>Monteiro</v>
      </c>
      <c r="K132" t="str">
        <f t="shared" si="6"/>
        <v>2020</v>
      </c>
      <c r="L132" t="str">
        <f t="shared" si="7"/>
        <v>FRPL</v>
      </c>
      <c r="M132" t="str">
        <f t="shared" si="8"/>
        <v>Passing</v>
      </c>
    </row>
    <row r="133" spans="1:13" x14ac:dyDescent="0.25">
      <c r="A133" s="1">
        <v>204899629</v>
      </c>
      <c r="B133">
        <v>1</v>
      </c>
      <c r="C133" t="s">
        <v>18</v>
      </c>
      <c r="D133" t="str">
        <f>INDEX('Student Roster'!$A$2:$F$1111,MATCH(Check!$A133,'Student Roster'!$C$2:$C$1111,0),MATCH(Check!D$1,'Student Roster'!$A$1:$F$1,0))</f>
        <v>10th Grade</v>
      </c>
      <c r="E133" t="str">
        <f>INDEX('Student Roster'!$A$2:$F$1111,MATCH(Check!$A133,'Student Roster'!$C$2:$C$1111,0),MATCH(Check!E$1,'Student Roster'!$A$1:$F$1,0))</f>
        <v>HS2</v>
      </c>
      <c r="F133">
        <f>INDEX('Student Roster'!$A$2:$F$1111,MATCH(Check!$A133,'Student Roster'!$C$2:$C$1111,0),MATCH(Check!F$1,'Student Roster'!$A$1:$F$1,0))</f>
        <v>204899629</v>
      </c>
      <c r="G133" t="str">
        <f>INDEX('Student Roster'!$A$2:$F$1111,MATCH(Check!$A133,'Student Roster'!$C$2:$C$1111,0),MATCH(Check!G$1,'Student Roster'!$A$1:$F$1,0))</f>
        <v>F</v>
      </c>
      <c r="H133" t="str">
        <f>INDEX('Student Roster'!$A$2:$F$1111,MATCH(Check!$A133,'Student Roster'!$C$2:$C$1111,0),MATCH(Check!H$1,'Student Roster'!$A$1:$F$1,0))</f>
        <v>Black</v>
      </c>
      <c r="I133" t="str">
        <f>INDEX('Student Roster'!$A$2:$F$1111,MATCH(Check!$A133,'Student Roster'!$C$2:$C$1111,0),MATCH(Check!I$1,'Student Roster'!$A$1:$F$1,0))</f>
        <v>R</v>
      </c>
      <c r="J133" t="str">
        <f>_xlfn.XLOOKUP(_xlfn.CONCAT(C133,E133),Teacher!$D$2:$D$19,Teacher!$C$2:$C$19,0)</f>
        <v>Oktani</v>
      </c>
      <c r="K133" t="str">
        <f t="shared" si="6"/>
        <v>2020</v>
      </c>
      <c r="L133" t="str">
        <f t="shared" si="7"/>
        <v>FRPL</v>
      </c>
      <c r="M133" t="str">
        <f t="shared" si="8"/>
        <v>Did not pass</v>
      </c>
    </row>
    <row r="134" spans="1:13" x14ac:dyDescent="0.25">
      <c r="A134" s="1">
        <v>204899629</v>
      </c>
      <c r="B134">
        <v>2</v>
      </c>
      <c r="C134" t="s">
        <v>18</v>
      </c>
      <c r="D134" t="str">
        <f>INDEX('Student Roster'!$A$2:$F$1111,MATCH(Check!$A134,'Student Roster'!$C$2:$C$1111,0),MATCH(Check!D$1,'Student Roster'!$A$1:$F$1,0))</f>
        <v>10th Grade</v>
      </c>
      <c r="E134" t="str">
        <f>INDEX('Student Roster'!$A$2:$F$1111,MATCH(Check!$A134,'Student Roster'!$C$2:$C$1111,0),MATCH(Check!E$1,'Student Roster'!$A$1:$F$1,0))</f>
        <v>HS2</v>
      </c>
      <c r="F134">
        <f>INDEX('Student Roster'!$A$2:$F$1111,MATCH(Check!$A134,'Student Roster'!$C$2:$C$1111,0),MATCH(Check!F$1,'Student Roster'!$A$1:$F$1,0))</f>
        <v>204899629</v>
      </c>
      <c r="G134" t="str">
        <f>INDEX('Student Roster'!$A$2:$F$1111,MATCH(Check!$A134,'Student Roster'!$C$2:$C$1111,0),MATCH(Check!G$1,'Student Roster'!$A$1:$F$1,0))</f>
        <v>F</v>
      </c>
      <c r="H134" t="str">
        <f>INDEX('Student Roster'!$A$2:$F$1111,MATCH(Check!$A134,'Student Roster'!$C$2:$C$1111,0),MATCH(Check!H$1,'Student Roster'!$A$1:$F$1,0))</f>
        <v>Black</v>
      </c>
      <c r="I134" t="str">
        <f>INDEX('Student Roster'!$A$2:$F$1111,MATCH(Check!$A134,'Student Roster'!$C$2:$C$1111,0),MATCH(Check!I$1,'Student Roster'!$A$1:$F$1,0))</f>
        <v>R</v>
      </c>
      <c r="J134" t="str">
        <f>_xlfn.XLOOKUP(_xlfn.CONCAT(C134,E134),Teacher!$D$2:$D$19,Teacher!$C$2:$C$19,0)</f>
        <v>Oktani</v>
      </c>
      <c r="K134" t="str">
        <f t="shared" si="6"/>
        <v>2020</v>
      </c>
      <c r="L134" t="str">
        <f t="shared" si="7"/>
        <v>FRPL</v>
      </c>
      <c r="M134" t="str">
        <f t="shared" si="8"/>
        <v>Did not pass</v>
      </c>
    </row>
    <row r="135" spans="1:13" x14ac:dyDescent="0.25">
      <c r="A135" s="1">
        <v>204909022</v>
      </c>
      <c r="B135">
        <v>5</v>
      </c>
      <c r="C135" t="s">
        <v>8</v>
      </c>
      <c r="D135" t="str">
        <f>INDEX('Student Roster'!$A$2:$F$1111,MATCH(Check!$A135,'Student Roster'!$C$2:$C$1111,0),MATCH(Check!D$1,'Student Roster'!$A$1:$F$1,0))</f>
        <v>12th Grade</v>
      </c>
      <c r="E135" t="str">
        <f>INDEX('Student Roster'!$A$2:$F$1111,MATCH(Check!$A135,'Student Roster'!$C$2:$C$1111,0),MATCH(Check!E$1,'Student Roster'!$A$1:$F$1,0))</f>
        <v>HS3</v>
      </c>
      <c r="F135">
        <f>INDEX('Student Roster'!$A$2:$F$1111,MATCH(Check!$A135,'Student Roster'!$C$2:$C$1111,0),MATCH(Check!F$1,'Student Roster'!$A$1:$F$1,0))</f>
        <v>204909022</v>
      </c>
      <c r="G135" t="str">
        <f>INDEX('Student Roster'!$A$2:$F$1111,MATCH(Check!$A135,'Student Roster'!$C$2:$C$1111,0),MATCH(Check!G$1,'Student Roster'!$A$1:$F$1,0))</f>
        <v>M</v>
      </c>
      <c r="H135" t="str">
        <f>INDEX('Student Roster'!$A$2:$F$1111,MATCH(Check!$A135,'Student Roster'!$C$2:$C$1111,0),MATCH(Check!H$1,'Student Roster'!$A$1:$F$1,0))</f>
        <v>Black</v>
      </c>
      <c r="I135" t="str">
        <f>INDEX('Student Roster'!$A$2:$F$1111,MATCH(Check!$A135,'Student Roster'!$C$2:$C$1111,0),MATCH(Check!I$1,'Student Roster'!$A$1:$F$1,0))</f>
        <v>R</v>
      </c>
      <c r="J135" t="str">
        <f>_xlfn.XLOOKUP(_xlfn.CONCAT(C135,E135),Teacher!$D$2:$D$19,Teacher!$C$2:$C$19,0)</f>
        <v>Stenson</v>
      </c>
      <c r="K135" t="str">
        <f t="shared" si="6"/>
        <v>2018</v>
      </c>
      <c r="L135" t="str">
        <f t="shared" si="7"/>
        <v>FRPL</v>
      </c>
      <c r="M135" t="str">
        <f t="shared" si="8"/>
        <v>Passing</v>
      </c>
    </row>
    <row r="136" spans="1:13" x14ac:dyDescent="0.25">
      <c r="A136" s="1">
        <v>204909022</v>
      </c>
      <c r="B136">
        <v>4</v>
      </c>
      <c r="C136" t="s">
        <v>14</v>
      </c>
      <c r="D136" t="str">
        <f>INDEX('Student Roster'!$A$2:$F$1111,MATCH(Check!$A136,'Student Roster'!$C$2:$C$1111,0),MATCH(Check!D$1,'Student Roster'!$A$1:$F$1,0))</f>
        <v>12th Grade</v>
      </c>
      <c r="E136" t="str">
        <f>INDEX('Student Roster'!$A$2:$F$1111,MATCH(Check!$A136,'Student Roster'!$C$2:$C$1111,0),MATCH(Check!E$1,'Student Roster'!$A$1:$F$1,0))</f>
        <v>HS3</v>
      </c>
      <c r="F136">
        <f>INDEX('Student Roster'!$A$2:$F$1111,MATCH(Check!$A136,'Student Roster'!$C$2:$C$1111,0),MATCH(Check!F$1,'Student Roster'!$A$1:$F$1,0))</f>
        <v>204909022</v>
      </c>
      <c r="G136" t="str">
        <f>INDEX('Student Roster'!$A$2:$F$1111,MATCH(Check!$A136,'Student Roster'!$C$2:$C$1111,0),MATCH(Check!G$1,'Student Roster'!$A$1:$F$1,0))</f>
        <v>M</v>
      </c>
      <c r="H136" t="str">
        <f>INDEX('Student Roster'!$A$2:$F$1111,MATCH(Check!$A136,'Student Roster'!$C$2:$C$1111,0),MATCH(Check!H$1,'Student Roster'!$A$1:$F$1,0))</f>
        <v>Black</v>
      </c>
      <c r="I136" t="str">
        <f>INDEX('Student Roster'!$A$2:$F$1111,MATCH(Check!$A136,'Student Roster'!$C$2:$C$1111,0),MATCH(Check!I$1,'Student Roster'!$A$1:$F$1,0))</f>
        <v>R</v>
      </c>
      <c r="J136" t="str">
        <f>_xlfn.XLOOKUP(_xlfn.CONCAT(C136,E136),Teacher!$D$2:$D$19,Teacher!$C$2:$C$19,0)</f>
        <v>Reese</v>
      </c>
      <c r="K136" t="str">
        <f t="shared" si="6"/>
        <v>2018</v>
      </c>
      <c r="L136" t="str">
        <f t="shared" si="7"/>
        <v>FRPL</v>
      </c>
      <c r="M136" t="str">
        <f t="shared" si="8"/>
        <v>Passing</v>
      </c>
    </row>
    <row r="137" spans="1:13" x14ac:dyDescent="0.25">
      <c r="A137" s="1">
        <v>204909022</v>
      </c>
      <c r="B137">
        <v>4</v>
      </c>
      <c r="C137" t="s">
        <v>15</v>
      </c>
      <c r="D137" t="str">
        <f>INDEX('Student Roster'!$A$2:$F$1111,MATCH(Check!$A137,'Student Roster'!$C$2:$C$1111,0),MATCH(Check!D$1,'Student Roster'!$A$1:$F$1,0))</f>
        <v>12th Grade</v>
      </c>
      <c r="E137" t="str">
        <f>INDEX('Student Roster'!$A$2:$F$1111,MATCH(Check!$A137,'Student Roster'!$C$2:$C$1111,0),MATCH(Check!E$1,'Student Roster'!$A$1:$F$1,0))</f>
        <v>HS3</v>
      </c>
      <c r="F137">
        <f>INDEX('Student Roster'!$A$2:$F$1111,MATCH(Check!$A137,'Student Roster'!$C$2:$C$1111,0),MATCH(Check!F$1,'Student Roster'!$A$1:$F$1,0))</f>
        <v>204909022</v>
      </c>
      <c r="G137" t="str">
        <f>INDEX('Student Roster'!$A$2:$F$1111,MATCH(Check!$A137,'Student Roster'!$C$2:$C$1111,0),MATCH(Check!G$1,'Student Roster'!$A$1:$F$1,0))</f>
        <v>M</v>
      </c>
      <c r="H137" t="str">
        <f>INDEX('Student Roster'!$A$2:$F$1111,MATCH(Check!$A137,'Student Roster'!$C$2:$C$1111,0),MATCH(Check!H$1,'Student Roster'!$A$1:$F$1,0))</f>
        <v>Black</v>
      </c>
      <c r="I137" t="str">
        <f>INDEX('Student Roster'!$A$2:$F$1111,MATCH(Check!$A137,'Student Roster'!$C$2:$C$1111,0),MATCH(Check!I$1,'Student Roster'!$A$1:$F$1,0))</f>
        <v>R</v>
      </c>
      <c r="J137" t="str">
        <f>_xlfn.XLOOKUP(_xlfn.CONCAT(C137,E137),Teacher!$D$2:$D$19,Teacher!$C$2:$C$19,0)</f>
        <v>Amos</v>
      </c>
      <c r="K137" t="str">
        <f t="shared" si="6"/>
        <v>2018</v>
      </c>
      <c r="L137" t="str">
        <f t="shared" si="7"/>
        <v>FRPL</v>
      </c>
      <c r="M137" t="str">
        <f t="shared" si="8"/>
        <v>Passing</v>
      </c>
    </row>
    <row r="138" spans="1:13" x14ac:dyDescent="0.25">
      <c r="A138" s="1">
        <v>204909022</v>
      </c>
      <c r="B138">
        <v>3</v>
      </c>
      <c r="C138" t="s">
        <v>6</v>
      </c>
      <c r="D138" t="str">
        <f>INDEX('Student Roster'!$A$2:$F$1111,MATCH(Check!$A138,'Student Roster'!$C$2:$C$1111,0),MATCH(Check!D$1,'Student Roster'!$A$1:$F$1,0))</f>
        <v>12th Grade</v>
      </c>
      <c r="E138" t="str">
        <f>INDEX('Student Roster'!$A$2:$F$1111,MATCH(Check!$A138,'Student Roster'!$C$2:$C$1111,0),MATCH(Check!E$1,'Student Roster'!$A$1:$F$1,0))</f>
        <v>HS3</v>
      </c>
      <c r="F138">
        <f>INDEX('Student Roster'!$A$2:$F$1111,MATCH(Check!$A138,'Student Roster'!$C$2:$C$1111,0),MATCH(Check!F$1,'Student Roster'!$A$1:$F$1,0))</f>
        <v>204909022</v>
      </c>
      <c r="G138" t="str">
        <f>INDEX('Student Roster'!$A$2:$F$1111,MATCH(Check!$A138,'Student Roster'!$C$2:$C$1111,0),MATCH(Check!G$1,'Student Roster'!$A$1:$F$1,0))</f>
        <v>M</v>
      </c>
      <c r="H138" t="str">
        <f>INDEX('Student Roster'!$A$2:$F$1111,MATCH(Check!$A138,'Student Roster'!$C$2:$C$1111,0),MATCH(Check!H$1,'Student Roster'!$A$1:$F$1,0))</f>
        <v>Black</v>
      </c>
      <c r="I138" t="str">
        <f>INDEX('Student Roster'!$A$2:$F$1111,MATCH(Check!$A138,'Student Roster'!$C$2:$C$1111,0),MATCH(Check!I$1,'Student Roster'!$A$1:$F$1,0))</f>
        <v>R</v>
      </c>
      <c r="J138" t="str">
        <f>_xlfn.XLOOKUP(_xlfn.CONCAT(C138,E138),Teacher!$D$2:$D$19,Teacher!$C$2:$C$19,0)</f>
        <v>Slaughter</v>
      </c>
      <c r="K138" t="str">
        <f t="shared" si="6"/>
        <v>2018</v>
      </c>
      <c r="L138" t="str">
        <f t="shared" si="7"/>
        <v>FRPL</v>
      </c>
      <c r="M138" t="str">
        <f t="shared" si="8"/>
        <v>Passing</v>
      </c>
    </row>
    <row r="139" spans="1:13" x14ac:dyDescent="0.25">
      <c r="A139" s="1">
        <v>204909022</v>
      </c>
      <c r="B139">
        <v>3</v>
      </c>
      <c r="C139" t="s">
        <v>16</v>
      </c>
      <c r="D139" t="str">
        <f>INDEX('Student Roster'!$A$2:$F$1111,MATCH(Check!$A139,'Student Roster'!$C$2:$C$1111,0),MATCH(Check!D$1,'Student Roster'!$A$1:$F$1,0))</f>
        <v>12th Grade</v>
      </c>
      <c r="E139" t="str">
        <f>INDEX('Student Roster'!$A$2:$F$1111,MATCH(Check!$A139,'Student Roster'!$C$2:$C$1111,0),MATCH(Check!E$1,'Student Roster'!$A$1:$F$1,0))</f>
        <v>HS3</v>
      </c>
      <c r="F139">
        <f>INDEX('Student Roster'!$A$2:$F$1111,MATCH(Check!$A139,'Student Roster'!$C$2:$C$1111,0),MATCH(Check!F$1,'Student Roster'!$A$1:$F$1,0))</f>
        <v>204909022</v>
      </c>
      <c r="G139" t="str">
        <f>INDEX('Student Roster'!$A$2:$F$1111,MATCH(Check!$A139,'Student Roster'!$C$2:$C$1111,0),MATCH(Check!G$1,'Student Roster'!$A$1:$F$1,0))</f>
        <v>M</v>
      </c>
      <c r="H139" t="str">
        <f>INDEX('Student Roster'!$A$2:$F$1111,MATCH(Check!$A139,'Student Roster'!$C$2:$C$1111,0),MATCH(Check!H$1,'Student Roster'!$A$1:$F$1,0))</f>
        <v>Black</v>
      </c>
      <c r="I139" t="str">
        <f>INDEX('Student Roster'!$A$2:$F$1111,MATCH(Check!$A139,'Student Roster'!$C$2:$C$1111,0),MATCH(Check!I$1,'Student Roster'!$A$1:$F$1,0))</f>
        <v>R</v>
      </c>
      <c r="J139" t="str">
        <f>_xlfn.XLOOKUP(_xlfn.CONCAT(C139,E139),Teacher!$D$2:$D$19,Teacher!$C$2:$C$19,0)</f>
        <v>Lee</v>
      </c>
      <c r="K139" t="str">
        <f t="shared" si="6"/>
        <v>2018</v>
      </c>
      <c r="L139" t="str">
        <f t="shared" si="7"/>
        <v>FRPL</v>
      </c>
      <c r="M139" t="str">
        <f t="shared" si="8"/>
        <v>Passing</v>
      </c>
    </row>
    <row r="140" spans="1:13" x14ac:dyDescent="0.25">
      <c r="A140" s="1">
        <v>204909022</v>
      </c>
      <c r="B140">
        <v>4</v>
      </c>
      <c r="C140" t="s">
        <v>14</v>
      </c>
      <c r="D140" t="str">
        <f>INDEX('Student Roster'!$A$2:$F$1111,MATCH(Check!$A140,'Student Roster'!$C$2:$C$1111,0),MATCH(Check!D$1,'Student Roster'!$A$1:$F$1,0))</f>
        <v>12th Grade</v>
      </c>
      <c r="E140" t="str">
        <f>INDEX('Student Roster'!$A$2:$F$1111,MATCH(Check!$A140,'Student Roster'!$C$2:$C$1111,0),MATCH(Check!E$1,'Student Roster'!$A$1:$F$1,0))</f>
        <v>HS3</v>
      </c>
      <c r="F140">
        <f>INDEX('Student Roster'!$A$2:$F$1111,MATCH(Check!$A140,'Student Roster'!$C$2:$C$1111,0),MATCH(Check!F$1,'Student Roster'!$A$1:$F$1,0))</f>
        <v>204909022</v>
      </c>
      <c r="G140" t="str">
        <f>INDEX('Student Roster'!$A$2:$F$1111,MATCH(Check!$A140,'Student Roster'!$C$2:$C$1111,0),MATCH(Check!G$1,'Student Roster'!$A$1:$F$1,0))</f>
        <v>M</v>
      </c>
      <c r="H140" t="str">
        <f>INDEX('Student Roster'!$A$2:$F$1111,MATCH(Check!$A140,'Student Roster'!$C$2:$C$1111,0),MATCH(Check!H$1,'Student Roster'!$A$1:$F$1,0))</f>
        <v>Black</v>
      </c>
      <c r="I140" t="str">
        <f>INDEX('Student Roster'!$A$2:$F$1111,MATCH(Check!$A140,'Student Roster'!$C$2:$C$1111,0),MATCH(Check!I$1,'Student Roster'!$A$1:$F$1,0))</f>
        <v>R</v>
      </c>
      <c r="J140" t="str">
        <f>_xlfn.XLOOKUP(_xlfn.CONCAT(C140,E140),Teacher!$D$2:$D$19,Teacher!$C$2:$C$19,0)</f>
        <v>Reese</v>
      </c>
      <c r="K140" t="str">
        <f t="shared" si="6"/>
        <v>2018</v>
      </c>
      <c r="L140" t="str">
        <f t="shared" si="7"/>
        <v>FRPL</v>
      </c>
      <c r="M140" t="str">
        <f t="shared" si="8"/>
        <v>Passing</v>
      </c>
    </row>
    <row r="141" spans="1:13" x14ac:dyDescent="0.25">
      <c r="A141" s="1">
        <v>204936744</v>
      </c>
      <c r="B141">
        <v>1</v>
      </c>
      <c r="C141" t="s">
        <v>15</v>
      </c>
      <c r="D141" t="str">
        <f>INDEX('Student Roster'!$A$2:$F$1111,MATCH(Check!$A141,'Student Roster'!$C$2:$C$1111,0),MATCH(Check!D$1,'Student Roster'!$A$1:$F$1,0))</f>
        <v>12th Grade</v>
      </c>
      <c r="E141" t="str">
        <f>INDEX('Student Roster'!$A$2:$F$1111,MATCH(Check!$A141,'Student Roster'!$C$2:$C$1111,0),MATCH(Check!E$1,'Student Roster'!$A$1:$F$1,0))</f>
        <v>HS3</v>
      </c>
      <c r="F141">
        <f>INDEX('Student Roster'!$A$2:$F$1111,MATCH(Check!$A141,'Student Roster'!$C$2:$C$1111,0),MATCH(Check!F$1,'Student Roster'!$A$1:$F$1,0))</f>
        <v>204936744</v>
      </c>
      <c r="G141" t="str">
        <f>INDEX('Student Roster'!$A$2:$F$1111,MATCH(Check!$A141,'Student Roster'!$C$2:$C$1111,0),MATCH(Check!G$1,'Student Roster'!$A$1:$F$1,0))</f>
        <v>F</v>
      </c>
      <c r="H141" t="str">
        <f>INDEX('Student Roster'!$A$2:$F$1111,MATCH(Check!$A141,'Student Roster'!$C$2:$C$1111,0),MATCH(Check!H$1,'Student Roster'!$A$1:$F$1,0))</f>
        <v>Black</v>
      </c>
      <c r="I141" t="str">
        <f>INDEX('Student Roster'!$A$2:$F$1111,MATCH(Check!$A141,'Student Roster'!$C$2:$C$1111,0),MATCH(Check!I$1,'Student Roster'!$A$1:$F$1,0))</f>
        <v>FDC</v>
      </c>
      <c r="J141" t="str">
        <f>_xlfn.XLOOKUP(_xlfn.CONCAT(C141,E141),Teacher!$D$2:$D$19,Teacher!$C$2:$C$19,0)</f>
        <v>Amos</v>
      </c>
      <c r="K141" t="str">
        <f t="shared" si="6"/>
        <v>2018</v>
      </c>
      <c r="L141" t="str">
        <f t="shared" si="7"/>
        <v>FRPL</v>
      </c>
      <c r="M141" t="str">
        <f t="shared" si="8"/>
        <v>Did not pass</v>
      </c>
    </row>
    <row r="142" spans="1:13" x14ac:dyDescent="0.25">
      <c r="A142" s="1">
        <v>204964423</v>
      </c>
      <c r="B142">
        <v>2</v>
      </c>
      <c r="C142" t="s">
        <v>6</v>
      </c>
      <c r="D142" t="str">
        <f>INDEX('Student Roster'!$A$2:$F$1111,MATCH(Check!$A142,'Student Roster'!$C$2:$C$1111,0),MATCH(Check!D$1,'Student Roster'!$A$1:$F$1,0))</f>
        <v>11th Grade</v>
      </c>
      <c r="E142" t="str">
        <f>INDEX('Student Roster'!$A$2:$F$1111,MATCH(Check!$A142,'Student Roster'!$C$2:$C$1111,0),MATCH(Check!E$1,'Student Roster'!$A$1:$F$1,0))</f>
        <v>HS3</v>
      </c>
      <c r="F142">
        <f>INDEX('Student Roster'!$A$2:$F$1111,MATCH(Check!$A142,'Student Roster'!$C$2:$C$1111,0),MATCH(Check!F$1,'Student Roster'!$A$1:$F$1,0))</f>
        <v>204964423</v>
      </c>
      <c r="G142" t="str">
        <f>INDEX('Student Roster'!$A$2:$F$1111,MATCH(Check!$A142,'Student Roster'!$C$2:$C$1111,0),MATCH(Check!G$1,'Student Roster'!$A$1:$F$1,0))</f>
        <v>M</v>
      </c>
      <c r="H142" t="str">
        <f>INDEX('Student Roster'!$A$2:$F$1111,MATCH(Check!$A142,'Student Roster'!$C$2:$C$1111,0),MATCH(Check!H$1,'Student Roster'!$A$1:$F$1,0))</f>
        <v>Black</v>
      </c>
      <c r="I142" t="str">
        <f>INDEX('Student Roster'!$A$2:$F$1111,MATCH(Check!$A142,'Student Roster'!$C$2:$C$1111,0),MATCH(Check!I$1,'Student Roster'!$A$1:$F$1,0))</f>
        <v>R</v>
      </c>
      <c r="J142" t="str">
        <f>_xlfn.XLOOKUP(_xlfn.CONCAT(C142,E142),Teacher!$D$2:$D$19,Teacher!$C$2:$C$19,0)</f>
        <v>Slaughter</v>
      </c>
      <c r="K142" t="str">
        <f t="shared" si="6"/>
        <v>2019</v>
      </c>
      <c r="L142" t="str">
        <f t="shared" si="7"/>
        <v>FRPL</v>
      </c>
      <c r="M142" t="str">
        <f t="shared" si="8"/>
        <v>Did not pass</v>
      </c>
    </row>
    <row r="143" spans="1:13" x14ac:dyDescent="0.25">
      <c r="A143" s="1">
        <v>204964902</v>
      </c>
      <c r="B143">
        <v>1</v>
      </c>
      <c r="C143" t="s">
        <v>16</v>
      </c>
      <c r="D143" t="str">
        <f>INDEX('Student Roster'!$A$2:$F$1111,MATCH(Check!$A143,'Student Roster'!$C$2:$C$1111,0),MATCH(Check!D$1,'Student Roster'!$A$1:$F$1,0))</f>
        <v>11th Grade</v>
      </c>
      <c r="E143" t="str">
        <f>INDEX('Student Roster'!$A$2:$F$1111,MATCH(Check!$A143,'Student Roster'!$C$2:$C$1111,0),MATCH(Check!E$1,'Student Roster'!$A$1:$F$1,0))</f>
        <v>HS2</v>
      </c>
      <c r="F143">
        <f>INDEX('Student Roster'!$A$2:$F$1111,MATCH(Check!$A143,'Student Roster'!$C$2:$C$1111,0),MATCH(Check!F$1,'Student Roster'!$A$1:$F$1,0))</f>
        <v>204964902</v>
      </c>
      <c r="G143" t="str">
        <f>INDEX('Student Roster'!$A$2:$F$1111,MATCH(Check!$A143,'Student Roster'!$C$2:$C$1111,0),MATCH(Check!G$1,'Student Roster'!$A$1:$F$1,0))</f>
        <v>F</v>
      </c>
      <c r="H143" t="str">
        <f>INDEX('Student Roster'!$A$2:$F$1111,MATCH(Check!$A143,'Student Roster'!$C$2:$C$1111,0),MATCH(Check!H$1,'Student Roster'!$A$1:$F$1,0))</f>
        <v>Black</v>
      </c>
      <c r="I143" t="str">
        <f>INDEX('Student Roster'!$A$2:$F$1111,MATCH(Check!$A143,'Student Roster'!$C$2:$C$1111,0),MATCH(Check!I$1,'Student Roster'!$A$1:$F$1,0))</f>
        <v>R</v>
      </c>
      <c r="J143" t="str">
        <f>_xlfn.XLOOKUP(_xlfn.CONCAT(C143,E143),Teacher!$D$2:$D$19,Teacher!$C$2:$C$19,0)</f>
        <v>McGovern</v>
      </c>
      <c r="K143" t="str">
        <f t="shared" si="6"/>
        <v>2019</v>
      </c>
      <c r="L143" t="str">
        <f t="shared" si="7"/>
        <v>FRPL</v>
      </c>
      <c r="M143" t="str">
        <f t="shared" si="8"/>
        <v>Did not pass</v>
      </c>
    </row>
    <row r="144" spans="1:13" x14ac:dyDescent="0.25">
      <c r="A144" s="1">
        <v>204964902</v>
      </c>
      <c r="B144">
        <v>2</v>
      </c>
      <c r="C144" t="s">
        <v>18</v>
      </c>
      <c r="D144" t="str">
        <f>INDEX('Student Roster'!$A$2:$F$1111,MATCH(Check!$A144,'Student Roster'!$C$2:$C$1111,0),MATCH(Check!D$1,'Student Roster'!$A$1:$F$1,0))</f>
        <v>11th Grade</v>
      </c>
      <c r="E144" t="str">
        <f>INDEX('Student Roster'!$A$2:$F$1111,MATCH(Check!$A144,'Student Roster'!$C$2:$C$1111,0),MATCH(Check!E$1,'Student Roster'!$A$1:$F$1,0))</f>
        <v>HS2</v>
      </c>
      <c r="F144">
        <f>INDEX('Student Roster'!$A$2:$F$1111,MATCH(Check!$A144,'Student Roster'!$C$2:$C$1111,0),MATCH(Check!F$1,'Student Roster'!$A$1:$F$1,0))</f>
        <v>204964902</v>
      </c>
      <c r="G144" t="str">
        <f>INDEX('Student Roster'!$A$2:$F$1111,MATCH(Check!$A144,'Student Roster'!$C$2:$C$1111,0),MATCH(Check!G$1,'Student Roster'!$A$1:$F$1,0))</f>
        <v>F</v>
      </c>
      <c r="H144" t="str">
        <f>INDEX('Student Roster'!$A$2:$F$1111,MATCH(Check!$A144,'Student Roster'!$C$2:$C$1111,0),MATCH(Check!H$1,'Student Roster'!$A$1:$F$1,0))</f>
        <v>Black</v>
      </c>
      <c r="I144" t="str">
        <f>INDEX('Student Roster'!$A$2:$F$1111,MATCH(Check!$A144,'Student Roster'!$C$2:$C$1111,0),MATCH(Check!I$1,'Student Roster'!$A$1:$F$1,0))</f>
        <v>R</v>
      </c>
      <c r="J144" t="str">
        <f>_xlfn.XLOOKUP(_xlfn.CONCAT(C144,E144),Teacher!$D$2:$D$19,Teacher!$C$2:$C$19,0)</f>
        <v>Oktani</v>
      </c>
      <c r="K144" t="str">
        <f t="shared" si="6"/>
        <v>2019</v>
      </c>
      <c r="L144" t="str">
        <f t="shared" si="7"/>
        <v>FRPL</v>
      </c>
      <c r="M144" t="str">
        <f t="shared" si="8"/>
        <v>Did not pass</v>
      </c>
    </row>
    <row r="145" spans="1:13" x14ac:dyDescent="0.25">
      <c r="A145" s="1">
        <v>205004575</v>
      </c>
      <c r="B145">
        <v>3</v>
      </c>
      <c r="C145" t="s">
        <v>6</v>
      </c>
      <c r="D145" t="str">
        <f>INDEX('Student Roster'!$A$2:$F$1111,MATCH(Check!$A145,'Student Roster'!$C$2:$C$1111,0),MATCH(Check!D$1,'Student Roster'!$A$1:$F$1,0))</f>
        <v>11th Grade</v>
      </c>
      <c r="E145" t="str">
        <f>INDEX('Student Roster'!$A$2:$F$1111,MATCH(Check!$A145,'Student Roster'!$C$2:$C$1111,0),MATCH(Check!E$1,'Student Roster'!$A$1:$F$1,0))</f>
        <v>HS2</v>
      </c>
      <c r="F145">
        <f>INDEX('Student Roster'!$A$2:$F$1111,MATCH(Check!$A145,'Student Roster'!$C$2:$C$1111,0),MATCH(Check!F$1,'Student Roster'!$A$1:$F$1,0))</f>
        <v>205004575</v>
      </c>
      <c r="G145" t="str">
        <f>INDEX('Student Roster'!$A$2:$F$1111,MATCH(Check!$A145,'Student Roster'!$C$2:$C$1111,0),MATCH(Check!G$1,'Student Roster'!$A$1:$F$1,0))</f>
        <v>M</v>
      </c>
      <c r="H145" t="str">
        <f>INDEX('Student Roster'!$A$2:$F$1111,MATCH(Check!$A145,'Student Roster'!$C$2:$C$1111,0),MATCH(Check!H$1,'Student Roster'!$A$1:$F$1,0))</f>
        <v>Black</v>
      </c>
      <c r="I145" t="str">
        <f>INDEX('Student Roster'!$A$2:$F$1111,MATCH(Check!$A145,'Student Roster'!$C$2:$C$1111,0),MATCH(Check!I$1,'Student Roster'!$A$1:$F$1,0))</f>
        <v>F</v>
      </c>
      <c r="J145" t="str">
        <f>_xlfn.XLOOKUP(_xlfn.CONCAT(C145,E145),Teacher!$D$2:$D$19,Teacher!$C$2:$C$19,0)</f>
        <v>Morgan</v>
      </c>
      <c r="K145" t="str">
        <f t="shared" si="6"/>
        <v>2019</v>
      </c>
      <c r="L145" t="str">
        <f t="shared" si="7"/>
        <v>FRPL</v>
      </c>
      <c r="M145" t="str">
        <f t="shared" si="8"/>
        <v>Passing</v>
      </c>
    </row>
    <row r="146" spans="1:13" x14ac:dyDescent="0.25">
      <c r="A146" s="1">
        <v>205004575</v>
      </c>
      <c r="B146">
        <v>2</v>
      </c>
      <c r="C146" t="s">
        <v>16</v>
      </c>
      <c r="D146" t="str">
        <f>INDEX('Student Roster'!$A$2:$F$1111,MATCH(Check!$A146,'Student Roster'!$C$2:$C$1111,0),MATCH(Check!D$1,'Student Roster'!$A$1:$F$1,0))</f>
        <v>11th Grade</v>
      </c>
      <c r="E146" t="str">
        <f>INDEX('Student Roster'!$A$2:$F$1111,MATCH(Check!$A146,'Student Roster'!$C$2:$C$1111,0),MATCH(Check!E$1,'Student Roster'!$A$1:$F$1,0))</f>
        <v>HS2</v>
      </c>
      <c r="F146">
        <f>INDEX('Student Roster'!$A$2:$F$1111,MATCH(Check!$A146,'Student Roster'!$C$2:$C$1111,0),MATCH(Check!F$1,'Student Roster'!$A$1:$F$1,0))</f>
        <v>205004575</v>
      </c>
      <c r="G146" t="str">
        <f>INDEX('Student Roster'!$A$2:$F$1111,MATCH(Check!$A146,'Student Roster'!$C$2:$C$1111,0),MATCH(Check!G$1,'Student Roster'!$A$1:$F$1,0))</f>
        <v>M</v>
      </c>
      <c r="H146" t="str">
        <f>INDEX('Student Roster'!$A$2:$F$1111,MATCH(Check!$A146,'Student Roster'!$C$2:$C$1111,0),MATCH(Check!H$1,'Student Roster'!$A$1:$F$1,0))</f>
        <v>Black</v>
      </c>
      <c r="I146" t="str">
        <f>INDEX('Student Roster'!$A$2:$F$1111,MATCH(Check!$A146,'Student Roster'!$C$2:$C$1111,0),MATCH(Check!I$1,'Student Roster'!$A$1:$F$1,0))</f>
        <v>F</v>
      </c>
      <c r="J146" t="str">
        <f>_xlfn.XLOOKUP(_xlfn.CONCAT(C146,E146),Teacher!$D$2:$D$19,Teacher!$C$2:$C$19,0)</f>
        <v>McGovern</v>
      </c>
      <c r="K146" t="str">
        <f t="shared" si="6"/>
        <v>2019</v>
      </c>
      <c r="L146" t="str">
        <f t="shared" si="7"/>
        <v>FRPL</v>
      </c>
      <c r="M146" t="str">
        <f t="shared" si="8"/>
        <v>Did not pass</v>
      </c>
    </row>
    <row r="147" spans="1:13" x14ac:dyDescent="0.25">
      <c r="A147" s="1">
        <v>205004575</v>
      </c>
      <c r="B147">
        <v>4</v>
      </c>
      <c r="C147" t="s">
        <v>18</v>
      </c>
      <c r="D147" t="str">
        <f>INDEX('Student Roster'!$A$2:$F$1111,MATCH(Check!$A147,'Student Roster'!$C$2:$C$1111,0),MATCH(Check!D$1,'Student Roster'!$A$1:$F$1,0))</f>
        <v>11th Grade</v>
      </c>
      <c r="E147" t="str">
        <f>INDEX('Student Roster'!$A$2:$F$1111,MATCH(Check!$A147,'Student Roster'!$C$2:$C$1111,0),MATCH(Check!E$1,'Student Roster'!$A$1:$F$1,0))</f>
        <v>HS2</v>
      </c>
      <c r="F147">
        <f>INDEX('Student Roster'!$A$2:$F$1111,MATCH(Check!$A147,'Student Roster'!$C$2:$C$1111,0),MATCH(Check!F$1,'Student Roster'!$A$1:$F$1,0))</f>
        <v>205004575</v>
      </c>
      <c r="G147" t="str">
        <f>INDEX('Student Roster'!$A$2:$F$1111,MATCH(Check!$A147,'Student Roster'!$C$2:$C$1111,0),MATCH(Check!G$1,'Student Roster'!$A$1:$F$1,0))</f>
        <v>M</v>
      </c>
      <c r="H147" t="str">
        <f>INDEX('Student Roster'!$A$2:$F$1111,MATCH(Check!$A147,'Student Roster'!$C$2:$C$1111,0),MATCH(Check!H$1,'Student Roster'!$A$1:$F$1,0))</f>
        <v>Black</v>
      </c>
      <c r="I147" t="str">
        <f>INDEX('Student Roster'!$A$2:$F$1111,MATCH(Check!$A147,'Student Roster'!$C$2:$C$1111,0),MATCH(Check!I$1,'Student Roster'!$A$1:$F$1,0))</f>
        <v>F</v>
      </c>
      <c r="J147" t="str">
        <f>_xlfn.XLOOKUP(_xlfn.CONCAT(C147,E147),Teacher!$D$2:$D$19,Teacher!$C$2:$C$19,0)</f>
        <v>Oktani</v>
      </c>
      <c r="K147" t="str">
        <f t="shared" si="6"/>
        <v>2019</v>
      </c>
      <c r="L147" t="str">
        <f t="shared" si="7"/>
        <v>FRPL</v>
      </c>
      <c r="M147" t="str">
        <f t="shared" si="8"/>
        <v>Passing</v>
      </c>
    </row>
    <row r="148" spans="1:13" x14ac:dyDescent="0.25">
      <c r="A148" s="1">
        <v>205041064</v>
      </c>
      <c r="B148">
        <v>3</v>
      </c>
      <c r="C148" t="s">
        <v>6</v>
      </c>
      <c r="D148" t="str">
        <f>INDEX('Student Roster'!$A$2:$F$1111,MATCH(Check!$A148,'Student Roster'!$C$2:$C$1111,0),MATCH(Check!D$1,'Student Roster'!$A$1:$F$1,0))</f>
        <v>11th Grade</v>
      </c>
      <c r="E148" t="str">
        <f>INDEX('Student Roster'!$A$2:$F$1111,MATCH(Check!$A148,'Student Roster'!$C$2:$C$1111,0),MATCH(Check!E$1,'Student Roster'!$A$1:$F$1,0))</f>
        <v>HS2</v>
      </c>
      <c r="F148">
        <f>INDEX('Student Roster'!$A$2:$F$1111,MATCH(Check!$A148,'Student Roster'!$C$2:$C$1111,0),MATCH(Check!F$1,'Student Roster'!$A$1:$F$1,0))</f>
        <v>205041064</v>
      </c>
      <c r="G148" t="str">
        <f>INDEX('Student Roster'!$A$2:$F$1111,MATCH(Check!$A148,'Student Roster'!$C$2:$C$1111,0),MATCH(Check!G$1,'Student Roster'!$A$1:$F$1,0))</f>
        <v>F</v>
      </c>
      <c r="H148" t="str">
        <f>INDEX('Student Roster'!$A$2:$F$1111,MATCH(Check!$A148,'Student Roster'!$C$2:$C$1111,0),MATCH(Check!H$1,'Student Roster'!$A$1:$F$1,0))</f>
        <v>Black</v>
      </c>
      <c r="I148" t="str">
        <f>INDEX('Student Roster'!$A$2:$F$1111,MATCH(Check!$A148,'Student Roster'!$C$2:$C$1111,0),MATCH(Check!I$1,'Student Roster'!$A$1:$F$1,0))</f>
        <v>F</v>
      </c>
      <c r="J148" t="str">
        <f>_xlfn.XLOOKUP(_xlfn.CONCAT(C148,E148),Teacher!$D$2:$D$19,Teacher!$C$2:$C$19,0)</f>
        <v>Morgan</v>
      </c>
      <c r="K148" t="str">
        <f t="shared" si="6"/>
        <v>2019</v>
      </c>
      <c r="L148" t="str">
        <f t="shared" si="7"/>
        <v>FRPL</v>
      </c>
      <c r="M148" t="str">
        <f t="shared" si="8"/>
        <v>Passing</v>
      </c>
    </row>
    <row r="149" spans="1:13" x14ac:dyDescent="0.25">
      <c r="A149" s="1">
        <v>205041064</v>
      </c>
      <c r="B149">
        <v>3</v>
      </c>
      <c r="C149" t="s">
        <v>16</v>
      </c>
      <c r="D149" t="str">
        <f>INDEX('Student Roster'!$A$2:$F$1111,MATCH(Check!$A149,'Student Roster'!$C$2:$C$1111,0),MATCH(Check!D$1,'Student Roster'!$A$1:$F$1,0))</f>
        <v>11th Grade</v>
      </c>
      <c r="E149" t="str">
        <f>INDEX('Student Roster'!$A$2:$F$1111,MATCH(Check!$A149,'Student Roster'!$C$2:$C$1111,0),MATCH(Check!E$1,'Student Roster'!$A$1:$F$1,0))</f>
        <v>HS2</v>
      </c>
      <c r="F149">
        <f>INDEX('Student Roster'!$A$2:$F$1111,MATCH(Check!$A149,'Student Roster'!$C$2:$C$1111,0),MATCH(Check!F$1,'Student Roster'!$A$1:$F$1,0))</f>
        <v>205041064</v>
      </c>
      <c r="G149" t="str">
        <f>INDEX('Student Roster'!$A$2:$F$1111,MATCH(Check!$A149,'Student Roster'!$C$2:$C$1111,0),MATCH(Check!G$1,'Student Roster'!$A$1:$F$1,0))</f>
        <v>F</v>
      </c>
      <c r="H149" t="str">
        <f>INDEX('Student Roster'!$A$2:$F$1111,MATCH(Check!$A149,'Student Roster'!$C$2:$C$1111,0),MATCH(Check!H$1,'Student Roster'!$A$1:$F$1,0))</f>
        <v>Black</v>
      </c>
      <c r="I149" t="str">
        <f>INDEX('Student Roster'!$A$2:$F$1111,MATCH(Check!$A149,'Student Roster'!$C$2:$C$1111,0),MATCH(Check!I$1,'Student Roster'!$A$1:$F$1,0))</f>
        <v>F</v>
      </c>
      <c r="J149" t="str">
        <f>_xlfn.XLOOKUP(_xlfn.CONCAT(C149,E149),Teacher!$D$2:$D$19,Teacher!$C$2:$C$19,0)</f>
        <v>McGovern</v>
      </c>
      <c r="K149" t="str">
        <f t="shared" si="6"/>
        <v>2019</v>
      </c>
      <c r="L149" t="str">
        <f t="shared" si="7"/>
        <v>FRPL</v>
      </c>
      <c r="M149" t="str">
        <f t="shared" si="8"/>
        <v>Passing</v>
      </c>
    </row>
    <row r="150" spans="1:13" x14ac:dyDescent="0.25">
      <c r="A150" s="1">
        <v>205041064</v>
      </c>
      <c r="B150">
        <v>2</v>
      </c>
      <c r="C150" t="s">
        <v>18</v>
      </c>
      <c r="D150" t="str">
        <f>INDEX('Student Roster'!$A$2:$F$1111,MATCH(Check!$A150,'Student Roster'!$C$2:$C$1111,0),MATCH(Check!D$1,'Student Roster'!$A$1:$F$1,0))</f>
        <v>11th Grade</v>
      </c>
      <c r="E150" t="str">
        <f>INDEX('Student Roster'!$A$2:$F$1111,MATCH(Check!$A150,'Student Roster'!$C$2:$C$1111,0),MATCH(Check!E$1,'Student Roster'!$A$1:$F$1,0))</f>
        <v>HS2</v>
      </c>
      <c r="F150">
        <f>INDEX('Student Roster'!$A$2:$F$1111,MATCH(Check!$A150,'Student Roster'!$C$2:$C$1111,0),MATCH(Check!F$1,'Student Roster'!$A$1:$F$1,0))</f>
        <v>205041064</v>
      </c>
      <c r="G150" t="str">
        <f>INDEX('Student Roster'!$A$2:$F$1111,MATCH(Check!$A150,'Student Roster'!$C$2:$C$1111,0),MATCH(Check!G$1,'Student Roster'!$A$1:$F$1,0))</f>
        <v>F</v>
      </c>
      <c r="H150" t="str">
        <f>INDEX('Student Roster'!$A$2:$F$1111,MATCH(Check!$A150,'Student Roster'!$C$2:$C$1111,0),MATCH(Check!H$1,'Student Roster'!$A$1:$F$1,0))</f>
        <v>Black</v>
      </c>
      <c r="I150" t="str">
        <f>INDEX('Student Roster'!$A$2:$F$1111,MATCH(Check!$A150,'Student Roster'!$C$2:$C$1111,0),MATCH(Check!I$1,'Student Roster'!$A$1:$F$1,0))</f>
        <v>F</v>
      </c>
      <c r="J150" t="str">
        <f>_xlfn.XLOOKUP(_xlfn.CONCAT(C150,E150),Teacher!$D$2:$D$19,Teacher!$C$2:$C$19,0)</f>
        <v>Oktani</v>
      </c>
      <c r="K150" t="str">
        <f t="shared" si="6"/>
        <v>2019</v>
      </c>
      <c r="L150" t="str">
        <f t="shared" si="7"/>
        <v>FRPL</v>
      </c>
      <c r="M150" t="str">
        <f t="shared" si="8"/>
        <v>Did not pass</v>
      </c>
    </row>
    <row r="151" spans="1:13" x14ac:dyDescent="0.25">
      <c r="A151" s="1">
        <v>205056336</v>
      </c>
      <c r="B151">
        <v>3</v>
      </c>
      <c r="C151" t="s">
        <v>16</v>
      </c>
      <c r="D151" t="str">
        <f>INDEX('Student Roster'!$A$2:$F$1111,MATCH(Check!$A151,'Student Roster'!$C$2:$C$1111,0),MATCH(Check!D$1,'Student Roster'!$A$1:$F$1,0))</f>
        <v>11th Grade</v>
      </c>
      <c r="E151" t="str">
        <f>INDEX('Student Roster'!$A$2:$F$1111,MATCH(Check!$A151,'Student Roster'!$C$2:$C$1111,0),MATCH(Check!E$1,'Student Roster'!$A$1:$F$1,0))</f>
        <v>HS2</v>
      </c>
      <c r="F151">
        <f>INDEX('Student Roster'!$A$2:$F$1111,MATCH(Check!$A151,'Student Roster'!$C$2:$C$1111,0),MATCH(Check!F$1,'Student Roster'!$A$1:$F$1,0))</f>
        <v>205056336</v>
      </c>
      <c r="G151" t="str">
        <f>INDEX('Student Roster'!$A$2:$F$1111,MATCH(Check!$A151,'Student Roster'!$C$2:$C$1111,0),MATCH(Check!G$1,'Student Roster'!$A$1:$F$1,0))</f>
        <v>M</v>
      </c>
      <c r="H151" t="str">
        <f>INDEX('Student Roster'!$A$2:$F$1111,MATCH(Check!$A151,'Student Roster'!$C$2:$C$1111,0),MATCH(Check!H$1,'Student Roster'!$A$1:$F$1,0))</f>
        <v>Asian</v>
      </c>
      <c r="I151" t="str">
        <f>INDEX('Student Roster'!$A$2:$F$1111,MATCH(Check!$A151,'Student Roster'!$C$2:$C$1111,0),MATCH(Check!I$1,'Student Roster'!$A$1:$F$1,0))</f>
        <v>F</v>
      </c>
      <c r="J151" t="str">
        <f>_xlfn.XLOOKUP(_xlfn.CONCAT(C151,E151),Teacher!$D$2:$D$19,Teacher!$C$2:$C$19,0)</f>
        <v>McGovern</v>
      </c>
      <c r="K151" t="str">
        <f t="shared" si="6"/>
        <v>2019</v>
      </c>
      <c r="L151" t="str">
        <f t="shared" si="7"/>
        <v>FRPL</v>
      </c>
      <c r="M151" t="str">
        <f t="shared" si="8"/>
        <v>Passing</v>
      </c>
    </row>
    <row r="152" spans="1:13" x14ac:dyDescent="0.25">
      <c r="A152" s="1">
        <v>205056336</v>
      </c>
      <c r="B152">
        <v>3</v>
      </c>
      <c r="C152" t="s">
        <v>18</v>
      </c>
      <c r="D152" t="str">
        <f>INDEX('Student Roster'!$A$2:$F$1111,MATCH(Check!$A152,'Student Roster'!$C$2:$C$1111,0),MATCH(Check!D$1,'Student Roster'!$A$1:$F$1,0))</f>
        <v>11th Grade</v>
      </c>
      <c r="E152" t="str">
        <f>INDEX('Student Roster'!$A$2:$F$1111,MATCH(Check!$A152,'Student Roster'!$C$2:$C$1111,0),MATCH(Check!E$1,'Student Roster'!$A$1:$F$1,0))</f>
        <v>HS2</v>
      </c>
      <c r="F152">
        <f>INDEX('Student Roster'!$A$2:$F$1111,MATCH(Check!$A152,'Student Roster'!$C$2:$C$1111,0),MATCH(Check!F$1,'Student Roster'!$A$1:$F$1,0))</f>
        <v>205056336</v>
      </c>
      <c r="G152" t="str">
        <f>INDEX('Student Roster'!$A$2:$F$1111,MATCH(Check!$A152,'Student Roster'!$C$2:$C$1111,0),MATCH(Check!G$1,'Student Roster'!$A$1:$F$1,0))</f>
        <v>M</v>
      </c>
      <c r="H152" t="str">
        <f>INDEX('Student Roster'!$A$2:$F$1111,MATCH(Check!$A152,'Student Roster'!$C$2:$C$1111,0),MATCH(Check!H$1,'Student Roster'!$A$1:$F$1,0))</f>
        <v>Asian</v>
      </c>
      <c r="I152" t="str">
        <f>INDEX('Student Roster'!$A$2:$F$1111,MATCH(Check!$A152,'Student Roster'!$C$2:$C$1111,0),MATCH(Check!I$1,'Student Roster'!$A$1:$F$1,0))</f>
        <v>F</v>
      </c>
      <c r="J152" t="str">
        <f>_xlfn.XLOOKUP(_xlfn.CONCAT(C152,E152),Teacher!$D$2:$D$19,Teacher!$C$2:$C$19,0)</f>
        <v>Oktani</v>
      </c>
      <c r="K152" t="str">
        <f t="shared" si="6"/>
        <v>2019</v>
      </c>
      <c r="L152" t="str">
        <f t="shared" si="7"/>
        <v>FRPL</v>
      </c>
      <c r="M152" t="str">
        <f t="shared" si="8"/>
        <v>Passing</v>
      </c>
    </row>
    <row r="153" spans="1:13" x14ac:dyDescent="0.25">
      <c r="A153" s="1">
        <v>205075369</v>
      </c>
      <c r="B153">
        <v>2</v>
      </c>
      <c r="C153" t="s">
        <v>18</v>
      </c>
      <c r="D153" t="str">
        <f>INDEX('Student Roster'!$A$2:$F$1111,MATCH(Check!$A153,'Student Roster'!$C$2:$C$1111,0),MATCH(Check!D$1,'Student Roster'!$A$1:$F$1,0))</f>
        <v>10th Grade</v>
      </c>
      <c r="E153" t="str">
        <f>INDEX('Student Roster'!$A$2:$F$1111,MATCH(Check!$A153,'Student Roster'!$C$2:$C$1111,0),MATCH(Check!E$1,'Student Roster'!$A$1:$F$1,0))</f>
        <v>HS2</v>
      </c>
      <c r="F153">
        <f>INDEX('Student Roster'!$A$2:$F$1111,MATCH(Check!$A153,'Student Roster'!$C$2:$C$1111,0),MATCH(Check!F$1,'Student Roster'!$A$1:$F$1,0))</f>
        <v>205075369</v>
      </c>
      <c r="G153" t="str">
        <f>INDEX('Student Roster'!$A$2:$F$1111,MATCH(Check!$A153,'Student Roster'!$C$2:$C$1111,0),MATCH(Check!G$1,'Student Roster'!$A$1:$F$1,0))</f>
        <v>M</v>
      </c>
      <c r="H153" t="str">
        <f>INDEX('Student Roster'!$A$2:$F$1111,MATCH(Check!$A153,'Student Roster'!$C$2:$C$1111,0),MATCH(Check!H$1,'Student Roster'!$A$1:$F$1,0))</f>
        <v>Hispanic</v>
      </c>
      <c r="I153" t="str">
        <f>INDEX('Student Roster'!$A$2:$F$1111,MATCH(Check!$A153,'Student Roster'!$C$2:$C$1111,0),MATCH(Check!I$1,'Student Roster'!$A$1:$F$1,0))</f>
        <v>F</v>
      </c>
      <c r="J153" t="str">
        <f>_xlfn.XLOOKUP(_xlfn.CONCAT(C153,E153),Teacher!$D$2:$D$19,Teacher!$C$2:$C$19,0)</f>
        <v>Oktani</v>
      </c>
      <c r="K153" t="str">
        <f t="shared" si="6"/>
        <v>2020</v>
      </c>
      <c r="L153" t="str">
        <f t="shared" si="7"/>
        <v>FRPL</v>
      </c>
      <c r="M153" t="str">
        <f t="shared" si="8"/>
        <v>Did not pass</v>
      </c>
    </row>
    <row r="154" spans="1:13" x14ac:dyDescent="0.25">
      <c r="A154" s="1">
        <v>205166911</v>
      </c>
      <c r="B154">
        <v>1</v>
      </c>
      <c r="C154" t="s">
        <v>18</v>
      </c>
      <c r="D154" t="str">
        <f>INDEX('Student Roster'!$A$2:$F$1111,MATCH(Check!$A154,'Student Roster'!$C$2:$C$1111,0),MATCH(Check!D$1,'Student Roster'!$A$1:$F$1,0))</f>
        <v>10th Grade</v>
      </c>
      <c r="E154" t="str">
        <f>INDEX('Student Roster'!$A$2:$F$1111,MATCH(Check!$A154,'Student Roster'!$C$2:$C$1111,0),MATCH(Check!E$1,'Student Roster'!$A$1:$F$1,0))</f>
        <v>HS2</v>
      </c>
      <c r="F154">
        <f>INDEX('Student Roster'!$A$2:$F$1111,MATCH(Check!$A154,'Student Roster'!$C$2:$C$1111,0),MATCH(Check!F$1,'Student Roster'!$A$1:$F$1,0))</f>
        <v>205166911</v>
      </c>
      <c r="G154" t="str">
        <f>INDEX('Student Roster'!$A$2:$F$1111,MATCH(Check!$A154,'Student Roster'!$C$2:$C$1111,0),MATCH(Check!G$1,'Student Roster'!$A$1:$F$1,0))</f>
        <v>F</v>
      </c>
      <c r="H154" t="str">
        <f>INDEX('Student Roster'!$A$2:$F$1111,MATCH(Check!$A154,'Student Roster'!$C$2:$C$1111,0),MATCH(Check!H$1,'Student Roster'!$A$1:$F$1,0))</f>
        <v>Black</v>
      </c>
      <c r="I154" t="str">
        <f>INDEX('Student Roster'!$A$2:$F$1111,MATCH(Check!$A154,'Student Roster'!$C$2:$C$1111,0),MATCH(Check!I$1,'Student Roster'!$A$1:$F$1,0))</f>
        <v>F</v>
      </c>
      <c r="J154" t="str">
        <f>_xlfn.XLOOKUP(_xlfn.CONCAT(C154,E154),Teacher!$D$2:$D$19,Teacher!$C$2:$C$19,0)</f>
        <v>Oktani</v>
      </c>
      <c r="K154" t="str">
        <f t="shared" si="6"/>
        <v>2020</v>
      </c>
      <c r="L154" t="str">
        <f t="shared" si="7"/>
        <v>FRPL</v>
      </c>
      <c r="M154" t="str">
        <f t="shared" si="8"/>
        <v>Did not pass</v>
      </c>
    </row>
    <row r="155" spans="1:13" x14ac:dyDescent="0.25">
      <c r="A155" s="1">
        <v>205174782</v>
      </c>
      <c r="B155">
        <v>3</v>
      </c>
      <c r="C155" t="s">
        <v>16</v>
      </c>
      <c r="D155" t="str">
        <f>INDEX('Student Roster'!$A$2:$F$1111,MATCH(Check!$A155,'Student Roster'!$C$2:$C$1111,0),MATCH(Check!D$1,'Student Roster'!$A$1:$F$1,0))</f>
        <v>11th Grade</v>
      </c>
      <c r="E155" t="str">
        <f>INDEX('Student Roster'!$A$2:$F$1111,MATCH(Check!$A155,'Student Roster'!$C$2:$C$1111,0),MATCH(Check!E$1,'Student Roster'!$A$1:$F$1,0))</f>
        <v>HS3</v>
      </c>
      <c r="F155">
        <f>INDEX('Student Roster'!$A$2:$F$1111,MATCH(Check!$A155,'Student Roster'!$C$2:$C$1111,0),MATCH(Check!F$1,'Student Roster'!$A$1:$F$1,0))</f>
        <v>205174782</v>
      </c>
      <c r="G155" t="str">
        <f>INDEX('Student Roster'!$A$2:$F$1111,MATCH(Check!$A155,'Student Roster'!$C$2:$C$1111,0),MATCH(Check!G$1,'Student Roster'!$A$1:$F$1,0))</f>
        <v>F</v>
      </c>
      <c r="H155" t="str">
        <f>INDEX('Student Roster'!$A$2:$F$1111,MATCH(Check!$A155,'Student Roster'!$C$2:$C$1111,0),MATCH(Check!H$1,'Student Roster'!$A$1:$F$1,0))</f>
        <v>Black</v>
      </c>
      <c r="I155" t="str">
        <f>INDEX('Student Roster'!$A$2:$F$1111,MATCH(Check!$A155,'Student Roster'!$C$2:$C$1111,0),MATCH(Check!I$1,'Student Roster'!$A$1:$F$1,0))</f>
        <v>F</v>
      </c>
      <c r="J155" t="str">
        <f>_xlfn.XLOOKUP(_xlfn.CONCAT(C155,E155),Teacher!$D$2:$D$19,Teacher!$C$2:$C$19,0)</f>
        <v>Lee</v>
      </c>
      <c r="K155" t="str">
        <f t="shared" si="6"/>
        <v>2019</v>
      </c>
      <c r="L155" t="str">
        <f t="shared" si="7"/>
        <v>FRPL</v>
      </c>
      <c r="M155" t="str">
        <f t="shared" si="8"/>
        <v>Passing</v>
      </c>
    </row>
    <row r="156" spans="1:13" x14ac:dyDescent="0.25">
      <c r="A156" s="1">
        <v>205174782</v>
      </c>
      <c r="B156">
        <v>3</v>
      </c>
      <c r="C156" t="s">
        <v>18</v>
      </c>
      <c r="D156" t="str">
        <f>INDEX('Student Roster'!$A$2:$F$1111,MATCH(Check!$A156,'Student Roster'!$C$2:$C$1111,0),MATCH(Check!D$1,'Student Roster'!$A$1:$F$1,0))</f>
        <v>11th Grade</v>
      </c>
      <c r="E156" t="str">
        <f>INDEX('Student Roster'!$A$2:$F$1111,MATCH(Check!$A156,'Student Roster'!$C$2:$C$1111,0),MATCH(Check!E$1,'Student Roster'!$A$1:$F$1,0))</f>
        <v>HS3</v>
      </c>
      <c r="F156">
        <f>INDEX('Student Roster'!$A$2:$F$1111,MATCH(Check!$A156,'Student Roster'!$C$2:$C$1111,0),MATCH(Check!F$1,'Student Roster'!$A$1:$F$1,0))</f>
        <v>205174782</v>
      </c>
      <c r="G156" t="str">
        <f>INDEX('Student Roster'!$A$2:$F$1111,MATCH(Check!$A156,'Student Roster'!$C$2:$C$1111,0),MATCH(Check!G$1,'Student Roster'!$A$1:$F$1,0))</f>
        <v>F</v>
      </c>
      <c r="H156" t="str">
        <f>INDEX('Student Roster'!$A$2:$F$1111,MATCH(Check!$A156,'Student Roster'!$C$2:$C$1111,0),MATCH(Check!H$1,'Student Roster'!$A$1:$F$1,0))</f>
        <v>Black</v>
      </c>
      <c r="I156" t="str">
        <f>INDEX('Student Roster'!$A$2:$F$1111,MATCH(Check!$A156,'Student Roster'!$C$2:$C$1111,0),MATCH(Check!I$1,'Student Roster'!$A$1:$F$1,0))</f>
        <v>F</v>
      </c>
      <c r="J156" t="str">
        <f>_xlfn.XLOOKUP(_xlfn.CONCAT(C156,E156),Teacher!$D$2:$D$19,Teacher!$C$2:$C$19,0)</f>
        <v>Monteiro</v>
      </c>
      <c r="K156" t="str">
        <f t="shared" si="6"/>
        <v>2019</v>
      </c>
      <c r="L156" t="str">
        <f t="shared" si="7"/>
        <v>FRPL</v>
      </c>
      <c r="M156" t="str">
        <f t="shared" si="8"/>
        <v>Passing</v>
      </c>
    </row>
    <row r="157" spans="1:13" x14ac:dyDescent="0.25">
      <c r="A157" s="1">
        <v>205174782</v>
      </c>
      <c r="B157">
        <v>3</v>
      </c>
      <c r="C157" t="s">
        <v>18</v>
      </c>
      <c r="D157" t="str">
        <f>INDEX('Student Roster'!$A$2:$F$1111,MATCH(Check!$A157,'Student Roster'!$C$2:$C$1111,0),MATCH(Check!D$1,'Student Roster'!$A$1:$F$1,0))</f>
        <v>11th Grade</v>
      </c>
      <c r="E157" t="str">
        <f>INDEX('Student Roster'!$A$2:$F$1111,MATCH(Check!$A157,'Student Roster'!$C$2:$C$1111,0),MATCH(Check!E$1,'Student Roster'!$A$1:$F$1,0))</f>
        <v>HS3</v>
      </c>
      <c r="F157">
        <f>INDEX('Student Roster'!$A$2:$F$1111,MATCH(Check!$A157,'Student Roster'!$C$2:$C$1111,0),MATCH(Check!F$1,'Student Roster'!$A$1:$F$1,0))</f>
        <v>205174782</v>
      </c>
      <c r="G157" t="str">
        <f>INDEX('Student Roster'!$A$2:$F$1111,MATCH(Check!$A157,'Student Roster'!$C$2:$C$1111,0),MATCH(Check!G$1,'Student Roster'!$A$1:$F$1,0))</f>
        <v>F</v>
      </c>
      <c r="H157" t="str">
        <f>INDEX('Student Roster'!$A$2:$F$1111,MATCH(Check!$A157,'Student Roster'!$C$2:$C$1111,0),MATCH(Check!H$1,'Student Roster'!$A$1:$F$1,0))</f>
        <v>Black</v>
      </c>
      <c r="I157" t="str">
        <f>INDEX('Student Roster'!$A$2:$F$1111,MATCH(Check!$A157,'Student Roster'!$C$2:$C$1111,0),MATCH(Check!I$1,'Student Roster'!$A$1:$F$1,0))</f>
        <v>F</v>
      </c>
      <c r="J157" t="str">
        <f>_xlfn.XLOOKUP(_xlfn.CONCAT(C157,E157),Teacher!$D$2:$D$19,Teacher!$C$2:$C$19,0)</f>
        <v>Monteiro</v>
      </c>
      <c r="K157" t="str">
        <f t="shared" si="6"/>
        <v>2019</v>
      </c>
      <c r="L157" t="str">
        <f t="shared" si="7"/>
        <v>FRPL</v>
      </c>
      <c r="M157" t="str">
        <f t="shared" si="8"/>
        <v>Passing</v>
      </c>
    </row>
    <row r="158" spans="1:13" x14ac:dyDescent="0.25">
      <c r="A158" s="1">
        <v>205174782</v>
      </c>
      <c r="B158">
        <v>3</v>
      </c>
      <c r="C158" t="s">
        <v>16</v>
      </c>
      <c r="D158" t="str">
        <f>INDEX('Student Roster'!$A$2:$F$1111,MATCH(Check!$A158,'Student Roster'!$C$2:$C$1111,0),MATCH(Check!D$1,'Student Roster'!$A$1:$F$1,0))</f>
        <v>11th Grade</v>
      </c>
      <c r="E158" t="str">
        <f>INDEX('Student Roster'!$A$2:$F$1111,MATCH(Check!$A158,'Student Roster'!$C$2:$C$1111,0),MATCH(Check!E$1,'Student Roster'!$A$1:$F$1,0))</f>
        <v>HS3</v>
      </c>
      <c r="F158">
        <f>INDEX('Student Roster'!$A$2:$F$1111,MATCH(Check!$A158,'Student Roster'!$C$2:$C$1111,0),MATCH(Check!F$1,'Student Roster'!$A$1:$F$1,0))</f>
        <v>205174782</v>
      </c>
      <c r="G158" t="str">
        <f>INDEX('Student Roster'!$A$2:$F$1111,MATCH(Check!$A158,'Student Roster'!$C$2:$C$1111,0),MATCH(Check!G$1,'Student Roster'!$A$1:$F$1,0))</f>
        <v>F</v>
      </c>
      <c r="H158" t="str">
        <f>INDEX('Student Roster'!$A$2:$F$1111,MATCH(Check!$A158,'Student Roster'!$C$2:$C$1111,0),MATCH(Check!H$1,'Student Roster'!$A$1:$F$1,0))</f>
        <v>Black</v>
      </c>
      <c r="I158" t="str">
        <f>INDEX('Student Roster'!$A$2:$F$1111,MATCH(Check!$A158,'Student Roster'!$C$2:$C$1111,0),MATCH(Check!I$1,'Student Roster'!$A$1:$F$1,0))</f>
        <v>F</v>
      </c>
      <c r="J158" t="str">
        <f>_xlfn.XLOOKUP(_xlfn.CONCAT(C158,E158),Teacher!$D$2:$D$19,Teacher!$C$2:$C$19,0)</f>
        <v>Lee</v>
      </c>
      <c r="K158" t="str">
        <f t="shared" si="6"/>
        <v>2019</v>
      </c>
      <c r="L158" t="str">
        <f t="shared" si="7"/>
        <v>FRPL</v>
      </c>
      <c r="M158" t="str">
        <f t="shared" si="8"/>
        <v>Passing</v>
      </c>
    </row>
    <row r="159" spans="1:13" x14ac:dyDescent="0.25">
      <c r="A159" s="1">
        <v>205192107</v>
      </c>
      <c r="B159">
        <v>3</v>
      </c>
      <c r="C159" t="s">
        <v>16</v>
      </c>
      <c r="D159" t="str">
        <f>INDEX('Student Roster'!$A$2:$F$1111,MATCH(Check!$A159,'Student Roster'!$C$2:$C$1111,0),MATCH(Check!D$1,'Student Roster'!$A$1:$F$1,0))</f>
        <v>11th Grade</v>
      </c>
      <c r="E159" t="str">
        <f>INDEX('Student Roster'!$A$2:$F$1111,MATCH(Check!$A159,'Student Roster'!$C$2:$C$1111,0),MATCH(Check!E$1,'Student Roster'!$A$1:$F$1,0))</f>
        <v>HS2</v>
      </c>
      <c r="F159">
        <f>INDEX('Student Roster'!$A$2:$F$1111,MATCH(Check!$A159,'Student Roster'!$C$2:$C$1111,0),MATCH(Check!F$1,'Student Roster'!$A$1:$F$1,0))</f>
        <v>205192107</v>
      </c>
      <c r="G159" t="str">
        <f>INDEX('Student Roster'!$A$2:$F$1111,MATCH(Check!$A159,'Student Roster'!$C$2:$C$1111,0),MATCH(Check!G$1,'Student Roster'!$A$1:$F$1,0))</f>
        <v>M</v>
      </c>
      <c r="H159" t="str">
        <f>INDEX('Student Roster'!$A$2:$F$1111,MATCH(Check!$A159,'Student Roster'!$C$2:$C$1111,0),MATCH(Check!H$1,'Student Roster'!$A$1:$F$1,0))</f>
        <v>Black</v>
      </c>
      <c r="I159" t="str">
        <f>INDEX('Student Roster'!$A$2:$F$1111,MATCH(Check!$A159,'Student Roster'!$C$2:$C$1111,0),MATCH(Check!I$1,'Student Roster'!$A$1:$F$1,0))</f>
        <v>P</v>
      </c>
      <c r="J159" t="str">
        <f>_xlfn.XLOOKUP(_xlfn.CONCAT(C159,E159),Teacher!$D$2:$D$19,Teacher!$C$2:$C$19,0)</f>
        <v>McGovern</v>
      </c>
      <c r="K159" t="str">
        <f t="shared" si="6"/>
        <v>2019</v>
      </c>
      <c r="L159" t="str">
        <f t="shared" si="7"/>
        <v>Not FRPL</v>
      </c>
      <c r="M159" t="str">
        <f t="shared" si="8"/>
        <v>Passing</v>
      </c>
    </row>
    <row r="160" spans="1:13" x14ac:dyDescent="0.25">
      <c r="A160" s="1">
        <v>205192107</v>
      </c>
      <c r="B160">
        <v>3</v>
      </c>
      <c r="C160" t="s">
        <v>18</v>
      </c>
      <c r="D160" t="str">
        <f>INDEX('Student Roster'!$A$2:$F$1111,MATCH(Check!$A160,'Student Roster'!$C$2:$C$1111,0),MATCH(Check!D$1,'Student Roster'!$A$1:$F$1,0))</f>
        <v>11th Grade</v>
      </c>
      <c r="E160" t="str">
        <f>INDEX('Student Roster'!$A$2:$F$1111,MATCH(Check!$A160,'Student Roster'!$C$2:$C$1111,0),MATCH(Check!E$1,'Student Roster'!$A$1:$F$1,0))</f>
        <v>HS2</v>
      </c>
      <c r="F160">
        <f>INDEX('Student Roster'!$A$2:$F$1111,MATCH(Check!$A160,'Student Roster'!$C$2:$C$1111,0),MATCH(Check!F$1,'Student Roster'!$A$1:$F$1,0))</f>
        <v>205192107</v>
      </c>
      <c r="G160" t="str">
        <f>INDEX('Student Roster'!$A$2:$F$1111,MATCH(Check!$A160,'Student Roster'!$C$2:$C$1111,0),MATCH(Check!G$1,'Student Roster'!$A$1:$F$1,0))</f>
        <v>M</v>
      </c>
      <c r="H160" t="str">
        <f>INDEX('Student Roster'!$A$2:$F$1111,MATCH(Check!$A160,'Student Roster'!$C$2:$C$1111,0),MATCH(Check!H$1,'Student Roster'!$A$1:$F$1,0))</f>
        <v>Black</v>
      </c>
      <c r="I160" t="str">
        <f>INDEX('Student Roster'!$A$2:$F$1111,MATCH(Check!$A160,'Student Roster'!$C$2:$C$1111,0),MATCH(Check!I$1,'Student Roster'!$A$1:$F$1,0))</f>
        <v>P</v>
      </c>
      <c r="J160" t="str">
        <f>_xlfn.XLOOKUP(_xlfn.CONCAT(C160,E160),Teacher!$D$2:$D$19,Teacher!$C$2:$C$19,0)</f>
        <v>Oktani</v>
      </c>
      <c r="K160" t="str">
        <f t="shared" si="6"/>
        <v>2019</v>
      </c>
      <c r="L160" t="str">
        <f t="shared" si="7"/>
        <v>Not FRPL</v>
      </c>
      <c r="M160" t="str">
        <f t="shared" si="8"/>
        <v>Passing</v>
      </c>
    </row>
    <row r="161" spans="1:13" x14ac:dyDescent="0.25">
      <c r="A161" s="1">
        <v>205192131</v>
      </c>
      <c r="B161">
        <v>2</v>
      </c>
      <c r="C161" t="s">
        <v>6</v>
      </c>
      <c r="D161" t="str">
        <f>INDEX('Student Roster'!$A$2:$F$1111,MATCH(Check!$A161,'Student Roster'!$C$2:$C$1111,0),MATCH(Check!D$1,'Student Roster'!$A$1:$F$1,0))</f>
        <v>11th Grade</v>
      </c>
      <c r="E161" t="str">
        <f>INDEX('Student Roster'!$A$2:$F$1111,MATCH(Check!$A161,'Student Roster'!$C$2:$C$1111,0),MATCH(Check!E$1,'Student Roster'!$A$1:$F$1,0))</f>
        <v>HS3</v>
      </c>
      <c r="F161">
        <f>INDEX('Student Roster'!$A$2:$F$1111,MATCH(Check!$A161,'Student Roster'!$C$2:$C$1111,0),MATCH(Check!F$1,'Student Roster'!$A$1:$F$1,0))</f>
        <v>205192131</v>
      </c>
      <c r="G161" t="str">
        <f>INDEX('Student Roster'!$A$2:$F$1111,MATCH(Check!$A161,'Student Roster'!$C$2:$C$1111,0),MATCH(Check!G$1,'Student Roster'!$A$1:$F$1,0))</f>
        <v>M</v>
      </c>
      <c r="H161" t="str">
        <f>INDEX('Student Roster'!$A$2:$F$1111,MATCH(Check!$A161,'Student Roster'!$C$2:$C$1111,0),MATCH(Check!H$1,'Student Roster'!$A$1:$F$1,0))</f>
        <v>Black</v>
      </c>
      <c r="I161" t="str">
        <f>INDEX('Student Roster'!$A$2:$F$1111,MATCH(Check!$A161,'Student Roster'!$C$2:$C$1111,0),MATCH(Check!I$1,'Student Roster'!$A$1:$F$1,0))</f>
        <v>R</v>
      </c>
      <c r="J161" t="str">
        <f>_xlfn.XLOOKUP(_xlfn.CONCAT(C161,E161),Teacher!$D$2:$D$19,Teacher!$C$2:$C$19,0)</f>
        <v>Slaughter</v>
      </c>
      <c r="K161" t="str">
        <f t="shared" si="6"/>
        <v>2019</v>
      </c>
      <c r="L161" t="str">
        <f t="shared" si="7"/>
        <v>FRPL</v>
      </c>
      <c r="M161" t="str">
        <f t="shared" si="8"/>
        <v>Did not pass</v>
      </c>
    </row>
    <row r="162" spans="1:13" x14ac:dyDescent="0.25">
      <c r="A162" s="1">
        <v>205192396</v>
      </c>
      <c r="B162">
        <v>3</v>
      </c>
      <c r="C162" t="s">
        <v>6</v>
      </c>
      <c r="D162" t="str">
        <f>INDEX('Student Roster'!$A$2:$F$1111,MATCH(Check!$A162,'Student Roster'!$C$2:$C$1111,0),MATCH(Check!D$1,'Student Roster'!$A$1:$F$1,0))</f>
        <v>11th Grade</v>
      </c>
      <c r="E162" t="str">
        <f>INDEX('Student Roster'!$A$2:$F$1111,MATCH(Check!$A162,'Student Roster'!$C$2:$C$1111,0),MATCH(Check!E$1,'Student Roster'!$A$1:$F$1,0))</f>
        <v>HS3</v>
      </c>
      <c r="F162">
        <f>INDEX('Student Roster'!$A$2:$F$1111,MATCH(Check!$A162,'Student Roster'!$C$2:$C$1111,0),MATCH(Check!F$1,'Student Roster'!$A$1:$F$1,0))</f>
        <v>205192396</v>
      </c>
      <c r="G162" t="str">
        <f>INDEX('Student Roster'!$A$2:$F$1111,MATCH(Check!$A162,'Student Roster'!$C$2:$C$1111,0),MATCH(Check!G$1,'Student Roster'!$A$1:$F$1,0))</f>
        <v>M</v>
      </c>
      <c r="H162" t="str">
        <f>INDEX('Student Roster'!$A$2:$F$1111,MATCH(Check!$A162,'Student Roster'!$C$2:$C$1111,0),MATCH(Check!H$1,'Student Roster'!$A$1:$F$1,0))</f>
        <v>Black</v>
      </c>
      <c r="I162" t="str">
        <f>INDEX('Student Roster'!$A$2:$F$1111,MATCH(Check!$A162,'Student Roster'!$C$2:$C$1111,0),MATCH(Check!I$1,'Student Roster'!$A$1:$F$1,0))</f>
        <v>F</v>
      </c>
      <c r="J162" t="str">
        <f>_xlfn.XLOOKUP(_xlfn.CONCAT(C162,E162),Teacher!$D$2:$D$19,Teacher!$C$2:$C$19,0)</f>
        <v>Slaughter</v>
      </c>
      <c r="K162" t="str">
        <f t="shared" si="6"/>
        <v>2019</v>
      </c>
      <c r="L162" t="str">
        <f t="shared" si="7"/>
        <v>FRPL</v>
      </c>
      <c r="M162" t="str">
        <f t="shared" si="8"/>
        <v>Passing</v>
      </c>
    </row>
    <row r="163" spans="1:13" x14ac:dyDescent="0.25">
      <c r="A163" s="1">
        <v>205192396</v>
      </c>
      <c r="B163">
        <v>3</v>
      </c>
      <c r="C163" t="s">
        <v>6</v>
      </c>
      <c r="D163" t="str">
        <f>INDEX('Student Roster'!$A$2:$F$1111,MATCH(Check!$A163,'Student Roster'!$C$2:$C$1111,0),MATCH(Check!D$1,'Student Roster'!$A$1:$F$1,0))</f>
        <v>11th Grade</v>
      </c>
      <c r="E163" t="str">
        <f>INDEX('Student Roster'!$A$2:$F$1111,MATCH(Check!$A163,'Student Roster'!$C$2:$C$1111,0),MATCH(Check!E$1,'Student Roster'!$A$1:$F$1,0))</f>
        <v>HS3</v>
      </c>
      <c r="F163">
        <f>INDEX('Student Roster'!$A$2:$F$1111,MATCH(Check!$A163,'Student Roster'!$C$2:$C$1111,0),MATCH(Check!F$1,'Student Roster'!$A$1:$F$1,0))</f>
        <v>205192396</v>
      </c>
      <c r="G163" t="str">
        <f>INDEX('Student Roster'!$A$2:$F$1111,MATCH(Check!$A163,'Student Roster'!$C$2:$C$1111,0),MATCH(Check!G$1,'Student Roster'!$A$1:$F$1,0))</f>
        <v>M</v>
      </c>
      <c r="H163" t="str">
        <f>INDEX('Student Roster'!$A$2:$F$1111,MATCH(Check!$A163,'Student Roster'!$C$2:$C$1111,0),MATCH(Check!H$1,'Student Roster'!$A$1:$F$1,0))</f>
        <v>Black</v>
      </c>
      <c r="I163" t="str">
        <f>INDEX('Student Roster'!$A$2:$F$1111,MATCH(Check!$A163,'Student Roster'!$C$2:$C$1111,0),MATCH(Check!I$1,'Student Roster'!$A$1:$F$1,0))</f>
        <v>F</v>
      </c>
      <c r="J163" t="str">
        <f>_xlfn.XLOOKUP(_xlfn.CONCAT(C163,E163),Teacher!$D$2:$D$19,Teacher!$C$2:$C$19,0)</f>
        <v>Slaughter</v>
      </c>
      <c r="K163" t="str">
        <f t="shared" si="6"/>
        <v>2019</v>
      </c>
      <c r="L163" t="str">
        <f t="shared" si="7"/>
        <v>FRPL</v>
      </c>
      <c r="M163" t="str">
        <f t="shared" si="8"/>
        <v>Passing</v>
      </c>
    </row>
    <row r="164" spans="1:13" x14ac:dyDescent="0.25">
      <c r="A164" s="1">
        <v>205192396</v>
      </c>
      <c r="B164">
        <v>2</v>
      </c>
      <c r="C164" t="s">
        <v>16</v>
      </c>
      <c r="D164" t="str">
        <f>INDEX('Student Roster'!$A$2:$F$1111,MATCH(Check!$A164,'Student Roster'!$C$2:$C$1111,0),MATCH(Check!D$1,'Student Roster'!$A$1:$F$1,0))</f>
        <v>11th Grade</v>
      </c>
      <c r="E164" t="str">
        <f>INDEX('Student Roster'!$A$2:$F$1111,MATCH(Check!$A164,'Student Roster'!$C$2:$C$1111,0),MATCH(Check!E$1,'Student Roster'!$A$1:$F$1,0))</f>
        <v>HS3</v>
      </c>
      <c r="F164">
        <f>INDEX('Student Roster'!$A$2:$F$1111,MATCH(Check!$A164,'Student Roster'!$C$2:$C$1111,0),MATCH(Check!F$1,'Student Roster'!$A$1:$F$1,0))</f>
        <v>205192396</v>
      </c>
      <c r="G164" t="str">
        <f>INDEX('Student Roster'!$A$2:$F$1111,MATCH(Check!$A164,'Student Roster'!$C$2:$C$1111,0),MATCH(Check!G$1,'Student Roster'!$A$1:$F$1,0))</f>
        <v>M</v>
      </c>
      <c r="H164" t="str">
        <f>INDEX('Student Roster'!$A$2:$F$1111,MATCH(Check!$A164,'Student Roster'!$C$2:$C$1111,0),MATCH(Check!H$1,'Student Roster'!$A$1:$F$1,0))</f>
        <v>Black</v>
      </c>
      <c r="I164" t="str">
        <f>INDEX('Student Roster'!$A$2:$F$1111,MATCH(Check!$A164,'Student Roster'!$C$2:$C$1111,0),MATCH(Check!I$1,'Student Roster'!$A$1:$F$1,0))</f>
        <v>F</v>
      </c>
      <c r="J164" t="str">
        <f>_xlfn.XLOOKUP(_xlfn.CONCAT(C164,E164),Teacher!$D$2:$D$19,Teacher!$C$2:$C$19,0)</f>
        <v>Lee</v>
      </c>
      <c r="K164" t="str">
        <f t="shared" si="6"/>
        <v>2019</v>
      </c>
      <c r="L164" t="str">
        <f t="shared" si="7"/>
        <v>FRPL</v>
      </c>
      <c r="M164" t="str">
        <f t="shared" si="8"/>
        <v>Did not pass</v>
      </c>
    </row>
    <row r="165" spans="1:13" x14ac:dyDescent="0.25">
      <c r="A165" s="1">
        <v>205192396</v>
      </c>
      <c r="B165">
        <v>3</v>
      </c>
      <c r="C165" t="s">
        <v>6</v>
      </c>
      <c r="D165" t="str">
        <f>INDEX('Student Roster'!$A$2:$F$1111,MATCH(Check!$A165,'Student Roster'!$C$2:$C$1111,0),MATCH(Check!D$1,'Student Roster'!$A$1:$F$1,0))</f>
        <v>11th Grade</v>
      </c>
      <c r="E165" t="str">
        <f>INDEX('Student Roster'!$A$2:$F$1111,MATCH(Check!$A165,'Student Roster'!$C$2:$C$1111,0),MATCH(Check!E$1,'Student Roster'!$A$1:$F$1,0))</f>
        <v>HS3</v>
      </c>
      <c r="F165">
        <f>INDEX('Student Roster'!$A$2:$F$1111,MATCH(Check!$A165,'Student Roster'!$C$2:$C$1111,0),MATCH(Check!F$1,'Student Roster'!$A$1:$F$1,0))</f>
        <v>205192396</v>
      </c>
      <c r="G165" t="str">
        <f>INDEX('Student Roster'!$A$2:$F$1111,MATCH(Check!$A165,'Student Roster'!$C$2:$C$1111,0),MATCH(Check!G$1,'Student Roster'!$A$1:$F$1,0))</f>
        <v>M</v>
      </c>
      <c r="H165" t="str">
        <f>INDEX('Student Roster'!$A$2:$F$1111,MATCH(Check!$A165,'Student Roster'!$C$2:$C$1111,0),MATCH(Check!H$1,'Student Roster'!$A$1:$F$1,0))</f>
        <v>Black</v>
      </c>
      <c r="I165" t="str">
        <f>INDEX('Student Roster'!$A$2:$F$1111,MATCH(Check!$A165,'Student Roster'!$C$2:$C$1111,0),MATCH(Check!I$1,'Student Roster'!$A$1:$F$1,0))</f>
        <v>F</v>
      </c>
      <c r="J165" t="str">
        <f>_xlfn.XLOOKUP(_xlfn.CONCAT(C165,E165),Teacher!$D$2:$D$19,Teacher!$C$2:$C$19,0)</f>
        <v>Slaughter</v>
      </c>
      <c r="K165" t="str">
        <f t="shared" si="6"/>
        <v>2019</v>
      </c>
      <c r="L165" t="str">
        <f t="shared" si="7"/>
        <v>FRPL</v>
      </c>
      <c r="M165" t="str">
        <f t="shared" si="8"/>
        <v>Passing</v>
      </c>
    </row>
    <row r="166" spans="1:13" x14ac:dyDescent="0.25">
      <c r="A166" s="1">
        <v>205214851</v>
      </c>
      <c r="B166">
        <v>2</v>
      </c>
      <c r="C166" t="s">
        <v>6</v>
      </c>
      <c r="D166" t="str">
        <f>INDEX('Student Roster'!$A$2:$F$1111,MATCH(Check!$A166,'Student Roster'!$C$2:$C$1111,0),MATCH(Check!D$1,'Student Roster'!$A$1:$F$1,0))</f>
        <v>11th Grade</v>
      </c>
      <c r="E166" t="str">
        <f>INDEX('Student Roster'!$A$2:$F$1111,MATCH(Check!$A166,'Student Roster'!$C$2:$C$1111,0),MATCH(Check!E$1,'Student Roster'!$A$1:$F$1,0))</f>
        <v>HS3</v>
      </c>
      <c r="F166">
        <f>INDEX('Student Roster'!$A$2:$F$1111,MATCH(Check!$A166,'Student Roster'!$C$2:$C$1111,0),MATCH(Check!F$1,'Student Roster'!$A$1:$F$1,0))</f>
        <v>205214851</v>
      </c>
      <c r="G166" t="str">
        <f>INDEX('Student Roster'!$A$2:$F$1111,MATCH(Check!$A166,'Student Roster'!$C$2:$C$1111,0),MATCH(Check!G$1,'Student Roster'!$A$1:$F$1,0))</f>
        <v>M</v>
      </c>
      <c r="H166" t="str">
        <f>INDEX('Student Roster'!$A$2:$F$1111,MATCH(Check!$A166,'Student Roster'!$C$2:$C$1111,0),MATCH(Check!H$1,'Student Roster'!$A$1:$F$1,0))</f>
        <v>Black</v>
      </c>
      <c r="I166" t="str">
        <f>INDEX('Student Roster'!$A$2:$F$1111,MATCH(Check!$A166,'Student Roster'!$C$2:$C$1111,0),MATCH(Check!I$1,'Student Roster'!$A$1:$F$1,0))</f>
        <v>F</v>
      </c>
      <c r="J166" t="str">
        <f>_xlfn.XLOOKUP(_xlfn.CONCAT(C166,E166),Teacher!$D$2:$D$19,Teacher!$C$2:$C$19,0)</f>
        <v>Slaughter</v>
      </c>
      <c r="K166" t="str">
        <f t="shared" si="6"/>
        <v>2019</v>
      </c>
      <c r="L166" t="str">
        <f t="shared" si="7"/>
        <v>FRPL</v>
      </c>
      <c r="M166" t="str">
        <f t="shared" si="8"/>
        <v>Did not pass</v>
      </c>
    </row>
    <row r="167" spans="1:13" x14ac:dyDescent="0.25">
      <c r="A167" s="1">
        <v>205214851</v>
      </c>
      <c r="B167">
        <v>1</v>
      </c>
      <c r="C167" t="s">
        <v>16</v>
      </c>
      <c r="D167" t="str">
        <f>INDEX('Student Roster'!$A$2:$F$1111,MATCH(Check!$A167,'Student Roster'!$C$2:$C$1111,0),MATCH(Check!D$1,'Student Roster'!$A$1:$F$1,0))</f>
        <v>11th Grade</v>
      </c>
      <c r="E167" t="str">
        <f>INDEX('Student Roster'!$A$2:$F$1111,MATCH(Check!$A167,'Student Roster'!$C$2:$C$1111,0),MATCH(Check!E$1,'Student Roster'!$A$1:$F$1,0))</f>
        <v>HS3</v>
      </c>
      <c r="F167">
        <f>INDEX('Student Roster'!$A$2:$F$1111,MATCH(Check!$A167,'Student Roster'!$C$2:$C$1111,0),MATCH(Check!F$1,'Student Roster'!$A$1:$F$1,0))</f>
        <v>205214851</v>
      </c>
      <c r="G167" t="str">
        <f>INDEX('Student Roster'!$A$2:$F$1111,MATCH(Check!$A167,'Student Roster'!$C$2:$C$1111,0),MATCH(Check!G$1,'Student Roster'!$A$1:$F$1,0))</f>
        <v>M</v>
      </c>
      <c r="H167" t="str">
        <f>INDEX('Student Roster'!$A$2:$F$1111,MATCH(Check!$A167,'Student Roster'!$C$2:$C$1111,0),MATCH(Check!H$1,'Student Roster'!$A$1:$F$1,0))</f>
        <v>Black</v>
      </c>
      <c r="I167" t="str">
        <f>INDEX('Student Roster'!$A$2:$F$1111,MATCH(Check!$A167,'Student Roster'!$C$2:$C$1111,0),MATCH(Check!I$1,'Student Roster'!$A$1:$F$1,0))</f>
        <v>F</v>
      </c>
      <c r="J167" t="str">
        <f>_xlfn.XLOOKUP(_xlfn.CONCAT(C167,E167),Teacher!$D$2:$D$19,Teacher!$C$2:$C$19,0)</f>
        <v>Lee</v>
      </c>
      <c r="K167" t="str">
        <f t="shared" si="6"/>
        <v>2019</v>
      </c>
      <c r="L167" t="str">
        <f t="shared" si="7"/>
        <v>FRPL</v>
      </c>
      <c r="M167" t="str">
        <f t="shared" si="8"/>
        <v>Did not pass</v>
      </c>
    </row>
    <row r="168" spans="1:13" x14ac:dyDescent="0.25">
      <c r="A168" s="1">
        <v>205214851</v>
      </c>
      <c r="B168">
        <v>2</v>
      </c>
      <c r="C168" t="s">
        <v>6</v>
      </c>
      <c r="D168" t="str">
        <f>INDEX('Student Roster'!$A$2:$F$1111,MATCH(Check!$A168,'Student Roster'!$C$2:$C$1111,0),MATCH(Check!D$1,'Student Roster'!$A$1:$F$1,0))</f>
        <v>11th Grade</v>
      </c>
      <c r="E168" t="str">
        <f>INDEX('Student Roster'!$A$2:$F$1111,MATCH(Check!$A168,'Student Roster'!$C$2:$C$1111,0),MATCH(Check!E$1,'Student Roster'!$A$1:$F$1,0))</f>
        <v>HS3</v>
      </c>
      <c r="F168">
        <f>INDEX('Student Roster'!$A$2:$F$1111,MATCH(Check!$A168,'Student Roster'!$C$2:$C$1111,0),MATCH(Check!F$1,'Student Roster'!$A$1:$F$1,0))</f>
        <v>205214851</v>
      </c>
      <c r="G168" t="str">
        <f>INDEX('Student Roster'!$A$2:$F$1111,MATCH(Check!$A168,'Student Roster'!$C$2:$C$1111,0),MATCH(Check!G$1,'Student Roster'!$A$1:$F$1,0))</f>
        <v>M</v>
      </c>
      <c r="H168" t="str">
        <f>INDEX('Student Roster'!$A$2:$F$1111,MATCH(Check!$A168,'Student Roster'!$C$2:$C$1111,0),MATCH(Check!H$1,'Student Roster'!$A$1:$F$1,0))</f>
        <v>Black</v>
      </c>
      <c r="I168" t="str">
        <f>INDEX('Student Roster'!$A$2:$F$1111,MATCH(Check!$A168,'Student Roster'!$C$2:$C$1111,0),MATCH(Check!I$1,'Student Roster'!$A$1:$F$1,0))</f>
        <v>F</v>
      </c>
      <c r="J168" t="str">
        <f>_xlfn.XLOOKUP(_xlfn.CONCAT(C168,E168),Teacher!$D$2:$D$19,Teacher!$C$2:$C$19,0)</f>
        <v>Slaughter</v>
      </c>
      <c r="K168" t="str">
        <f t="shared" si="6"/>
        <v>2019</v>
      </c>
      <c r="L168" t="str">
        <f t="shared" si="7"/>
        <v>FRPL</v>
      </c>
      <c r="M168" t="str">
        <f t="shared" si="8"/>
        <v>Did not pass</v>
      </c>
    </row>
    <row r="169" spans="1:13" x14ac:dyDescent="0.25">
      <c r="A169" s="1">
        <v>205214851</v>
      </c>
      <c r="B169">
        <v>1</v>
      </c>
      <c r="C169" t="s">
        <v>16</v>
      </c>
      <c r="D169" t="str">
        <f>INDEX('Student Roster'!$A$2:$F$1111,MATCH(Check!$A169,'Student Roster'!$C$2:$C$1111,0),MATCH(Check!D$1,'Student Roster'!$A$1:$F$1,0))</f>
        <v>11th Grade</v>
      </c>
      <c r="E169" t="str">
        <f>INDEX('Student Roster'!$A$2:$F$1111,MATCH(Check!$A169,'Student Roster'!$C$2:$C$1111,0),MATCH(Check!E$1,'Student Roster'!$A$1:$F$1,0))</f>
        <v>HS3</v>
      </c>
      <c r="F169">
        <f>INDEX('Student Roster'!$A$2:$F$1111,MATCH(Check!$A169,'Student Roster'!$C$2:$C$1111,0),MATCH(Check!F$1,'Student Roster'!$A$1:$F$1,0))</f>
        <v>205214851</v>
      </c>
      <c r="G169" t="str">
        <f>INDEX('Student Roster'!$A$2:$F$1111,MATCH(Check!$A169,'Student Roster'!$C$2:$C$1111,0),MATCH(Check!G$1,'Student Roster'!$A$1:$F$1,0))</f>
        <v>M</v>
      </c>
      <c r="H169" t="str">
        <f>INDEX('Student Roster'!$A$2:$F$1111,MATCH(Check!$A169,'Student Roster'!$C$2:$C$1111,0),MATCH(Check!H$1,'Student Roster'!$A$1:$F$1,0))</f>
        <v>Black</v>
      </c>
      <c r="I169" t="str">
        <f>INDEX('Student Roster'!$A$2:$F$1111,MATCH(Check!$A169,'Student Roster'!$C$2:$C$1111,0),MATCH(Check!I$1,'Student Roster'!$A$1:$F$1,0))</f>
        <v>F</v>
      </c>
      <c r="J169" t="str">
        <f>_xlfn.XLOOKUP(_xlfn.CONCAT(C169,E169),Teacher!$D$2:$D$19,Teacher!$C$2:$C$19,0)</f>
        <v>Lee</v>
      </c>
      <c r="K169" t="str">
        <f t="shared" si="6"/>
        <v>2019</v>
      </c>
      <c r="L169" t="str">
        <f t="shared" si="7"/>
        <v>FRPL</v>
      </c>
      <c r="M169" t="str">
        <f t="shared" si="8"/>
        <v>Did not pass</v>
      </c>
    </row>
    <row r="170" spans="1:13" x14ac:dyDescent="0.25">
      <c r="A170" s="1">
        <v>205284250</v>
      </c>
      <c r="B170">
        <v>1</v>
      </c>
      <c r="C170" t="s">
        <v>18</v>
      </c>
      <c r="D170" t="str">
        <f>INDEX('Student Roster'!$A$2:$F$1111,MATCH(Check!$A170,'Student Roster'!$C$2:$C$1111,0),MATCH(Check!D$1,'Student Roster'!$A$1:$F$1,0))</f>
        <v>10th Grade</v>
      </c>
      <c r="E170" t="str">
        <f>INDEX('Student Roster'!$A$2:$F$1111,MATCH(Check!$A170,'Student Roster'!$C$2:$C$1111,0),MATCH(Check!E$1,'Student Roster'!$A$1:$F$1,0))</f>
        <v>HS2</v>
      </c>
      <c r="F170">
        <f>INDEX('Student Roster'!$A$2:$F$1111,MATCH(Check!$A170,'Student Roster'!$C$2:$C$1111,0),MATCH(Check!F$1,'Student Roster'!$A$1:$F$1,0))</f>
        <v>205284250</v>
      </c>
      <c r="G170" t="str">
        <f>INDEX('Student Roster'!$A$2:$F$1111,MATCH(Check!$A170,'Student Roster'!$C$2:$C$1111,0),MATCH(Check!G$1,'Student Roster'!$A$1:$F$1,0))</f>
        <v>F</v>
      </c>
      <c r="H170" t="str">
        <f>INDEX('Student Roster'!$A$2:$F$1111,MATCH(Check!$A170,'Student Roster'!$C$2:$C$1111,0),MATCH(Check!H$1,'Student Roster'!$A$1:$F$1,0))</f>
        <v>Black</v>
      </c>
      <c r="I170" t="str">
        <f>INDEX('Student Roster'!$A$2:$F$1111,MATCH(Check!$A170,'Student Roster'!$C$2:$C$1111,0),MATCH(Check!I$1,'Student Roster'!$A$1:$F$1,0))</f>
        <v>F</v>
      </c>
      <c r="J170" t="str">
        <f>_xlfn.XLOOKUP(_xlfn.CONCAT(C170,E170),Teacher!$D$2:$D$19,Teacher!$C$2:$C$19,0)</f>
        <v>Oktani</v>
      </c>
      <c r="K170" t="str">
        <f t="shared" si="6"/>
        <v>2020</v>
      </c>
      <c r="L170" t="str">
        <f t="shared" si="7"/>
        <v>FRPL</v>
      </c>
      <c r="M170" t="str">
        <f t="shared" si="8"/>
        <v>Did not pass</v>
      </c>
    </row>
    <row r="171" spans="1:13" x14ac:dyDescent="0.25">
      <c r="A171" s="1">
        <v>205365364</v>
      </c>
      <c r="B171">
        <v>2</v>
      </c>
      <c r="C171" t="s">
        <v>18</v>
      </c>
      <c r="D171" t="str">
        <f>INDEX('Student Roster'!$A$2:$F$1111,MATCH(Check!$A171,'Student Roster'!$C$2:$C$1111,0),MATCH(Check!D$1,'Student Roster'!$A$1:$F$1,0))</f>
        <v>10th Grade</v>
      </c>
      <c r="E171" t="str">
        <f>INDEX('Student Roster'!$A$2:$F$1111,MATCH(Check!$A171,'Student Roster'!$C$2:$C$1111,0),MATCH(Check!E$1,'Student Roster'!$A$1:$F$1,0))</f>
        <v>HS3</v>
      </c>
      <c r="F171">
        <f>INDEX('Student Roster'!$A$2:$F$1111,MATCH(Check!$A171,'Student Roster'!$C$2:$C$1111,0),MATCH(Check!F$1,'Student Roster'!$A$1:$F$1,0))</f>
        <v>205365364</v>
      </c>
      <c r="G171" t="str">
        <f>INDEX('Student Roster'!$A$2:$F$1111,MATCH(Check!$A171,'Student Roster'!$C$2:$C$1111,0),MATCH(Check!G$1,'Student Roster'!$A$1:$F$1,0))</f>
        <v>F</v>
      </c>
      <c r="H171" t="str">
        <f>INDEX('Student Roster'!$A$2:$F$1111,MATCH(Check!$A171,'Student Roster'!$C$2:$C$1111,0),MATCH(Check!H$1,'Student Roster'!$A$1:$F$1,0))</f>
        <v>Black</v>
      </c>
      <c r="I171" t="str">
        <f>INDEX('Student Roster'!$A$2:$F$1111,MATCH(Check!$A171,'Student Roster'!$C$2:$C$1111,0),MATCH(Check!I$1,'Student Roster'!$A$1:$F$1,0))</f>
        <v>FDC</v>
      </c>
      <c r="J171" t="str">
        <f>_xlfn.XLOOKUP(_xlfn.CONCAT(C171,E171),Teacher!$D$2:$D$19,Teacher!$C$2:$C$19,0)</f>
        <v>Monteiro</v>
      </c>
      <c r="K171" t="str">
        <f t="shared" si="6"/>
        <v>2020</v>
      </c>
      <c r="L171" t="str">
        <f t="shared" si="7"/>
        <v>FRPL</v>
      </c>
      <c r="M171" t="str">
        <f t="shared" si="8"/>
        <v>Did not pass</v>
      </c>
    </row>
    <row r="172" spans="1:13" x14ac:dyDescent="0.25">
      <c r="A172" s="1">
        <v>205376163</v>
      </c>
      <c r="B172">
        <v>3</v>
      </c>
      <c r="C172" t="s">
        <v>16</v>
      </c>
      <c r="D172" t="str">
        <f>INDEX('Student Roster'!$A$2:$F$1111,MATCH(Check!$A172,'Student Roster'!$C$2:$C$1111,0),MATCH(Check!D$1,'Student Roster'!$A$1:$F$1,0))</f>
        <v>11th Grade</v>
      </c>
      <c r="E172" t="str">
        <f>INDEX('Student Roster'!$A$2:$F$1111,MATCH(Check!$A172,'Student Roster'!$C$2:$C$1111,0),MATCH(Check!E$1,'Student Roster'!$A$1:$F$1,0))</f>
        <v>HS2</v>
      </c>
      <c r="F172">
        <f>INDEX('Student Roster'!$A$2:$F$1111,MATCH(Check!$A172,'Student Roster'!$C$2:$C$1111,0),MATCH(Check!F$1,'Student Roster'!$A$1:$F$1,0))</f>
        <v>205376163</v>
      </c>
      <c r="G172" t="str">
        <f>INDEX('Student Roster'!$A$2:$F$1111,MATCH(Check!$A172,'Student Roster'!$C$2:$C$1111,0),MATCH(Check!G$1,'Student Roster'!$A$1:$F$1,0))</f>
        <v>M</v>
      </c>
      <c r="H172" t="str">
        <f>INDEX('Student Roster'!$A$2:$F$1111,MATCH(Check!$A172,'Student Roster'!$C$2:$C$1111,0),MATCH(Check!H$1,'Student Roster'!$A$1:$F$1,0))</f>
        <v>Black</v>
      </c>
      <c r="I172" t="str">
        <f>INDEX('Student Roster'!$A$2:$F$1111,MATCH(Check!$A172,'Student Roster'!$C$2:$C$1111,0),MATCH(Check!I$1,'Student Roster'!$A$1:$F$1,0))</f>
        <v>F</v>
      </c>
      <c r="J172" t="str">
        <f>_xlfn.XLOOKUP(_xlfn.CONCAT(C172,E172),Teacher!$D$2:$D$19,Teacher!$C$2:$C$19,0)</f>
        <v>McGovern</v>
      </c>
      <c r="K172" t="str">
        <f t="shared" si="6"/>
        <v>2019</v>
      </c>
      <c r="L172" t="str">
        <f t="shared" si="7"/>
        <v>FRPL</v>
      </c>
      <c r="M172" t="str">
        <f t="shared" si="8"/>
        <v>Passing</v>
      </c>
    </row>
    <row r="173" spans="1:13" x14ac:dyDescent="0.25">
      <c r="A173" s="1">
        <v>205376163</v>
      </c>
      <c r="B173">
        <v>3</v>
      </c>
      <c r="C173" t="s">
        <v>18</v>
      </c>
      <c r="D173" t="str">
        <f>INDEX('Student Roster'!$A$2:$F$1111,MATCH(Check!$A173,'Student Roster'!$C$2:$C$1111,0),MATCH(Check!D$1,'Student Roster'!$A$1:$F$1,0))</f>
        <v>11th Grade</v>
      </c>
      <c r="E173" t="str">
        <f>INDEX('Student Roster'!$A$2:$F$1111,MATCH(Check!$A173,'Student Roster'!$C$2:$C$1111,0),MATCH(Check!E$1,'Student Roster'!$A$1:$F$1,0))</f>
        <v>HS2</v>
      </c>
      <c r="F173">
        <f>INDEX('Student Roster'!$A$2:$F$1111,MATCH(Check!$A173,'Student Roster'!$C$2:$C$1111,0),MATCH(Check!F$1,'Student Roster'!$A$1:$F$1,0))</f>
        <v>205376163</v>
      </c>
      <c r="G173" t="str">
        <f>INDEX('Student Roster'!$A$2:$F$1111,MATCH(Check!$A173,'Student Roster'!$C$2:$C$1111,0),MATCH(Check!G$1,'Student Roster'!$A$1:$F$1,0))</f>
        <v>M</v>
      </c>
      <c r="H173" t="str">
        <f>INDEX('Student Roster'!$A$2:$F$1111,MATCH(Check!$A173,'Student Roster'!$C$2:$C$1111,0),MATCH(Check!H$1,'Student Roster'!$A$1:$F$1,0))</f>
        <v>Black</v>
      </c>
      <c r="I173" t="str">
        <f>INDEX('Student Roster'!$A$2:$F$1111,MATCH(Check!$A173,'Student Roster'!$C$2:$C$1111,0),MATCH(Check!I$1,'Student Roster'!$A$1:$F$1,0))</f>
        <v>F</v>
      </c>
      <c r="J173" t="str">
        <f>_xlfn.XLOOKUP(_xlfn.CONCAT(C173,E173),Teacher!$D$2:$D$19,Teacher!$C$2:$C$19,0)</f>
        <v>Oktani</v>
      </c>
      <c r="K173" t="str">
        <f t="shared" si="6"/>
        <v>2019</v>
      </c>
      <c r="L173" t="str">
        <f t="shared" si="7"/>
        <v>FRPL</v>
      </c>
      <c r="M173" t="str">
        <f t="shared" si="8"/>
        <v>Passing</v>
      </c>
    </row>
    <row r="174" spans="1:13" x14ac:dyDescent="0.25">
      <c r="A174" s="1">
        <v>205413693</v>
      </c>
      <c r="B174">
        <v>2</v>
      </c>
      <c r="C174" t="s">
        <v>18</v>
      </c>
      <c r="D174" t="str">
        <f>INDEX('Student Roster'!$A$2:$F$1111,MATCH(Check!$A174,'Student Roster'!$C$2:$C$1111,0),MATCH(Check!D$1,'Student Roster'!$A$1:$F$1,0))</f>
        <v>10th Grade</v>
      </c>
      <c r="E174" t="str">
        <f>INDEX('Student Roster'!$A$2:$F$1111,MATCH(Check!$A174,'Student Roster'!$C$2:$C$1111,0),MATCH(Check!E$1,'Student Roster'!$A$1:$F$1,0))</f>
        <v>HS3</v>
      </c>
      <c r="F174">
        <f>INDEX('Student Roster'!$A$2:$F$1111,MATCH(Check!$A174,'Student Roster'!$C$2:$C$1111,0),MATCH(Check!F$1,'Student Roster'!$A$1:$F$1,0))</f>
        <v>205413693</v>
      </c>
      <c r="G174" t="str">
        <f>INDEX('Student Roster'!$A$2:$F$1111,MATCH(Check!$A174,'Student Roster'!$C$2:$C$1111,0),MATCH(Check!G$1,'Student Roster'!$A$1:$F$1,0))</f>
        <v>M</v>
      </c>
      <c r="H174" t="str">
        <f>INDEX('Student Roster'!$A$2:$F$1111,MATCH(Check!$A174,'Student Roster'!$C$2:$C$1111,0),MATCH(Check!H$1,'Student Roster'!$A$1:$F$1,0))</f>
        <v>Hispanic</v>
      </c>
      <c r="I174" t="str">
        <f>INDEX('Student Roster'!$A$2:$F$1111,MATCH(Check!$A174,'Student Roster'!$C$2:$C$1111,0),MATCH(Check!I$1,'Student Roster'!$A$1:$F$1,0))</f>
        <v>FDC</v>
      </c>
      <c r="J174" t="str">
        <f>_xlfn.XLOOKUP(_xlfn.CONCAT(C174,E174),Teacher!$D$2:$D$19,Teacher!$C$2:$C$19,0)</f>
        <v>Monteiro</v>
      </c>
      <c r="K174" t="str">
        <f t="shared" si="6"/>
        <v>2020</v>
      </c>
      <c r="L174" t="str">
        <f t="shared" si="7"/>
        <v>FRPL</v>
      </c>
      <c r="M174" t="str">
        <f t="shared" si="8"/>
        <v>Did not pass</v>
      </c>
    </row>
    <row r="175" spans="1:13" x14ac:dyDescent="0.25">
      <c r="A175" s="1">
        <v>205432461</v>
      </c>
      <c r="B175">
        <v>2</v>
      </c>
      <c r="C175" t="s">
        <v>18</v>
      </c>
      <c r="D175" t="str">
        <f>INDEX('Student Roster'!$A$2:$F$1111,MATCH(Check!$A175,'Student Roster'!$C$2:$C$1111,0),MATCH(Check!D$1,'Student Roster'!$A$1:$F$1,0))</f>
        <v>10th Grade</v>
      </c>
      <c r="E175" t="str">
        <f>INDEX('Student Roster'!$A$2:$F$1111,MATCH(Check!$A175,'Student Roster'!$C$2:$C$1111,0),MATCH(Check!E$1,'Student Roster'!$A$1:$F$1,0))</f>
        <v>HS3</v>
      </c>
      <c r="F175">
        <f>INDEX('Student Roster'!$A$2:$F$1111,MATCH(Check!$A175,'Student Roster'!$C$2:$C$1111,0),MATCH(Check!F$1,'Student Roster'!$A$1:$F$1,0))</f>
        <v>205432461</v>
      </c>
      <c r="G175" t="str">
        <f>INDEX('Student Roster'!$A$2:$F$1111,MATCH(Check!$A175,'Student Roster'!$C$2:$C$1111,0),MATCH(Check!G$1,'Student Roster'!$A$1:$F$1,0))</f>
        <v>F</v>
      </c>
      <c r="H175" t="str">
        <f>INDEX('Student Roster'!$A$2:$F$1111,MATCH(Check!$A175,'Student Roster'!$C$2:$C$1111,0),MATCH(Check!H$1,'Student Roster'!$A$1:$F$1,0))</f>
        <v>Black</v>
      </c>
      <c r="I175" t="str">
        <f>INDEX('Student Roster'!$A$2:$F$1111,MATCH(Check!$A175,'Student Roster'!$C$2:$C$1111,0),MATCH(Check!I$1,'Student Roster'!$A$1:$F$1,0))</f>
        <v>FDC</v>
      </c>
      <c r="J175" t="str">
        <f>_xlfn.XLOOKUP(_xlfn.CONCAT(C175,E175),Teacher!$D$2:$D$19,Teacher!$C$2:$C$19,0)</f>
        <v>Monteiro</v>
      </c>
      <c r="K175" t="str">
        <f t="shared" si="6"/>
        <v>2020</v>
      </c>
      <c r="L175" t="str">
        <f t="shared" si="7"/>
        <v>FRPL</v>
      </c>
      <c r="M175" t="str">
        <f t="shared" si="8"/>
        <v>Did not pass</v>
      </c>
    </row>
    <row r="176" spans="1:13" x14ac:dyDescent="0.25">
      <c r="A176" s="1">
        <v>205461395</v>
      </c>
      <c r="B176">
        <v>2</v>
      </c>
      <c r="C176" t="s">
        <v>16</v>
      </c>
      <c r="D176" t="str">
        <f>INDEX('Student Roster'!$A$2:$F$1111,MATCH(Check!$A176,'Student Roster'!$C$2:$C$1111,0),MATCH(Check!D$1,'Student Roster'!$A$1:$F$1,0))</f>
        <v>11th Grade</v>
      </c>
      <c r="E176" t="str">
        <f>INDEX('Student Roster'!$A$2:$F$1111,MATCH(Check!$A176,'Student Roster'!$C$2:$C$1111,0),MATCH(Check!E$1,'Student Roster'!$A$1:$F$1,0))</f>
        <v>HS2</v>
      </c>
      <c r="F176">
        <f>INDEX('Student Roster'!$A$2:$F$1111,MATCH(Check!$A176,'Student Roster'!$C$2:$C$1111,0),MATCH(Check!F$1,'Student Roster'!$A$1:$F$1,0))</f>
        <v>205461395</v>
      </c>
      <c r="G176" t="str">
        <f>INDEX('Student Roster'!$A$2:$F$1111,MATCH(Check!$A176,'Student Roster'!$C$2:$C$1111,0),MATCH(Check!G$1,'Student Roster'!$A$1:$F$1,0))</f>
        <v>M</v>
      </c>
      <c r="H176" t="str">
        <f>INDEX('Student Roster'!$A$2:$F$1111,MATCH(Check!$A176,'Student Roster'!$C$2:$C$1111,0),MATCH(Check!H$1,'Student Roster'!$A$1:$F$1,0))</f>
        <v>Black</v>
      </c>
      <c r="I176" t="str">
        <f>INDEX('Student Roster'!$A$2:$F$1111,MATCH(Check!$A176,'Student Roster'!$C$2:$C$1111,0),MATCH(Check!I$1,'Student Roster'!$A$1:$F$1,0))</f>
        <v>F</v>
      </c>
      <c r="J176" t="str">
        <f>_xlfn.XLOOKUP(_xlfn.CONCAT(C176,E176),Teacher!$D$2:$D$19,Teacher!$C$2:$C$19,0)</f>
        <v>McGovern</v>
      </c>
      <c r="K176" t="str">
        <f t="shared" si="6"/>
        <v>2019</v>
      </c>
      <c r="L176" t="str">
        <f t="shared" si="7"/>
        <v>FRPL</v>
      </c>
      <c r="M176" t="str">
        <f t="shared" si="8"/>
        <v>Did not pass</v>
      </c>
    </row>
    <row r="177" spans="1:13" x14ac:dyDescent="0.25">
      <c r="A177" s="1">
        <v>205461395</v>
      </c>
      <c r="B177">
        <v>2</v>
      </c>
      <c r="C177" t="s">
        <v>18</v>
      </c>
      <c r="D177" t="str">
        <f>INDEX('Student Roster'!$A$2:$F$1111,MATCH(Check!$A177,'Student Roster'!$C$2:$C$1111,0),MATCH(Check!D$1,'Student Roster'!$A$1:$F$1,0))</f>
        <v>11th Grade</v>
      </c>
      <c r="E177" t="str">
        <f>INDEX('Student Roster'!$A$2:$F$1111,MATCH(Check!$A177,'Student Roster'!$C$2:$C$1111,0),MATCH(Check!E$1,'Student Roster'!$A$1:$F$1,0))</f>
        <v>HS2</v>
      </c>
      <c r="F177">
        <f>INDEX('Student Roster'!$A$2:$F$1111,MATCH(Check!$A177,'Student Roster'!$C$2:$C$1111,0),MATCH(Check!F$1,'Student Roster'!$A$1:$F$1,0))</f>
        <v>205461395</v>
      </c>
      <c r="G177" t="str">
        <f>INDEX('Student Roster'!$A$2:$F$1111,MATCH(Check!$A177,'Student Roster'!$C$2:$C$1111,0),MATCH(Check!G$1,'Student Roster'!$A$1:$F$1,0))</f>
        <v>M</v>
      </c>
      <c r="H177" t="str">
        <f>INDEX('Student Roster'!$A$2:$F$1111,MATCH(Check!$A177,'Student Roster'!$C$2:$C$1111,0),MATCH(Check!H$1,'Student Roster'!$A$1:$F$1,0))</f>
        <v>Black</v>
      </c>
      <c r="I177" t="str">
        <f>INDEX('Student Roster'!$A$2:$F$1111,MATCH(Check!$A177,'Student Roster'!$C$2:$C$1111,0),MATCH(Check!I$1,'Student Roster'!$A$1:$F$1,0))</f>
        <v>F</v>
      </c>
      <c r="J177" t="str">
        <f>_xlfn.XLOOKUP(_xlfn.CONCAT(C177,E177),Teacher!$D$2:$D$19,Teacher!$C$2:$C$19,0)</f>
        <v>Oktani</v>
      </c>
      <c r="K177" t="str">
        <f t="shared" si="6"/>
        <v>2019</v>
      </c>
      <c r="L177" t="str">
        <f t="shared" si="7"/>
        <v>FRPL</v>
      </c>
      <c r="M177" t="str">
        <f t="shared" si="8"/>
        <v>Did not pass</v>
      </c>
    </row>
    <row r="178" spans="1:13" x14ac:dyDescent="0.25">
      <c r="A178" s="1">
        <v>205490840</v>
      </c>
      <c r="B178">
        <v>4</v>
      </c>
      <c r="C178" t="s">
        <v>18</v>
      </c>
      <c r="D178" t="str">
        <f>INDEX('Student Roster'!$A$2:$F$1111,MATCH(Check!$A178,'Student Roster'!$C$2:$C$1111,0),MATCH(Check!D$1,'Student Roster'!$A$1:$F$1,0))</f>
        <v>10th Grade</v>
      </c>
      <c r="E178" t="str">
        <f>INDEX('Student Roster'!$A$2:$F$1111,MATCH(Check!$A178,'Student Roster'!$C$2:$C$1111,0),MATCH(Check!E$1,'Student Roster'!$A$1:$F$1,0))</f>
        <v>HS2</v>
      </c>
      <c r="F178">
        <f>INDEX('Student Roster'!$A$2:$F$1111,MATCH(Check!$A178,'Student Roster'!$C$2:$C$1111,0),MATCH(Check!F$1,'Student Roster'!$A$1:$F$1,0))</f>
        <v>205490840</v>
      </c>
      <c r="G178" t="str">
        <f>INDEX('Student Roster'!$A$2:$F$1111,MATCH(Check!$A178,'Student Roster'!$C$2:$C$1111,0),MATCH(Check!G$1,'Student Roster'!$A$1:$F$1,0))</f>
        <v>M</v>
      </c>
      <c r="H178" t="str">
        <f>INDEX('Student Roster'!$A$2:$F$1111,MATCH(Check!$A178,'Student Roster'!$C$2:$C$1111,0),MATCH(Check!H$1,'Student Roster'!$A$1:$F$1,0))</f>
        <v>Black</v>
      </c>
      <c r="I178" t="str">
        <f>INDEX('Student Roster'!$A$2:$F$1111,MATCH(Check!$A178,'Student Roster'!$C$2:$C$1111,0),MATCH(Check!I$1,'Student Roster'!$A$1:$F$1,0))</f>
        <v>F</v>
      </c>
      <c r="J178" t="str">
        <f>_xlfn.XLOOKUP(_xlfn.CONCAT(C178,E178),Teacher!$D$2:$D$19,Teacher!$C$2:$C$19,0)</f>
        <v>Oktani</v>
      </c>
      <c r="K178" t="str">
        <f t="shared" si="6"/>
        <v>2020</v>
      </c>
      <c r="L178" t="str">
        <f t="shared" si="7"/>
        <v>FRPL</v>
      </c>
      <c r="M178" t="str">
        <f t="shared" si="8"/>
        <v>Passing</v>
      </c>
    </row>
    <row r="179" spans="1:13" x14ac:dyDescent="0.25">
      <c r="A179" s="1">
        <v>205593676</v>
      </c>
      <c r="B179">
        <v>3</v>
      </c>
      <c r="C179" t="s">
        <v>16</v>
      </c>
      <c r="D179" t="str">
        <f>INDEX('Student Roster'!$A$2:$F$1111,MATCH(Check!$A179,'Student Roster'!$C$2:$C$1111,0),MATCH(Check!D$1,'Student Roster'!$A$1:$F$1,0))</f>
        <v>11th Grade</v>
      </c>
      <c r="E179" t="str">
        <f>INDEX('Student Roster'!$A$2:$F$1111,MATCH(Check!$A179,'Student Roster'!$C$2:$C$1111,0),MATCH(Check!E$1,'Student Roster'!$A$1:$F$1,0))</f>
        <v>HS3</v>
      </c>
      <c r="F179">
        <f>INDEX('Student Roster'!$A$2:$F$1111,MATCH(Check!$A179,'Student Roster'!$C$2:$C$1111,0),MATCH(Check!F$1,'Student Roster'!$A$1:$F$1,0))</f>
        <v>205593676</v>
      </c>
      <c r="G179" t="str">
        <f>INDEX('Student Roster'!$A$2:$F$1111,MATCH(Check!$A179,'Student Roster'!$C$2:$C$1111,0),MATCH(Check!G$1,'Student Roster'!$A$1:$F$1,0))</f>
        <v>F</v>
      </c>
      <c r="H179" t="str">
        <f>INDEX('Student Roster'!$A$2:$F$1111,MATCH(Check!$A179,'Student Roster'!$C$2:$C$1111,0),MATCH(Check!H$1,'Student Roster'!$A$1:$F$1,0))</f>
        <v>Hispanic</v>
      </c>
      <c r="I179" t="str">
        <f>INDEX('Student Roster'!$A$2:$F$1111,MATCH(Check!$A179,'Student Roster'!$C$2:$C$1111,0),MATCH(Check!I$1,'Student Roster'!$A$1:$F$1,0))</f>
        <v>FDC</v>
      </c>
      <c r="J179" t="str">
        <f>_xlfn.XLOOKUP(_xlfn.CONCAT(C179,E179),Teacher!$D$2:$D$19,Teacher!$C$2:$C$19,0)</f>
        <v>Lee</v>
      </c>
      <c r="K179" t="str">
        <f t="shared" si="6"/>
        <v>2019</v>
      </c>
      <c r="L179" t="str">
        <f t="shared" si="7"/>
        <v>FRPL</v>
      </c>
      <c r="M179" t="str">
        <f t="shared" si="8"/>
        <v>Passing</v>
      </c>
    </row>
    <row r="180" spans="1:13" x14ac:dyDescent="0.25">
      <c r="A180" s="1">
        <v>205593676</v>
      </c>
      <c r="B180">
        <v>1</v>
      </c>
      <c r="C180" t="s">
        <v>18</v>
      </c>
      <c r="D180" t="str">
        <f>INDEX('Student Roster'!$A$2:$F$1111,MATCH(Check!$A180,'Student Roster'!$C$2:$C$1111,0),MATCH(Check!D$1,'Student Roster'!$A$1:$F$1,0))</f>
        <v>11th Grade</v>
      </c>
      <c r="E180" t="str">
        <f>INDEX('Student Roster'!$A$2:$F$1111,MATCH(Check!$A180,'Student Roster'!$C$2:$C$1111,0),MATCH(Check!E$1,'Student Roster'!$A$1:$F$1,0))</f>
        <v>HS3</v>
      </c>
      <c r="F180">
        <f>INDEX('Student Roster'!$A$2:$F$1111,MATCH(Check!$A180,'Student Roster'!$C$2:$C$1111,0),MATCH(Check!F$1,'Student Roster'!$A$1:$F$1,0))</f>
        <v>205593676</v>
      </c>
      <c r="G180" t="str">
        <f>INDEX('Student Roster'!$A$2:$F$1111,MATCH(Check!$A180,'Student Roster'!$C$2:$C$1111,0),MATCH(Check!G$1,'Student Roster'!$A$1:$F$1,0))</f>
        <v>F</v>
      </c>
      <c r="H180" t="str">
        <f>INDEX('Student Roster'!$A$2:$F$1111,MATCH(Check!$A180,'Student Roster'!$C$2:$C$1111,0),MATCH(Check!H$1,'Student Roster'!$A$1:$F$1,0))</f>
        <v>Hispanic</v>
      </c>
      <c r="I180" t="str">
        <f>INDEX('Student Roster'!$A$2:$F$1111,MATCH(Check!$A180,'Student Roster'!$C$2:$C$1111,0),MATCH(Check!I$1,'Student Roster'!$A$1:$F$1,0))</f>
        <v>FDC</v>
      </c>
      <c r="J180" t="str">
        <f>_xlfn.XLOOKUP(_xlfn.CONCAT(C180,E180),Teacher!$D$2:$D$19,Teacher!$C$2:$C$19,0)</f>
        <v>Monteiro</v>
      </c>
      <c r="K180" t="str">
        <f t="shared" si="6"/>
        <v>2019</v>
      </c>
      <c r="L180" t="str">
        <f t="shared" si="7"/>
        <v>FRPL</v>
      </c>
      <c r="M180" t="str">
        <f t="shared" si="8"/>
        <v>Did not pass</v>
      </c>
    </row>
    <row r="181" spans="1:13" x14ac:dyDescent="0.25">
      <c r="A181" s="1">
        <v>205593676</v>
      </c>
      <c r="B181">
        <v>3</v>
      </c>
      <c r="C181" t="s">
        <v>16</v>
      </c>
      <c r="D181" t="str">
        <f>INDEX('Student Roster'!$A$2:$F$1111,MATCH(Check!$A181,'Student Roster'!$C$2:$C$1111,0),MATCH(Check!D$1,'Student Roster'!$A$1:$F$1,0))</f>
        <v>11th Grade</v>
      </c>
      <c r="E181" t="str">
        <f>INDEX('Student Roster'!$A$2:$F$1111,MATCH(Check!$A181,'Student Roster'!$C$2:$C$1111,0),MATCH(Check!E$1,'Student Roster'!$A$1:$F$1,0))</f>
        <v>HS3</v>
      </c>
      <c r="F181">
        <f>INDEX('Student Roster'!$A$2:$F$1111,MATCH(Check!$A181,'Student Roster'!$C$2:$C$1111,0),MATCH(Check!F$1,'Student Roster'!$A$1:$F$1,0))</f>
        <v>205593676</v>
      </c>
      <c r="G181" t="str">
        <f>INDEX('Student Roster'!$A$2:$F$1111,MATCH(Check!$A181,'Student Roster'!$C$2:$C$1111,0),MATCH(Check!G$1,'Student Roster'!$A$1:$F$1,0))</f>
        <v>F</v>
      </c>
      <c r="H181" t="str">
        <f>INDEX('Student Roster'!$A$2:$F$1111,MATCH(Check!$A181,'Student Roster'!$C$2:$C$1111,0),MATCH(Check!H$1,'Student Roster'!$A$1:$F$1,0))</f>
        <v>Hispanic</v>
      </c>
      <c r="I181" t="str">
        <f>INDEX('Student Roster'!$A$2:$F$1111,MATCH(Check!$A181,'Student Roster'!$C$2:$C$1111,0),MATCH(Check!I$1,'Student Roster'!$A$1:$F$1,0))</f>
        <v>FDC</v>
      </c>
      <c r="J181" t="str">
        <f>_xlfn.XLOOKUP(_xlfn.CONCAT(C181,E181),Teacher!$D$2:$D$19,Teacher!$C$2:$C$19,0)</f>
        <v>Lee</v>
      </c>
      <c r="K181" t="str">
        <f t="shared" si="6"/>
        <v>2019</v>
      </c>
      <c r="L181" t="str">
        <f t="shared" si="7"/>
        <v>FRPL</v>
      </c>
      <c r="M181" t="str">
        <f t="shared" si="8"/>
        <v>Passing</v>
      </c>
    </row>
    <row r="182" spans="1:13" x14ac:dyDescent="0.25">
      <c r="A182" s="1">
        <v>205707052</v>
      </c>
      <c r="B182">
        <v>4</v>
      </c>
      <c r="C182" t="s">
        <v>18</v>
      </c>
      <c r="D182" t="str">
        <f>INDEX('Student Roster'!$A$2:$F$1111,MATCH(Check!$A182,'Student Roster'!$C$2:$C$1111,0),MATCH(Check!D$1,'Student Roster'!$A$1:$F$1,0))</f>
        <v>10th Grade</v>
      </c>
      <c r="E182" t="str">
        <f>INDEX('Student Roster'!$A$2:$F$1111,MATCH(Check!$A182,'Student Roster'!$C$2:$C$1111,0),MATCH(Check!E$1,'Student Roster'!$A$1:$F$1,0))</f>
        <v>HS2</v>
      </c>
      <c r="F182">
        <f>INDEX('Student Roster'!$A$2:$F$1111,MATCH(Check!$A182,'Student Roster'!$C$2:$C$1111,0),MATCH(Check!F$1,'Student Roster'!$A$1:$F$1,0))</f>
        <v>205707052</v>
      </c>
      <c r="G182" t="str">
        <f>INDEX('Student Roster'!$A$2:$F$1111,MATCH(Check!$A182,'Student Roster'!$C$2:$C$1111,0),MATCH(Check!G$1,'Student Roster'!$A$1:$F$1,0))</f>
        <v>F</v>
      </c>
      <c r="H182" t="str">
        <f>INDEX('Student Roster'!$A$2:$F$1111,MATCH(Check!$A182,'Student Roster'!$C$2:$C$1111,0),MATCH(Check!H$1,'Student Roster'!$A$1:$F$1,0))</f>
        <v>Black</v>
      </c>
      <c r="I182" t="str">
        <f>INDEX('Student Roster'!$A$2:$F$1111,MATCH(Check!$A182,'Student Roster'!$C$2:$C$1111,0),MATCH(Check!I$1,'Student Roster'!$A$1:$F$1,0))</f>
        <v>P</v>
      </c>
      <c r="J182" t="str">
        <f>_xlfn.XLOOKUP(_xlfn.CONCAT(C182,E182),Teacher!$D$2:$D$19,Teacher!$C$2:$C$19,0)</f>
        <v>Oktani</v>
      </c>
      <c r="K182" t="str">
        <f t="shared" si="6"/>
        <v>2020</v>
      </c>
      <c r="L182" t="str">
        <f t="shared" si="7"/>
        <v>Not FRPL</v>
      </c>
      <c r="M182" t="str">
        <f t="shared" si="8"/>
        <v>Passing</v>
      </c>
    </row>
    <row r="183" spans="1:13" x14ac:dyDescent="0.25">
      <c r="A183" s="1">
        <v>205707094</v>
      </c>
      <c r="B183">
        <v>1</v>
      </c>
      <c r="C183" t="s">
        <v>18</v>
      </c>
      <c r="D183" t="str">
        <f>INDEX('Student Roster'!$A$2:$F$1111,MATCH(Check!$A183,'Student Roster'!$C$2:$C$1111,0),MATCH(Check!D$1,'Student Roster'!$A$1:$F$1,0))</f>
        <v>10th Grade</v>
      </c>
      <c r="E183" t="str">
        <f>INDEX('Student Roster'!$A$2:$F$1111,MATCH(Check!$A183,'Student Roster'!$C$2:$C$1111,0),MATCH(Check!E$1,'Student Roster'!$A$1:$F$1,0))</f>
        <v>HS2</v>
      </c>
      <c r="F183">
        <f>INDEX('Student Roster'!$A$2:$F$1111,MATCH(Check!$A183,'Student Roster'!$C$2:$C$1111,0),MATCH(Check!F$1,'Student Roster'!$A$1:$F$1,0))</f>
        <v>205707094</v>
      </c>
      <c r="G183" t="str">
        <f>INDEX('Student Roster'!$A$2:$F$1111,MATCH(Check!$A183,'Student Roster'!$C$2:$C$1111,0),MATCH(Check!G$1,'Student Roster'!$A$1:$F$1,0))</f>
        <v>F</v>
      </c>
      <c r="H183" t="str">
        <f>INDEX('Student Roster'!$A$2:$F$1111,MATCH(Check!$A183,'Student Roster'!$C$2:$C$1111,0),MATCH(Check!H$1,'Student Roster'!$A$1:$F$1,0))</f>
        <v>Black</v>
      </c>
      <c r="I183" t="str">
        <f>INDEX('Student Roster'!$A$2:$F$1111,MATCH(Check!$A183,'Student Roster'!$C$2:$C$1111,0),MATCH(Check!I$1,'Student Roster'!$A$1:$F$1,0))</f>
        <v>P</v>
      </c>
      <c r="J183" t="str">
        <f>_xlfn.XLOOKUP(_xlfn.CONCAT(C183,E183),Teacher!$D$2:$D$19,Teacher!$C$2:$C$19,0)</f>
        <v>Oktani</v>
      </c>
      <c r="K183" t="str">
        <f t="shared" si="6"/>
        <v>2020</v>
      </c>
      <c r="L183" t="str">
        <f t="shared" si="7"/>
        <v>Not FRPL</v>
      </c>
      <c r="M183" t="str">
        <f t="shared" si="8"/>
        <v>Did not pass</v>
      </c>
    </row>
    <row r="184" spans="1:13" x14ac:dyDescent="0.25">
      <c r="A184" s="1">
        <v>205727332</v>
      </c>
      <c r="B184">
        <v>1</v>
      </c>
      <c r="C184" t="s">
        <v>8</v>
      </c>
      <c r="D184" t="str">
        <f>INDEX('Student Roster'!$A$2:$F$1111,MATCH(Check!$A184,'Student Roster'!$C$2:$C$1111,0),MATCH(Check!D$1,'Student Roster'!$A$1:$F$1,0))</f>
        <v>12th Grade</v>
      </c>
      <c r="E184" t="str">
        <f>INDEX('Student Roster'!$A$2:$F$1111,MATCH(Check!$A184,'Student Roster'!$C$2:$C$1111,0),MATCH(Check!E$1,'Student Roster'!$A$1:$F$1,0))</f>
        <v>HS3</v>
      </c>
      <c r="F184">
        <f>INDEX('Student Roster'!$A$2:$F$1111,MATCH(Check!$A184,'Student Roster'!$C$2:$C$1111,0),MATCH(Check!F$1,'Student Roster'!$A$1:$F$1,0))</f>
        <v>205727332</v>
      </c>
      <c r="G184" t="str">
        <f>INDEX('Student Roster'!$A$2:$F$1111,MATCH(Check!$A184,'Student Roster'!$C$2:$C$1111,0),MATCH(Check!G$1,'Student Roster'!$A$1:$F$1,0))</f>
        <v>F</v>
      </c>
      <c r="H184" t="str">
        <f>INDEX('Student Roster'!$A$2:$F$1111,MATCH(Check!$A184,'Student Roster'!$C$2:$C$1111,0),MATCH(Check!H$1,'Student Roster'!$A$1:$F$1,0))</f>
        <v>Black</v>
      </c>
      <c r="I184" t="str">
        <f>INDEX('Student Roster'!$A$2:$F$1111,MATCH(Check!$A184,'Student Roster'!$C$2:$C$1111,0),MATCH(Check!I$1,'Student Roster'!$A$1:$F$1,0))</f>
        <v>FDC</v>
      </c>
      <c r="J184" t="str">
        <f>_xlfn.XLOOKUP(_xlfn.CONCAT(C184,E184),Teacher!$D$2:$D$19,Teacher!$C$2:$C$19,0)</f>
        <v>Stenson</v>
      </c>
      <c r="K184" t="str">
        <f t="shared" si="6"/>
        <v>2018</v>
      </c>
      <c r="L184" t="str">
        <f t="shared" si="7"/>
        <v>FRPL</v>
      </c>
      <c r="M184" t="str">
        <f t="shared" si="8"/>
        <v>Did not pass</v>
      </c>
    </row>
    <row r="185" spans="1:13" x14ac:dyDescent="0.25">
      <c r="A185" s="1">
        <v>205727332</v>
      </c>
      <c r="B185">
        <v>1</v>
      </c>
      <c r="C185" t="s">
        <v>14</v>
      </c>
      <c r="D185" t="str">
        <f>INDEX('Student Roster'!$A$2:$F$1111,MATCH(Check!$A185,'Student Roster'!$C$2:$C$1111,0),MATCH(Check!D$1,'Student Roster'!$A$1:$F$1,0))</f>
        <v>12th Grade</v>
      </c>
      <c r="E185" t="str">
        <f>INDEX('Student Roster'!$A$2:$F$1111,MATCH(Check!$A185,'Student Roster'!$C$2:$C$1111,0),MATCH(Check!E$1,'Student Roster'!$A$1:$F$1,0))</f>
        <v>HS3</v>
      </c>
      <c r="F185">
        <f>INDEX('Student Roster'!$A$2:$F$1111,MATCH(Check!$A185,'Student Roster'!$C$2:$C$1111,0),MATCH(Check!F$1,'Student Roster'!$A$1:$F$1,0))</f>
        <v>205727332</v>
      </c>
      <c r="G185" t="str">
        <f>INDEX('Student Roster'!$A$2:$F$1111,MATCH(Check!$A185,'Student Roster'!$C$2:$C$1111,0),MATCH(Check!G$1,'Student Roster'!$A$1:$F$1,0))</f>
        <v>F</v>
      </c>
      <c r="H185" t="str">
        <f>INDEX('Student Roster'!$A$2:$F$1111,MATCH(Check!$A185,'Student Roster'!$C$2:$C$1111,0),MATCH(Check!H$1,'Student Roster'!$A$1:$F$1,0))</f>
        <v>Black</v>
      </c>
      <c r="I185" t="str">
        <f>INDEX('Student Roster'!$A$2:$F$1111,MATCH(Check!$A185,'Student Roster'!$C$2:$C$1111,0),MATCH(Check!I$1,'Student Roster'!$A$1:$F$1,0))</f>
        <v>FDC</v>
      </c>
      <c r="J185" t="str">
        <f>_xlfn.XLOOKUP(_xlfn.CONCAT(C185,E185),Teacher!$D$2:$D$19,Teacher!$C$2:$C$19,0)</f>
        <v>Reese</v>
      </c>
      <c r="K185" t="str">
        <f t="shared" si="6"/>
        <v>2018</v>
      </c>
      <c r="L185" t="str">
        <f t="shared" si="7"/>
        <v>FRPL</v>
      </c>
      <c r="M185" t="str">
        <f t="shared" si="8"/>
        <v>Did not pass</v>
      </c>
    </row>
    <row r="186" spans="1:13" x14ac:dyDescent="0.25">
      <c r="A186" s="1">
        <v>205727332</v>
      </c>
      <c r="B186">
        <v>2</v>
      </c>
      <c r="C186" t="s">
        <v>6</v>
      </c>
      <c r="D186" t="str">
        <f>INDEX('Student Roster'!$A$2:$F$1111,MATCH(Check!$A186,'Student Roster'!$C$2:$C$1111,0),MATCH(Check!D$1,'Student Roster'!$A$1:$F$1,0))</f>
        <v>12th Grade</v>
      </c>
      <c r="E186" t="str">
        <f>INDEX('Student Roster'!$A$2:$F$1111,MATCH(Check!$A186,'Student Roster'!$C$2:$C$1111,0),MATCH(Check!E$1,'Student Roster'!$A$1:$F$1,0))</f>
        <v>HS3</v>
      </c>
      <c r="F186">
        <f>INDEX('Student Roster'!$A$2:$F$1111,MATCH(Check!$A186,'Student Roster'!$C$2:$C$1111,0),MATCH(Check!F$1,'Student Roster'!$A$1:$F$1,0))</f>
        <v>205727332</v>
      </c>
      <c r="G186" t="str">
        <f>INDEX('Student Roster'!$A$2:$F$1111,MATCH(Check!$A186,'Student Roster'!$C$2:$C$1111,0),MATCH(Check!G$1,'Student Roster'!$A$1:$F$1,0))</f>
        <v>F</v>
      </c>
      <c r="H186" t="str">
        <f>INDEX('Student Roster'!$A$2:$F$1111,MATCH(Check!$A186,'Student Roster'!$C$2:$C$1111,0),MATCH(Check!H$1,'Student Roster'!$A$1:$F$1,0))</f>
        <v>Black</v>
      </c>
      <c r="I186" t="str">
        <f>INDEX('Student Roster'!$A$2:$F$1111,MATCH(Check!$A186,'Student Roster'!$C$2:$C$1111,0),MATCH(Check!I$1,'Student Roster'!$A$1:$F$1,0))</f>
        <v>FDC</v>
      </c>
      <c r="J186" t="str">
        <f>_xlfn.XLOOKUP(_xlfn.CONCAT(C186,E186),Teacher!$D$2:$D$19,Teacher!$C$2:$C$19,0)</f>
        <v>Slaughter</v>
      </c>
      <c r="K186" t="str">
        <f t="shared" si="6"/>
        <v>2018</v>
      </c>
      <c r="L186" t="str">
        <f t="shared" si="7"/>
        <v>FRPL</v>
      </c>
      <c r="M186" t="str">
        <f t="shared" si="8"/>
        <v>Did not pass</v>
      </c>
    </row>
    <row r="187" spans="1:13" x14ac:dyDescent="0.25">
      <c r="A187" s="1">
        <v>205727332</v>
      </c>
      <c r="B187">
        <v>3</v>
      </c>
      <c r="C187" t="s">
        <v>16</v>
      </c>
      <c r="D187" t="str">
        <f>INDEX('Student Roster'!$A$2:$F$1111,MATCH(Check!$A187,'Student Roster'!$C$2:$C$1111,0),MATCH(Check!D$1,'Student Roster'!$A$1:$F$1,0))</f>
        <v>12th Grade</v>
      </c>
      <c r="E187" t="str">
        <f>INDEX('Student Roster'!$A$2:$F$1111,MATCH(Check!$A187,'Student Roster'!$C$2:$C$1111,0),MATCH(Check!E$1,'Student Roster'!$A$1:$F$1,0))</f>
        <v>HS3</v>
      </c>
      <c r="F187">
        <f>INDEX('Student Roster'!$A$2:$F$1111,MATCH(Check!$A187,'Student Roster'!$C$2:$C$1111,0),MATCH(Check!F$1,'Student Roster'!$A$1:$F$1,0))</f>
        <v>205727332</v>
      </c>
      <c r="G187" t="str">
        <f>INDEX('Student Roster'!$A$2:$F$1111,MATCH(Check!$A187,'Student Roster'!$C$2:$C$1111,0),MATCH(Check!G$1,'Student Roster'!$A$1:$F$1,0))</f>
        <v>F</v>
      </c>
      <c r="H187" t="str">
        <f>INDEX('Student Roster'!$A$2:$F$1111,MATCH(Check!$A187,'Student Roster'!$C$2:$C$1111,0),MATCH(Check!H$1,'Student Roster'!$A$1:$F$1,0))</f>
        <v>Black</v>
      </c>
      <c r="I187" t="str">
        <f>INDEX('Student Roster'!$A$2:$F$1111,MATCH(Check!$A187,'Student Roster'!$C$2:$C$1111,0),MATCH(Check!I$1,'Student Roster'!$A$1:$F$1,0))</f>
        <v>FDC</v>
      </c>
      <c r="J187" t="str">
        <f>_xlfn.XLOOKUP(_xlfn.CONCAT(C187,E187),Teacher!$D$2:$D$19,Teacher!$C$2:$C$19,0)</f>
        <v>Lee</v>
      </c>
      <c r="K187" t="str">
        <f t="shared" si="6"/>
        <v>2018</v>
      </c>
      <c r="L187" t="str">
        <f t="shared" si="7"/>
        <v>FRPL</v>
      </c>
      <c r="M187" t="str">
        <f t="shared" si="8"/>
        <v>Passing</v>
      </c>
    </row>
    <row r="188" spans="1:13" x14ac:dyDescent="0.25">
      <c r="A188" s="1">
        <v>205727332</v>
      </c>
      <c r="B188">
        <v>3</v>
      </c>
      <c r="C188" t="s">
        <v>16</v>
      </c>
      <c r="D188" t="str">
        <f>INDEX('Student Roster'!$A$2:$F$1111,MATCH(Check!$A188,'Student Roster'!$C$2:$C$1111,0),MATCH(Check!D$1,'Student Roster'!$A$1:$F$1,0))</f>
        <v>12th Grade</v>
      </c>
      <c r="E188" t="str">
        <f>INDEX('Student Roster'!$A$2:$F$1111,MATCH(Check!$A188,'Student Roster'!$C$2:$C$1111,0),MATCH(Check!E$1,'Student Roster'!$A$1:$F$1,0))</f>
        <v>HS3</v>
      </c>
      <c r="F188">
        <f>INDEX('Student Roster'!$A$2:$F$1111,MATCH(Check!$A188,'Student Roster'!$C$2:$C$1111,0),MATCH(Check!F$1,'Student Roster'!$A$1:$F$1,0))</f>
        <v>205727332</v>
      </c>
      <c r="G188" t="str">
        <f>INDEX('Student Roster'!$A$2:$F$1111,MATCH(Check!$A188,'Student Roster'!$C$2:$C$1111,0),MATCH(Check!G$1,'Student Roster'!$A$1:$F$1,0))</f>
        <v>F</v>
      </c>
      <c r="H188" t="str">
        <f>INDEX('Student Roster'!$A$2:$F$1111,MATCH(Check!$A188,'Student Roster'!$C$2:$C$1111,0),MATCH(Check!H$1,'Student Roster'!$A$1:$F$1,0))</f>
        <v>Black</v>
      </c>
      <c r="I188" t="str">
        <f>INDEX('Student Roster'!$A$2:$F$1111,MATCH(Check!$A188,'Student Roster'!$C$2:$C$1111,0),MATCH(Check!I$1,'Student Roster'!$A$1:$F$1,0))</f>
        <v>FDC</v>
      </c>
      <c r="J188" t="str">
        <f>_xlfn.XLOOKUP(_xlfn.CONCAT(C188,E188),Teacher!$D$2:$D$19,Teacher!$C$2:$C$19,0)</f>
        <v>Lee</v>
      </c>
      <c r="K188" t="str">
        <f t="shared" si="6"/>
        <v>2018</v>
      </c>
      <c r="L188" t="str">
        <f t="shared" si="7"/>
        <v>FRPL</v>
      </c>
      <c r="M188" t="str">
        <f t="shared" si="8"/>
        <v>Passing</v>
      </c>
    </row>
    <row r="189" spans="1:13" x14ac:dyDescent="0.25">
      <c r="A189" s="1">
        <v>205763048</v>
      </c>
      <c r="B189">
        <v>1</v>
      </c>
      <c r="C189" t="s">
        <v>18</v>
      </c>
      <c r="D189" t="str">
        <f>INDEX('Student Roster'!$A$2:$F$1111,MATCH(Check!$A189,'Student Roster'!$C$2:$C$1111,0),MATCH(Check!D$1,'Student Roster'!$A$1:$F$1,0))</f>
        <v>10th Grade</v>
      </c>
      <c r="E189" t="str">
        <f>INDEX('Student Roster'!$A$2:$F$1111,MATCH(Check!$A189,'Student Roster'!$C$2:$C$1111,0),MATCH(Check!E$1,'Student Roster'!$A$1:$F$1,0))</f>
        <v>HS2</v>
      </c>
      <c r="F189">
        <f>INDEX('Student Roster'!$A$2:$F$1111,MATCH(Check!$A189,'Student Roster'!$C$2:$C$1111,0),MATCH(Check!F$1,'Student Roster'!$A$1:$F$1,0))</f>
        <v>205763048</v>
      </c>
      <c r="G189" t="str">
        <f>INDEX('Student Roster'!$A$2:$F$1111,MATCH(Check!$A189,'Student Roster'!$C$2:$C$1111,0),MATCH(Check!G$1,'Student Roster'!$A$1:$F$1,0))</f>
        <v>F</v>
      </c>
      <c r="H189" t="str">
        <f>INDEX('Student Roster'!$A$2:$F$1111,MATCH(Check!$A189,'Student Roster'!$C$2:$C$1111,0),MATCH(Check!H$1,'Student Roster'!$A$1:$F$1,0))</f>
        <v>Hispanic</v>
      </c>
      <c r="I189" t="str">
        <f>INDEX('Student Roster'!$A$2:$F$1111,MATCH(Check!$A189,'Student Roster'!$C$2:$C$1111,0),MATCH(Check!I$1,'Student Roster'!$A$1:$F$1,0))</f>
        <v>F</v>
      </c>
      <c r="J189" t="str">
        <f>_xlfn.XLOOKUP(_xlfn.CONCAT(C189,E189),Teacher!$D$2:$D$19,Teacher!$C$2:$C$19,0)</f>
        <v>Oktani</v>
      </c>
      <c r="K189" t="str">
        <f t="shared" si="6"/>
        <v>2020</v>
      </c>
      <c r="L189" t="str">
        <f t="shared" si="7"/>
        <v>FRPL</v>
      </c>
      <c r="M189" t="str">
        <f t="shared" si="8"/>
        <v>Did not pass</v>
      </c>
    </row>
    <row r="190" spans="1:13" x14ac:dyDescent="0.25">
      <c r="A190" s="1">
        <v>205771157</v>
      </c>
      <c r="B190">
        <v>4</v>
      </c>
      <c r="C190" t="s">
        <v>18</v>
      </c>
      <c r="D190" t="str">
        <f>INDEX('Student Roster'!$A$2:$F$1111,MATCH(Check!$A190,'Student Roster'!$C$2:$C$1111,0),MATCH(Check!D$1,'Student Roster'!$A$1:$F$1,0))</f>
        <v>10th Grade</v>
      </c>
      <c r="E190" t="str">
        <f>INDEX('Student Roster'!$A$2:$F$1111,MATCH(Check!$A190,'Student Roster'!$C$2:$C$1111,0),MATCH(Check!E$1,'Student Roster'!$A$1:$F$1,0))</f>
        <v>HS2</v>
      </c>
      <c r="F190">
        <f>INDEX('Student Roster'!$A$2:$F$1111,MATCH(Check!$A190,'Student Roster'!$C$2:$C$1111,0),MATCH(Check!F$1,'Student Roster'!$A$1:$F$1,0))</f>
        <v>205771157</v>
      </c>
      <c r="G190" t="str">
        <f>INDEX('Student Roster'!$A$2:$F$1111,MATCH(Check!$A190,'Student Roster'!$C$2:$C$1111,0),MATCH(Check!G$1,'Student Roster'!$A$1:$F$1,0))</f>
        <v>F</v>
      </c>
      <c r="H190" t="str">
        <f>INDEX('Student Roster'!$A$2:$F$1111,MATCH(Check!$A190,'Student Roster'!$C$2:$C$1111,0),MATCH(Check!H$1,'Student Roster'!$A$1:$F$1,0))</f>
        <v>Black</v>
      </c>
      <c r="I190" t="str">
        <f>INDEX('Student Roster'!$A$2:$F$1111,MATCH(Check!$A190,'Student Roster'!$C$2:$C$1111,0),MATCH(Check!I$1,'Student Roster'!$A$1:$F$1,0))</f>
        <v>F</v>
      </c>
      <c r="J190" t="str">
        <f>_xlfn.XLOOKUP(_xlfn.CONCAT(C190,E190),Teacher!$D$2:$D$19,Teacher!$C$2:$C$19,0)</f>
        <v>Oktani</v>
      </c>
      <c r="K190" t="str">
        <f t="shared" si="6"/>
        <v>2020</v>
      </c>
      <c r="L190" t="str">
        <f t="shared" si="7"/>
        <v>FRPL</v>
      </c>
      <c r="M190" t="str">
        <f t="shared" si="8"/>
        <v>Passing</v>
      </c>
    </row>
    <row r="191" spans="1:13" x14ac:dyDescent="0.25">
      <c r="A191" s="1">
        <v>205808363</v>
      </c>
      <c r="B191">
        <v>3</v>
      </c>
      <c r="C191" t="s">
        <v>6</v>
      </c>
      <c r="D191" t="str">
        <f>INDEX('Student Roster'!$A$2:$F$1111,MATCH(Check!$A191,'Student Roster'!$C$2:$C$1111,0),MATCH(Check!D$1,'Student Roster'!$A$1:$F$1,0))</f>
        <v>11th Grade</v>
      </c>
      <c r="E191" t="str">
        <f>INDEX('Student Roster'!$A$2:$F$1111,MATCH(Check!$A191,'Student Roster'!$C$2:$C$1111,0),MATCH(Check!E$1,'Student Roster'!$A$1:$F$1,0))</f>
        <v>HS2</v>
      </c>
      <c r="F191">
        <f>INDEX('Student Roster'!$A$2:$F$1111,MATCH(Check!$A191,'Student Roster'!$C$2:$C$1111,0),MATCH(Check!F$1,'Student Roster'!$A$1:$F$1,0))</f>
        <v>205808363</v>
      </c>
      <c r="G191" t="str">
        <f>INDEX('Student Roster'!$A$2:$F$1111,MATCH(Check!$A191,'Student Roster'!$C$2:$C$1111,0),MATCH(Check!G$1,'Student Roster'!$A$1:$F$1,0))</f>
        <v>M</v>
      </c>
      <c r="H191" t="str">
        <f>INDEX('Student Roster'!$A$2:$F$1111,MATCH(Check!$A191,'Student Roster'!$C$2:$C$1111,0),MATCH(Check!H$1,'Student Roster'!$A$1:$F$1,0))</f>
        <v>Black</v>
      </c>
      <c r="I191" t="str">
        <f>INDEX('Student Roster'!$A$2:$F$1111,MATCH(Check!$A191,'Student Roster'!$C$2:$C$1111,0),MATCH(Check!I$1,'Student Roster'!$A$1:$F$1,0))</f>
        <v>F</v>
      </c>
      <c r="J191" t="str">
        <f>_xlfn.XLOOKUP(_xlfn.CONCAT(C191,E191),Teacher!$D$2:$D$19,Teacher!$C$2:$C$19,0)</f>
        <v>Morgan</v>
      </c>
      <c r="K191" t="str">
        <f t="shared" si="6"/>
        <v>2019</v>
      </c>
      <c r="L191" t="str">
        <f t="shared" si="7"/>
        <v>FRPL</v>
      </c>
      <c r="M191" t="str">
        <f t="shared" si="8"/>
        <v>Passing</v>
      </c>
    </row>
    <row r="192" spans="1:13" x14ac:dyDescent="0.25">
      <c r="A192" s="1">
        <v>205808363</v>
      </c>
      <c r="B192">
        <v>2</v>
      </c>
      <c r="C192" t="s">
        <v>16</v>
      </c>
      <c r="D192" t="str">
        <f>INDEX('Student Roster'!$A$2:$F$1111,MATCH(Check!$A192,'Student Roster'!$C$2:$C$1111,0),MATCH(Check!D$1,'Student Roster'!$A$1:$F$1,0))</f>
        <v>11th Grade</v>
      </c>
      <c r="E192" t="str">
        <f>INDEX('Student Roster'!$A$2:$F$1111,MATCH(Check!$A192,'Student Roster'!$C$2:$C$1111,0),MATCH(Check!E$1,'Student Roster'!$A$1:$F$1,0))</f>
        <v>HS2</v>
      </c>
      <c r="F192">
        <f>INDEX('Student Roster'!$A$2:$F$1111,MATCH(Check!$A192,'Student Roster'!$C$2:$C$1111,0),MATCH(Check!F$1,'Student Roster'!$A$1:$F$1,0))</f>
        <v>205808363</v>
      </c>
      <c r="G192" t="str">
        <f>INDEX('Student Roster'!$A$2:$F$1111,MATCH(Check!$A192,'Student Roster'!$C$2:$C$1111,0),MATCH(Check!G$1,'Student Roster'!$A$1:$F$1,0))</f>
        <v>M</v>
      </c>
      <c r="H192" t="str">
        <f>INDEX('Student Roster'!$A$2:$F$1111,MATCH(Check!$A192,'Student Roster'!$C$2:$C$1111,0),MATCH(Check!H$1,'Student Roster'!$A$1:$F$1,0))</f>
        <v>Black</v>
      </c>
      <c r="I192" t="str">
        <f>INDEX('Student Roster'!$A$2:$F$1111,MATCH(Check!$A192,'Student Roster'!$C$2:$C$1111,0),MATCH(Check!I$1,'Student Roster'!$A$1:$F$1,0))</f>
        <v>F</v>
      </c>
      <c r="J192" t="str">
        <f>_xlfn.XLOOKUP(_xlfn.CONCAT(C192,E192),Teacher!$D$2:$D$19,Teacher!$C$2:$C$19,0)</f>
        <v>McGovern</v>
      </c>
      <c r="K192" t="str">
        <f t="shared" si="6"/>
        <v>2019</v>
      </c>
      <c r="L192" t="str">
        <f t="shared" si="7"/>
        <v>FRPL</v>
      </c>
      <c r="M192" t="str">
        <f t="shared" si="8"/>
        <v>Did not pass</v>
      </c>
    </row>
    <row r="193" spans="1:13" x14ac:dyDescent="0.25">
      <c r="A193" s="1">
        <v>205808363</v>
      </c>
      <c r="B193">
        <v>3</v>
      </c>
      <c r="C193" t="s">
        <v>18</v>
      </c>
      <c r="D193" t="str">
        <f>INDEX('Student Roster'!$A$2:$F$1111,MATCH(Check!$A193,'Student Roster'!$C$2:$C$1111,0),MATCH(Check!D$1,'Student Roster'!$A$1:$F$1,0))</f>
        <v>11th Grade</v>
      </c>
      <c r="E193" t="str">
        <f>INDEX('Student Roster'!$A$2:$F$1111,MATCH(Check!$A193,'Student Roster'!$C$2:$C$1111,0),MATCH(Check!E$1,'Student Roster'!$A$1:$F$1,0))</f>
        <v>HS2</v>
      </c>
      <c r="F193">
        <f>INDEX('Student Roster'!$A$2:$F$1111,MATCH(Check!$A193,'Student Roster'!$C$2:$C$1111,0),MATCH(Check!F$1,'Student Roster'!$A$1:$F$1,0))</f>
        <v>205808363</v>
      </c>
      <c r="G193" t="str">
        <f>INDEX('Student Roster'!$A$2:$F$1111,MATCH(Check!$A193,'Student Roster'!$C$2:$C$1111,0),MATCH(Check!G$1,'Student Roster'!$A$1:$F$1,0))</f>
        <v>M</v>
      </c>
      <c r="H193" t="str">
        <f>INDEX('Student Roster'!$A$2:$F$1111,MATCH(Check!$A193,'Student Roster'!$C$2:$C$1111,0),MATCH(Check!H$1,'Student Roster'!$A$1:$F$1,0))</f>
        <v>Black</v>
      </c>
      <c r="I193" t="str">
        <f>INDEX('Student Roster'!$A$2:$F$1111,MATCH(Check!$A193,'Student Roster'!$C$2:$C$1111,0),MATCH(Check!I$1,'Student Roster'!$A$1:$F$1,0))</f>
        <v>F</v>
      </c>
      <c r="J193" t="str">
        <f>_xlfn.XLOOKUP(_xlfn.CONCAT(C193,E193),Teacher!$D$2:$D$19,Teacher!$C$2:$C$19,0)</f>
        <v>Oktani</v>
      </c>
      <c r="K193" t="str">
        <f t="shared" si="6"/>
        <v>2019</v>
      </c>
      <c r="L193" t="str">
        <f t="shared" si="7"/>
        <v>FRPL</v>
      </c>
      <c r="M193" t="str">
        <f t="shared" si="8"/>
        <v>Passing</v>
      </c>
    </row>
    <row r="194" spans="1:13" x14ac:dyDescent="0.25">
      <c r="A194" s="1">
        <v>205810427</v>
      </c>
      <c r="B194">
        <v>3</v>
      </c>
      <c r="C194" t="s">
        <v>15</v>
      </c>
      <c r="D194" t="str">
        <f>INDEX('Student Roster'!$A$2:$F$1111,MATCH(Check!$A194,'Student Roster'!$C$2:$C$1111,0),MATCH(Check!D$1,'Student Roster'!$A$1:$F$1,0))</f>
        <v>12th Grade</v>
      </c>
      <c r="E194" t="str">
        <f>INDEX('Student Roster'!$A$2:$F$1111,MATCH(Check!$A194,'Student Roster'!$C$2:$C$1111,0),MATCH(Check!E$1,'Student Roster'!$A$1:$F$1,0))</f>
        <v>HS3</v>
      </c>
      <c r="F194">
        <f>INDEX('Student Roster'!$A$2:$F$1111,MATCH(Check!$A194,'Student Roster'!$C$2:$C$1111,0),MATCH(Check!F$1,'Student Roster'!$A$1:$F$1,0))</f>
        <v>205810427</v>
      </c>
      <c r="G194" t="str">
        <f>INDEX('Student Roster'!$A$2:$F$1111,MATCH(Check!$A194,'Student Roster'!$C$2:$C$1111,0),MATCH(Check!G$1,'Student Roster'!$A$1:$F$1,0))</f>
        <v>F</v>
      </c>
      <c r="H194" t="str">
        <f>INDEX('Student Roster'!$A$2:$F$1111,MATCH(Check!$A194,'Student Roster'!$C$2:$C$1111,0),MATCH(Check!H$1,'Student Roster'!$A$1:$F$1,0))</f>
        <v>Black</v>
      </c>
      <c r="I194" t="str">
        <f>INDEX('Student Roster'!$A$2:$F$1111,MATCH(Check!$A194,'Student Roster'!$C$2:$C$1111,0),MATCH(Check!I$1,'Student Roster'!$A$1:$F$1,0))</f>
        <v>FDC</v>
      </c>
      <c r="J194" t="str">
        <f>_xlfn.XLOOKUP(_xlfn.CONCAT(C194,E194),Teacher!$D$2:$D$19,Teacher!$C$2:$C$19,0)</f>
        <v>Amos</v>
      </c>
      <c r="K194" t="str">
        <f t="shared" si="6"/>
        <v>2018</v>
      </c>
      <c r="L194" t="str">
        <f t="shared" si="7"/>
        <v>FRPL</v>
      </c>
      <c r="M194" t="str">
        <f t="shared" si="8"/>
        <v>Passing</v>
      </c>
    </row>
    <row r="195" spans="1:13" x14ac:dyDescent="0.25">
      <c r="A195" s="1">
        <v>205810427</v>
      </c>
      <c r="B195">
        <v>2</v>
      </c>
      <c r="C195" t="s">
        <v>6</v>
      </c>
      <c r="D195" t="str">
        <f>INDEX('Student Roster'!$A$2:$F$1111,MATCH(Check!$A195,'Student Roster'!$C$2:$C$1111,0),MATCH(Check!D$1,'Student Roster'!$A$1:$F$1,0))</f>
        <v>12th Grade</v>
      </c>
      <c r="E195" t="str">
        <f>INDEX('Student Roster'!$A$2:$F$1111,MATCH(Check!$A195,'Student Roster'!$C$2:$C$1111,0),MATCH(Check!E$1,'Student Roster'!$A$1:$F$1,0))</f>
        <v>HS3</v>
      </c>
      <c r="F195">
        <f>INDEX('Student Roster'!$A$2:$F$1111,MATCH(Check!$A195,'Student Roster'!$C$2:$C$1111,0),MATCH(Check!F$1,'Student Roster'!$A$1:$F$1,0))</f>
        <v>205810427</v>
      </c>
      <c r="G195" t="str">
        <f>INDEX('Student Roster'!$A$2:$F$1111,MATCH(Check!$A195,'Student Roster'!$C$2:$C$1111,0),MATCH(Check!G$1,'Student Roster'!$A$1:$F$1,0))</f>
        <v>F</v>
      </c>
      <c r="H195" t="str">
        <f>INDEX('Student Roster'!$A$2:$F$1111,MATCH(Check!$A195,'Student Roster'!$C$2:$C$1111,0),MATCH(Check!H$1,'Student Roster'!$A$1:$F$1,0))</f>
        <v>Black</v>
      </c>
      <c r="I195" t="str">
        <f>INDEX('Student Roster'!$A$2:$F$1111,MATCH(Check!$A195,'Student Roster'!$C$2:$C$1111,0),MATCH(Check!I$1,'Student Roster'!$A$1:$F$1,0))</f>
        <v>FDC</v>
      </c>
      <c r="J195" t="str">
        <f>_xlfn.XLOOKUP(_xlfn.CONCAT(C195,E195),Teacher!$D$2:$D$19,Teacher!$C$2:$C$19,0)</f>
        <v>Slaughter</v>
      </c>
      <c r="K195" t="str">
        <f t="shared" ref="K195:K258" si="9">IF(D195="12th Grade","2018",IF(D195="11th Grade","2019",IF(D195="10th Grade","2020","2021")))</f>
        <v>2018</v>
      </c>
      <c r="L195" t="str">
        <f t="shared" ref="L195:L258" si="10">IF(I195="P","Not FRPL","FRPL")</f>
        <v>FRPL</v>
      </c>
      <c r="M195" t="str">
        <f t="shared" ref="M195:M258" si="11">IF(B195&gt;2,"Passing","Did not pass")</f>
        <v>Did not pass</v>
      </c>
    </row>
    <row r="196" spans="1:13" x14ac:dyDescent="0.25">
      <c r="A196" s="1">
        <v>205810427</v>
      </c>
      <c r="B196">
        <v>3</v>
      </c>
      <c r="C196" t="s">
        <v>16</v>
      </c>
      <c r="D196" t="str">
        <f>INDEX('Student Roster'!$A$2:$F$1111,MATCH(Check!$A196,'Student Roster'!$C$2:$C$1111,0),MATCH(Check!D$1,'Student Roster'!$A$1:$F$1,0))</f>
        <v>12th Grade</v>
      </c>
      <c r="E196" t="str">
        <f>INDEX('Student Roster'!$A$2:$F$1111,MATCH(Check!$A196,'Student Roster'!$C$2:$C$1111,0),MATCH(Check!E$1,'Student Roster'!$A$1:$F$1,0))</f>
        <v>HS3</v>
      </c>
      <c r="F196">
        <f>INDEX('Student Roster'!$A$2:$F$1111,MATCH(Check!$A196,'Student Roster'!$C$2:$C$1111,0),MATCH(Check!F$1,'Student Roster'!$A$1:$F$1,0))</f>
        <v>205810427</v>
      </c>
      <c r="G196" t="str">
        <f>INDEX('Student Roster'!$A$2:$F$1111,MATCH(Check!$A196,'Student Roster'!$C$2:$C$1111,0),MATCH(Check!G$1,'Student Roster'!$A$1:$F$1,0))</f>
        <v>F</v>
      </c>
      <c r="H196" t="str">
        <f>INDEX('Student Roster'!$A$2:$F$1111,MATCH(Check!$A196,'Student Roster'!$C$2:$C$1111,0),MATCH(Check!H$1,'Student Roster'!$A$1:$F$1,0))</f>
        <v>Black</v>
      </c>
      <c r="I196" t="str">
        <f>INDEX('Student Roster'!$A$2:$F$1111,MATCH(Check!$A196,'Student Roster'!$C$2:$C$1111,0),MATCH(Check!I$1,'Student Roster'!$A$1:$F$1,0))</f>
        <v>FDC</v>
      </c>
      <c r="J196" t="str">
        <f>_xlfn.XLOOKUP(_xlfn.CONCAT(C196,E196),Teacher!$D$2:$D$19,Teacher!$C$2:$C$19,0)</f>
        <v>Lee</v>
      </c>
      <c r="K196" t="str">
        <f t="shared" si="9"/>
        <v>2018</v>
      </c>
      <c r="L196" t="str">
        <f t="shared" si="10"/>
        <v>FRPL</v>
      </c>
      <c r="M196" t="str">
        <f t="shared" si="11"/>
        <v>Passing</v>
      </c>
    </row>
    <row r="197" spans="1:13" x14ac:dyDescent="0.25">
      <c r="A197" s="1">
        <v>205904881</v>
      </c>
      <c r="B197">
        <v>3</v>
      </c>
      <c r="C197" t="s">
        <v>18</v>
      </c>
      <c r="D197" t="str">
        <f>INDEX('Student Roster'!$A$2:$F$1111,MATCH(Check!$A197,'Student Roster'!$C$2:$C$1111,0),MATCH(Check!D$1,'Student Roster'!$A$1:$F$1,0))</f>
        <v>10th Grade</v>
      </c>
      <c r="E197" t="str">
        <f>INDEX('Student Roster'!$A$2:$F$1111,MATCH(Check!$A197,'Student Roster'!$C$2:$C$1111,0),MATCH(Check!E$1,'Student Roster'!$A$1:$F$1,0))</f>
        <v>HS2</v>
      </c>
      <c r="F197">
        <f>INDEX('Student Roster'!$A$2:$F$1111,MATCH(Check!$A197,'Student Roster'!$C$2:$C$1111,0),MATCH(Check!F$1,'Student Roster'!$A$1:$F$1,0))</f>
        <v>205904881</v>
      </c>
      <c r="G197" t="str">
        <f>INDEX('Student Roster'!$A$2:$F$1111,MATCH(Check!$A197,'Student Roster'!$C$2:$C$1111,0),MATCH(Check!G$1,'Student Roster'!$A$1:$F$1,0))</f>
        <v>M</v>
      </c>
      <c r="H197" t="str">
        <f>INDEX('Student Roster'!$A$2:$F$1111,MATCH(Check!$A197,'Student Roster'!$C$2:$C$1111,0),MATCH(Check!H$1,'Student Roster'!$A$1:$F$1,0))</f>
        <v>Black</v>
      </c>
      <c r="I197" t="str">
        <f>INDEX('Student Roster'!$A$2:$F$1111,MATCH(Check!$A197,'Student Roster'!$C$2:$C$1111,0),MATCH(Check!I$1,'Student Roster'!$A$1:$F$1,0))</f>
        <v>F</v>
      </c>
      <c r="J197" t="str">
        <f>_xlfn.XLOOKUP(_xlfn.CONCAT(C197,E197),Teacher!$D$2:$D$19,Teacher!$C$2:$C$19,0)</f>
        <v>Oktani</v>
      </c>
      <c r="K197" t="str">
        <f t="shared" si="9"/>
        <v>2020</v>
      </c>
      <c r="L197" t="str">
        <f t="shared" si="10"/>
        <v>FRPL</v>
      </c>
      <c r="M197" t="str">
        <f t="shared" si="11"/>
        <v>Passing</v>
      </c>
    </row>
    <row r="198" spans="1:13" x14ac:dyDescent="0.25">
      <c r="A198" s="1">
        <v>205905441</v>
      </c>
      <c r="B198">
        <v>3</v>
      </c>
      <c r="C198" t="s">
        <v>18</v>
      </c>
      <c r="D198" t="str">
        <f>INDEX('Student Roster'!$A$2:$F$1111,MATCH(Check!$A198,'Student Roster'!$C$2:$C$1111,0),MATCH(Check!D$1,'Student Roster'!$A$1:$F$1,0))</f>
        <v>10th Grade</v>
      </c>
      <c r="E198" t="str">
        <f>INDEX('Student Roster'!$A$2:$F$1111,MATCH(Check!$A198,'Student Roster'!$C$2:$C$1111,0),MATCH(Check!E$1,'Student Roster'!$A$1:$F$1,0))</f>
        <v>HS3</v>
      </c>
      <c r="F198">
        <f>INDEX('Student Roster'!$A$2:$F$1111,MATCH(Check!$A198,'Student Roster'!$C$2:$C$1111,0),MATCH(Check!F$1,'Student Roster'!$A$1:$F$1,0))</f>
        <v>205905441</v>
      </c>
      <c r="G198" t="str">
        <f>INDEX('Student Roster'!$A$2:$F$1111,MATCH(Check!$A198,'Student Roster'!$C$2:$C$1111,0),MATCH(Check!G$1,'Student Roster'!$A$1:$F$1,0))</f>
        <v>F</v>
      </c>
      <c r="H198" t="str">
        <f>INDEX('Student Roster'!$A$2:$F$1111,MATCH(Check!$A198,'Student Roster'!$C$2:$C$1111,0),MATCH(Check!H$1,'Student Roster'!$A$1:$F$1,0))</f>
        <v>Black</v>
      </c>
      <c r="I198" t="str">
        <f>INDEX('Student Roster'!$A$2:$F$1111,MATCH(Check!$A198,'Student Roster'!$C$2:$C$1111,0),MATCH(Check!I$1,'Student Roster'!$A$1:$F$1,0))</f>
        <v>P</v>
      </c>
      <c r="J198" t="str">
        <f>_xlfn.XLOOKUP(_xlfn.CONCAT(C198,E198),Teacher!$D$2:$D$19,Teacher!$C$2:$C$19,0)</f>
        <v>Monteiro</v>
      </c>
      <c r="K198" t="str">
        <f t="shared" si="9"/>
        <v>2020</v>
      </c>
      <c r="L198" t="str">
        <f t="shared" si="10"/>
        <v>Not FRPL</v>
      </c>
      <c r="M198" t="str">
        <f t="shared" si="11"/>
        <v>Passing</v>
      </c>
    </row>
    <row r="199" spans="1:13" x14ac:dyDescent="0.25">
      <c r="A199" s="1">
        <v>205909583</v>
      </c>
      <c r="B199">
        <v>2</v>
      </c>
      <c r="C199" t="s">
        <v>16</v>
      </c>
      <c r="D199" t="str">
        <f>INDEX('Student Roster'!$A$2:$F$1111,MATCH(Check!$A199,'Student Roster'!$C$2:$C$1111,0),MATCH(Check!D$1,'Student Roster'!$A$1:$F$1,0))</f>
        <v>11th Grade</v>
      </c>
      <c r="E199" t="str">
        <f>INDEX('Student Roster'!$A$2:$F$1111,MATCH(Check!$A199,'Student Roster'!$C$2:$C$1111,0),MATCH(Check!E$1,'Student Roster'!$A$1:$F$1,0))</f>
        <v>HS2</v>
      </c>
      <c r="F199">
        <f>INDEX('Student Roster'!$A$2:$F$1111,MATCH(Check!$A199,'Student Roster'!$C$2:$C$1111,0),MATCH(Check!F$1,'Student Roster'!$A$1:$F$1,0))</f>
        <v>205909583</v>
      </c>
      <c r="G199" t="str">
        <f>INDEX('Student Roster'!$A$2:$F$1111,MATCH(Check!$A199,'Student Roster'!$C$2:$C$1111,0),MATCH(Check!G$1,'Student Roster'!$A$1:$F$1,0))</f>
        <v>M</v>
      </c>
      <c r="H199" t="str">
        <f>INDEX('Student Roster'!$A$2:$F$1111,MATCH(Check!$A199,'Student Roster'!$C$2:$C$1111,0),MATCH(Check!H$1,'Student Roster'!$A$1:$F$1,0))</f>
        <v>Black</v>
      </c>
      <c r="I199" t="str">
        <f>INDEX('Student Roster'!$A$2:$F$1111,MATCH(Check!$A199,'Student Roster'!$C$2:$C$1111,0),MATCH(Check!I$1,'Student Roster'!$A$1:$F$1,0))</f>
        <v>F</v>
      </c>
      <c r="J199" t="str">
        <f>_xlfn.XLOOKUP(_xlfn.CONCAT(C199,E199),Teacher!$D$2:$D$19,Teacher!$C$2:$C$19,0)</f>
        <v>McGovern</v>
      </c>
      <c r="K199" t="str">
        <f t="shared" si="9"/>
        <v>2019</v>
      </c>
      <c r="L199" t="str">
        <f t="shared" si="10"/>
        <v>FRPL</v>
      </c>
      <c r="M199" t="str">
        <f t="shared" si="11"/>
        <v>Did not pass</v>
      </c>
    </row>
    <row r="200" spans="1:13" x14ac:dyDescent="0.25">
      <c r="A200" s="1">
        <v>205909583</v>
      </c>
      <c r="B200">
        <v>3</v>
      </c>
      <c r="C200" t="s">
        <v>18</v>
      </c>
      <c r="D200" t="str">
        <f>INDEX('Student Roster'!$A$2:$F$1111,MATCH(Check!$A200,'Student Roster'!$C$2:$C$1111,0),MATCH(Check!D$1,'Student Roster'!$A$1:$F$1,0))</f>
        <v>11th Grade</v>
      </c>
      <c r="E200" t="str">
        <f>INDEX('Student Roster'!$A$2:$F$1111,MATCH(Check!$A200,'Student Roster'!$C$2:$C$1111,0),MATCH(Check!E$1,'Student Roster'!$A$1:$F$1,0))</f>
        <v>HS2</v>
      </c>
      <c r="F200">
        <f>INDEX('Student Roster'!$A$2:$F$1111,MATCH(Check!$A200,'Student Roster'!$C$2:$C$1111,0),MATCH(Check!F$1,'Student Roster'!$A$1:$F$1,0))</f>
        <v>205909583</v>
      </c>
      <c r="G200" t="str">
        <f>INDEX('Student Roster'!$A$2:$F$1111,MATCH(Check!$A200,'Student Roster'!$C$2:$C$1111,0),MATCH(Check!G$1,'Student Roster'!$A$1:$F$1,0))</f>
        <v>M</v>
      </c>
      <c r="H200" t="str">
        <f>INDEX('Student Roster'!$A$2:$F$1111,MATCH(Check!$A200,'Student Roster'!$C$2:$C$1111,0),MATCH(Check!H$1,'Student Roster'!$A$1:$F$1,0))</f>
        <v>Black</v>
      </c>
      <c r="I200" t="str">
        <f>INDEX('Student Roster'!$A$2:$F$1111,MATCH(Check!$A200,'Student Roster'!$C$2:$C$1111,0),MATCH(Check!I$1,'Student Roster'!$A$1:$F$1,0))</f>
        <v>F</v>
      </c>
      <c r="J200" t="str">
        <f>_xlfn.XLOOKUP(_xlfn.CONCAT(C200,E200),Teacher!$D$2:$D$19,Teacher!$C$2:$C$19,0)</f>
        <v>Oktani</v>
      </c>
      <c r="K200" t="str">
        <f t="shared" si="9"/>
        <v>2019</v>
      </c>
      <c r="L200" t="str">
        <f t="shared" si="10"/>
        <v>FRPL</v>
      </c>
      <c r="M200" t="str">
        <f t="shared" si="11"/>
        <v>Passing</v>
      </c>
    </row>
    <row r="201" spans="1:13" x14ac:dyDescent="0.25">
      <c r="A201" s="1">
        <v>205929656</v>
      </c>
      <c r="B201">
        <v>2</v>
      </c>
      <c r="C201" t="s">
        <v>16</v>
      </c>
      <c r="D201" t="str">
        <f>INDEX('Student Roster'!$A$2:$F$1111,MATCH(Check!$A201,'Student Roster'!$C$2:$C$1111,0),MATCH(Check!D$1,'Student Roster'!$A$1:$F$1,0))</f>
        <v>11th Grade</v>
      </c>
      <c r="E201" t="str">
        <f>INDEX('Student Roster'!$A$2:$F$1111,MATCH(Check!$A201,'Student Roster'!$C$2:$C$1111,0),MATCH(Check!E$1,'Student Roster'!$A$1:$F$1,0))</f>
        <v>HS3</v>
      </c>
      <c r="F201">
        <f>INDEX('Student Roster'!$A$2:$F$1111,MATCH(Check!$A201,'Student Roster'!$C$2:$C$1111,0),MATCH(Check!F$1,'Student Roster'!$A$1:$F$1,0))</f>
        <v>205929656</v>
      </c>
      <c r="G201" t="str">
        <f>INDEX('Student Roster'!$A$2:$F$1111,MATCH(Check!$A201,'Student Roster'!$C$2:$C$1111,0),MATCH(Check!G$1,'Student Roster'!$A$1:$F$1,0))</f>
        <v>M</v>
      </c>
      <c r="H201" t="str">
        <f>INDEX('Student Roster'!$A$2:$F$1111,MATCH(Check!$A201,'Student Roster'!$C$2:$C$1111,0),MATCH(Check!H$1,'Student Roster'!$A$1:$F$1,0))</f>
        <v>Hispanic</v>
      </c>
      <c r="I201" t="str">
        <f>INDEX('Student Roster'!$A$2:$F$1111,MATCH(Check!$A201,'Student Roster'!$C$2:$C$1111,0),MATCH(Check!I$1,'Student Roster'!$A$1:$F$1,0))</f>
        <v>FDC</v>
      </c>
      <c r="J201" t="str">
        <f>_xlfn.XLOOKUP(_xlfn.CONCAT(C201,E201),Teacher!$D$2:$D$19,Teacher!$C$2:$C$19,0)</f>
        <v>Lee</v>
      </c>
      <c r="K201" t="str">
        <f t="shared" si="9"/>
        <v>2019</v>
      </c>
      <c r="L201" t="str">
        <f t="shared" si="10"/>
        <v>FRPL</v>
      </c>
      <c r="M201" t="str">
        <f t="shared" si="11"/>
        <v>Did not pass</v>
      </c>
    </row>
    <row r="202" spans="1:13" x14ac:dyDescent="0.25">
      <c r="A202" s="1">
        <v>205948284</v>
      </c>
      <c r="B202">
        <v>1</v>
      </c>
      <c r="C202" t="s">
        <v>16</v>
      </c>
      <c r="D202" t="str">
        <f>INDEX('Student Roster'!$A$2:$F$1111,MATCH(Check!$A202,'Student Roster'!$C$2:$C$1111,0),MATCH(Check!D$1,'Student Roster'!$A$1:$F$1,0))</f>
        <v>11th Grade</v>
      </c>
      <c r="E202" t="str">
        <f>INDEX('Student Roster'!$A$2:$F$1111,MATCH(Check!$A202,'Student Roster'!$C$2:$C$1111,0),MATCH(Check!E$1,'Student Roster'!$A$1:$F$1,0))</f>
        <v>HS3</v>
      </c>
      <c r="F202">
        <f>INDEX('Student Roster'!$A$2:$F$1111,MATCH(Check!$A202,'Student Roster'!$C$2:$C$1111,0),MATCH(Check!F$1,'Student Roster'!$A$1:$F$1,0))</f>
        <v>205948284</v>
      </c>
      <c r="G202" t="str">
        <f>INDEX('Student Roster'!$A$2:$F$1111,MATCH(Check!$A202,'Student Roster'!$C$2:$C$1111,0),MATCH(Check!G$1,'Student Roster'!$A$1:$F$1,0))</f>
        <v>F</v>
      </c>
      <c r="H202" t="str">
        <f>INDEX('Student Roster'!$A$2:$F$1111,MATCH(Check!$A202,'Student Roster'!$C$2:$C$1111,0),MATCH(Check!H$1,'Student Roster'!$A$1:$F$1,0))</f>
        <v>Black</v>
      </c>
      <c r="I202" t="str">
        <f>INDEX('Student Roster'!$A$2:$F$1111,MATCH(Check!$A202,'Student Roster'!$C$2:$C$1111,0),MATCH(Check!I$1,'Student Roster'!$A$1:$F$1,0))</f>
        <v>F</v>
      </c>
      <c r="J202" t="str">
        <f>_xlfn.XLOOKUP(_xlfn.CONCAT(C202,E202),Teacher!$D$2:$D$19,Teacher!$C$2:$C$19,0)</f>
        <v>Lee</v>
      </c>
      <c r="K202" t="str">
        <f t="shared" si="9"/>
        <v>2019</v>
      </c>
      <c r="L202" t="str">
        <f t="shared" si="10"/>
        <v>FRPL</v>
      </c>
      <c r="M202" t="str">
        <f t="shared" si="11"/>
        <v>Did not pass</v>
      </c>
    </row>
    <row r="203" spans="1:13" x14ac:dyDescent="0.25">
      <c r="A203" s="1">
        <v>205948284</v>
      </c>
      <c r="B203">
        <v>1</v>
      </c>
      <c r="C203" t="s">
        <v>16</v>
      </c>
      <c r="D203" t="str">
        <f>INDEX('Student Roster'!$A$2:$F$1111,MATCH(Check!$A203,'Student Roster'!$C$2:$C$1111,0),MATCH(Check!D$1,'Student Roster'!$A$1:$F$1,0))</f>
        <v>11th Grade</v>
      </c>
      <c r="E203" t="str">
        <f>INDEX('Student Roster'!$A$2:$F$1111,MATCH(Check!$A203,'Student Roster'!$C$2:$C$1111,0),MATCH(Check!E$1,'Student Roster'!$A$1:$F$1,0))</f>
        <v>HS3</v>
      </c>
      <c r="F203">
        <f>INDEX('Student Roster'!$A$2:$F$1111,MATCH(Check!$A203,'Student Roster'!$C$2:$C$1111,0),MATCH(Check!F$1,'Student Roster'!$A$1:$F$1,0))</f>
        <v>205948284</v>
      </c>
      <c r="G203" t="str">
        <f>INDEX('Student Roster'!$A$2:$F$1111,MATCH(Check!$A203,'Student Roster'!$C$2:$C$1111,0),MATCH(Check!G$1,'Student Roster'!$A$1:$F$1,0))</f>
        <v>F</v>
      </c>
      <c r="H203" t="str">
        <f>INDEX('Student Roster'!$A$2:$F$1111,MATCH(Check!$A203,'Student Roster'!$C$2:$C$1111,0),MATCH(Check!H$1,'Student Roster'!$A$1:$F$1,0))</f>
        <v>Black</v>
      </c>
      <c r="I203" t="str">
        <f>INDEX('Student Roster'!$A$2:$F$1111,MATCH(Check!$A203,'Student Roster'!$C$2:$C$1111,0),MATCH(Check!I$1,'Student Roster'!$A$1:$F$1,0))</f>
        <v>F</v>
      </c>
      <c r="J203" t="str">
        <f>_xlfn.XLOOKUP(_xlfn.CONCAT(C203,E203),Teacher!$D$2:$D$19,Teacher!$C$2:$C$19,0)</f>
        <v>Lee</v>
      </c>
      <c r="K203" t="str">
        <f t="shared" si="9"/>
        <v>2019</v>
      </c>
      <c r="L203" t="str">
        <f t="shared" si="10"/>
        <v>FRPL</v>
      </c>
      <c r="M203" t="str">
        <f t="shared" si="11"/>
        <v>Did not pass</v>
      </c>
    </row>
    <row r="204" spans="1:13" x14ac:dyDescent="0.25">
      <c r="A204" s="1">
        <v>206025421</v>
      </c>
      <c r="B204">
        <v>3</v>
      </c>
      <c r="C204" t="s">
        <v>6</v>
      </c>
      <c r="D204" t="str">
        <f>INDEX('Student Roster'!$A$2:$F$1111,MATCH(Check!$A204,'Student Roster'!$C$2:$C$1111,0),MATCH(Check!D$1,'Student Roster'!$A$1:$F$1,0))</f>
        <v>11th Grade</v>
      </c>
      <c r="E204" t="str">
        <f>INDEX('Student Roster'!$A$2:$F$1111,MATCH(Check!$A204,'Student Roster'!$C$2:$C$1111,0),MATCH(Check!E$1,'Student Roster'!$A$1:$F$1,0))</f>
        <v>HS3</v>
      </c>
      <c r="F204">
        <f>INDEX('Student Roster'!$A$2:$F$1111,MATCH(Check!$A204,'Student Roster'!$C$2:$C$1111,0),MATCH(Check!F$1,'Student Roster'!$A$1:$F$1,0))</f>
        <v>206025421</v>
      </c>
      <c r="G204" t="str">
        <f>INDEX('Student Roster'!$A$2:$F$1111,MATCH(Check!$A204,'Student Roster'!$C$2:$C$1111,0),MATCH(Check!G$1,'Student Roster'!$A$1:$F$1,0))</f>
        <v>F</v>
      </c>
      <c r="H204" t="str">
        <f>INDEX('Student Roster'!$A$2:$F$1111,MATCH(Check!$A204,'Student Roster'!$C$2:$C$1111,0),MATCH(Check!H$1,'Student Roster'!$A$1:$F$1,0))</f>
        <v>Hispanic</v>
      </c>
      <c r="I204" t="str">
        <f>INDEX('Student Roster'!$A$2:$F$1111,MATCH(Check!$A204,'Student Roster'!$C$2:$C$1111,0),MATCH(Check!I$1,'Student Roster'!$A$1:$F$1,0))</f>
        <v>F</v>
      </c>
      <c r="J204" t="str">
        <f>_xlfn.XLOOKUP(_xlfn.CONCAT(C204,E204),Teacher!$D$2:$D$19,Teacher!$C$2:$C$19,0)</f>
        <v>Slaughter</v>
      </c>
      <c r="K204" t="str">
        <f t="shared" si="9"/>
        <v>2019</v>
      </c>
      <c r="L204" t="str">
        <f t="shared" si="10"/>
        <v>FRPL</v>
      </c>
      <c r="M204" t="str">
        <f t="shared" si="11"/>
        <v>Passing</v>
      </c>
    </row>
    <row r="205" spans="1:13" x14ac:dyDescent="0.25">
      <c r="A205" s="1">
        <v>206025421</v>
      </c>
      <c r="B205">
        <v>3</v>
      </c>
      <c r="C205" t="s">
        <v>16</v>
      </c>
      <c r="D205" t="str">
        <f>INDEX('Student Roster'!$A$2:$F$1111,MATCH(Check!$A205,'Student Roster'!$C$2:$C$1111,0),MATCH(Check!D$1,'Student Roster'!$A$1:$F$1,0))</f>
        <v>11th Grade</v>
      </c>
      <c r="E205" t="str">
        <f>INDEX('Student Roster'!$A$2:$F$1111,MATCH(Check!$A205,'Student Roster'!$C$2:$C$1111,0),MATCH(Check!E$1,'Student Roster'!$A$1:$F$1,0))</f>
        <v>HS3</v>
      </c>
      <c r="F205">
        <f>INDEX('Student Roster'!$A$2:$F$1111,MATCH(Check!$A205,'Student Roster'!$C$2:$C$1111,0),MATCH(Check!F$1,'Student Roster'!$A$1:$F$1,0))</f>
        <v>206025421</v>
      </c>
      <c r="G205" t="str">
        <f>INDEX('Student Roster'!$A$2:$F$1111,MATCH(Check!$A205,'Student Roster'!$C$2:$C$1111,0),MATCH(Check!G$1,'Student Roster'!$A$1:$F$1,0))</f>
        <v>F</v>
      </c>
      <c r="H205" t="str">
        <f>INDEX('Student Roster'!$A$2:$F$1111,MATCH(Check!$A205,'Student Roster'!$C$2:$C$1111,0),MATCH(Check!H$1,'Student Roster'!$A$1:$F$1,0))</f>
        <v>Hispanic</v>
      </c>
      <c r="I205" t="str">
        <f>INDEX('Student Roster'!$A$2:$F$1111,MATCH(Check!$A205,'Student Roster'!$C$2:$C$1111,0),MATCH(Check!I$1,'Student Roster'!$A$1:$F$1,0))</f>
        <v>F</v>
      </c>
      <c r="J205" t="str">
        <f>_xlfn.XLOOKUP(_xlfn.CONCAT(C205,E205),Teacher!$D$2:$D$19,Teacher!$C$2:$C$19,0)</f>
        <v>Lee</v>
      </c>
      <c r="K205" t="str">
        <f t="shared" si="9"/>
        <v>2019</v>
      </c>
      <c r="L205" t="str">
        <f t="shared" si="10"/>
        <v>FRPL</v>
      </c>
      <c r="M205" t="str">
        <f t="shared" si="11"/>
        <v>Passing</v>
      </c>
    </row>
    <row r="206" spans="1:13" x14ac:dyDescent="0.25">
      <c r="A206" s="1">
        <v>206026312</v>
      </c>
      <c r="B206">
        <v>2</v>
      </c>
      <c r="C206" t="s">
        <v>12</v>
      </c>
      <c r="D206" t="str">
        <f>INDEX('Student Roster'!$A$2:$F$1111,MATCH(Check!$A206,'Student Roster'!$C$2:$C$1111,0),MATCH(Check!D$1,'Student Roster'!$A$1:$F$1,0))</f>
        <v>12th Grade</v>
      </c>
      <c r="E206" t="str">
        <f>INDEX('Student Roster'!$A$2:$F$1111,MATCH(Check!$A206,'Student Roster'!$C$2:$C$1111,0),MATCH(Check!E$1,'Student Roster'!$A$1:$F$1,0))</f>
        <v>HS3</v>
      </c>
      <c r="F206">
        <f>INDEX('Student Roster'!$A$2:$F$1111,MATCH(Check!$A206,'Student Roster'!$C$2:$C$1111,0),MATCH(Check!F$1,'Student Roster'!$A$1:$F$1,0))</f>
        <v>206026312</v>
      </c>
      <c r="G206" t="str">
        <f>INDEX('Student Roster'!$A$2:$F$1111,MATCH(Check!$A206,'Student Roster'!$C$2:$C$1111,0),MATCH(Check!G$1,'Student Roster'!$A$1:$F$1,0))</f>
        <v>F</v>
      </c>
      <c r="H206" t="str">
        <f>INDEX('Student Roster'!$A$2:$F$1111,MATCH(Check!$A206,'Student Roster'!$C$2:$C$1111,0),MATCH(Check!H$1,'Student Roster'!$A$1:$F$1,0))</f>
        <v>Black</v>
      </c>
      <c r="I206" t="str">
        <f>INDEX('Student Roster'!$A$2:$F$1111,MATCH(Check!$A206,'Student Roster'!$C$2:$C$1111,0),MATCH(Check!I$1,'Student Roster'!$A$1:$F$1,0))</f>
        <v>F</v>
      </c>
      <c r="J206">
        <f>_xlfn.XLOOKUP(_xlfn.CONCAT(C206,E206),Teacher!$D$2:$D$19,Teacher!$C$2:$C$19,0)</f>
        <v>0</v>
      </c>
      <c r="K206" t="str">
        <f t="shared" si="9"/>
        <v>2018</v>
      </c>
      <c r="L206" t="str">
        <f t="shared" si="10"/>
        <v>FRPL</v>
      </c>
      <c r="M206" t="str">
        <f t="shared" si="11"/>
        <v>Did not pass</v>
      </c>
    </row>
    <row r="207" spans="1:13" x14ac:dyDescent="0.25">
      <c r="A207" s="1">
        <v>206026312</v>
      </c>
      <c r="B207">
        <v>2</v>
      </c>
      <c r="C207" t="s">
        <v>6</v>
      </c>
      <c r="D207" t="str">
        <f>INDEX('Student Roster'!$A$2:$F$1111,MATCH(Check!$A207,'Student Roster'!$C$2:$C$1111,0),MATCH(Check!D$1,'Student Roster'!$A$1:$F$1,0))</f>
        <v>12th Grade</v>
      </c>
      <c r="E207" t="str">
        <f>INDEX('Student Roster'!$A$2:$F$1111,MATCH(Check!$A207,'Student Roster'!$C$2:$C$1111,0),MATCH(Check!E$1,'Student Roster'!$A$1:$F$1,0))</f>
        <v>HS3</v>
      </c>
      <c r="F207">
        <f>INDEX('Student Roster'!$A$2:$F$1111,MATCH(Check!$A207,'Student Roster'!$C$2:$C$1111,0),MATCH(Check!F$1,'Student Roster'!$A$1:$F$1,0))</f>
        <v>206026312</v>
      </c>
      <c r="G207" t="str">
        <f>INDEX('Student Roster'!$A$2:$F$1111,MATCH(Check!$A207,'Student Roster'!$C$2:$C$1111,0),MATCH(Check!G$1,'Student Roster'!$A$1:$F$1,0))</f>
        <v>F</v>
      </c>
      <c r="H207" t="str">
        <f>INDEX('Student Roster'!$A$2:$F$1111,MATCH(Check!$A207,'Student Roster'!$C$2:$C$1111,0),MATCH(Check!H$1,'Student Roster'!$A$1:$F$1,0))</f>
        <v>Black</v>
      </c>
      <c r="I207" t="str">
        <f>INDEX('Student Roster'!$A$2:$F$1111,MATCH(Check!$A207,'Student Roster'!$C$2:$C$1111,0),MATCH(Check!I$1,'Student Roster'!$A$1:$F$1,0))</f>
        <v>F</v>
      </c>
      <c r="J207" t="str">
        <f>_xlfn.XLOOKUP(_xlfn.CONCAT(C207,E207),Teacher!$D$2:$D$19,Teacher!$C$2:$C$19,0)</f>
        <v>Slaughter</v>
      </c>
      <c r="K207" t="str">
        <f t="shared" si="9"/>
        <v>2018</v>
      </c>
      <c r="L207" t="str">
        <f t="shared" si="10"/>
        <v>FRPL</v>
      </c>
      <c r="M207" t="str">
        <f t="shared" si="11"/>
        <v>Did not pass</v>
      </c>
    </row>
    <row r="208" spans="1:13" x14ac:dyDescent="0.25">
      <c r="A208" s="1">
        <v>206026312</v>
      </c>
      <c r="B208">
        <v>2</v>
      </c>
      <c r="C208" t="s">
        <v>16</v>
      </c>
      <c r="D208" t="str">
        <f>INDEX('Student Roster'!$A$2:$F$1111,MATCH(Check!$A208,'Student Roster'!$C$2:$C$1111,0),MATCH(Check!D$1,'Student Roster'!$A$1:$F$1,0))</f>
        <v>12th Grade</v>
      </c>
      <c r="E208" t="str">
        <f>INDEX('Student Roster'!$A$2:$F$1111,MATCH(Check!$A208,'Student Roster'!$C$2:$C$1111,0),MATCH(Check!E$1,'Student Roster'!$A$1:$F$1,0))</f>
        <v>HS3</v>
      </c>
      <c r="F208">
        <f>INDEX('Student Roster'!$A$2:$F$1111,MATCH(Check!$A208,'Student Roster'!$C$2:$C$1111,0),MATCH(Check!F$1,'Student Roster'!$A$1:$F$1,0))</f>
        <v>206026312</v>
      </c>
      <c r="G208" t="str">
        <f>INDEX('Student Roster'!$A$2:$F$1111,MATCH(Check!$A208,'Student Roster'!$C$2:$C$1111,0),MATCH(Check!G$1,'Student Roster'!$A$1:$F$1,0))</f>
        <v>F</v>
      </c>
      <c r="H208" t="str">
        <f>INDEX('Student Roster'!$A$2:$F$1111,MATCH(Check!$A208,'Student Roster'!$C$2:$C$1111,0),MATCH(Check!H$1,'Student Roster'!$A$1:$F$1,0))</f>
        <v>Black</v>
      </c>
      <c r="I208" t="str">
        <f>INDEX('Student Roster'!$A$2:$F$1111,MATCH(Check!$A208,'Student Roster'!$C$2:$C$1111,0),MATCH(Check!I$1,'Student Roster'!$A$1:$F$1,0))</f>
        <v>F</v>
      </c>
      <c r="J208" t="str">
        <f>_xlfn.XLOOKUP(_xlfn.CONCAT(C208,E208),Teacher!$D$2:$D$19,Teacher!$C$2:$C$19,0)</f>
        <v>Lee</v>
      </c>
      <c r="K208" t="str">
        <f t="shared" si="9"/>
        <v>2018</v>
      </c>
      <c r="L208" t="str">
        <f t="shared" si="10"/>
        <v>FRPL</v>
      </c>
      <c r="M208" t="str">
        <f t="shared" si="11"/>
        <v>Did not pass</v>
      </c>
    </row>
    <row r="209" spans="1:13" x14ac:dyDescent="0.25">
      <c r="A209" s="1">
        <v>206110421</v>
      </c>
      <c r="B209">
        <v>2</v>
      </c>
      <c r="C209" t="s">
        <v>16</v>
      </c>
      <c r="D209" t="str">
        <f>INDEX('Student Roster'!$A$2:$F$1111,MATCH(Check!$A209,'Student Roster'!$C$2:$C$1111,0),MATCH(Check!D$1,'Student Roster'!$A$1:$F$1,0))</f>
        <v>11th Grade</v>
      </c>
      <c r="E209" t="str">
        <f>INDEX('Student Roster'!$A$2:$F$1111,MATCH(Check!$A209,'Student Roster'!$C$2:$C$1111,0),MATCH(Check!E$1,'Student Roster'!$A$1:$F$1,0))</f>
        <v>HS3</v>
      </c>
      <c r="F209">
        <f>INDEX('Student Roster'!$A$2:$F$1111,MATCH(Check!$A209,'Student Roster'!$C$2:$C$1111,0),MATCH(Check!F$1,'Student Roster'!$A$1:$F$1,0))</f>
        <v>206110421</v>
      </c>
      <c r="G209" t="str">
        <f>INDEX('Student Roster'!$A$2:$F$1111,MATCH(Check!$A209,'Student Roster'!$C$2:$C$1111,0),MATCH(Check!G$1,'Student Roster'!$A$1:$F$1,0))</f>
        <v>M</v>
      </c>
      <c r="H209" t="str">
        <f>INDEX('Student Roster'!$A$2:$F$1111,MATCH(Check!$A209,'Student Roster'!$C$2:$C$1111,0),MATCH(Check!H$1,'Student Roster'!$A$1:$F$1,0))</f>
        <v>Black</v>
      </c>
      <c r="I209" t="str">
        <f>INDEX('Student Roster'!$A$2:$F$1111,MATCH(Check!$A209,'Student Roster'!$C$2:$C$1111,0),MATCH(Check!I$1,'Student Roster'!$A$1:$F$1,0))</f>
        <v>F</v>
      </c>
      <c r="J209" t="str">
        <f>_xlfn.XLOOKUP(_xlfn.CONCAT(C209,E209),Teacher!$D$2:$D$19,Teacher!$C$2:$C$19,0)</f>
        <v>Lee</v>
      </c>
      <c r="K209" t="str">
        <f t="shared" si="9"/>
        <v>2019</v>
      </c>
      <c r="L209" t="str">
        <f t="shared" si="10"/>
        <v>FRPL</v>
      </c>
      <c r="M209" t="str">
        <f t="shared" si="11"/>
        <v>Did not pass</v>
      </c>
    </row>
    <row r="210" spans="1:13" x14ac:dyDescent="0.25">
      <c r="A210" s="1">
        <v>206110421</v>
      </c>
      <c r="B210">
        <v>2</v>
      </c>
      <c r="C210" t="s">
        <v>16</v>
      </c>
      <c r="D210" t="str">
        <f>INDEX('Student Roster'!$A$2:$F$1111,MATCH(Check!$A210,'Student Roster'!$C$2:$C$1111,0),MATCH(Check!D$1,'Student Roster'!$A$1:$F$1,0))</f>
        <v>11th Grade</v>
      </c>
      <c r="E210" t="str">
        <f>INDEX('Student Roster'!$A$2:$F$1111,MATCH(Check!$A210,'Student Roster'!$C$2:$C$1111,0),MATCH(Check!E$1,'Student Roster'!$A$1:$F$1,0))</f>
        <v>HS3</v>
      </c>
      <c r="F210">
        <f>INDEX('Student Roster'!$A$2:$F$1111,MATCH(Check!$A210,'Student Roster'!$C$2:$C$1111,0),MATCH(Check!F$1,'Student Roster'!$A$1:$F$1,0))</f>
        <v>206110421</v>
      </c>
      <c r="G210" t="str">
        <f>INDEX('Student Roster'!$A$2:$F$1111,MATCH(Check!$A210,'Student Roster'!$C$2:$C$1111,0),MATCH(Check!G$1,'Student Roster'!$A$1:$F$1,0))</f>
        <v>M</v>
      </c>
      <c r="H210" t="str">
        <f>INDEX('Student Roster'!$A$2:$F$1111,MATCH(Check!$A210,'Student Roster'!$C$2:$C$1111,0),MATCH(Check!H$1,'Student Roster'!$A$1:$F$1,0))</f>
        <v>Black</v>
      </c>
      <c r="I210" t="str">
        <f>INDEX('Student Roster'!$A$2:$F$1111,MATCH(Check!$A210,'Student Roster'!$C$2:$C$1111,0),MATCH(Check!I$1,'Student Roster'!$A$1:$F$1,0))</f>
        <v>F</v>
      </c>
      <c r="J210" t="str">
        <f>_xlfn.XLOOKUP(_xlfn.CONCAT(C210,E210),Teacher!$D$2:$D$19,Teacher!$C$2:$C$19,0)</f>
        <v>Lee</v>
      </c>
      <c r="K210" t="str">
        <f t="shared" si="9"/>
        <v>2019</v>
      </c>
      <c r="L210" t="str">
        <f t="shared" si="10"/>
        <v>FRPL</v>
      </c>
      <c r="M210" t="str">
        <f t="shared" si="11"/>
        <v>Did not pass</v>
      </c>
    </row>
    <row r="211" spans="1:13" x14ac:dyDescent="0.25">
      <c r="A211" s="1">
        <v>206165276</v>
      </c>
      <c r="B211">
        <v>2</v>
      </c>
      <c r="C211" t="s">
        <v>15</v>
      </c>
      <c r="D211" t="str">
        <f>INDEX('Student Roster'!$A$2:$F$1111,MATCH(Check!$A211,'Student Roster'!$C$2:$C$1111,0),MATCH(Check!D$1,'Student Roster'!$A$1:$F$1,0))</f>
        <v>12th Grade</v>
      </c>
      <c r="E211" t="str">
        <f>INDEX('Student Roster'!$A$2:$F$1111,MATCH(Check!$A211,'Student Roster'!$C$2:$C$1111,0),MATCH(Check!E$1,'Student Roster'!$A$1:$F$1,0))</f>
        <v>HS3</v>
      </c>
      <c r="F211">
        <f>INDEX('Student Roster'!$A$2:$F$1111,MATCH(Check!$A211,'Student Roster'!$C$2:$C$1111,0),MATCH(Check!F$1,'Student Roster'!$A$1:$F$1,0))</f>
        <v>206165276</v>
      </c>
      <c r="G211" t="str">
        <f>INDEX('Student Roster'!$A$2:$F$1111,MATCH(Check!$A211,'Student Roster'!$C$2:$C$1111,0),MATCH(Check!G$1,'Student Roster'!$A$1:$F$1,0))</f>
        <v>F</v>
      </c>
      <c r="H211" t="str">
        <f>INDEX('Student Roster'!$A$2:$F$1111,MATCH(Check!$A211,'Student Roster'!$C$2:$C$1111,0),MATCH(Check!H$1,'Student Roster'!$A$1:$F$1,0))</f>
        <v>Black</v>
      </c>
      <c r="I211" t="str">
        <f>INDEX('Student Roster'!$A$2:$F$1111,MATCH(Check!$A211,'Student Roster'!$C$2:$C$1111,0),MATCH(Check!I$1,'Student Roster'!$A$1:$F$1,0))</f>
        <v>F</v>
      </c>
      <c r="J211" t="str">
        <f>_xlfn.XLOOKUP(_xlfn.CONCAT(C211,E211),Teacher!$D$2:$D$19,Teacher!$C$2:$C$19,0)</f>
        <v>Amos</v>
      </c>
      <c r="K211" t="str">
        <f t="shared" si="9"/>
        <v>2018</v>
      </c>
      <c r="L211" t="str">
        <f t="shared" si="10"/>
        <v>FRPL</v>
      </c>
      <c r="M211" t="str">
        <f t="shared" si="11"/>
        <v>Did not pass</v>
      </c>
    </row>
    <row r="212" spans="1:13" x14ac:dyDescent="0.25">
      <c r="A212" s="1">
        <v>206165276</v>
      </c>
      <c r="B212">
        <v>2</v>
      </c>
      <c r="C212" t="s">
        <v>16</v>
      </c>
      <c r="D212" t="str">
        <f>INDEX('Student Roster'!$A$2:$F$1111,MATCH(Check!$A212,'Student Roster'!$C$2:$C$1111,0),MATCH(Check!D$1,'Student Roster'!$A$1:$F$1,0))</f>
        <v>12th Grade</v>
      </c>
      <c r="E212" t="str">
        <f>INDEX('Student Roster'!$A$2:$F$1111,MATCH(Check!$A212,'Student Roster'!$C$2:$C$1111,0),MATCH(Check!E$1,'Student Roster'!$A$1:$F$1,0))</f>
        <v>HS3</v>
      </c>
      <c r="F212">
        <f>INDEX('Student Roster'!$A$2:$F$1111,MATCH(Check!$A212,'Student Roster'!$C$2:$C$1111,0),MATCH(Check!F$1,'Student Roster'!$A$1:$F$1,0))</f>
        <v>206165276</v>
      </c>
      <c r="G212" t="str">
        <f>INDEX('Student Roster'!$A$2:$F$1111,MATCH(Check!$A212,'Student Roster'!$C$2:$C$1111,0),MATCH(Check!G$1,'Student Roster'!$A$1:$F$1,0))</f>
        <v>F</v>
      </c>
      <c r="H212" t="str">
        <f>INDEX('Student Roster'!$A$2:$F$1111,MATCH(Check!$A212,'Student Roster'!$C$2:$C$1111,0),MATCH(Check!H$1,'Student Roster'!$A$1:$F$1,0))</f>
        <v>Black</v>
      </c>
      <c r="I212" t="str">
        <f>INDEX('Student Roster'!$A$2:$F$1111,MATCH(Check!$A212,'Student Roster'!$C$2:$C$1111,0),MATCH(Check!I$1,'Student Roster'!$A$1:$F$1,0))</f>
        <v>F</v>
      </c>
      <c r="J212" t="str">
        <f>_xlfn.XLOOKUP(_xlfn.CONCAT(C212,E212),Teacher!$D$2:$D$19,Teacher!$C$2:$C$19,0)</f>
        <v>Lee</v>
      </c>
      <c r="K212" t="str">
        <f t="shared" si="9"/>
        <v>2018</v>
      </c>
      <c r="L212" t="str">
        <f t="shared" si="10"/>
        <v>FRPL</v>
      </c>
      <c r="M212" t="str">
        <f t="shared" si="11"/>
        <v>Did not pass</v>
      </c>
    </row>
    <row r="213" spans="1:13" x14ac:dyDescent="0.25">
      <c r="A213" s="1">
        <v>206165276</v>
      </c>
      <c r="B213">
        <v>2</v>
      </c>
      <c r="C213" t="s">
        <v>16</v>
      </c>
      <c r="D213" t="str">
        <f>INDEX('Student Roster'!$A$2:$F$1111,MATCH(Check!$A213,'Student Roster'!$C$2:$C$1111,0),MATCH(Check!D$1,'Student Roster'!$A$1:$F$1,0))</f>
        <v>12th Grade</v>
      </c>
      <c r="E213" t="str">
        <f>INDEX('Student Roster'!$A$2:$F$1111,MATCH(Check!$A213,'Student Roster'!$C$2:$C$1111,0),MATCH(Check!E$1,'Student Roster'!$A$1:$F$1,0))</f>
        <v>HS3</v>
      </c>
      <c r="F213">
        <f>INDEX('Student Roster'!$A$2:$F$1111,MATCH(Check!$A213,'Student Roster'!$C$2:$C$1111,0),MATCH(Check!F$1,'Student Roster'!$A$1:$F$1,0))</f>
        <v>206165276</v>
      </c>
      <c r="G213" t="str">
        <f>INDEX('Student Roster'!$A$2:$F$1111,MATCH(Check!$A213,'Student Roster'!$C$2:$C$1111,0),MATCH(Check!G$1,'Student Roster'!$A$1:$F$1,0))</f>
        <v>F</v>
      </c>
      <c r="H213" t="str">
        <f>INDEX('Student Roster'!$A$2:$F$1111,MATCH(Check!$A213,'Student Roster'!$C$2:$C$1111,0),MATCH(Check!H$1,'Student Roster'!$A$1:$F$1,0))</f>
        <v>Black</v>
      </c>
      <c r="I213" t="str">
        <f>INDEX('Student Roster'!$A$2:$F$1111,MATCH(Check!$A213,'Student Roster'!$C$2:$C$1111,0),MATCH(Check!I$1,'Student Roster'!$A$1:$F$1,0))</f>
        <v>F</v>
      </c>
      <c r="J213" t="str">
        <f>_xlfn.XLOOKUP(_xlfn.CONCAT(C213,E213),Teacher!$D$2:$D$19,Teacher!$C$2:$C$19,0)</f>
        <v>Lee</v>
      </c>
      <c r="K213" t="str">
        <f t="shared" si="9"/>
        <v>2018</v>
      </c>
      <c r="L213" t="str">
        <f t="shared" si="10"/>
        <v>FRPL</v>
      </c>
      <c r="M213" t="str">
        <f t="shared" si="11"/>
        <v>Did not pass</v>
      </c>
    </row>
    <row r="214" spans="1:13" x14ac:dyDescent="0.25">
      <c r="A214" s="1">
        <v>206165508</v>
      </c>
      <c r="B214">
        <v>2</v>
      </c>
      <c r="C214" t="s">
        <v>6</v>
      </c>
      <c r="D214" t="str">
        <f>INDEX('Student Roster'!$A$2:$F$1111,MATCH(Check!$A214,'Student Roster'!$C$2:$C$1111,0),MATCH(Check!D$1,'Student Roster'!$A$1:$F$1,0))</f>
        <v>11th Grade</v>
      </c>
      <c r="E214" t="str">
        <f>INDEX('Student Roster'!$A$2:$F$1111,MATCH(Check!$A214,'Student Roster'!$C$2:$C$1111,0),MATCH(Check!E$1,'Student Roster'!$A$1:$F$1,0))</f>
        <v>HS2</v>
      </c>
      <c r="F214">
        <f>INDEX('Student Roster'!$A$2:$F$1111,MATCH(Check!$A214,'Student Roster'!$C$2:$C$1111,0),MATCH(Check!F$1,'Student Roster'!$A$1:$F$1,0))</f>
        <v>206165508</v>
      </c>
      <c r="G214" t="str">
        <f>INDEX('Student Roster'!$A$2:$F$1111,MATCH(Check!$A214,'Student Roster'!$C$2:$C$1111,0),MATCH(Check!G$1,'Student Roster'!$A$1:$F$1,0))</f>
        <v>F</v>
      </c>
      <c r="H214" t="str">
        <f>INDEX('Student Roster'!$A$2:$F$1111,MATCH(Check!$A214,'Student Roster'!$C$2:$C$1111,0),MATCH(Check!H$1,'Student Roster'!$A$1:$F$1,0))</f>
        <v>Black</v>
      </c>
      <c r="I214" t="str">
        <f>INDEX('Student Roster'!$A$2:$F$1111,MATCH(Check!$A214,'Student Roster'!$C$2:$C$1111,0),MATCH(Check!I$1,'Student Roster'!$A$1:$F$1,0))</f>
        <v>R</v>
      </c>
      <c r="J214" t="str">
        <f>_xlfn.XLOOKUP(_xlfn.CONCAT(C214,E214),Teacher!$D$2:$D$19,Teacher!$C$2:$C$19,0)</f>
        <v>Morgan</v>
      </c>
      <c r="K214" t="str">
        <f t="shared" si="9"/>
        <v>2019</v>
      </c>
      <c r="L214" t="str">
        <f t="shared" si="10"/>
        <v>FRPL</v>
      </c>
      <c r="M214" t="str">
        <f t="shared" si="11"/>
        <v>Did not pass</v>
      </c>
    </row>
    <row r="215" spans="1:13" x14ac:dyDescent="0.25">
      <c r="A215" s="1">
        <v>206165508</v>
      </c>
      <c r="B215">
        <v>1</v>
      </c>
      <c r="C215" t="s">
        <v>16</v>
      </c>
      <c r="D215" t="str">
        <f>INDEX('Student Roster'!$A$2:$F$1111,MATCH(Check!$A215,'Student Roster'!$C$2:$C$1111,0),MATCH(Check!D$1,'Student Roster'!$A$1:$F$1,0))</f>
        <v>11th Grade</v>
      </c>
      <c r="E215" t="str">
        <f>INDEX('Student Roster'!$A$2:$F$1111,MATCH(Check!$A215,'Student Roster'!$C$2:$C$1111,0),MATCH(Check!E$1,'Student Roster'!$A$1:$F$1,0))</f>
        <v>HS2</v>
      </c>
      <c r="F215">
        <f>INDEX('Student Roster'!$A$2:$F$1111,MATCH(Check!$A215,'Student Roster'!$C$2:$C$1111,0),MATCH(Check!F$1,'Student Roster'!$A$1:$F$1,0))</f>
        <v>206165508</v>
      </c>
      <c r="G215" t="str">
        <f>INDEX('Student Roster'!$A$2:$F$1111,MATCH(Check!$A215,'Student Roster'!$C$2:$C$1111,0),MATCH(Check!G$1,'Student Roster'!$A$1:$F$1,0))</f>
        <v>F</v>
      </c>
      <c r="H215" t="str">
        <f>INDEX('Student Roster'!$A$2:$F$1111,MATCH(Check!$A215,'Student Roster'!$C$2:$C$1111,0),MATCH(Check!H$1,'Student Roster'!$A$1:$F$1,0))</f>
        <v>Black</v>
      </c>
      <c r="I215" t="str">
        <f>INDEX('Student Roster'!$A$2:$F$1111,MATCH(Check!$A215,'Student Roster'!$C$2:$C$1111,0),MATCH(Check!I$1,'Student Roster'!$A$1:$F$1,0))</f>
        <v>R</v>
      </c>
      <c r="J215" t="str">
        <f>_xlfn.XLOOKUP(_xlfn.CONCAT(C215,E215),Teacher!$D$2:$D$19,Teacher!$C$2:$C$19,0)</f>
        <v>McGovern</v>
      </c>
      <c r="K215" t="str">
        <f t="shared" si="9"/>
        <v>2019</v>
      </c>
      <c r="L215" t="str">
        <f t="shared" si="10"/>
        <v>FRPL</v>
      </c>
      <c r="M215" t="str">
        <f t="shared" si="11"/>
        <v>Did not pass</v>
      </c>
    </row>
    <row r="216" spans="1:13" x14ac:dyDescent="0.25">
      <c r="A216" s="1">
        <v>206165508</v>
      </c>
      <c r="B216">
        <v>1</v>
      </c>
      <c r="C216" t="s">
        <v>18</v>
      </c>
      <c r="D216" t="str">
        <f>INDEX('Student Roster'!$A$2:$F$1111,MATCH(Check!$A216,'Student Roster'!$C$2:$C$1111,0),MATCH(Check!D$1,'Student Roster'!$A$1:$F$1,0))</f>
        <v>11th Grade</v>
      </c>
      <c r="E216" t="str">
        <f>INDEX('Student Roster'!$A$2:$F$1111,MATCH(Check!$A216,'Student Roster'!$C$2:$C$1111,0),MATCH(Check!E$1,'Student Roster'!$A$1:$F$1,0))</f>
        <v>HS2</v>
      </c>
      <c r="F216">
        <f>INDEX('Student Roster'!$A$2:$F$1111,MATCH(Check!$A216,'Student Roster'!$C$2:$C$1111,0),MATCH(Check!F$1,'Student Roster'!$A$1:$F$1,0))</f>
        <v>206165508</v>
      </c>
      <c r="G216" t="str">
        <f>INDEX('Student Roster'!$A$2:$F$1111,MATCH(Check!$A216,'Student Roster'!$C$2:$C$1111,0),MATCH(Check!G$1,'Student Roster'!$A$1:$F$1,0))</f>
        <v>F</v>
      </c>
      <c r="H216" t="str">
        <f>INDEX('Student Roster'!$A$2:$F$1111,MATCH(Check!$A216,'Student Roster'!$C$2:$C$1111,0),MATCH(Check!H$1,'Student Roster'!$A$1:$F$1,0))</f>
        <v>Black</v>
      </c>
      <c r="I216" t="str">
        <f>INDEX('Student Roster'!$A$2:$F$1111,MATCH(Check!$A216,'Student Roster'!$C$2:$C$1111,0),MATCH(Check!I$1,'Student Roster'!$A$1:$F$1,0))</f>
        <v>R</v>
      </c>
      <c r="J216" t="str">
        <f>_xlfn.XLOOKUP(_xlfn.CONCAT(C216,E216),Teacher!$D$2:$D$19,Teacher!$C$2:$C$19,0)</f>
        <v>Oktani</v>
      </c>
      <c r="K216" t="str">
        <f t="shared" si="9"/>
        <v>2019</v>
      </c>
      <c r="L216" t="str">
        <f t="shared" si="10"/>
        <v>FRPL</v>
      </c>
      <c r="M216" t="str">
        <f t="shared" si="11"/>
        <v>Did not pass</v>
      </c>
    </row>
    <row r="217" spans="1:13" x14ac:dyDescent="0.25">
      <c r="A217" s="1">
        <v>206252132</v>
      </c>
      <c r="B217">
        <v>2</v>
      </c>
      <c r="C217" t="s">
        <v>18</v>
      </c>
      <c r="D217" t="str">
        <f>INDEX('Student Roster'!$A$2:$F$1111,MATCH(Check!$A217,'Student Roster'!$C$2:$C$1111,0),MATCH(Check!D$1,'Student Roster'!$A$1:$F$1,0))</f>
        <v>10th Grade</v>
      </c>
      <c r="E217" t="str">
        <f>INDEX('Student Roster'!$A$2:$F$1111,MATCH(Check!$A217,'Student Roster'!$C$2:$C$1111,0),MATCH(Check!E$1,'Student Roster'!$A$1:$F$1,0))</f>
        <v>HS2</v>
      </c>
      <c r="F217">
        <f>INDEX('Student Roster'!$A$2:$F$1111,MATCH(Check!$A217,'Student Roster'!$C$2:$C$1111,0),MATCH(Check!F$1,'Student Roster'!$A$1:$F$1,0))</f>
        <v>206252132</v>
      </c>
      <c r="G217" t="str">
        <f>INDEX('Student Roster'!$A$2:$F$1111,MATCH(Check!$A217,'Student Roster'!$C$2:$C$1111,0),MATCH(Check!G$1,'Student Roster'!$A$1:$F$1,0))</f>
        <v>M</v>
      </c>
      <c r="H217" t="str">
        <f>INDEX('Student Roster'!$A$2:$F$1111,MATCH(Check!$A217,'Student Roster'!$C$2:$C$1111,0),MATCH(Check!H$1,'Student Roster'!$A$1:$F$1,0))</f>
        <v>Black</v>
      </c>
      <c r="I217" t="str">
        <f>INDEX('Student Roster'!$A$2:$F$1111,MATCH(Check!$A217,'Student Roster'!$C$2:$C$1111,0),MATCH(Check!I$1,'Student Roster'!$A$1:$F$1,0))</f>
        <v>F</v>
      </c>
      <c r="J217" t="str">
        <f>_xlfn.XLOOKUP(_xlfn.CONCAT(C217,E217),Teacher!$D$2:$D$19,Teacher!$C$2:$C$19,0)</f>
        <v>Oktani</v>
      </c>
      <c r="K217" t="str">
        <f t="shared" si="9"/>
        <v>2020</v>
      </c>
      <c r="L217" t="str">
        <f t="shared" si="10"/>
        <v>FRPL</v>
      </c>
      <c r="M217" t="str">
        <f t="shared" si="11"/>
        <v>Did not pass</v>
      </c>
    </row>
    <row r="218" spans="1:13" x14ac:dyDescent="0.25">
      <c r="A218" s="1">
        <v>206283707</v>
      </c>
      <c r="B218">
        <v>4</v>
      </c>
      <c r="C218" t="s">
        <v>18</v>
      </c>
      <c r="D218" t="str">
        <f>INDEX('Student Roster'!$A$2:$F$1111,MATCH(Check!$A218,'Student Roster'!$C$2:$C$1111,0),MATCH(Check!D$1,'Student Roster'!$A$1:$F$1,0))</f>
        <v>10th Grade</v>
      </c>
      <c r="E218" t="str">
        <f>INDEX('Student Roster'!$A$2:$F$1111,MATCH(Check!$A218,'Student Roster'!$C$2:$C$1111,0),MATCH(Check!E$1,'Student Roster'!$A$1:$F$1,0))</f>
        <v>HS3</v>
      </c>
      <c r="F218">
        <f>INDEX('Student Roster'!$A$2:$F$1111,MATCH(Check!$A218,'Student Roster'!$C$2:$C$1111,0),MATCH(Check!F$1,'Student Roster'!$A$1:$F$1,0))</f>
        <v>206283707</v>
      </c>
      <c r="G218" t="str">
        <f>INDEX('Student Roster'!$A$2:$F$1111,MATCH(Check!$A218,'Student Roster'!$C$2:$C$1111,0),MATCH(Check!G$1,'Student Roster'!$A$1:$F$1,0))</f>
        <v>M</v>
      </c>
      <c r="H218" t="str">
        <f>INDEX('Student Roster'!$A$2:$F$1111,MATCH(Check!$A218,'Student Roster'!$C$2:$C$1111,0),MATCH(Check!H$1,'Student Roster'!$A$1:$F$1,0))</f>
        <v>Black</v>
      </c>
      <c r="I218" t="str">
        <f>INDEX('Student Roster'!$A$2:$F$1111,MATCH(Check!$A218,'Student Roster'!$C$2:$C$1111,0),MATCH(Check!I$1,'Student Roster'!$A$1:$F$1,0))</f>
        <v>R</v>
      </c>
      <c r="J218" t="str">
        <f>_xlfn.XLOOKUP(_xlfn.CONCAT(C218,E218),Teacher!$D$2:$D$19,Teacher!$C$2:$C$19,0)</f>
        <v>Monteiro</v>
      </c>
      <c r="K218" t="str">
        <f t="shared" si="9"/>
        <v>2020</v>
      </c>
      <c r="L218" t="str">
        <f t="shared" si="10"/>
        <v>FRPL</v>
      </c>
      <c r="M218" t="str">
        <f t="shared" si="11"/>
        <v>Passing</v>
      </c>
    </row>
    <row r="219" spans="1:13" x14ac:dyDescent="0.25">
      <c r="A219" s="1">
        <v>206314502</v>
      </c>
      <c r="B219">
        <v>2</v>
      </c>
      <c r="C219" t="s">
        <v>18</v>
      </c>
      <c r="D219" t="str">
        <f>INDEX('Student Roster'!$A$2:$F$1111,MATCH(Check!$A219,'Student Roster'!$C$2:$C$1111,0),MATCH(Check!D$1,'Student Roster'!$A$1:$F$1,0))</f>
        <v>10th Grade</v>
      </c>
      <c r="E219" t="str">
        <f>INDEX('Student Roster'!$A$2:$F$1111,MATCH(Check!$A219,'Student Roster'!$C$2:$C$1111,0),MATCH(Check!E$1,'Student Roster'!$A$1:$F$1,0))</f>
        <v>HS2</v>
      </c>
      <c r="F219">
        <f>INDEX('Student Roster'!$A$2:$F$1111,MATCH(Check!$A219,'Student Roster'!$C$2:$C$1111,0),MATCH(Check!F$1,'Student Roster'!$A$1:$F$1,0))</f>
        <v>206314502</v>
      </c>
      <c r="G219" t="str">
        <f>INDEX('Student Roster'!$A$2:$F$1111,MATCH(Check!$A219,'Student Roster'!$C$2:$C$1111,0),MATCH(Check!G$1,'Student Roster'!$A$1:$F$1,0))</f>
        <v>F</v>
      </c>
      <c r="H219" t="str">
        <f>INDEX('Student Roster'!$A$2:$F$1111,MATCH(Check!$A219,'Student Roster'!$C$2:$C$1111,0),MATCH(Check!H$1,'Student Roster'!$A$1:$F$1,0))</f>
        <v>Black</v>
      </c>
      <c r="I219" t="str">
        <f>INDEX('Student Roster'!$A$2:$F$1111,MATCH(Check!$A219,'Student Roster'!$C$2:$C$1111,0),MATCH(Check!I$1,'Student Roster'!$A$1:$F$1,0))</f>
        <v>R</v>
      </c>
      <c r="J219" t="str">
        <f>_xlfn.XLOOKUP(_xlfn.CONCAT(C219,E219),Teacher!$D$2:$D$19,Teacher!$C$2:$C$19,0)</f>
        <v>Oktani</v>
      </c>
      <c r="K219" t="str">
        <f t="shared" si="9"/>
        <v>2020</v>
      </c>
      <c r="L219" t="str">
        <f t="shared" si="10"/>
        <v>FRPL</v>
      </c>
      <c r="M219" t="str">
        <f t="shared" si="11"/>
        <v>Did not pass</v>
      </c>
    </row>
    <row r="220" spans="1:13" x14ac:dyDescent="0.25">
      <c r="A220" s="1">
        <v>206316473</v>
      </c>
      <c r="B220">
        <v>2</v>
      </c>
      <c r="C220" t="s">
        <v>18</v>
      </c>
      <c r="D220" t="str">
        <f>INDEX('Student Roster'!$A$2:$F$1111,MATCH(Check!$A220,'Student Roster'!$C$2:$C$1111,0),MATCH(Check!D$1,'Student Roster'!$A$1:$F$1,0))</f>
        <v>11th Grade</v>
      </c>
      <c r="E220" t="str">
        <f>INDEX('Student Roster'!$A$2:$F$1111,MATCH(Check!$A220,'Student Roster'!$C$2:$C$1111,0),MATCH(Check!E$1,'Student Roster'!$A$1:$F$1,0))</f>
        <v>HS2</v>
      </c>
      <c r="F220">
        <f>INDEX('Student Roster'!$A$2:$F$1111,MATCH(Check!$A220,'Student Roster'!$C$2:$C$1111,0),MATCH(Check!F$1,'Student Roster'!$A$1:$F$1,0))</f>
        <v>206316473</v>
      </c>
      <c r="G220" t="str">
        <f>INDEX('Student Roster'!$A$2:$F$1111,MATCH(Check!$A220,'Student Roster'!$C$2:$C$1111,0),MATCH(Check!G$1,'Student Roster'!$A$1:$F$1,0))</f>
        <v>F</v>
      </c>
      <c r="H220" t="str">
        <f>INDEX('Student Roster'!$A$2:$F$1111,MATCH(Check!$A220,'Student Roster'!$C$2:$C$1111,0),MATCH(Check!H$1,'Student Roster'!$A$1:$F$1,0))</f>
        <v>Black</v>
      </c>
      <c r="I220" t="str">
        <f>INDEX('Student Roster'!$A$2:$F$1111,MATCH(Check!$A220,'Student Roster'!$C$2:$C$1111,0),MATCH(Check!I$1,'Student Roster'!$A$1:$F$1,0))</f>
        <v>F</v>
      </c>
      <c r="J220" t="str">
        <f>_xlfn.XLOOKUP(_xlfn.CONCAT(C220,E220),Teacher!$D$2:$D$19,Teacher!$C$2:$C$19,0)</f>
        <v>Oktani</v>
      </c>
      <c r="K220" t="str">
        <f t="shared" si="9"/>
        <v>2019</v>
      </c>
      <c r="L220" t="str">
        <f t="shared" si="10"/>
        <v>FRPL</v>
      </c>
      <c r="M220" t="str">
        <f t="shared" si="11"/>
        <v>Did not pass</v>
      </c>
    </row>
    <row r="221" spans="1:13" x14ac:dyDescent="0.25">
      <c r="A221" s="1">
        <v>206316473</v>
      </c>
      <c r="B221">
        <v>1</v>
      </c>
      <c r="C221" t="s">
        <v>18</v>
      </c>
      <c r="D221" t="str">
        <f>INDEX('Student Roster'!$A$2:$F$1111,MATCH(Check!$A221,'Student Roster'!$C$2:$C$1111,0),MATCH(Check!D$1,'Student Roster'!$A$1:$F$1,0))</f>
        <v>11th Grade</v>
      </c>
      <c r="E221" t="str">
        <f>INDEX('Student Roster'!$A$2:$F$1111,MATCH(Check!$A221,'Student Roster'!$C$2:$C$1111,0),MATCH(Check!E$1,'Student Roster'!$A$1:$F$1,0))</f>
        <v>HS2</v>
      </c>
      <c r="F221">
        <f>INDEX('Student Roster'!$A$2:$F$1111,MATCH(Check!$A221,'Student Roster'!$C$2:$C$1111,0),MATCH(Check!F$1,'Student Roster'!$A$1:$F$1,0))</f>
        <v>206316473</v>
      </c>
      <c r="G221" t="str">
        <f>INDEX('Student Roster'!$A$2:$F$1111,MATCH(Check!$A221,'Student Roster'!$C$2:$C$1111,0),MATCH(Check!G$1,'Student Roster'!$A$1:$F$1,0))</f>
        <v>F</v>
      </c>
      <c r="H221" t="str">
        <f>INDEX('Student Roster'!$A$2:$F$1111,MATCH(Check!$A221,'Student Roster'!$C$2:$C$1111,0),MATCH(Check!H$1,'Student Roster'!$A$1:$F$1,0))</f>
        <v>Black</v>
      </c>
      <c r="I221" t="str">
        <f>INDEX('Student Roster'!$A$2:$F$1111,MATCH(Check!$A221,'Student Roster'!$C$2:$C$1111,0),MATCH(Check!I$1,'Student Roster'!$A$1:$F$1,0))</f>
        <v>F</v>
      </c>
      <c r="J221" t="str">
        <f>_xlfn.XLOOKUP(_xlfn.CONCAT(C221,E221),Teacher!$D$2:$D$19,Teacher!$C$2:$C$19,0)</f>
        <v>Oktani</v>
      </c>
      <c r="K221" t="str">
        <f t="shared" si="9"/>
        <v>2019</v>
      </c>
      <c r="L221" t="str">
        <f t="shared" si="10"/>
        <v>FRPL</v>
      </c>
      <c r="M221" t="str">
        <f t="shared" si="11"/>
        <v>Did not pass</v>
      </c>
    </row>
    <row r="222" spans="1:13" x14ac:dyDescent="0.25">
      <c r="A222" s="1">
        <v>206320202</v>
      </c>
      <c r="B222">
        <v>3</v>
      </c>
      <c r="C222" t="s">
        <v>18</v>
      </c>
      <c r="D222" t="str">
        <f>INDEX('Student Roster'!$A$2:$F$1111,MATCH(Check!$A222,'Student Roster'!$C$2:$C$1111,0),MATCH(Check!D$1,'Student Roster'!$A$1:$F$1,0))</f>
        <v>10th Grade</v>
      </c>
      <c r="E222" t="str">
        <f>INDEX('Student Roster'!$A$2:$F$1111,MATCH(Check!$A222,'Student Roster'!$C$2:$C$1111,0),MATCH(Check!E$1,'Student Roster'!$A$1:$F$1,0))</f>
        <v>HS2</v>
      </c>
      <c r="F222">
        <f>INDEX('Student Roster'!$A$2:$F$1111,MATCH(Check!$A222,'Student Roster'!$C$2:$C$1111,0),MATCH(Check!F$1,'Student Roster'!$A$1:$F$1,0))</f>
        <v>206320202</v>
      </c>
      <c r="G222" t="str">
        <f>INDEX('Student Roster'!$A$2:$F$1111,MATCH(Check!$A222,'Student Roster'!$C$2:$C$1111,0),MATCH(Check!G$1,'Student Roster'!$A$1:$F$1,0))</f>
        <v>M</v>
      </c>
      <c r="H222" t="str">
        <f>INDEX('Student Roster'!$A$2:$F$1111,MATCH(Check!$A222,'Student Roster'!$C$2:$C$1111,0),MATCH(Check!H$1,'Student Roster'!$A$1:$F$1,0))</f>
        <v>Black</v>
      </c>
      <c r="I222" t="str">
        <f>INDEX('Student Roster'!$A$2:$F$1111,MATCH(Check!$A222,'Student Roster'!$C$2:$C$1111,0),MATCH(Check!I$1,'Student Roster'!$A$1:$F$1,0))</f>
        <v>F</v>
      </c>
      <c r="J222" t="str">
        <f>_xlfn.XLOOKUP(_xlfn.CONCAT(C222,E222),Teacher!$D$2:$D$19,Teacher!$C$2:$C$19,0)</f>
        <v>Oktani</v>
      </c>
      <c r="K222" t="str">
        <f t="shared" si="9"/>
        <v>2020</v>
      </c>
      <c r="L222" t="str">
        <f t="shared" si="10"/>
        <v>FRPL</v>
      </c>
      <c r="M222" t="str">
        <f t="shared" si="11"/>
        <v>Passing</v>
      </c>
    </row>
    <row r="223" spans="1:13" x14ac:dyDescent="0.25">
      <c r="A223" s="1">
        <v>206320210</v>
      </c>
      <c r="B223">
        <v>3</v>
      </c>
      <c r="C223" t="s">
        <v>18</v>
      </c>
      <c r="D223" t="str">
        <f>INDEX('Student Roster'!$A$2:$F$1111,MATCH(Check!$A223,'Student Roster'!$C$2:$C$1111,0),MATCH(Check!D$1,'Student Roster'!$A$1:$F$1,0))</f>
        <v>10th Grade</v>
      </c>
      <c r="E223" t="str">
        <f>INDEX('Student Roster'!$A$2:$F$1111,MATCH(Check!$A223,'Student Roster'!$C$2:$C$1111,0),MATCH(Check!E$1,'Student Roster'!$A$1:$F$1,0))</f>
        <v>HS3</v>
      </c>
      <c r="F223">
        <f>INDEX('Student Roster'!$A$2:$F$1111,MATCH(Check!$A223,'Student Roster'!$C$2:$C$1111,0),MATCH(Check!F$1,'Student Roster'!$A$1:$F$1,0))</f>
        <v>206320210</v>
      </c>
      <c r="G223" t="str">
        <f>INDEX('Student Roster'!$A$2:$F$1111,MATCH(Check!$A223,'Student Roster'!$C$2:$C$1111,0),MATCH(Check!G$1,'Student Roster'!$A$1:$F$1,0))</f>
        <v>F</v>
      </c>
      <c r="H223" t="str">
        <f>INDEX('Student Roster'!$A$2:$F$1111,MATCH(Check!$A223,'Student Roster'!$C$2:$C$1111,0),MATCH(Check!H$1,'Student Roster'!$A$1:$F$1,0))</f>
        <v>Black</v>
      </c>
      <c r="I223" t="str">
        <f>INDEX('Student Roster'!$A$2:$F$1111,MATCH(Check!$A223,'Student Roster'!$C$2:$C$1111,0),MATCH(Check!I$1,'Student Roster'!$A$1:$F$1,0))</f>
        <v>F</v>
      </c>
      <c r="J223" t="str">
        <f>_xlfn.XLOOKUP(_xlfn.CONCAT(C223,E223),Teacher!$D$2:$D$19,Teacher!$C$2:$C$19,0)</f>
        <v>Monteiro</v>
      </c>
      <c r="K223" t="str">
        <f t="shared" si="9"/>
        <v>2020</v>
      </c>
      <c r="L223" t="str">
        <f t="shared" si="10"/>
        <v>FRPL</v>
      </c>
      <c r="M223" t="str">
        <f t="shared" si="11"/>
        <v>Passing</v>
      </c>
    </row>
    <row r="224" spans="1:13" x14ac:dyDescent="0.25">
      <c r="A224" s="1">
        <v>206320681</v>
      </c>
      <c r="B224">
        <v>2</v>
      </c>
      <c r="C224" t="s">
        <v>18</v>
      </c>
      <c r="D224" t="str">
        <f>INDEX('Student Roster'!$A$2:$F$1111,MATCH(Check!$A224,'Student Roster'!$C$2:$C$1111,0),MATCH(Check!D$1,'Student Roster'!$A$1:$F$1,0))</f>
        <v>10th Grade</v>
      </c>
      <c r="E224" t="str">
        <f>INDEX('Student Roster'!$A$2:$F$1111,MATCH(Check!$A224,'Student Roster'!$C$2:$C$1111,0),MATCH(Check!E$1,'Student Roster'!$A$1:$F$1,0))</f>
        <v>HS2</v>
      </c>
      <c r="F224">
        <f>INDEX('Student Roster'!$A$2:$F$1111,MATCH(Check!$A224,'Student Roster'!$C$2:$C$1111,0),MATCH(Check!F$1,'Student Roster'!$A$1:$F$1,0))</f>
        <v>206320681</v>
      </c>
      <c r="G224" t="str">
        <f>INDEX('Student Roster'!$A$2:$F$1111,MATCH(Check!$A224,'Student Roster'!$C$2:$C$1111,0),MATCH(Check!G$1,'Student Roster'!$A$1:$F$1,0))</f>
        <v>M</v>
      </c>
      <c r="H224" t="str">
        <f>INDEX('Student Roster'!$A$2:$F$1111,MATCH(Check!$A224,'Student Roster'!$C$2:$C$1111,0),MATCH(Check!H$1,'Student Roster'!$A$1:$F$1,0))</f>
        <v>Black</v>
      </c>
      <c r="I224" t="str">
        <f>INDEX('Student Roster'!$A$2:$F$1111,MATCH(Check!$A224,'Student Roster'!$C$2:$C$1111,0),MATCH(Check!I$1,'Student Roster'!$A$1:$F$1,0))</f>
        <v>R</v>
      </c>
      <c r="J224" t="str">
        <f>_xlfn.XLOOKUP(_xlfn.CONCAT(C224,E224),Teacher!$D$2:$D$19,Teacher!$C$2:$C$19,0)</f>
        <v>Oktani</v>
      </c>
      <c r="K224" t="str">
        <f t="shared" si="9"/>
        <v>2020</v>
      </c>
      <c r="L224" t="str">
        <f t="shared" si="10"/>
        <v>FRPL</v>
      </c>
      <c r="M224" t="str">
        <f t="shared" si="11"/>
        <v>Did not pass</v>
      </c>
    </row>
    <row r="225" spans="1:13" x14ac:dyDescent="0.25">
      <c r="A225" s="1">
        <v>206344277</v>
      </c>
      <c r="B225">
        <v>2</v>
      </c>
      <c r="C225" t="s">
        <v>16</v>
      </c>
      <c r="D225" t="str">
        <f>INDEX('Student Roster'!$A$2:$F$1111,MATCH(Check!$A225,'Student Roster'!$C$2:$C$1111,0),MATCH(Check!D$1,'Student Roster'!$A$1:$F$1,0))</f>
        <v>11th Grade</v>
      </c>
      <c r="E225" t="str">
        <f>INDEX('Student Roster'!$A$2:$F$1111,MATCH(Check!$A225,'Student Roster'!$C$2:$C$1111,0),MATCH(Check!E$1,'Student Roster'!$A$1:$F$1,0))</f>
        <v>HS2</v>
      </c>
      <c r="F225">
        <f>INDEX('Student Roster'!$A$2:$F$1111,MATCH(Check!$A225,'Student Roster'!$C$2:$C$1111,0),MATCH(Check!F$1,'Student Roster'!$A$1:$F$1,0))</f>
        <v>206344277</v>
      </c>
      <c r="G225" t="str">
        <f>INDEX('Student Roster'!$A$2:$F$1111,MATCH(Check!$A225,'Student Roster'!$C$2:$C$1111,0),MATCH(Check!G$1,'Student Roster'!$A$1:$F$1,0))</f>
        <v>F</v>
      </c>
      <c r="H225" t="str">
        <f>INDEX('Student Roster'!$A$2:$F$1111,MATCH(Check!$A225,'Student Roster'!$C$2:$C$1111,0),MATCH(Check!H$1,'Student Roster'!$A$1:$F$1,0))</f>
        <v>Black</v>
      </c>
      <c r="I225" t="str">
        <f>INDEX('Student Roster'!$A$2:$F$1111,MATCH(Check!$A225,'Student Roster'!$C$2:$C$1111,0),MATCH(Check!I$1,'Student Roster'!$A$1:$F$1,0))</f>
        <v>F</v>
      </c>
      <c r="J225" t="str">
        <f>_xlfn.XLOOKUP(_xlfn.CONCAT(C225,E225),Teacher!$D$2:$D$19,Teacher!$C$2:$C$19,0)</f>
        <v>McGovern</v>
      </c>
      <c r="K225" t="str">
        <f t="shared" si="9"/>
        <v>2019</v>
      </c>
      <c r="L225" t="str">
        <f t="shared" si="10"/>
        <v>FRPL</v>
      </c>
      <c r="M225" t="str">
        <f t="shared" si="11"/>
        <v>Did not pass</v>
      </c>
    </row>
    <row r="226" spans="1:13" x14ac:dyDescent="0.25">
      <c r="A226" s="1">
        <v>206344277</v>
      </c>
      <c r="B226">
        <v>2</v>
      </c>
      <c r="C226" t="s">
        <v>18</v>
      </c>
      <c r="D226" t="str">
        <f>INDEX('Student Roster'!$A$2:$F$1111,MATCH(Check!$A226,'Student Roster'!$C$2:$C$1111,0),MATCH(Check!D$1,'Student Roster'!$A$1:$F$1,0))</f>
        <v>11th Grade</v>
      </c>
      <c r="E226" t="str">
        <f>INDEX('Student Roster'!$A$2:$F$1111,MATCH(Check!$A226,'Student Roster'!$C$2:$C$1111,0),MATCH(Check!E$1,'Student Roster'!$A$1:$F$1,0))</f>
        <v>HS2</v>
      </c>
      <c r="F226">
        <f>INDEX('Student Roster'!$A$2:$F$1111,MATCH(Check!$A226,'Student Roster'!$C$2:$C$1111,0),MATCH(Check!F$1,'Student Roster'!$A$1:$F$1,0))</f>
        <v>206344277</v>
      </c>
      <c r="G226" t="str">
        <f>INDEX('Student Roster'!$A$2:$F$1111,MATCH(Check!$A226,'Student Roster'!$C$2:$C$1111,0),MATCH(Check!G$1,'Student Roster'!$A$1:$F$1,0))</f>
        <v>F</v>
      </c>
      <c r="H226" t="str">
        <f>INDEX('Student Roster'!$A$2:$F$1111,MATCH(Check!$A226,'Student Roster'!$C$2:$C$1111,0),MATCH(Check!H$1,'Student Roster'!$A$1:$F$1,0))</f>
        <v>Black</v>
      </c>
      <c r="I226" t="str">
        <f>INDEX('Student Roster'!$A$2:$F$1111,MATCH(Check!$A226,'Student Roster'!$C$2:$C$1111,0),MATCH(Check!I$1,'Student Roster'!$A$1:$F$1,0))</f>
        <v>F</v>
      </c>
      <c r="J226" t="str">
        <f>_xlfn.XLOOKUP(_xlfn.CONCAT(C226,E226),Teacher!$D$2:$D$19,Teacher!$C$2:$C$19,0)</f>
        <v>Oktani</v>
      </c>
      <c r="K226" t="str">
        <f t="shared" si="9"/>
        <v>2019</v>
      </c>
      <c r="L226" t="str">
        <f t="shared" si="10"/>
        <v>FRPL</v>
      </c>
      <c r="M226" t="str">
        <f t="shared" si="11"/>
        <v>Did not pass</v>
      </c>
    </row>
    <row r="227" spans="1:13" x14ac:dyDescent="0.25">
      <c r="A227" s="1">
        <v>206364572</v>
      </c>
      <c r="B227">
        <v>1</v>
      </c>
      <c r="C227" t="s">
        <v>18</v>
      </c>
      <c r="D227" t="str">
        <f>INDEX('Student Roster'!$A$2:$F$1111,MATCH(Check!$A227,'Student Roster'!$C$2:$C$1111,0),MATCH(Check!D$1,'Student Roster'!$A$1:$F$1,0))</f>
        <v>10th Grade</v>
      </c>
      <c r="E227" t="str">
        <f>INDEX('Student Roster'!$A$2:$F$1111,MATCH(Check!$A227,'Student Roster'!$C$2:$C$1111,0),MATCH(Check!E$1,'Student Roster'!$A$1:$F$1,0))</f>
        <v>HS2</v>
      </c>
      <c r="F227">
        <f>INDEX('Student Roster'!$A$2:$F$1111,MATCH(Check!$A227,'Student Roster'!$C$2:$C$1111,0),MATCH(Check!F$1,'Student Roster'!$A$1:$F$1,0))</f>
        <v>206364572</v>
      </c>
      <c r="G227" t="str">
        <f>INDEX('Student Roster'!$A$2:$F$1111,MATCH(Check!$A227,'Student Roster'!$C$2:$C$1111,0),MATCH(Check!G$1,'Student Roster'!$A$1:$F$1,0))</f>
        <v>F</v>
      </c>
      <c r="H227" t="str">
        <f>INDEX('Student Roster'!$A$2:$F$1111,MATCH(Check!$A227,'Student Roster'!$C$2:$C$1111,0),MATCH(Check!H$1,'Student Roster'!$A$1:$F$1,0))</f>
        <v>Black</v>
      </c>
      <c r="I227" t="str">
        <f>INDEX('Student Roster'!$A$2:$F$1111,MATCH(Check!$A227,'Student Roster'!$C$2:$C$1111,0),MATCH(Check!I$1,'Student Roster'!$A$1:$F$1,0))</f>
        <v>R</v>
      </c>
      <c r="J227" t="str">
        <f>_xlfn.XLOOKUP(_xlfn.CONCAT(C227,E227),Teacher!$D$2:$D$19,Teacher!$C$2:$C$19,0)</f>
        <v>Oktani</v>
      </c>
      <c r="K227" t="str">
        <f t="shared" si="9"/>
        <v>2020</v>
      </c>
      <c r="L227" t="str">
        <f t="shared" si="10"/>
        <v>FRPL</v>
      </c>
      <c r="M227" t="str">
        <f t="shared" si="11"/>
        <v>Did not pass</v>
      </c>
    </row>
    <row r="228" spans="1:13" x14ac:dyDescent="0.25">
      <c r="A228" s="1">
        <v>206397622</v>
      </c>
      <c r="B228">
        <v>1</v>
      </c>
      <c r="C228" t="s">
        <v>16</v>
      </c>
      <c r="D228" t="str">
        <f>INDEX('Student Roster'!$A$2:$F$1111,MATCH(Check!$A228,'Student Roster'!$C$2:$C$1111,0),MATCH(Check!D$1,'Student Roster'!$A$1:$F$1,0))</f>
        <v>11th Grade</v>
      </c>
      <c r="E228" t="str">
        <f>INDEX('Student Roster'!$A$2:$F$1111,MATCH(Check!$A228,'Student Roster'!$C$2:$C$1111,0),MATCH(Check!E$1,'Student Roster'!$A$1:$F$1,0))</f>
        <v>HS2</v>
      </c>
      <c r="F228">
        <f>INDEX('Student Roster'!$A$2:$F$1111,MATCH(Check!$A228,'Student Roster'!$C$2:$C$1111,0),MATCH(Check!F$1,'Student Roster'!$A$1:$F$1,0))</f>
        <v>206397622</v>
      </c>
      <c r="G228" t="str">
        <f>INDEX('Student Roster'!$A$2:$F$1111,MATCH(Check!$A228,'Student Roster'!$C$2:$C$1111,0),MATCH(Check!G$1,'Student Roster'!$A$1:$F$1,0))</f>
        <v>M</v>
      </c>
      <c r="H228" t="str">
        <f>INDEX('Student Roster'!$A$2:$F$1111,MATCH(Check!$A228,'Student Roster'!$C$2:$C$1111,0),MATCH(Check!H$1,'Student Roster'!$A$1:$F$1,0))</f>
        <v>Black</v>
      </c>
      <c r="I228" t="str">
        <f>INDEX('Student Roster'!$A$2:$F$1111,MATCH(Check!$A228,'Student Roster'!$C$2:$C$1111,0),MATCH(Check!I$1,'Student Roster'!$A$1:$F$1,0))</f>
        <v>F</v>
      </c>
      <c r="J228" t="str">
        <f>_xlfn.XLOOKUP(_xlfn.CONCAT(C228,E228),Teacher!$D$2:$D$19,Teacher!$C$2:$C$19,0)</f>
        <v>McGovern</v>
      </c>
      <c r="K228" t="str">
        <f t="shared" si="9"/>
        <v>2019</v>
      </c>
      <c r="L228" t="str">
        <f t="shared" si="10"/>
        <v>FRPL</v>
      </c>
      <c r="M228" t="str">
        <f t="shared" si="11"/>
        <v>Did not pass</v>
      </c>
    </row>
    <row r="229" spans="1:13" x14ac:dyDescent="0.25">
      <c r="A229" s="1">
        <v>206404378</v>
      </c>
      <c r="B229">
        <v>4</v>
      </c>
      <c r="C229" t="s">
        <v>6</v>
      </c>
      <c r="D229" t="str">
        <f>INDEX('Student Roster'!$A$2:$F$1111,MATCH(Check!$A229,'Student Roster'!$C$2:$C$1111,0),MATCH(Check!D$1,'Student Roster'!$A$1:$F$1,0))</f>
        <v>11th Grade</v>
      </c>
      <c r="E229" t="str">
        <f>INDEX('Student Roster'!$A$2:$F$1111,MATCH(Check!$A229,'Student Roster'!$C$2:$C$1111,0),MATCH(Check!E$1,'Student Roster'!$A$1:$F$1,0))</f>
        <v>HS3</v>
      </c>
      <c r="F229">
        <f>INDEX('Student Roster'!$A$2:$F$1111,MATCH(Check!$A229,'Student Roster'!$C$2:$C$1111,0),MATCH(Check!F$1,'Student Roster'!$A$1:$F$1,0))</f>
        <v>206404378</v>
      </c>
      <c r="G229" t="str">
        <f>INDEX('Student Roster'!$A$2:$F$1111,MATCH(Check!$A229,'Student Roster'!$C$2:$C$1111,0),MATCH(Check!G$1,'Student Roster'!$A$1:$F$1,0))</f>
        <v>F</v>
      </c>
      <c r="H229" t="str">
        <f>INDEX('Student Roster'!$A$2:$F$1111,MATCH(Check!$A229,'Student Roster'!$C$2:$C$1111,0),MATCH(Check!H$1,'Student Roster'!$A$1:$F$1,0))</f>
        <v>Black</v>
      </c>
      <c r="I229" t="str">
        <f>INDEX('Student Roster'!$A$2:$F$1111,MATCH(Check!$A229,'Student Roster'!$C$2:$C$1111,0),MATCH(Check!I$1,'Student Roster'!$A$1:$F$1,0))</f>
        <v>R</v>
      </c>
      <c r="J229" t="str">
        <f>_xlfn.XLOOKUP(_xlfn.CONCAT(C229,E229),Teacher!$D$2:$D$19,Teacher!$C$2:$C$19,0)</f>
        <v>Slaughter</v>
      </c>
      <c r="K229" t="str">
        <f t="shared" si="9"/>
        <v>2019</v>
      </c>
      <c r="L229" t="str">
        <f t="shared" si="10"/>
        <v>FRPL</v>
      </c>
      <c r="M229" t="str">
        <f t="shared" si="11"/>
        <v>Passing</v>
      </c>
    </row>
    <row r="230" spans="1:13" x14ac:dyDescent="0.25">
      <c r="A230" s="1">
        <v>206404378</v>
      </c>
      <c r="B230">
        <v>3</v>
      </c>
      <c r="C230" t="s">
        <v>16</v>
      </c>
      <c r="D230" t="str">
        <f>INDEX('Student Roster'!$A$2:$F$1111,MATCH(Check!$A230,'Student Roster'!$C$2:$C$1111,0),MATCH(Check!D$1,'Student Roster'!$A$1:$F$1,0))</f>
        <v>11th Grade</v>
      </c>
      <c r="E230" t="str">
        <f>INDEX('Student Roster'!$A$2:$F$1111,MATCH(Check!$A230,'Student Roster'!$C$2:$C$1111,0),MATCH(Check!E$1,'Student Roster'!$A$1:$F$1,0))</f>
        <v>HS3</v>
      </c>
      <c r="F230">
        <f>INDEX('Student Roster'!$A$2:$F$1111,MATCH(Check!$A230,'Student Roster'!$C$2:$C$1111,0),MATCH(Check!F$1,'Student Roster'!$A$1:$F$1,0))</f>
        <v>206404378</v>
      </c>
      <c r="G230" t="str">
        <f>INDEX('Student Roster'!$A$2:$F$1111,MATCH(Check!$A230,'Student Roster'!$C$2:$C$1111,0),MATCH(Check!G$1,'Student Roster'!$A$1:$F$1,0))</f>
        <v>F</v>
      </c>
      <c r="H230" t="str">
        <f>INDEX('Student Roster'!$A$2:$F$1111,MATCH(Check!$A230,'Student Roster'!$C$2:$C$1111,0),MATCH(Check!H$1,'Student Roster'!$A$1:$F$1,0))</f>
        <v>Black</v>
      </c>
      <c r="I230" t="str">
        <f>INDEX('Student Roster'!$A$2:$F$1111,MATCH(Check!$A230,'Student Roster'!$C$2:$C$1111,0),MATCH(Check!I$1,'Student Roster'!$A$1:$F$1,0))</f>
        <v>R</v>
      </c>
      <c r="J230" t="str">
        <f>_xlfn.XLOOKUP(_xlfn.CONCAT(C230,E230),Teacher!$D$2:$D$19,Teacher!$C$2:$C$19,0)</f>
        <v>Lee</v>
      </c>
      <c r="K230" t="str">
        <f t="shared" si="9"/>
        <v>2019</v>
      </c>
      <c r="L230" t="str">
        <f t="shared" si="10"/>
        <v>FRPL</v>
      </c>
      <c r="M230" t="str">
        <f t="shared" si="11"/>
        <v>Passing</v>
      </c>
    </row>
    <row r="231" spans="1:13" x14ac:dyDescent="0.25">
      <c r="A231" s="1">
        <v>206404378</v>
      </c>
      <c r="B231">
        <v>3</v>
      </c>
      <c r="C231" t="s">
        <v>18</v>
      </c>
      <c r="D231" t="str">
        <f>INDEX('Student Roster'!$A$2:$F$1111,MATCH(Check!$A231,'Student Roster'!$C$2:$C$1111,0),MATCH(Check!D$1,'Student Roster'!$A$1:$F$1,0))</f>
        <v>11th Grade</v>
      </c>
      <c r="E231" t="str">
        <f>INDEX('Student Roster'!$A$2:$F$1111,MATCH(Check!$A231,'Student Roster'!$C$2:$C$1111,0),MATCH(Check!E$1,'Student Roster'!$A$1:$F$1,0))</f>
        <v>HS3</v>
      </c>
      <c r="F231">
        <f>INDEX('Student Roster'!$A$2:$F$1111,MATCH(Check!$A231,'Student Roster'!$C$2:$C$1111,0),MATCH(Check!F$1,'Student Roster'!$A$1:$F$1,0))</f>
        <v>206404378</v>
      </c>
      <c r="G231" t="str">
        <f>INDEX('Student Roster'!$A$2:$F$1111,MATCH(Check!$A231,'Student Roster'!$C$2:$C$1111,0),MATCH(Check!G$1,'Student Roster'!$A$1:$F$1,0))</f>
        <v>F</v>
      </c>
      <c r="H231" t="str">
        <f>INDEX('Student Roster'!$A$2:$F$1111,MATCH(Check!$A231,'Student Roster'!$C$2:$C$1111,0),MATCH(Check!H$1,'Student Roster'!$A$1:$F$1,0))</f>
        <v>Black</v>
      </c>
      <c r="I231" t="str">
        <f>INDEX('Student Roster'!$A$2:$F$1111,MATCH(Check!$A231,'Student Roster'!$C$2:$C$1111,0),MATCH(Check!I$1,'Student Roster'!$A$1:$F$1,0))</f>
        <v>R</v>
      </c>
      <c r="J231" t="str">
        <f>_xlfn.XLOOKUP(_xlfn.CONCAT(C231,E231),Teacher!$D$2:$D$19,Teacher!$C$2:$C$19,0)</f>
        <v>Monteiro</v>
      </c>
      <c r="K231" t="str">
        <f t="shared" si="9"/>
        <v>2019</v>
      </c>
      <c r="L231" t="str">
        <f t="shared" si="10"/>
        <v>FRPL</v>
      </c>
      <c r="M231" t="str">
        <f t="shared" si="11"/>
        <v>Passing</v>
      </c>
    </row>
    <row r="232" spans="1:13" x14ac:dyDescent="0.25">
      <c r="A232" s="1">
        <v>206404378</v>
      </c>
      <c r="B232">
        <v>3</v>
      </c>
      <c r="C232" t="s">
        <v>18</v>
      </c>
      <c r="D232" t="str">
        <f>INDEX('Student Roster'!$A$2:$F$1111,MATCH(Check!$A232,'Student Roster'!$C$2:$C$1111,0),MATCH(Check!D$1,'Student Roster'!$A$1:$F$1,0))</f>
        <v>11th Grade</v>
      </c>
      <c r="E232" t="str">
        <f>INDEX('Student Roster'!$A$2:$F$1111,MATCH(Check!$A232,'Student Roster'!$C$2:$C$1111,0),MATCH(Check!E$1,'Student Roster'!$A$1:$F$1,0))</f>
        <v>HS3</v>
      </c>
      <c r="F232">
        <f>INDEX('Student Roster'!$A$2:$F$1111,MATCH(Check!$A232,'Student Roster'!$C$2:$C$1111,0),MATCH(Check!F$1,'Student Roster'!$A$1:$F$1,0))</f>
        <v>206404378</v>
      </c>
      <c r="G232" t="str">
        <f>INDEX('Student Roster'!$A$2:$F$1111,MATCH(Check!$A232,'Student Roster'!$C$2:$C$1111,0),MATCH(Check!G$1,'Student Roster'!$A$1:$F$1,0))</f>
        <v>F</v>
      </c>
      <c r="H232" t="str">
        <f>INDEX('Student Roster'!$A$2:$F$1111,MATCH(Check!$A232,'Student Roster'!$C$2:$C$1111,0),MATCH(Check!H$1,'Student Roster'!$A$1:$F$1,0))</f>
        <v>Black</v>
      </c>
      <c r="I232" t="str">
        <f>INDEX('Student Roster'!$A$2:$F$1111,MATCH(Check!$A232,'Student Roster'!$C$2:$C$1111,0),MATCH(Check!I$1,'Student Roster'!$A$1:$F$1,0))</f>
        <v>R</v>
      </c>
      <c r="J232" t="str">
        <f>_xlfn.XLOOKUP(_xlfn.CONCAT(C232,E232),Teacher!$D$2:$D$19,Teacher!$C$2:$C$19,0)</f>
        <v>Monteiro</v>
      </c>
      <c r="K232" t="str">
        <f t="shared" si="9"/>
        <v>2019</v>
      </c>
      <c r="L232" t="str">
        <f t="shared" si="10"/>
        <v>FRPL</v>
      </c>
      <c r="M232" t="str">
        <f t="shared" si="11"/>
        <v>Passing</v>
      </c>
    </row>
    <row r="233" spans="1:13" x14ac:dyDescent="0.25">
      <c r="A233" s="1">
        <v>206404378</v>
      </c>
      <c r="B233">
        <v>3</v>
      </c>
      <c r="C233" t="s">
        <v>16</v>
      </c>
      <c r="D233" t="str">
        <f>INDEX('Student Roster'!$A$2:$F$1111,MATCH(Check!$A233,'Student Roster'!$C$2:$C$1111,0),MATCH(Check!D$1,'Student Roster'!$A$1:$F$1,0))</f>
        <v>11th Grade</v>
      </c>
      <c r="E233" t="str">
        <f>INDEX('Student Roster'!$A$2:$F$1111,MATCH(Check!$A233,'Student Roster'!$C$2:$C$1111,0),MATCH(Check!E$1,'Student Roster'!$A$1:$F$1,0))</f>
        <v>HS3</v>
      </c>
      <c r="F233">
        <f>INDEX('Student Roster'!$A$2:$F$1111,MATCH(Check!$A233,'Student Roster'!$C$2:$C$1111,0),MATCH(Check!F$1,'Student Roster'!$A$1:$F$1,0))</f>
        <v>206404378</v>
      </c>
      <c r="G233" t="str">
        <f>INDEX('Student Roster'!$A$2:$F$1111,MATCH(Check!$A233,'Student Roster'!$C$2:$C$1111,0),MATCH(Check!G$1,'Student Roster'!$A$1:$F$1,0))</f>
        <v>F</v>
      </c>
      <c r="H233" t="str">
        <f>INDEX('Student Roster'!$A$2:$F$1111,MATCH(Check!$A233,'Student Roster'!$C$2:$C$1111,0),MATCH(Check!H$1,'Student Roster'!$A$1:$F$1,0))</f>
        <v>Black</v>
      </c>
      <c r="I233" t="str">
        <f>INDEX('Student Roster'!$A$2:$F$1111,MATCH(Check!$A233,'Student Roster'!$C$2:$C$1111,0),MATCH(Check!I$1,'Student Roster'!$A$1:$F$1,0))</f>
        <v>R</v>
      </c>
      <c r="J233" t="str">
        <f>_xlfn.XLOOKUP(_xlfn.CONCAT(C233,E233),Teacher!$D$2:$D$19,Teacher!$C$2:$C$19,0)</f>
        <v>Lee</v>
      </c>
      <c r="K233" t="str">
        <f t="shared" si="9"/>
        <v>2019</v>
      </c>
      <c r="L233" t="str">
        <f t="shared" si="10"/>
        <v>FRPL</v>
      </c>
      <c r="M233" t="str">
        <f t="shared" si="11"/>
        <v>Passing</v>
      </c>
    </row>
    <row r="234" spans="1:13" x14ac:dyDescent="0.25">
      <c r="A234" s="1">
        <v>206406126</v>
      </c>
      <c r="B234">
        <v>3</v>
      </c>
      <c r="C234" t="s">
        <v>18</v>
      </c>
      <c r="D234" t="str">
        <f>INDEX('Student Roster'!$A$2:$F$1111,MATCH(Check!$A234,'Student Roster'!$C$2:$C$1111,0),MATCH(Check!D$1,'Student Roster'!$A$1:$F$1,0))</f>
        <v>10th Grade</v>
      </c>
      <c r="E234" t="str">
        <f>INDEX('Student Roster'!$A$2:$F$1111,MATCH(Check!$A234,'Student Roster'!$C$2:$C$1111,0),MATCH(Check!E$1,'Student Roster'!$A$1:$F$1,0))</f>
        <v>HS2</v>
      </c>
      <c r="F234">
        <f>INDEX('Student Roster'!$A$2:$F$1111,MATCH(Check!$A234,'Student Roster'!$C$2:$C$1111,0),MATCH(Check!F$1,'Student Roster'!$A$1:$F$1,0))</f>
        <v>206406126</v>
      </c>
      <c r="G234" t="str">
        <f>INDEX('Student Roster'!$A$2:$F$1111,MATCH(Check!$A234,'Student Roster'!$C$2:$C$1111,0),MATCH(Check!G$1,'Student Roster'!$A$1:$F$1,0))</f>
        <v>F</v>
      </c>
      <c r="H234" t="str">
        <f>INDEX('Student Roster'!$A$2:$F$1111,MATCH(Check!$A234,'Student Roster'!$C$2:$C$1111,0),MATCH(Check!H$1,'Student Roster'!$A$1:$F$1,0))</f>
        <v>Black</v>
      </c>
      <c r="I234" t="str">
        <f>INDEX('Student Roster'!$A$2:$F$1111,MATCH(Check!$A234,'Student Roster'!$C$2:$C$1111,0),MATCH(Check!I$1,'Student Roster'!$A$1:$F$1,0))</f>
        <v>R</v>
      </c>
      <c r="J234" t="str">
        <f>_xlfn.XLOOKUP(_xlfn.CONCAT(C234,E234),Teacher!$D$2:$D$19,Teacher!$C$2:$C$19,0)</f>
        <v>Oktani</v>
      </c>
      <c r="K234" t="str">
        <f t="shared" si="9"/>
        <v>2020</v>
      </c>
      <c r="L234" t="str">
        <f t="shared" si="10"/>
        <v>FRPL</v>
      </c>
      <c r="M234" t="str">
        <f t="shared" si="11"/>
        <v>Passing</v>
      </c>
    </row>
    <row r="235" spans="1:13" x14ac:dyDescent="0.25">
      <c r="A235" s="1">
        <v>206424665</v>
      </c>
      <c r="B235">
        <v>4</v>
      </c>
      <c r="C235" t="s">
        <v>18</v>
      </c>
      <c r="D235" t="str">
        <f>INDEX('Student Roster'!$A$2:$F$1111,MATCH(Check!$A235,'Student Roster'!$C$2:$C$1111,0),MATCH(Check!D$1,'Student Roster'!$A$1:$F$1,0))</f>
        <v>10th Grade</v>
      </c>
      <c r="E235" t="str">
        <f>INDEX('Student Roster'!$A$2:$F$1111,MATCH(Check!$A235,'Student Roster'!$C$2:$C$1111,0),MATCH(Check!E$1,'Student Roster'!$A$1:$F$1,0))</f>
        <v>HS2</v>
      </c>
      <c r="F235">
        <f>INDEX('Student Roster'!$A$2:$F$1111,MATCH(Check!$A235,'Student Roster'!$C$2:$C$1111,0),MATCH(Check!F$1,'Student Roster'!$A$1:$F$1,0))</f>
        <v>206424665</v>
      </c>
      <c r="G235" t="str">
        <f>INDEX('Student Roster'!$A$2:$F$1111,MATCH(Check!$A235,'Student Roster'!$C$2:$C$1111,0),MATCH(Check!G$1,'Student Roster'!$A$1:$F$1,0))</f>
        <v>M</v>
      </c>
      <c r="H235" t="str">
        <f>INDEX('Student Roster'!$A$2:$F$1111,MATCH(Check!$A235,'Student Roster'!$C$2:$C$1111,0),MATCH(Check!H$1,'Student Roster'!$A$1:$F$1,0))</f>
        <v>Black</v>
      </c>
      <c r="I235" t="str">
        <f>INDEX('Student Roster'!$A$2:$F$1111,MATCH(Check!$A235,'Student Roster'!$C$2:$C$1111,0),MATCH(Check!I$1,'Student Roster'!$A$1:$F$1,0))</f>
        <v>F</v>
      </c>
      <c r="J235" t="str">
        <f>_xlfn.XLOOKUP(_xlfn.CONCAT(C235,E235),Teacher!$D$2:$D$19,Teacher!$C$2:$C$19,0)</f>
        <v>Oktani</v>
      </c>
      <c r="K235" t="str">
        <f t="shared" si="9"/>
        <v>2020</v>
      </c>
      <c r="L235" t="str">
        <f t="shared" si="10"/>
        <v>FRPL</v>
      </c>
      <c r="M235" t="str">
        <f t="shared" si="11"/>
        <v>Passing</v>
      </c>
    </row>
    <row r="236" spans="1:13" x14ac:dyDescent="0.25">
      <c r="A236" s="1">
        <v>206441545</v>
      </c>
      <c r="B236">
        <v>1</v>
      </c>
      <c r="C236" t="s">
        <v>16</v>
      </c>
      <c r="D236" t="str">
        <f>INDEX('Student Roster'!$A$2:$F$1111,MATCH(Check!$A236,'Student Roster'!$C$2:$C$1111,0),MATCH(Check!D$1,'Student Roster'!$A$1:$F$1,0))</f>
        <v>11th Grade</v>
      </c>
      <c r="E236" t="str">
        <f>INDEX('Student Roster'!$A$2:$F$1111,MATCH(Check!$A236,'Student Roster'!$C$2:$C$1111,0),MATCH(Check!E$1,'Student Roster'!$A$1:$F$1,0))</f>
        <v>HS2</v>
      </c>
      <c r="F236">
        <f>INDEX('Student Roster'!$A$2:$F$1111,MATCH(Check!$A236,'Student Roster'!$C$2:$C$1111,0),MATCH(Check!F$1,'Student Roster'!$A$1:$F$1,0))</f>
        <v>206441545</v>
      </c>
      <c r="G236" t="str">
        <f>INDEX('Student Roster'!$A$2:$F$1111,MATCH(Check!$A236,'Student Roster'!$C$2:$C$1111,0),MATCH(Check!G$1,'Student Roster'!$A$1:$F$1,0))</f>
        <v>F</v>
      </c>
      <c r="H236" t="str">
        <f>INDEX('Student Roster'!$A$2:$F$1111,MATCH(Check!$A236,'Student Roster'!$C$2:$C$1111,0),MATCH(Check!H$1,'Student Roster'!$A$1:$F$1,0))</f>
        <v>Black</v>
      </c>
      <c r="I236" t="str">
        <f>INDEX('Student Roster'!$A$2:$F$1111,MATCH(Check!$A236,'Student Roster'!$C$2:$C$1111,0),MATCH(Check!I$1,'Student Roster'!$A$1:$F$1,0))</f>
        <v>F</v>
      </c>
      <c r="J236" t="str">
        <f>_xlfn.XLOOKUP(_xlfn.CONCAT(C236,E236),Teacher!$D$2:$D$19,Teacher!$C$2:$C$19,0)</f>
        <v>McGovern</v>
      </c>
      <c r="K236" t="str">
        <f t="shared" si="9"/>
        <v>2019</v>
      </c>
      <c r="L236" t="str">
        <f t="shared" si="10"/>
        <v>FRPL</v>
      </c>
      <c r="M236" t="str">
        <f t="shared" si="11"/>
        <v>Did not pass</v>
      </c>
    </row>
    <row r="237" spans="1:13" x14ac:dyDescent="0.25">
      <c r="A237" s="1">
        <v>206441545</v>
      </c>
      <c r="B237">
        <v>2</v>
      </c>
      <c r="C237" t="s">
        <v>18</v>
      </c>
      <c r="D237" t="str">
        <f>INDEX('Student Roster'!$A$2:$F$1111,MATCH(Check!$A237,'Student Roster'!$C$2:$C$1111,0),MATCH(Check!D$1,'Student Roster'!$A$1:$F$1,0))</f>
        <v>11th Grade</v>
      </c>
      <c r="E237" t="str">
        <f>INDEX('Student Roster'!$A$2:$F$1111,MATCH(Check!$A237,'Student Roster'!$C$2:$C$1111,0),MATCH(Check!E$1,'Student Roster'!$A$1:$F$1,0))</f>
        <v>HS2</v>
      </c>
      <c r="F237">
        <f>INDEX('Student Roster'!$A$2:$F$1111,MATCH(Check!$A237,'Student Roster'!$C$2:$C$1111,0),MATCH(Check!F$1,'Student Roster'!$A$1:$F$1,0))</f>
        <v>206441545</v>
      </c>
      <c r="G237" t="str">
        <f>INDEX('Student Roster'!$A$2:$F$1111,MATCH(Check!$A237,'Student Roster'!$C$2:$C$1111,0),MATCH(Check!G$1,'Student Roster'!$A$1:$F$1,0))</f>
        <v>F</v>
      </c>
      <c r="H237" t="str">
        <f>INDEX('Student Roster'!$A$2:$F$1111,MATCH(Check!$A237,'Student Roster'!$C$2:$C$1111,0),MATCH(Check!H$1,'Student Roster'!$A$1:$F$1,0))</f>
        <v>Black</v>
      </c>
      <c r="I237" t="str">
        <f>INDEX('Student Roster'!$A$2:$F$1111,MATCH(Check!$A237,'Student Roster'!$C$2:$C$1111,0),MATCH(Check!I$1,'Student Roster'!$A$1:$F$1,0))</f>
        <v>F</v>
      </c>
      <c r="J237" t="str">
        <f>_xlfn.XLOOKUP(_xlfn.CONCAT(C237,E237),Teacher!$D$2:$D$19,Teacher!$C$2:$C$19,0)</f>
        <v>Oktani</v>
      </c>
      <c r="K237" t="str">
        <f t="shared" si="9"/>
        <v>2019</v>
      </c>
      <c r="L237" t="str">
        <f t="shared" si="10"/>
        <v>FRPL</v>
      </c>
      <c r="M237" t="str">
        <f t="shared" si="11"/>
        <v>Did not pass</v>
      </c>
    </row>
    <row r="238" spans="1:13" x14ac:dyDescent="0.25">
      <c r="A238" s="1">
        <v>206534661</v>
      </c>
      <c r="B238">
        <v>2</v>
      </c>
      <c r="C238" t="s">
        <v>18</v>
      </c>
      <c r="D238" t="str">
        <f>INDEX('Student Roster'!$A$2:$F$1111,MATCH(Check!$A238,'Student Roster'!$C$2:$C$1111,0),MATCH(Check!D$1,'Student Roster'!$A$1:$F$1,0))</f>
        <v>10th Grade</v>
      </c>
      <c r="E238" t="str">
        <f>INDEX('Student Roster'!$A$2:$F$1111,MATCH(Check!$A238,'Student Roster'!$C$2:$C$1111,0),MATCH(Check!E$1,'Student Roster'!$A$1:$F$1,0))</f>
        <v>HS3</v>
      </c>
      <c r="F238">
        <f>INDEX('Student Roster'!$A$2:$F$1111,MATCH(Check!$A238,'Student Roster'!$C$2:$C$1111,0),MATCH(Check!F$1,'Student Roster'!$A$1:$F$1,0))</f>
        <v>206534661</v>
      </c>
      <c r="G238" t="str">
        <f>INDEX('Student Roster'!$A$2:$F$1111,MATCH(Check!$A238,'Student Roster'!$C$2:$C$1111,0),MATCH(Check!G$1,'Student Roster'!$A$1:$F$1,0))</f>
        <v>F</v>
      </c>
      <c r="H238" t="str">
        <f>INDEX('Student Roster'!$A$2:$F$1111,MATCH(Check!$A238,'Student Roster'!$C$2:$C$1111,0),MATCH(Check!H$1,'Student Roster'!$A$1:$F$1,0))</f>
        <v>Black</v>
      </c>
      <c r="I238" t="str">
        <f>INDEX('Student Roster'!$A$2:$F$1111,MATCH(Check!$A238,'Student Roster'!$C$2:$C$1111,0),MATCH(Check!I$1,'Student Roster'!$A$1:$F$1,0))</f>
        <v>P</v>
      </c>
      <c r="J238" t="str">
        <f>_xlfn.XLOOKUP(_xlfn.CONCAT(C238,E238),Teacher!$D$2:$D$19,Teacher!$C$2:$C$19,0)</f>
        <v>Monteiro</v>
      </c>
      <c r="K238" t="str">
        <f t="shared" si="9"/>
        <v>2020</v>
      </c>
      <c r="L238" t="str">
        <f t="shared" si="10"/>
        <v>Not FRPL</v>
      </c>
      <c r="M238" t="str">
        <f t="shared" si="11"/>
        <v>Did not pass</v>
      </c>
    </row>
    <row r="239" spans="1:13" x14ac:dyDescent="0.25">
      <c r="A239" s="1">
        <v>206535304</v>
      </c>
      <c r="B239">
        <v>1</v>
      </c>
      <c r="C239" t="s">
        <v>18</v>
      </c>
      <c r="D239" t="str">
        <f>INDEX('Student Roster'!$A$2:$F$1111,MATCH(Check!$A239,'Student Roster'!$C$2:$C$1111,0),MATCH(Check!D$1,'Student Roster'!$A$1:$F$1,0))</f>
        <v>10th Grade</v>
      </c>
      <c r="E239" t="str">
        <f>INDEX('Student Roster'!$A$2:$F$1111,MATCH(Check!$A239,'Student Roster'!$C$2:$C$1111,0),MATCH(Check!E$1,'Student Roster'!$A$1:$F$1,0))</f>
        <v>HS2</v>
      </c>
      <c r="F239">
        <f>INDEX('Student Roster'!$A$2:$F$1111,MATCH(Check!$A239,'Student Roster'!$C$2:$C$1111,0),MATCH(Check!F$1,'Student Roster'!$A$1:$F$1,0))</f>
        <v>206535304</v>
      </c>
      <c r="G239" t="str">
        <f>INDEX('Student Roster'!$A$2:$F$1111,MATCH(Check!$A239,'Student Roster'!$C$2:$C$1111,0),MATCH(Check!G$1,'Student Roster'!$A$1:$F$1,0))</f>
        <v>M</v>
      </c>
      <c r="H239" t="str">
        <f>INDEX('Student Roster'!$A$2:$F$1111,MATCH(Check!$A239,'Student Roster'!$C$2:$C$1111,0),MATCH(Check!H$1,'Student Roster'!$A$1:$F$1,0))</f>
        <v>Black</v>
      </c>
      <c r="I239" t="str">
        <f>INDEX('Student Roster'!$A$2:$F$1111,MATCH(Check!$A239,'Student Roster'!$C$2:$C$1111,0),MATCH(Check!I$1,'Student Roster'!$A$1:$F$1,0))</f>
        <v>F</v>
      </c>
      <c r="J239" t="str">
        <f>_xlfn.XLOOKUP(_xlfn.CONCAT(C239,E239),Teacher!$D$2:$D$19,Teacher!$C$2:$C$19,0)</f>
        <v>Oktani</v>
      </c>
      <c r="K239" t="str">
        <f t="shared" si="9"/>
        <v>2020</v>
      </c>
      <c r="L239" t="str">
        <f t="shared" si="10"/>
        <v>FRPL</v>
      </c>
      <c r="M239" t="str">
        <f t="shared" si="11"/>
        <v>Did not pass</v>
      </c>
    </row>
    <row r="240" spans="1:13" x14ac:dyDescent="0.25">
      <c r="A240" s="1">
        <v>206560302</v>
      </c>
      <c r="B240">
        <v>3</v>
      </c>
      <c r="C240" t="s">
        <v>18</v>
      </c>
      <c r="D240" t="str">
        <f>INDEX('Student Roster'!$A$2:$F$1111,MATCH(Check!$A240,'Student Roster'!$C$2:$C$1111,0),MATCH(Check!D$1,'Student Roster'!$A$1:$F$1,0))</f>
        <v>10th Grade</v>
      </c>
      <c r="E240" t="str">
        <f>INDEX('Student Roster'!$A$2:$F$1111,MATCH(Check!$A240,'Student Roster'!$C$2:$C$1111,0),MATCH(Check!E$1,'Student Roster'!$A$1:$F$1,0))</f>
        <v>HS2</v>
      </c>
      <c r="F240">
        <f>INDEX('Student Roster'!$A$2:$F$1111,MATCH(Check!$A240,'Student Roster'!$C$2:$C$1111,0),MATCH(Check!F$1,'Student Roster'!$A$1:$F$1,0))</f>
        <v>206560302</v>
      </c>
      <c r="G240" t="str">
        <f>INDEX('Student Roster'!$A$2:$F$1111,MATCH(Check!$A240,'Student Roster'!$C$2:$C$1111,0),MATCH(Check!G$1,'Student Roster'!$A$1:$F$1,0))</f>
        <v>M</v>
      </c>
      <c r="H240" t="str">
        <f>INDEX('Student Roster'!$A$2:$F$1111,MATCH(Check!$A240,'Student Roster'!$C$2:$C$1111,0),MATCH(Check!H$1,'Student Roster'!$A$1:$F$1,0))</f>
        <v>Black</v>
      </c>
      <c r="I240" t="str">
        <f>INDEX('Student Roster'!$A$2:$F$1111,MATCH(Check!$A240,'Student Roster'!$C$2:$C$1111,0),MATCH(Check!I$1,'Student Roster'!$A$1:$F$1,0))</f>
        <v>R</v>
      </c>
      <c r="J240" t="str">
        <f>_xlfn.XLOOKUP(_xlfn.CONCAT(C240,E240),Teacher!$D$2:$D$19,Teacher!$C$2:$C$19,0)</f>
        <v>Oktani</v>
      </c>
      <c r="K240" t="str">
        <f t="shared" si="9"/>
        <v>2020</v>
      </c>
      <c r="L240" t="str">
        <f t="shared" si="10"/>
        <v>FRPL</v>
      </c>
      <c r="M240" t="str">
        <f t="shared" si="11"/>
        <v>Passing</v>
      </c>
    </row>
    <row r="241" spans="1:13" x14ac:dyDescent="0.25">
      <c r="A241" s="1">
        <v>206576837</v>
      </c>
      <c r="B241">
        <v>2</v>
      </c>
      <c r="C241" t="s">
        <v>18</v>
      </c>
      <c r="D241" t="str">
        <f>INDEX('Student Roster'!$A$2:$F$1111,MATCH(Check!$A241,'Student Roster'!$C$2:$C$1111,0),MATCH(Check!D$1,'Student Roster'!$A$1:$F$1,0))</f>
        <v>10th Grade</v>
      </c>
      <c r="E241" t="str">
        <f>INDEX('Student Roster'!$A$2:$F$1111,MATCH(Check!$A241,'Student Roster'!$C$2:$C$1111,0),MATCH(Check!E$1,'Student Roster'!$A$1:$F$1,0))</f>
        <v>HS3</v>
      </c>
      <c r="F241">
        <f>INDEX('Student Roster'!$A$2:$F$1111,MATCH(Check!$A241,'Student Roster'!$C$2:$C$1111,0),MATCH(Check!F$1,'Student Roster'!$A$1:$F$1,0))</f>
        <v>206576837</v>
      </c>
      <c r="G241" t="str">
        <f>INDEX('Student Roster'!$A$2:$F$1111,MATCH(Check!$A241,'Student Roster'!$C$2:$C$1111,0),MATCH(Check!G$1,'Student Roster'!$A$1:$F$1,0))</f>
        <v>M</v>
      </c>
      <c r="H241" t="str">
        <f>INDEX('Student Roster'!$A$2:$F$1111,MATCH(Check!$A241,'Student Roster'!$C$2:$C$1111,0),MATCH(Check!H$1,'Student Roster'!$A$1:$F$1,0))</f>
        <v>Hispanic</v>
      </c>
      <c r="I241" t="str">
        <f>INDEX('Student Roster'!$A$2:$F$1111,MATCH(Check!$A241,'Student Roster'!$C$2:$C$1111,0),MATCH(Check!I$1,'Student Roster'!$A$1:$F$1,0))</f>
        <v>FDC</v>
      </c>
      <c r="J241" t="str">
        <f>_xlfn.XLOOKUP(_xlfn.CONCAT(C241,E241),Teacher!$D$2:$D$19,Teacher!$C$2:$C$19,0)</f>
        <v>Monteiro</v>
      </c>
      <c r="K241" t="str">
        <f t="shared" si="9"/>
        <v>2020</v>
      </c>
      <c r="L241" t="str">
        <f t="shared" si="10"/>
        <v>FRPL</v>
      </c>
      <c r="M241" t="str">
        <f t="shared" si="11"/>
        <v>Did not pass</v>
      </c>
    </row>
    <row r="242" spans="1:13" x14ac:dyDescent="0.25">
      <c r="A242" s="1">
        <v>206576910</v>
      </c>
      <c r="B242">
        <v>3</v>
      </c>
      <c r="C242" t="s">
        <v>18</v>
      </c>
      <c r="D242" t="str">
        <f>INDEX('Student Roster'!$A$2:$F$1111,MATCH(Check!$A242,'Student Roster'!$C$2:$C$1111,0),MATCH(Check!D$1,'Student Roster'!$A$1:$F$1,0))</f>
        <v>10th Grade</v>
      </c>
      <c r="E242" t="str">
        <f>INDEX('Student Roster'!$A$2:$F$1111,MATCH(Check!$A242,'Student Roster'!$C$2:$C$1111,0),MATCH(Check!E$1,'Student Roster'!$A$1:$F$1,0))</f>
        <v>HS3</v>
      </c>
      <c r="F242">
        <f>INDEX('Student Roster'!$A$2:$F$1111,MATCH(Check!$A242,'Student Roster'!$C$2:$C$1111,0),MATCH(Check!F$1,'Student Roster'!$A$1:$F$1,0))</f>
        <v>206576910</v>
      </c>
      <c r="G242" t="str">
        <f>INDEX('Student Roster'!$A$2:$F$1111,MATCH(Check!$A242,'Student Roster'!$C$2:$C$1111,0),MATCH(Check!G$1,'Student Roster'!$A$1:$F$1,0))</f>
        <v>F</v>
      </c>
      <c r="H242" t="str">
        <f>INDEX('Student Roster'!$A$2:$F$1111,MATCH(Check!$A242,'Student Roster'!$C$2:$C$1111,0),MATCH(Check!H$1,'Student Roster'!$A$1:$F$1,0))</f>
        <v>Hispanic</v>
      </c>
      <c r="I242" t="str">
        <f>INDEX('Student Roster'!$A$2:$F$1111,MATCH(Check!$A242,'Student Roster'!$C$2:$C$1111,0),MATCH(Check!I$1,'Student Roster'!$A$1:$F$1,0))</f>
        <v>FDC</v>
      </c>
      <c r="J242" t="str">
        <f>_xlfn.XLOOKUP(_xlfn.CONCAT(C242,E242),Teacher!$D$2:$D$19,Teacher!$C$2:$C$19,0)</f>
        <v>Monteiro</v>
      </c>
      <c r="K242" t="str">
        <f t="shared" si="9"/>
        <v>2020</v>
      </c>
      <c r="L242" t="str">
        <f t="shared" si="10"/>
        <v>FRPL</v>
      </c>
      <c r="M242" t="str">
        <f t="shared" si="11"/>
        <v>Passing</v>
      </c>
    </row>
    <row r="243" spans="1:13" x14ac:dyDescent="0.25">
      <c r="A243" s="1">
        <v>206577041</v>
      </c>
      <c r="B243">
        <v>1</v>
      </c>
      <c r="C243" t="s">
        <v>18</v>
      </c>
      <c r="D243" t="str">
        <f>INDEX('Student Roster'!$A$2:$F$1111,MATCH(Check!$A243,'Student Roster'!$C$2:$C$1111,0),MATCH(Check!D$1,'Student Roster'!$A$1:$F$1,0))</f>
        <v>10th Grade</v>
      </c>
      <c r="E243" t="str">
        <f>INDEX('Student Roster'!$A$2:$F$1111,MATCH(Check!$A243,'Student Roster'!$C$2:$C$1111,0),MATCH(Check!E$1,'Student Roster'!$A$1:$F$1,0))</f>
        <v>HS3</v>
      </c>
      <c r="F243">
        <f>INDEX('Student Roster'!$A$2:$F$1111,MATCH(Check!$A243,'Student Roster'!$C$2:$C$1111,0),MATCH(Check!F$1,'Student Roster'!$A$1:$F$1,0))</f>
        <v>206577041</v>
      </c>
      <c r="G243" t="str">
        <f>INDEX('Student Roster'!$A$2:$F$1111,MATCH(Check!$A243,'Student Roster'!$C$2:$C$1111,0),MATCH(Check!G$1,'Student Roster'!$A$1:$F$1,0))</f>
        <v>M</v>
      </c>
      <c r="H243" t="str">
        <f>INDEX('Student Roster'!$A$2:$F$1111,MATCH(Check!$A243,'Student Roster'!$C$2:$C$1111,0),MATCH(Check!H$1,'Student Roster'!$A$1:$F$1,0))</f>
        <v>Hispanic</v>
      </c>
      <c r="I243" t="str">
        <f>INDEX('Student Roster'!$A$2:$F$1111,MATCH(Check!$A243,'Student Roster'!$C$2:$C$1111,0),MATCH(Check!I$1,'Student Roster'!$A$1:$F$1,0))</f>
        <v>R</v>
      </c>
      <c r="J243" t="str">
        <f>_xlfn.XLOOKUP(_xlfn.CONCAT(C243,E243),Teacher!$D$2:$D$19,Teacher!$C$2:$C$19,0)</f>
        <v>Monteiro</v>
      </c>
      <c r="K243" t="str">
        <f t="shared" si="9"/>
        <v>2020</v>
      </c>
      <c r="L243" t="str">
        <f t="shared" si="10"/>
        <v>FRPL</v>
      </c>
      <c r="M243" t="str">
        <f t="shared" si="11"/>
        <v>Did not pass</v>
      </c>
    </row>
    <row r="244" spans="1:13" x14ac:dyDescent="0.25">
      <c r="A244" s="1">
        <v>206578197</v>
      </c>
      <c r="B244">
        <v>1</v>
      </c>
      <c r="C244" t="s">
        <v>16</v>
      </c>
      <c r="D244" t="str">
        <f>INDEX('Student Roster'!$A$2:$F$1111,MATCH(Check!$A244,'Student Roster'!$C$2:$C$1111,0),MATCH(Check!D$1,'Student Roster'!$A$1:$F$1,0))</f>
        <v>11th Grade</v>
      </c>
      <c r="E244" t="str">
        <f>INDEX('Student Roster'!$A$2:$F$1111,MATCH(Check!$A244,'Student Roster'!$C$2:$C$1111,0),MATCH(Check!E$1,'Student Roster'!$A$1:$F$1,0))</f>
        <v>HS3</v>
      </c>
      <c r="F244">
        <f>INDEX('Student Roster'!$A$2:$F$1111,MATCH(Check!$A244,'Student Roster'!$C$2:$C$1111,0),MATCH(Check!F$1,'Student Roster'!$A$1:$F$1,0))</f>
        <v>206578197</v>
      </c>
      <c r="G244" t="str">
        <f>INDEX('Student Roster'!$A$2:$F$1111,MATCH(Check!$A244,'Student Roster'!$C$2:$C$1111,0),MATCH(Check!G$1,'Student Roster'!$A$1:$F$1,0))</f>
        <v>M</v>
      </c>
      <c r="H244" t="str">
        <f>INDEX('Student Roster'!$A$2:$F$1111,MATCH(Check!$A244,'Student Roster'!$C$2:$C$1111,0),MATCH(Check!H$1,'Student Roster'!$A$1:$F$1,0))</f>
        <v>Black</v>
      </c>
      <c r="I244" t="str">
        <f>INDEX('Student Roster'!$A$2:$F$1111,MATCH(Check!$A244,'Student Roster'!$C$2:$C$1111,0),MATCH(Check!I$1,'Student Roster'!$A$1:$F$1,0))</f>
        <v>F</v>
      </c>
      <c r="J244" t="str">
        <f>_xlfn.XLOOKUP(_xlfn.CONCAT(C244,E244),Teacher!$D$2:$D$19,Teacher!$C$2:$C$19,0)</f>
        <v>Lee</v>
      </c>
      <c r="K244" t="str">
        <f t="shared" si="9"/>
        <v>2019</v>
      </c>
      <c r="L244" t="str">
        <f t="shared" si="10"/>
        <v>FRPL</v>
      </c>
      <c r="M244" t="str">
        <f t="shared" si="11"/>
        <v>Did not pass</v>
      </c>
    </row>
    <row r="245" spans="1:13" x14ac:dyDescent="0.25">
      <c r="A245" s="1">
        <v>206578197</v>
      </c>
      <c r="B245">
        <v>1</v>
      </c>
      <c r="C245" t="s">
        <v>16</v>
      </c>
      <c r="D245" t="str">
        <f>INDEX('Student Roster'!$A$2:$F$1111,MATCH(Check!$A245,'Student Roster'!$C$2:$C$1111,0),MATCH(Check!D$1,'Student Roster'!$A$1:$F$1,0))</f>
        <v>11th Grade</v>
      </c>
      <c r="E245" t="str">
        <f>INDEX('Student Roster'!$A$2:$F$1111,MATCH(Check!$A245,'Student Roster'!$C$2:$C$1111,0),MATCH(Check!E$1,'Student Roster'!$A$1:$F$1,0))</f>
        <v>HS3</v>
      </c>
      <c r="F245">
        <f>INDEX('Student Roster'!$A$2:$F$1111,MATCH(Check!$A245,'Student Roster'!$C$2:$C$1111,0),MATCH(Check!F$1,'Student Roster'!$A$1:$F$1,0))</f>
        <v>206578197</v>
      </c>
      <c r="G245" t="str">
        <f>INDEX('Student Roster'!$A$2:$F$1111,MATCH(Check!$A245,'Student Roster'!$C$2:$C$1111,0),MATCH(Check!G$1,'Student Roster'!$A$1:$F$1,0))</f>
        <v>M</v>
      </c>
      <c r="H245" t="str">
        <f>INDEX('Student Roster'!$A$2:$F$1111,MATCH(Check!$A245,'Student Roster'!$C$2:$C$1111,0),MATCH(Check!H$1,'Student Roster'!$A$1:$F$1,0))</f>
        <v>Black</v>
      </c>
      <c r="I245" t="str">
        <f>INDEX('Student Roster'!$A$2:$F$1111,MATCH(Check!$A245,'Student Roster'!$C$2:$C$1111,0),MATCH(Check!I$1,'Student Roster'!$A$1:$F$1,0))</f>
        <v>F</v>
      </c>
      <c r="J245" t="str">
        <f>_xlfn.XLOOKUP(_xlfn.CONCAT(C245,E245),Teacher!$D$2:$D$19,Teacher!$C$2:$C$19,0)</f>
        <v>Lee</v>
      </c>
      <c r="K245" t="str">
        <f t="shared" si="9"/>
        <v>2019</v>
      </c>
      <c r="L245" t="str">
        <f t="shared" si="10"/>
        <v>FRPL</v>
      </c>
      <c r="M245" t="str">
        <f t="shared" si="11"/>
        <v>Did not pass</v>
      </c>
    </row>
    <row r="246" spans="1:13" x14ac:dyDescent="0.25">
      <c r="A246" s="1">
        <v>206578999</v>
      </c>
      <c r="B246">
        <v>2</v>
      </c>
      <c r="C246" t="s">
        <v>18</v>
      </c>
      <c r="D246" t="str">
        <f>INDEX('Student Roster'!$A$2:$F$1111,MATCH(Check!$A246,'Student Roster'!$C$2:$C$1111,0),MATCH(Check!D$1,'Student Roster'!$A$1:$F$1,0))</f>
        <v>10th Grade</v>
      </c>
      <c r="E246" t="str">
        <f>INDEX('Student Roster'!$A$2:$F$1111,MATCH(Check!$A246,'Student Roster'!$C$2:$C$1111,0),MATCH(Check!E$1,'Student Roster'!$A$1:$F$1,0))</f>
        <v>HS3</v>
      </c>
      <c r="F246">
        <f>INDEX('Student Roster'!$A$2:$F$1111,MATCH(Check!$A246,'Student Roster'!$C$2:$C$1111,0),MATCH(Check!F$1,'Student Roster'!$A$1:$F$1,0))</f>
        <v>206578999</v>
      </c>
      <c r="G246" t="str">
        <f>INDEX('Student Roster'!$A$2:$F$1111,MATCH(Check!$A246,'Student Roster'!$C$2:$C$1111,0),MATCH(Check!G$1,'Student Roster'!$A$1:$F$1,0))</f>
        <v>F</v>
      </c>
      <c r="H246" t="str">
        <f>INDEX('Student Roster'!$A$2:$F$1111,MATCH(Check!$A246,'Student Roster'!$C$2:$C$1111,0),MATCH(Check!H$1,'Student Roster'!$A$1:$F$1,0))</f>
        <v>Black</v>
      </c>
      <c r="I246" t="str">
        <f>INDEX('Student Roster'!$A$2:$F$1111,MATCH(Check!$A246,'Student Roster'!$C$2:$C$1111,0),MATCH(Check!I$1,'Student Roster'!$A$1:$F$1,0))</f>
        <v>FDC</v>
      </c>
      <c r="J246" t="str">
        <f>_xlfn.XLOOKUP(_xlfn.CONCAT(C246,E246),Teacher!$D$2:$D$19,Teacher!$C$2:$C$19,0)</f>
        <v>Monteiro</v>
      </c>
      <c r="K246" t="str">
        <f t="shared" si="9"/>
        <v>2020</v>
      </c>
      <c r="L246" t="str">
        <f t="shared" si="10"/>
        <v>FRPL</v>
      </c>
      <c r="M246" t="str">
        <f t="shared" si="11"/>
        <v>Did not pass</v>
      </c>
    </row>
    <row r="247" spans="1:13" x14ac:dyDescent="0.25">
      <c r="A247" s="1">
        <v>206579286</v>
      </c>
      <c r="B247">
        <v>2</v>
      </c>
      <c r="C247" t="s">
        <v>18</v>
      </c>
      <c r="D247" t="str">
        <f>INDEX('Student Roster'!$A$2:$F$1111,MATCH(Check!$A247,'Student Roster'!$C$2:$C$1111,0),MATCH(Check!D$1,'Student Roster'!$A$1:$F$1,0))</f>
        <v>10th Grade</v>
      </c>
      <c r="E247" t="str">
        <f>INDEX('Student Roster'!$A$2:$F$1111,MATCH(Check!$A247,'Student Roster'!$C$2:$C$1111,0),MATCH(Check!E$1,'Student Roster'!$A$1:$F$1,0))</f>
        <v>HS3</v>
      </c>
      <c r="F247">
        <f>INDEX('Student Roster'!$A$2:$F$1111,MATCH(Check!$A247,'Student Roster'!$C$2:$C$1111,0),MATCH(Check!F$1,'Student Roster'!$A$1:$F$1,0))</f>
        <v>206579286</v>
      </c>
      <c r="G247" t="str">
        <f>INDEX('Student Roster'!$A$2:$F$1111,MATCH(Check!$A247,'Student Roster'!$C$2:$C$1111,0),MATCH(Check!G$1,'Student Roster'!$A$1:$F$1,0))</f>
        <v>M</v>
      </c>
      <c r="H247" t="str">
        <f>INDEX('Student Roster'!$A$2:$F$1111,MATCH(Check!$A247,'Student Roster'!$C$2:$C$1111,0),MATCH(Check!H$1,'Student Roster'!$A$1:$F$1,0))</f>
        <v>Black</v>
      </c>
      <c r="I247" t="str">
        <f>INDEX('Student Roster'!$A$2:$F$1111,MATCH(Check!$A247,'Student Roster'!$C$2:$C$1111,0),MATCH(Check!I$1,'Student Roster'!$A$1:$F$1,0))</f>
        <v>F</v>
      </c>
      <c r="J247" t="str">
        <f>_xlfn.XLOOKUP(_xlfn.CONCAT(C247,E247),Teacher!$D$2:$D$19,Teacher!$C$2:$C$19,0)</f>
        <v>Monteiro</v>
      </c>
      <c r="K247" t="str">
        <f t="shared" si="9"/>
        <v>2020</v>
      </c>
      <c r="L247" t="str">
        <f t="shared" si="10"/>
        <v>FRPL</v>
      </c>
      <c r="M247" t="str">
        <f t="shared" si="11"/>
        <v>Did not pass</v>
      </c>
    </row>
    <row r="248" spans="1:13" x14ac:dyDescent="0.25">
      <c r="A248" s="1">
        <v>206605677</v>
      </c>
      <c r="B248">
        <v>1</v>
      </c>
      <c r="C248" t="s">
        <v>18</v>
      </c>
      <c r="D248" t="str">
        <f>INDEX('Student Roster'!$A$2:$F$1111,MATCH(Check!$A248,'Student Roster'!$C$2:$C$1111,0),MATCH(Check!D$1,'Student Roster'!$A$1:$F$1,0))</f>
        <v>10th Grade</v>
      </c>
      <c r="E248" t="str">
        <f>INDEX('Student Roster'!$A$2:$F$1111,MATCH(Check!$A248,'Student Roster'!$C$2:$C$1111,0),MATCH(Check!E$1,'Student Roster'!$A$1:$F$1,0))</f>
        <v>HS2</v>
      </c>
      <c r="F248">
        <f>INDEX('Student Roster'!$A$2:$F$1111,MATCH(Check!$A248,'Student Roster'!$C$2:$C$1111,0),MATCH(Check!F$1,'Student Roster'!$A$1:$F$1,0))</f>
        <v>206605677</v>
      </c>
      <c r="G248" t="str">
        <f>INDEX('Student Roster'!$A$2:$F$1111,MATCH(Check!$A248,'Student Roster'!$C$2:$C$1111,0),MATCH(Check!G$1,'Student Roster'!$A$1:$F$1,0))</f>
        <v>F</v>
      </c>
      <c r="H248" t="str">
        <f>INDEX('Student Roster'!$A$2:$F$1111,MATCH(Check!$A248,'Student Roster'!$C$2:$C$1111,0),MATCH(Check!H$1,'Student Roster'!$A$1:$F$1,0))</f>
        <v>Black</v>
      </c>
      <c r="I248" t="str">
        <f>INDEX('Student Roster'!$A$2:$F$1111,MATCH(Check!$A248,'Student Roster'!$C$2:$C$1111,0),MATCH(Check!I$1,'Student Roster'!$A$1:$F$1,0))</f>
        <v>R</v>
      </c>
      <c r="J248" t="str">
        <f>_xlfn.XLOOKUP(_xlfn.CONCAT(C248,E248),Teacher!$D$2:$D$19,Teacher!$C$2:$C$19,0)</f>
        <v>Oktani</v>
      </c>
      <c r="K248" t="str">
        <f t="shared" si="9"/>
        <v>2020</v>
      </c>
      <c r="L248" t="str">
        <f t="shared" si="10"/>
        <v>FRPL</v>
      </c>
      <c r="M248" t="str">
        <f t="shared" si="11"/>
        <v>Did not pass</v>
      </c>
    </row>
    <row r="249" spans="1:13" x14ac:dyDescent="0.25">
      <c r="A249" s="1">
        <v>206605719</v>
      </c>
      <c r="B249">
        <v>3</v>
      </c>
      <c r="C249" t="s">
        <v>18</v>
      </c>
      <c r="D249" t="str">
        <f>INDEX('Student Roster'!$A$2:$F$1111,MATCH(Check!$A249,'Student Roster'!$C$2:$C$1111,0),MATCH(Check!D$1,'Student Roster'!$A$1:$F$1,0))</f>
        <v>10th Grade</v>
      </c>
      <c r="E249" t="str">
        <f>INDEX('Student Roster'!$A$2:$F$1111,MATCH(Check!$A249,'Student Roster'!$C$2:$C$1111,0),MATCH(Check!E$1,'Student Roster'!$A$1:$F$1,0))</f>
        <v>HS3</v>
      </c>
      <c r="F249">
        <f>INDEX('Student Roster'!$A$2:$F$1111,MATCH(Check!$A249,'Student Roster'!$C$2:$C$1111,0),MATCH(Check!F$1,'Student Roster'!$A$1:$F$1,0))</f>
        <v>206605719</v>
      </c>
      <c r="G249" t="str">
        <f>INDEX('Student Roster'!$A$2:$F$1111,MATCH(Check!$A249,'Student Roster'!$C$2:$C$1111,0),MATCH(Check!G$1,'Student Roster'!$A$1:$F$1,0))</f>
        <v>M</v>
      </c>
      <c r="H249" t="str">
        <f>INDEX('Student Roster'!$A$2:$F$1111,MATCH(Check!$A249,'Student Roster'!$C$2:$C$1111,0),MATCH(Check!H$1,'Student Roster'!$A$1:$F$1,0))</f>
        <v>Black</v>
      </c>
      <c r="I249" t="str">
        <f>INDEX('Student Roster'!$A$2:$F$1111,MATCH(Check!$A249,'Student Roster'!$C$2:$C$1111,0),MATCH(Check!I$1,'Student Roster'!$A$1:$F$1,0))</f>
        <v>FDC</v>
      </c>
      <c r="J249" t="str">
        <f>_xlfn.XLOOKUP(_xlfn.CONCAT(C249,E249),Teacher!$D$2:$D$19,Teacher!$C$2:$C$19,0)</f>
        <v>Monteiro</v>
      </c>
      <c r="K249" t="str">
        <f t="shared" si="9"/>
        <v>2020</v>
      </c>
      <c r="L249" t="str">
        <f t="shared" si="10"/>
        <v>FRPL</v>
      </c>
      <c r="M249" t="str">
        <f t="shared" si="11"/>
        <v>Passing</v>
      </c>
    </row>
    <row r="250" spans="1:13" x14ac:dyDescent="0.25">
      <c r="A250" s="1">
        <v>206635062</v>
      </c>
      <c r="B250">
        <v>2</v>
      </c>
      <c r="C250" t="s">
        <v>18</v>
      </c>
      <c r="D250" t="str">
        <f>INDEX('Student Roster'!$A$2:$F$1111,MATCH(Check!$A250,'Student Roster'!$C$2:$C$1111,0),MATCH(Check!D$1,'Student Roster'!$A$1:$F$1,0))</f>
        <v>10th Grade</v>
      </c>
      <c r="E250" t="str">
        <f>INDEX('Student Roster'!$A$2:$F$1111,MATCH(Check!$A250,'Student Roster'!$C$2:$C$1111,0),MATCH(Check!E$1,'Student Roster'!$A$1:$F$1,0))</f>
        <v>HS2</v>
      </c>
      <c r="F250">
        <f>INDEX('Student Roster'!$A$2:$F$1111,MATCH(Check!$A250,'Student Roster'!$C$2:$C$1111,0),MATCH(Check!F$1,'Student Roster'!$A$1:$F$1,0))</f>
        <v>206635062</v>
      </c>
      <c r="G250" t="str">
        <f>INDEX('Student Roster'!$A$2:$F$1111,MATCH(Check!$A250,'Student Roster'!$C$2:$C$1111,0),MATCH(Check!G$1,'Student Roster'!$A$1:$F$1,0))</f>
        <v>F</v>
      </c>
      <c r="H250" t="str">
        <f>INDEX('Student Roster'!$A$2:$F$1111,MATCH(Check!$A250,'Student Roster'!$C$2:$C$1111,0),MATCH(Check!H$1,'Student Roster'!$A$1:$F$1,0))</f>
        <v>Black</v>
      </c>
      <c r="I250" t="str">
        <f>INDEX('Student Roster'!$A$2:$F$1111,MATCH(Check!$A250,'Student Roster'!$C$2:$C$1111,0),MATCH(Check!I$1,'Student Roster'!$A$1:$F$1,0))</f>
        <v>F</v>
      </c>
      <c r="J250" t="str">
        <f>_xlfn.XLOOKUP(_xlfn.CONCAT(C250,E250),Teacher!$D$2:$D$19,Teacher!$C$2:$C$19,0)</f>
        <v>Oktani</v>
      </c>
      <c r="K250" t="str">
        <f t="shared" si="9"/>
        <v>2020</v>
      </c>
      <c r="L250" t="str">
        <f t="shared" si="10"/>
        <v>FRPL</v>
      </c>
      <c r="M250" t="str">
        <f t="shared" si="11"/>
        <v>Did not pass</v>
      </c>
    </row>
    <row r="251" spans="1:13" x14ac:dyDescent="0.25">
      <c r="A251" s="1">
        <v>206660961</v>
      </c>
      <c r="B251">
        <v>3</v>
      </c>
      <c r="C251" t="s">
        <v>18</v>
      </c>
      <c r="D251" t="str">
        <f>INDEX('Student Roster'!$A$2:$F$1111,MATCH(Check!$A251,'Student Roster'!$C$2:$C$1111,0),MATCH(Check!D$1,'Student Roster'!$A$1:$F$1,0))</f>
        <v>10th Grade</v>
      </c>
      <c r="E251" t="str">
        <f>INDEX('Student Roster'!$A$2:$F$1111,MATCH(Check!$A251,'Student Roster'!$C$2:$C$1111,0),MATCH(Check!E$1,'Student Roster'!$A$1:$F$1,0))</f>
        <v>HS2</v>
      </c>
      <c r="F251">
        <f>INDEX('Student Roster'!$A$2:$F$1111,MATCH(Check!$A251,'Student Roster'!$C$2:$C$1111,0),MATCH(Check!F$1,'Student Roster'!$A$1:$F$1,0))</f>
        <v>206660961</v>
      </c>
      <c r="G251" t="str">
        <f>INDEX('Student Roster'!$A$2:$F$1111,MATCH(Check!$A251,'Student Roster'!$C$2:$C$1111,0),MATCH(Check!G$1,'Student Roster'!$A$1:$F$1,0))</f>
        <v>M</v>
      </c>
      <c r="H251" t="str">
        <f>INDEX('Student Roster'!$A$2:$F$1111,MATCH(Check!$A251,'Student Roster'!$C$2:$C$1111,0),MATCH(Check!H$1,'Student Roster'!$A$1:$F$1,0))</f>
        <v>Black</v>
      </c>
      <c r="I251" t="str">
        <f>INDEX('Student Roster'!$A$2:$F$1111,MATCH(Check!$A251,'Student Roster'!$C$2:$C$1111,0),MATCH(Check!I$1,'Student Roster'!$A$1:$F$1,0))</f>
        <v>R</v>
      </c>
      <c r="J251" t="str">
        <f>_xlfn.XLOOKUP(_xlfn.CONCAT(C251,E251),Teacher!$D$2:$D$19,Teacher!$C$2:$C$19,0)</f>
        <v>Oktani</v>
      </c>
      <c r="K251" t="str">
        <f t="shared" si="9"/>
        <v>2020</v>
      </c>
      <c r="L251" t="str">
        <f t="shared" si="10"/>
        <v>FRPL</v>
      </c>
      <c r="M251" t="str">
        <f t="shared" si="11"/>
        <v>Passing</v>
      </c>
    </row>
    <row r="252" spans="1:13" x14ac:dyDescent="0.25">
      <c r="A252" s="1">
        <v>206661027</v>
      </c>
      <c r="B252">
        <v>2</v>
      </c>
      <c r="C252" t="s">
        <v>18</v>
      </c>
      <c r="D252" t="str">
        <f>INDEX('Student Roster'!$A$2:$F$1111,MATCH(Check!$A252,'Student Roster'!$C$2:$C$1111,0),MATCH(Check!D$1,'Student Roster'!$A$1:$F$1,0))</f>
        <v>10th Grade</v>
      </c>
      <c r="E252" t="str">
        <f>INDEX('Student Roster'!$A$2:$F$1111,MATCH(Check!$A252,'Student Roster'!$C$2:$C$1111,0),MATCH(Check!E$1,'Student Roster'!$A$1:$F$1,0))</f>
        <v>HS2</v>
      </c>
      <c r="F252">
        <f>INDEX('Student Roster'!$A$2:$F$1111,MATCH(Check!$A252,'Student Roster'!$C$2:$C$1111,0),MATCH(Check!F$1,'Student Roster'!$A$1:$F$1,0))</f>
        <v>206661027</v>
      </c>
      <c r="G252" t="str">
        <f>INDEX('Student Roster'!$A$2:$F$1111,MATCH(Check!$A252,'Student Roster'!$C$2:$C$1111,0),MATCH(Check!G$1,'Student Roster'!$A$1:$F$1,0))</f>
        <v>F</v>
      </c>
      <c r="H252" t="str">
        <f>INDEX('Student Roster'!$A$2:$F$1111,MATCH(Check!$A252,'Student Roster'!$C$2:$C$1111,0),MATCH(Check!H$1,'Student Roster'!$A$1:$F$1,0))</f>
        <v>Black</v>
      </c>
      <c r="I252" t="str">
        <f>INDEX('Student Roster'!$A$2:$F$1111,MATCH(Check!$A252,'Student Roster'!$C$2:$C$1111,0),MATCH(Check!I$1,'Student Roster'!$A$1:$F$1,0))</f>
        <v>F</v>
      </c>
      <c r="J252" t="str">
        <f>_xlfn.XLOOKUP(_xlfn.CONCAT(C252,E252),Teacher!$D$2:$D$19,Teacher!$C$2:$C$19,0)</f>
        <v>Oktani</v>
      </c>
      <c r="K252" t="str">
        <f t="shared" si="9"/>
        <v>2020</v>
      </c>
      <c r="L252" t="str">
        <f t="shared" si="10"/>
        <v>FRPL</v>
      </c>
      <c r="M252" t="str">
        <f t="shared" si="11"/>
        <v>Did not pass</v>
      </c>
    </row>
    <row r="253" spans="1:13" x14ac:dyDescent="0.25">
      <c r="A253" s="1">
        <v>206661092</v>
      </c>
      <c r="B253">
        <v>1</v>
      </c>
      <c r="C253" t="s">
        <v>18</v>
      </c>
      <c r="D253" t="str">
        <f>INDEX('Student Roster'!$A$2:$F$1111,MATCH(Check!$A253,'Student Roster'!$C$2:$C$1111,0),MATCH(Check!D$1,'Student Roster'!$A$1:$F$1,0))</f>
        <v>10th Grade</v>
      </c>
      <c r="E253" t="str">
        <f>INDEX('Student Roster'!$A$2:$F$1111,MATCH(Check!$A253,'Student Roster'!$C$2:$C$1111,0),MATCH(Check!E$1,'Student Roster'!$A$1:$F$1,0))</f>
        <v>HS2</v>
      </c>
      <c r="F253">
        <f>INDEX('Student Roster'!$A$2:$F$1111,MATCH(Check!$A253,'Student Roster'!$C$2:$C$1111,0),MATCH(Check!F$1,'Student Roster'!$A$1:$F$1,0))</f>
        <v>206661092</v>
      </c>
      <c r="G253" t="str">
        <f>INDEX('Student Roster'!$A$2:$F$1111,MATCH(Check!$A253,'Student Roster'!$C$2:$C$1111,0),MATCH(Check!G$1,'Student Roster'!$A$1:$F$1,0))</f>
        <v>F</v>
      </c>
      <c r="H253" t="str">
        <f>INDEX('Student Roster'!$A$2:$F$1111,MATCH(Check!$A253,'Student Roster'!$C$2:$C$1111,0),MATCH(Check!H$1,'Student Roster'!$A$1:$F$1,0))</f>
        <v>Black</v>
      </c>
      <c r="I253" t="str">
        <f>INDEX('Student Roster'!$A$2:$F$1111,MATCH(Check!$A253,'Student Roster'!$C$2:$C$1111,0),MATCH(Check!I$1,'Student Roster'!$A$1:$F$1,0))</f>
        <v>F</v>
      </c>
      <c r="J253" t="str">
        <f>_xlfn.XLOOKUP(_xlfn.CONCAT(C253,E253),Teacher!$D$2:$D$19,Teacher!$C$2:$C$19,0)</f>
        <v>Oktani</v>
      </c>
      <c r="K253" t="str">
        <f t="shared" si="9"/>
        <v>2020</v>
      </c>
      <c r="L253" t="str">
        <f t="shared" si="10"/>
        <v>FRPL</v>
      </c>
      <c r="M253" t="str">
        <f t="shared" si="11"/>
        <v>Did not pass</v>
      </c>
    </row>
    <row r="254" spans="1:13" x14ac:dyDescent="0.25">
      <c r="A254" s="1">
        <v>206687774</v>
      </c>
      <c r="B254">
        <v>2</v>
      </c>
      <c r="C254" t="s">
        <v>18</v>
      </c>
      <c r="D254" t="str">
        <f>INDEX('Student Roster'!$A$2:$F$1111,MATCH(Check!$A254,'Student Roster'!$C$2:$C$1111,0),MATCH(Check!D$1,'Student Roster'!$A$1:$F$1,0))</f>
        <v>10th Grade</v>
      </c>
      <c r="E254" t="str">
        <f>INDEX('Student Roster'!$A$2:$F$1111,MATCH(Check!$A254,'Student Roster'!$C$2:$C$1111,0),MATCH(Check!E$1,'Student Roster'!$A$1:$F$1,0))</f>
        <v>HS2</v>
      </c>
      <c r="F254">
        <f>INDEX('Student Roster'!$A$2:$F$1111,MATCH(Check!$A254,'Student Roster'!$C$2:$C$1111,0),MATCH(Check!F$1,'Student Roster'!$A$1:$F$1,0))</f>
        <v>206687774</v>
      </c>
      <c r="G254" t="str">
        <f>INDEX('Student Roster'!$A$2:$F$1111,MATCH(Check!$A254,'Student Roster'!$C$2:$C$1111,0),MATCH(Check!G$1,'Student Roster'!$A$1:$F$1,0))</f>
        <v>M</v>
      </c>
      <c r="H254" t="str">
        <f>INDEX('Student Roster'!$A$2:$F$1111,MATCH(Check!$A254,'Student Roster'!$C$2:$C$1111,0),MATCH(Check!H$1,'Student Roster'!$A$1:$F$1,0))</f>
        <v>Hispanic</v>
      </c>
      <c r="I254" t="str">
        <f>INDEX('Student Roster'!$A$2:$F$1111,MATCH(Check!$A254,'Student Roster'!$C$2:$C$1111,0),MATCH(Check!I$1,'Student Roster'!$A$1:$F$1,0))</f>
        <v>F</v>
      </c>
      <c r="J254" t="str">
        <f>_xlfn.XLOOKUP(_xlfn.CONCAT(C254,E254),Teacher!$D$2:$D$19,Teacher!$C$2:$C$19,0)</f>
        <v>Oktani</v>
      </c>
      <c r="K254" t="str">
        <f t="shared" si="9"/>
        <v>2020</v>
      </c>
      <c r="L254" t="str">
        <f t="shared" si="10"/>
        <v>FRPL</v>
      </c>
      <c r="M254" t="str">
        <f t="shared" si="11"/>
        <v>Did not pass</v>
      </c>
    </row>
    <row r="255" spans="1:13" x14ac:dyDescent="0.25">
      <c r="A255" s="1">
        <v>206706483</v>
      </c>
      <c r="B255">
        <v>3</v>
      </c>
      <c r="C255" t="s">
        <v>18</v>
      </c>
      <c r="D255" t="str">
        <f>INDEX('Student Roster'!$A$2:$F$1111,MATCH(Check!$A255,'Student Roster'!$C$2:$C$1111,0),MATCH(Check!D$1,'Student Roster'!$A$1:$F$1,0))</f>
        <v>10th Grade</v>
      </c>
      <c r="E255" t="str">
        <f>INDEX('Student Roster'!$A$2:$F$1111,MATCH(Check!$A255,'Student Roster'!$C$2:$C$1111,0),MATCH(Check!E$1,'Student Roster'!$A$1:$F$1,0))</f>
        <v>HS2</v>
      </c>
      <c r="F255">
        <f>INDEX('Student Roster'!$A$2:$F$1111,MATCH(Check!$A255,'Student Roster'!$C$2:$C$1111,0),MATCH(Check!F$1,'Student Roster'!$A$1:$F$1,0))</f>
        <v>206706483</v>
      </c>
      <c r="G255" t="str">
        <f>INDEX('Student Roster'!$A$2:$F$1111,MATCH(Check!$A255,'Student Roster'!$C$2:$C$1111,0),MATCH(Check!G$1,'Student Roster'!$A$1:$F$1,0))</f>
        <v>F</v>
      </c>
      <c r="H255" t="str">
        <f>INDEX('Student Roster'!$A$2:$F$1111,MATCH(Check!$A255,'Student Roster'!$C$2:$C$1111,0),MATCH(Check!H$1,'Student Roster'!$A$1:$F$1,0))</f>
        <v>Black</v>
      </c>
      <c r="I255" t="str">
        <f>INDEX('Student Roster'!$A$2:$F$1111,MATCH(Check!$A255,'Student Roster'!$C$2:$C$1111,0),MATCH(Check!I$1,'Student Roster'!$A$1:$F$1,0))</f>
        <v>F</v>
      </c>
      <c r="J255" t="str">
        <f>_xlfn.XLOOKUP(_xlfn.CONCAT(C255,E255),Teacher!$D$2:$D$19,Teacher!$C$2:$C$19,0)</f>
        <v>Oktani</v>
      </c>
      <c r="K255" t="str">
        <f t="shared" si="9"/>
        <v>2020</v>
      </c>
      <c r="L255" t="str">
        <f t="shared" si="10"/>
        <v>FRPL</v>
      </c>
      <c r="M255" t="str">
        <f t="shared" si="11"/>
        <v>Passing</v>
      </c>
    </row>
    <row r="256" spans="1:13" x14ac:dyDescent="0.25">
      <c r="A256" s="1">
        <v>206707168</v>
      </c>
      <c r="B256">
        <v>2</v>
      </c>
      <c r="C256" t="s">
        <v>18</v>
      </c>
      <c r="D256" t="str">
        <f>INDEX('Student Roster'!$A$2:$F$1111,MATCH(Check!$A256,'Student Roster'!$C$2:$C$1111,0),MATCH(Check!D$1,'Student Roster'!$A$1:$F$1,0))</f>
        <v>10th Grade</v>
      </c>
      <c r="E256" t="str">
        <f>INDEX('Student Roster'!$A$2:$F$1111,MATCH(Check!$A256,'Student Roster'!$C$2:$C$1111,0),MATCH(Check!E$1,'Student Roster'!$A$1:$F$1,0))</f>
        <v>HS3</v>
      </c>
      <c r="F256">
        <f>INDEX('Student Roster'!$A$2:$F$1111,MATCH(Check!$A256,'Student Roster'!$C$2:$C$1111,0),MATCH(Check!F$1,'Student Roster'!$A$1:$F$1,0))</f>
        <v>206707168</v>
      </c>
      <c r="G256" t="str">
        <f>INDEX('Student Roster'!$A$2:$F$1111,MATCH(Check!$A256,'Student Roster'!$C$2:$C$1111,0),MATCH(Check!G$1,'Student Roster'!$A$1:$F$1,0))</f>
        <v>F</v>
      </c>
      <c r="H256" t="str">
        <f>INDEX('Student Roster'!$A$2:$F$1111,MATCH(Check!$A256,'Student Roster'!$C$2:$C$1111,0),MATCH(Check!H$1,'Student Roster'!$A$1:$F$1,0))</f>
        <v>Black</v>
      </c>
      <c r="I256" t="str">
        <f>INDEX('Student Roster'!$A$2:$F$1111,MATCH(Check!$A256,'Student Roster'!$C$2:$C$1111,0),MATCH(Check!I$1,'Student Roster'!$A$1:$F$1,0))</f>
        <v>F</v>
      </c>
      <c r="J256" t="str">
        <f>_xlfn.XLOOKUP(_xlfn.CONCAT(C256,E256),Teacher!$D$2:$D$19,Teacher!$C$2:$C$19,0)</f>
        <v>Monteiro</v>
      </c>
      <c r="K256" t="str">
        <f t="shared" si="9"/>
        <v>2020</v>
      </c>
      <c r="L256" t="str">
        <f t="shared" si="10"/>
        <v>FRPL</v>
      </c>
      <c r="M256" t="str">
        <f t="shared" si="11"/>
        <v>Did not pass</v>
      </c>
    </row>
    <row r="257" spans="1:13" x14ac:dyDescent="0.25">
      <c r="A257" s="1">
        <v>206707564</v>
      </c>
      <c r="B257">
        <v>3</v>
      </c>
      <c r="C257" t="s">
        <v>18</v>
      </c>
      <c r="D257" t="str">
        <f>INDEX('Student Roster'!$A$2:$F$1111,MATCH(Check!$A257,'Student Roster'!$C$2:$C$1111,0),MATCH(Check!D$1,'Student Roster'!$A$1:$F$1,0))</f>
        <v>10th Grade</v>
      </c>
      <c r="E257" t="str">
        <f>INDEX('Student Roster'!$A$2:$F$1111,MATCH(Check!$A257,'Student Roster'!$C$2:$C$1111,0),MATCH(Check!E$1,'Student Roster'!$A$1:$F$1,0))</f>
        <v>HS2</v>
      </c>
      <c r="F257">
        <f>INDEX('Student Roster'!$A$2:$F$1111,MATCH(Check!$A257,'Student Roster'!$C$2:$C$1111,0),MATCH(Check!F$1,'Student Roster'!$A$1:$F$1,0))</f>
        <v>206707564</v>
      </c>
      <c r="G257" t="str">
        <f>INDEX('Student Roster'!$A$2:$F$1111,MATCH(Check!$A257,'Student Roster'!$C$2:$C$1111,0),MATCH(Check!G$1,'Student Roster'!$A$1:$F$1,0))</f>
        <v>F</v>
      </c>
      <c r="H257" t="str">
        <f>INDEX('Student Roster'!$A$2:$F$1111,MATCH(Check!$A257,'Student Roster'!$C$2:$C$1111,0),MATCH(Check!H$1,'Student Roster'!$A$1:$F$1,0))</f>
        <v>Black</v>
      </c>
      <c r="I257" t="str">
        <f>INDEX('Student Roster'!$A$2:$F$1111,MATCH(Check!$A257,'Student Roster'!$C$2:$C$1111,0),MATCH(Check!I$1,'Student Roster'!$A$1:$F$1,0))</f>
        <v>R</v>
      </c>
      <c r="J257" t="str">
        <f>_xlfn.XLOOKUP(_xlfn.CONCAT(C257,E257),Teacher!$D$2:$D$19,Teacher!$C$2:$C$19,0)</f>
        <v>Oktani</v>
      </c>
      <c r="K257" t="str">
        <f t="shared" si="9"/>
        <v>2020</v>
      </c>
      <c r="L257" t="str">
        <f t="shared" si="10"/>
        <v>FRPL</v>
      </c>
      <c r="M257" t="str">
        <f t="shared" si="11"/>
        <v>Passing</v>
      </c>
    </row>
    <row r="258" spans="1:13" x14ac:dyDescent="0.25">
      <c r="A258" s="1">
        <v>206737116</v>
      </c>
      <c r="B258">
        <v>3</v>
      </c>
      <c r="C258" t="s">
        <v>6</v>
      </c>
      <c r="D258" t="str">
        <f>INDEX('Student Roster'!$A$2:$F$1111,MATCH(Check!$A258,'Student Roster'!$C$2:$C$1111,0),MATCH(Check!D$1,'Student Roster'!$A$1:$F$1,0))</f>
        <v>11th Grade</v>
      </c>
      <c r="E258" t="str">
        <f>INDEX('Student Roster'!$A$2:$F$1111,MATCH(Check!$A258,'Student Roster'!$C$2:$C$1111,0),MATCH(Check!E$1,'Student Roster'!$A$1:$F$1,0))</f>
        <v>HS2</v>
      </c>
      <c r="F258">
        <f>INDEX('Student Roster'!$A$2:$F$1111,MATCH(Check!$A258,'Student Roster'!$C$2:$C$1111,0),MATCH(Check!F$1,'Student Roster'!$A$1:$F$1,0))</f>
        <v>206737116</v>
      </c>
      <c r="G258" t="str">
        <f>INDEX('Student Roster'!$A$2:$F$1111,MATCH(Check!$A258,'Student Roster'!$C$2:$C$1111,0),MATCH(Check!G$1,'Student Roster'!$A$1:$F$1,0))</f>
        <v>F</v>
      </c>
      <c r="H258" t="str">
        <f>INDEX('Student Roster'!$A$2:$F$1111,MATCH(Check!$A258,'Student Roster'!$C$2:$C$1111,0),MATCH(Check!H$1,'Student Roster'!$A$1:$F$1,0))</f>
        <v>Black</v>
      </c>
      <c r="I258" t="str">
        <f>INDEX('Student Roster'!$A$2:$F$1111,MATCH(Check!$A258,'Student Roster'!$C$2:$C$1111,0),MATCH(Check!I$1,'Student Roster'!$A$1:$F$1,0))</f>
        <v>F</v>
      </c>
      <c r="J258" t="str">
        <f>_xlfn.XLOOKUP(_xlfn.CONCAT(C258,E258),Teacher!$D$2:$D$19,Teacher!$C$2:$C$19,0)</f>
        <v>Morgan</v>
      </c>
      <c r="K258" t="str">
        <f t="shared" si="9"/>
        <v>2019</v>
      </c>
      <c r="L258" t="str">
        <f t="shared" si="10"/>
        <v>FRPL</v>
      </c>
      <c r="M258" t="str">
        <f t="shared" si="11"/>
        <v>Passing</v>
      </c>
    </row>
    <row r="259" spans="1:13" x14ac:dyDescent="0.25">
      <c r="A259" s="1">
        <v>206737116</v>
      </c>
      <c r="B259">
        <v>3</v>
      </c>
      <c r="C259" t="s">
        <v>16</v>
      </c>
      <c r="D259" t="str">
        <f>INDEX('Student Roster'!$A$2:$F$1111,MATCH(Check!$A259,'Student Roster'!$C$2:$C$1111,0),MATCH(Check!D$1,'Student Roster'!$A$1:$F$1,0))</f>
        <v>11th Grade</v>
      </c>
      <c r="E259" t="str">
        <f>INDEX('Student Roster'!$A$2:$F$1111,MATCH(Check!$A259,'Student Roster'!$C$2:$C$1111,0),MATCH(Check!E$1,'Student Roster'!$A$1:$F$1,0))</f>
        <v>HS2</v>
      </c>
      <c r="F259">
        <f>INDEX('Student Roster'!$A$2:$F$1111,MATCH(Check!$A259,'Student Roster'!$C$2:$C$1111,0),MATCH(Check!F$1,'Student Roster'!$A$1:$F$1,0))</f>
        <v>206737116</v>
      </c>
      <c r="G259" t="str">
        <f>INDEX('Student Roster'!$A$2:$F$1111,MATCH(Check!$A259,'Student Roster'!$C$2:$C$1111,0),MATCH(Check!G$1,'Student Roster'!$A$1:$F$1,0))</f>
        <v>F</v>
      </c>
      <c r="H259" t="str">
        <f>INDEX('Student Roster'!$A$2:$F$1111,MATCH(Check!$A259,'Student Roster'!$C$2:$C$1111,0),MATCH(Check!H$1,'Student Roster'!$A$1:$F$1,0))</f>
        <v>Black</v>
      </c>
      <c r="I259" t="str">
        <f>INDEX('Student Roster'!$A$2:$F$1111,MATCH(Check!$A259,'Student Roster'!$C$2:$C$1111,0),MATCH(Check!I$1,'Student Roster'!$A$1:$F$1,0))</f>
        <v>F</v>
      </c>
      <c r="J259" t="str">
        <f>_xlfn.XLOOKUP(_xlfn.CONCAT(C259,E259),Teacher!$D$2:$D$19,Teacher!$C$2:$C$19,0)</f>
        <v>McGovern</v>
      </c>
      <c r="K259" t="str">
        <f t="shared" ref="K259:K322" si="12">IF(D259="12th Grade","2018",IF(D259="11th Grade","2019",IF(D259="10th Grade","2020","2021")))</f>
        <v>2019</v>
      </c>
      <c r="L259" t="str">
        <f t="shared" ref="L259:L322" si="13">IF(I259="P","Not FRPL","FRPL")</f>
        <v>FRPL</v>
      </c>
      <c r="M259" t="str">
        <f t="shared" ref="M259:M322" si="14">IF(B259&gt;2,"Passing","Did not pass")</f>
        <v>Passing</v>
      </c>
    </row>
    <row r="260" spans="1:13" x14ac:dyDescent="0.25">
      <c r="A260" s="1">
        <v>206737116</v>
      </c>
      <c r="B260">
        <v>4</v>
      </c>
      <c r="C260" t="s">
        <v>18</v>
      </c>
      <c r="D260" t="str">
        <f>INDEX('Student Roster'!$A$2:$F$1111,MATCH(Check!$A260,'Student Roster'!$C$2:$C$1111,0),MATCH(Check!D$1,'Student Roster'!$A$1:$F$1,0))</f>
        <v>11th Grade</v>
      </c>
      <c r="E260" t="str">
        <f>INDEX('Student Roster'!$A$2:$F$1111,MATCH(Check!$A260,'Student Roster'!$C$2:$C$1111,0),MATCH(Check!E$1,'Student Roster'!$A$1:$F$1,0))</f>
        <v>HS2</v>
      </c>
      <c r="F260">
        <f>INDEX('Student Roster'!$A$2:$F$1111,MATCH(Check!$A260,'Student Roster'!$C$2:$C$1111,0),MATCH(Check!F$1,'Student Roster'!$A$1:$F$1,0))</f>
        <v>206737116</v>
      </c>
      <c r="G260" t="str">
        <f>INDEX('Student Roster'!$A$2:$F$1111,MATCH(Check!$A260,'Student Roster'!$C$2:$C$1111,0),MATCH(Check!G$1,'Student Roster'!$A$1:$F$1,0))</f>
        <v>F</v>
      </c>
      <c r="H260" t="str">
        <f>INDEX('Student Roster'!$A$2:$F$1111,MATCH(Check!$A260,'Student Roster'!$C$2:$C$1111,0),MATCH(Check!H$1,'Student Roster'!$A$1:$F$1,0))</f>
        <v>Black</v>
      </c>
      <c r="I260" t="str">
        <f>INDEX('Student Roster'!$A$2:$F$1111,MATCH(Check!$A260,'Student Roster'!$C$2:$C$1111,0),MATCH(Check!I$1,'Student Roster'!$A$1:$F$1,0))</f>
        <v>F</v>
      </c>
      <c r="J260" t="str">
        <f>_xlfn.XLOOKUP(_xlfn.CONCAT(C260,E260),Teacher!$D$2:$D$19,Teacher!$C$2:$C$19,0)</f>
        <v>Oktani</v>
      </c>
      <c r="K260" t="str">
        <f t="shared" si="12"/>
        <v>2019</v>
      </c>
      <c r="L260" t="str">
        <f t="shared" si="13"/>
        <v>FRPL</v>
      </c>
      <c r="M260" t="str">
        <f t="shared" si="14"/>
        <v>Passing</v>
      </c>
    </row>
    <row r="261" spans="1:13" x14ac:dyDescent="0.25">
      <c r="A261" s="1">
        <v>206765570</v>
      </c>
      <c r="B261">
        <v>2</v>
      </c>
      <c r="C261" t="s">
        <v>18</v>
      </c>
      <c r="D261" t="str">
        <f>INDEX('Student Roster'!$A$2:$F$1111,MATCH(Check!$A261,'Student Roster'!$C$2:$C$1111,0),MATCH(Check!D$1,'Student Roster'!$A$1:$F$1,0))</f>
        <v>10th Grade</v>
      </c>
      <c r="E261" t="str">
        <f>INDEX('Student Roster'!$A$2:$F$1111,MATCH(Check!$A261,'Student Roster'!$C$2:$C$1111,0),MATCH(Check!E$1,'Student Roster'!$A$1:$F$1,0))</f>
        <v>HS2</v>
      </c>
      <c r="F261">
        <f>INDEX('Student Roster'!$A$2:$F$1111,MATCH(Check!$A261,'Student Roster'!$C$2:$C$1111,0),MATCH(Check!F$1,'Student Roster'!$A$1:$F$1,0))</f>
        <v>206765570</v>
      </c>
      <c r="G261" t="str">
        <f>INDEX('Student Roster'!$A$2:$F$1111,MATCH(Check!$A261,'Student Roster'!$C$2:$C$1111,0),MATCH(Check!G$1,'Student Roster'!$A$1:$F$1,0))</f>
        <v>F</v>
      </c>
      <c r="H261" t="str">
        <f>INDEX('Student Roster'!$A$2:$F$1111,MATCH(Check!$A261,'Student Roster'!$C$2:$C$1111,0),MATCH(Check!H$1,'Student Roster'!$A$1:$F$1,0))</f>
        <v>Black</v>
      </c>
      <c r="I261" t="str">
        <f>INDEX('Student Roster'!$A$2:$F$1111,MATCH(Check!$A261,'Student Roster'!$C$2:$C$1111,0),MATCH(Check!I$1,'Student Roster'!$A$1:$F$1,0))</f>
        <v>F</v>
      </c>
      <c r="J261" t="str">
        <f>_xlfn.XLOOKUP(_xlfn.CONCAT(C261,E261),Teacher!$D$2:$D$19,Teacher!$C$2:$C$19,0)</f>
        <v>Oktani</v>
      </c>
      <c r="K261" t="str">
        <f t="shared" si="12"/>
        <v>2020</v>
      </c>
      <c r="L261" t="str">
        <f t="shared" si="13"/>
        <v>FRPL</v>
      </c>
      <c r="M261" t="str">
        <f t="shared" si="14"/>
        <v>Did not pass</v>
      </c>
    </row>
    <row r="262" spans="1:13" x14ac:dyDescent="0.25">
      <c r="A262" s="1">
        <v>206811192</v>
      </c>
      <c r="B262">
        <v>3</v>
      </c>
      <c r="C262" t="s">
        <v>18</v>
      </c>
      <c r="D262" t="str">
        <f>INDEX('Student Roster'!$A$2:$F$1111,MATCH(Check!$A262,'Student Roster'!$C$2:$C$1111,0),MATCH(Check!D$1,'Student Roster'!$A$1:$F$1,0))</f>
        <v>10th Grade</v>
      </c>
      <c r="E262" t="str">
        <f>INDEX('Student Roster'!$A$2:$F$1111,MATCH(Check!$A262,'Student Roster'!$C$2:$C$1111,0),MATCH(Check!E$1,'Student Roster'!$A$1:$F$1,0))</f>
        <v>HS3</v>
      </c>
      <c r="F262">
        <f>INDEX('Student Roster'!$A$2:$F$1111,MATCH(Check!$A262,'Student Roster'!$C$2:$C$1111,0),MATCH(Check!F$1,'Student Roster'!$A$1:$F$1,0))</f>
        <v>206811192</v>
      </c>
      <c r="G262" t="str">
        <f>INDEX('Student Roster'!$A$2:$F$1111,MATCH(Check!$A262,'Student Roster'!$C$2:$C$1111,0),MATCH(Check!G$1,'Student Roster'!$A$1:$F$1,0))</f>
        <v>F</v>
      </c>
      <c r="H262" t="str">
        <f>INDEX('Student Roster'!$A$2:$F$1111,MATCH(Check!$A262,'Student Roster'!$C$2:$C$1111,0),MATCH(Check!H$1,'Student Roster'!$A$1:$F$1,0))</f>
        <v>Black</v>
      </c>
      <c r="I262" t="str">
        <f>INDEX('Student Roster'!$A$2:$F$1111,MATCH(Check!$A262,'Student Roster'!$C$2:$C$1111,0),MATCH(Check!I$1,'Student Roster'!$A$1:$F$1,0))</f>
        <v>F</v>
      </c>
      <c r="J262" t="str">
        <f>_xlfn.XLOOKUP(_xlfn.CONCAT(C262,E262),Teacher!$D$2:$D$19,Teacher!$C$2:$C$19,0)</f>
        <v>Monteiro</v>
      </c>
      <c r="K262" t="str">
        <f t="shared" si="12"/>
        <v>2020</v>
      </c>
      <c r="L262" t="str">
        <f t="shared" si="13"/>
        <v>FRPL</v>
      </c>
      <c r="M262" t="str">
        <f t="shared" si="14"/>
        <v>Passing</v>
      </c>
    </row>
    <row r="263" spans="1:13" x14ac:dyDescent="0.25">
      <c r="A263" s="1">
        <v>206830523</v>
      </c>
      <c r="B263">
        <v>2</v>
      </c>
      <c r="C263" t="s">
        <v>18</v>
      </c>
      <c r="D263" t="str">
        <f>INDEX('Student Roster'!$A$2:$F$1111,MATCH(Check!$A263,'Student Roster'!$C$2:$C$1111,0),MATCH(Check!D$1,'Student Roster'!$A$1:$F$1,0))</f>
        <v>10th Grade</v>
      </c>
      <c r="E263" t="str">
        <f>INDEX('Student Roster'!$A$2:$F$1111,MATCH(Check!$A263,'Student Roster'!$C$2:$C$1111,0),MATCH(Check!E$1,'Student Roster'!$A$1:$F$1,0))</f>
        <v>HS2</v>
      </c>
      <c r="F263">
        <f>INDEX('Student Roster'!$A$2:$F$1111,MATCH(Check!$A263,'Student Roster'!$C$2:$C$1111,0),MATCH(Check!F$1,'Student Roster'!$A$1:$F$1,0))</f>
        <v>206830523</v>
      </c>
      <c r="G263" t="str">
        <f>INDEX('Student Roster'!$A$2:$F$1111,MATCH(Check!$A263,'Student Roster'!$C$2:$C$1111,0),MATCH(Check!G$1,'Student Roster'!$A$1:$F$1,0))</f>
        <v>M</v>
      </c>
      <c r="H263" t="str">
        <f>INDEX('Student Roster'!$A$2:$F$1111,MATCH(Check!$A263,'Student Roster'!$C$2:$C$1111,0),MATCH(Check!H$1,'Student Roster'!$A$1:$F$1,0))</f>
        <v>Black</v>
      </c>
      <c r="I263" t="str">
        <f>INDEX('Student Roster'!$A$2:$F$1111,MATCH(Check!$A263,'Student Roster'!$C$2:$C$1111,0),MATCH(Check!I$1,'Student Roster'!$A$1:$F$1,0))</f>
        <v>R</v>
      </c>
      <c r="J263" t="str">
        <f>_xlfn.XLOOKUP(_xlfn.CONCAT(C263,E263),Teacher!$D$2:$D$19,Teacher!$C$2:$C$19,0)</f>
        <v>Oktani</v>
      </c>
      <c r="K263" t="str">
        <f t="shared" si="12"/>
        <v>2020</v>
      </c>
      <c r="L263" t="str">
        <f t="shared" si="13"/>
        <v>FRPL</v>
      </c>
      <c r="M263" t="str">
        <f t="shared" si="14"/>
        <v>Did not pass</v>
      </c>
    </row>
    <row r="264" spans="1:13" x14ac:dyDescent="0.25">
      <c r="A264" s="1">
        <v>206976425</v>
      </c>
      <c r="B264">
        <v>2</v>
      </c>
      <c r="C264" t="s">
        <v>18</v>
      </c>
      <c r="D264" t="str">
        <f>INDEX('Student Roster'!$A$2:$F$1111,MATCH(Check!$A264,'Student Roster'!$C$2:$C$1111,0),MATCH(Check!D$1,'Student Roster'!$A$1:$F$1,0))</f>
        <v>10th Grade</v>
      </c>
      <c r="E264" t="str">
        <f>INDEX('Student Roster'!$A$2:$F$1111,MATCH(Check!$A264,'Student Roster'!$C$2:$C$1111,0),MATCH(Check!E$1,'Student Roster'!$A$1:$F$1,0))</f>
        <v>HS2</v>
      </c>
      <c r="F264">
        <f>INDEX('Student Roster'!$A$2:$F$1111,MATCH(Check!$A264,'Student Roster'!$C$2:$C$1111,0),MATCH(Check!F$1,'Student Roster'!$A$1:$F$1,0))</f>
        <v>206976425</v>
      </c>
      <c r="G264" t="str">
        <f>INDEX('Student Roster'!$A$2:$F$1111,MATCH(Check!$A264,'Student Roster'!$C$2:$C$1111,0),MATCH(Check!G$1,'Student Roster'!$A$1:$F$1,0))</f>
        <v>M</v>
      </c>
      <c r="H264" t="str">
        <f>INDEX('Student Roster'!$A$2:$F$1111,MATCH(Check!$A264,'Student Roster'!$C$2:$C$1111,0),MATCH(Check!H$1,'Student Roster'!$A$1:$F$1,0))</f>
        <v>Black</v>
      </c>
      <c r="I264" t="str">
        <f>INDEX('Student Roster'!$A$2:$F$1111,MATCH(Check!$A264,'Student Roster'!$C$2:$C$1111,0),MATCH(Check!I$1,'Student Roster'!$A$1:$F$1,0))</f>
        <v>F</v>
      </c>
      <c r="J264" t="str">
        <f>_xlfn.XLOOKUP(_xlfn.CONCAT(C264,E264),Teacher!$D$2:$D$19,Teacher!$C$2:$C$19,0)</f>
        <v>Oktani</v>
      </c>
      <c r="K264" t="str">
        <f t="shared" si="12"/>
        <v>2020</v>
      </c>
      <c r="L264" t="str">
        <f t="shared" si="13"/>
        <v>FRPL</v>
      </c>
      <c r="M264" t="str">
        <f t="shared" si="14"/>
        <v>Did not pass</v>
      </c>
    </row>
    <row r="265" spans="1:13" x14ac:dyDescent="0.25">
      <c r="A265" s="1">
        <v>206987935</v>
      </c>
      <c r="B265">
        <v>2</v>
      </c>
      <c r="C265" t="s">
        <v>18</v>
      </c>
      <c r="D265" t="str">
        <f>INDEX('Student Roster'!$A$2:$F$1111,MATCH(Check!$A265,'Student Roster'!$C$2:$C$1111,0),MATCH(Check!D$1,'Student Roster'!$A$1:$F$1,0))</f>
        <v>10th Grade</v>
      </c>
      <c r="E265" t="str">
        <f>INDEX('Student Roster'!$A$2:$F$1111,MATCH(Check!$A265,'Student Roster'!$C$2:$C$1111,0),MATCH(Check!E$1,'Student Roster'!$A$1:$F$1,0))</f>
        <v>HS3</v>
      </c>
      <c r="F265">
        <f>INDEX('Student Roster'!$A$2:$F$1111,MATCH(Check!$A265,'Student Roster'!$C$2:$C$1111,0),MATCH(Check!F$1,'Student Roster'!$A$1:$F$1,0))</f>
        <v>206987935</v>
      </c>
      <c r="G265" t="str">
        <f>INDEX('Student Roster'!$A$2:$F$1111,MATCH(Check!$A265,'Student Roster'!$C$2:$C$1111,0),MATCH(Check!G$1,'Student Roster'!$A$1:$F$1,0))</f>
        <v>F</v>
      </c>
      <c r="H265" t="str">
        <f>INDEX('Student Roster'!$A$2:$F$1111,MATCH(Check!$A265,'Student Roster'!$C$2:$C$1111,0),MATCH(Check!H$1,'Student Roster'!$A$1:$F$1,0))</f>
        <v>Hispanic</v>
      </c>
      <c r="I265" t="str">
        <f>INDEX('Student Roster'!$A$2:$F$1111,MATCH(Check!$A265,'Student Roster'!$C$2:$C$1111,0),MATCH(Check!I$1,'Student Roster'!$A$1:$F$1,0))</f>
        <v>F</v>
      </c>
      <c r="J265" t="str">
        <f>_xlfn.XLOOKUP(_xlfn.CONCAT(C265,E265),Teacher!$D$2:$D$19,Teacher!$C$2:$C$19,0)</f>
        <v>Monteiro</v>
      </c>
      <c r="K265" t="str">
        <f t="shared" si="12"/>
        <v>2020</v>
      </c>
      <c r="L265" t="str">
        <f t="shared" si="13"/>
        <v>FRPL</v>
      </c>
      <c r="M265" t="str">
        <f t="shared" si="14"/>
        <v>Did not pass</v>
      </c>
    </row>
    <row r="266" spans="1:13" x14ac:dyDescent="0.25">
      <c r="A266" s="1">
        <v>207274473</v>
      </c>
      <c r="B266">
        <v>2</v>
      </c>
      <c r="C266" t="s">
        <v>18</v>
      </c>
      <c r="D266" t="str">
        <f>INDEX('Student Roster'!$A$2:$F$1111,MATCH(Check!$A266,'Student Roster'!$C$2:$C$1111,0),MATCH(Check!D$1,'Student Roster'!$A$1:$F$1,0))</f>
        <v>10th Grade</v>
      </c>
      <c r="E266" t="str">
        <f>INDEX('Student Roster'!$A$2:$F$1111,MATCH(Check!$A266,'Student Roster'!$C$2:$C$1111,0),MATCH(Check!E$1,'Student Roster'!$A$1:$F$1,0))</f>
        <v>HS2</v>
      </c>
      <c r="F266">
        <f>INDEX('Student Roster'!$A$2:$F$1111,MATCH(Check!$A266,'Student Roster'!$C$2:$C$1111,0),MATCH(Check!F$1,'Student Roster'!$A$1:$F$1,0))</f>
        <v>207274473</v>
      </c>
      <c r="G266" t="str">
        <f>INDEX('Student Roster'!$A$2:$F$1111,MATCH(Check!$A266,'Student Roster'!$C$2:$C$1111,0),MATCH(Check!G$1,'Student Roster'!$A$1:$F$1,0))</f>
        <v>F</v>
      </c>
      <c r="H266" t="str">
        <f>INDEX('Student Roster'!$A$2:$F$1111,MATCH(Check!$A266,'Student Roster'!$C$2:$C$1111,0),MATCH(Check!H$1,'Student Roster'!$A$1:$F$1,0))</f>
        <v>Black</v>
      </c>
      <c r="I266" t="str">
        <f>INDEX('Student Roster'!$A$2:$F$1111,MATCH(Check!$A266,'Student Roster'!$C$2:$C$1111,0),MATCH(Check!I$1,'Student Roster'!$A$1:$F$1,0))</f>
        <v>F</v>
      </c>
      <c r="J266" t="str">
        <f>_xlfn.XLOOKUP(_xlfn.CONCAT(C266,E266),Teacher!$D$2:$D$19,Teacher!$C$2:$C$19,0)</f>
        <v>Oktani</v>
      </c>
      <c r="K266" t="str">
        <f t="shared" si="12"/>
        <v>2020</v>
      </c>
      <c r="L266" t="str">
        <f t="shared" si="13"/>
        <v>FRPL</v>
      </c>
      <c r="M266" t="str">
        <f t="shared" si="14"/>
        <v>Did not pass</v>
      </c>
    </row>
    <row r="267" spans="1:13" x14ac:dyDescent="0.25">
      <c r="A267" s="1">
        <v>207323221</v>
      </c>
      <c r="B267">
        <v>3</v>
      </c>
      <c r="C267" t="s">
        <v>6</v>
      </c>
      <c r="D267" t="str">
        <f>INDEX('Student Roster'!$A$2:$F$1111,MATCH(Check!$A267,'Student Roster'!$C$2:$C$1111,0),MATCH(Check!D$1,'Student Roster'!$A$1:$F$1,0))</f>
        <v>11th Grade</v>
      </c>
      <c r="E267" t="str">
        <f>INDEX('Student Roster'!$A$2:$F$1111,MATCH(Check!$A267,'Student Roster'!$C$2:$C$1111,0),MATCH(Check!E$1,'Student Roster'!$A$1:$F$1,0))</f>
        <v>HS3</v>
      </c>
      <c r="F267">
        <f>INDEX('Student Roster'!$A$2:$F$1111,MATCH(Check!$A267,'Student Roster'!$C$2:$C$1111,0),MATCH(Check!F$1,'Student Roster'!$A$1:$F$1,0))</f>
        <v>207323221</v>
      </c>
      <c r="G267" t="str">
        <f>INDEX('Student Roster'!$A$2:$F$1111,MATCH(Check!$A267,'Student Roster'!$C$2:$C$1111,0),MATCH(Check!G$1,'Student Roster'!$A$1:$F$1,0))</f>
        <v>F</v>
      </c>
      <c r="H267" t="str">
        <f>INDEX('Student Roster'!$A$2:$F$1111,MATCH(Check!$A267,'Student Roster'!$C$2:$C$1111,0),MATCH(Check!H$1,'Student Roster'!$A$1:$F$1,0))</f>
        <v>Hispanic</v>
      </c>
      <c r="I267" t="str">
        <f>INDEX('Student Roster'!$A$2:$F$1111,MATCH(Check!$A267,'Student Roster'!$C$2:$C$1111,0),MATCH(Check!I$1,'Student Roster'!$A$1:$F$1,0))</f>
        <v>FDC</v>
      </c>
      <c r="J267" t="str">
        <f>_xlfn.XLOOKUP(_xlfn.CONCAT(C267,E267),Teacher!$D$2:$D$19,Teacher!$C$2:$C$19,0)</f>
        <v>Slaughter</v>
      </c>
      <c r="K267" t="str">
        <f t="shared" si="12"/>
        <v>2019</v>
      </c>
      <c r="L267" t="str">
        <f t="shared" si="13"/>
        <v>FRPL</v>
      </c>
      <c r="M267" t="str">
        <f t="shared" si="14"/>
        <v>Passing</v>
      </c>
    </row>
    <row r="268" spans="1:13" x14ac:dyDescent="0.25">
      <c r="A268" s="1">
        <v>207323221</v>
      </c>
      <c r="B268">
        <v>2</v>
      </c>
      <c r="C268" t="s">
        <v>16</v>
      </c>
      <c r="D268" t="str">
        <f>INDEX('Student Roster'!$A$2:$F$1111,MATCH(Check!$A268,'Student Roster'!$C$2:$C$1111,0),MATCH(Check!D$1,'Student Roster'!$A$1:$F$1,0))</f>
        <v>11th Grade</v>
      </c>
      <c r="E268" t="str">
        <f>INDEX('Student Roster'!$A$2:$F$1111,MATCH(Check!$A268,'Student Roster'!$C$2:$C$1111,0),MATCH(Check!E$1,'Student Roster'!$A$1:$F$1,0))</f>
        <v>HS3</v>
      </c>
      <c r="F268">
        <f>INDEX('Student Roster'!$A$2:$F$1111,MATCH(Check!$A268,'Student Roster'!$C$2:$C$1111,0),MATCH(Check!F$1,'Student Roster'!$A$1:$F$1,0))</f>
        <v>207323221</v>
      </c>
      <c r="G268" t="str">
        <f>INDEX('Student Roster'!$A$2:$F$1111,MATCH(Check!$A268,'Student Roster'!$C$2:$C$1111,0),MATCH(Check!G$1,'Student Roster'!$A$1:$F$1,0))</f>
        <v>F</v>
      </c>
      <c r="H268" t="str">
        <f>INDEX('Student Roster'!$A$2:$F$1111,MATCH(Check!$A268,'Student Roster'!$C$2:$C$1111,0),MATCH(Check!H$1,'Student Roster'!$A$1:$F$1,0))</f>
        <v>Hispanic</v>
      </c>
      <c r="I268" t="str">
        <f>INDEX('Student Roster'!$A$2:$F$1111,MATCH(Check!$A268,'Student Roster'!$C$2:$C$1111,0),MATCH(Check!I$1,'Student Roster'!$A$1:$F$1,0))</f>
        <v>FDC</v>
      </c>
      <c r="J268" t="str">
        <f>_xlfn.XLOOKUP(_xlfn.CONCAT(C268,E268),Teacher!$D$2:$D$19,Teacher!$C$2:$C$19,0)</f>
        <v>Lee</v>
      </c>
      <c r="K268" t="str">
        <f t="shared" si="12"/>
        <v>2019</v>
      </c>
      <c r="L268" t="str">
        <f t="shared" si="13"/>
        <v>FRPL</v>
      </c>
      <c r="M268" t="str">
        <f t="shared" si="14"/>
        <v>Did not pass</v>
      </c>
    </row>
    <row r="269" spans="1:13" x14ac:dyDescent="0.25">
      <c r="A269" s="1">
        <v>207323221</v>
      </c>
      <c r="B269">
        <v>3</v>
      </c>
      <c r="C269" t="s">
        <v>6</v>
      </c>
      <c r="D269" t="str">
        <f>INDEX('Student Roster'!$A$2:$F$1111,MATCH(Check!$A269,'Student Roster'!$C$2:$C$1111,0),MATCH(Check!D$1,'Student Roster'!$A$1:$F$1,0))</f>
        <v>11th Grade</v>
      </c>
      <c r="E269" t="str">
        <f>INDEX('Student Roster'!$A$2:$F$1111,MATCH(Check!$A269,'Student Roster'!$C$2:$C$1111,0),MATCH(Check!E$1,'Student Roster'!$A$1:$F$1,0))</f>
        <v>HS3</v>
      </c>
      <c r="F269">
        <f>INDEX('Student Roster'!$A$2:$F$1111,MATCH(Check!$A269,'Student Roster'!$C$2:$C$1111,0),MATCH(Check!F$1,'Student Roster'!$A$1:$F$1,0))</f>
        <v>207323221</v>
      </c>
      <c r="G269" t="str">
        <f>INDEX('Student Roster'!$A$2:$F$1111,MATCH(Check!$A269,'Student Roster'!$C$2:$C$1111,0),MATCH(Check!G$1,'Student Roster'!$A$1:$F$1,0))</f>
        <v>F</v>
      </c>
      <c r="H269" t="str">
        <f>INDEX('Student Roster'!$A$2:$F$1111,MATCH(Check!$A269,'Student Roster'!$C$2:$C$1111,0),MATCH(Check!H$1,'Student Roster'!$A$1:$F$1,0))</f>
        <v>Hispanic</v>
      </c>
      <c r="I269" t="str">
        <f>INDEX('Student Roster'!$A$2:$F$1111,MATCH(Check!$A269,'Student Roster'!$C$2:$C$1111,0),MATCH(Check!I$1,'Student Roster'!$A$1:$F$1,0))</f>
        <v>FDC</v>
      </c>
      <c r="J269" t="str">
        <f>_xlfn.XLOOKUP(_xlfn.CONCAT(C269,E269),Teacher!$D$2:$D$19,Teacher!$C$2:$C$19,0)</f>
        <v>Slaughter</v>
      </c>
      <c r="K269" t="str">
        <f t="shared" si="12"/>
        <v>2019</v>
      </c>
      <c r="L269" t="str">
        <f t="shared" si="13"/>
        <v>FRPL</v>
      </c>
      <c r="M269" t="str">
        <f t="shared" si="14"/>
        <v>Passing</v>
      </c>
    </row>
    <row r="270" spans="1:13" x14ac:dyDescent="0.25">
      <c r="A270" s="1">
        <v>207396946</v>
      </c>
      <c r="B270">
        <v>2</v>
      </c>
      <c r="C270" t="s">
        <v>18</v>
      </c>
      <c r="D270" t="str">
        <f>INDEX('Student Roster'!$A$2:$F$1111,MATCH(Check!$A270,'Student Roster'!$C$2:$C$1111,0),MATCH(Check!D$1,'Student Roster'!$A$1:$F$1,0))</f>
        <v>10th Grade</v>
      </c>
      <c r="E270" t="str">
        <f>INDEX('Student Roster'!$A$2:$F$1111,MATCH(Check!$A270,'Student Roster'!$C$2:$C$1111,0),MATCH(Check!E$1,'Student Roster'!$A$1:$F$1,0))</f>
        <v>HS2</v>
      </c>
      <c r="F270">
        <f>INDEX('Student Roster'!$A$2:$F$1111,MATCH(Check!$A270,'Student Roster'!$C$2:$C$1111,0),MATCH(Check!F$1,'Student Roster'!$A$1:$F$1,0))</f>
        <v>207396946</v>
      </c>
      <c r="G270" t="str">
        <f>INDEX('Student Roster'!$A$2:$F$1111,MATCH(Check!$A270,'Student Roster'!$C$2:$C$1111,0),MATCH(Check!G$1,'Student Roster'!$A$1:$F$1,0))</f>
        <v>F</v>
      </c>
      <c r="H270" t="str">
        <f>INDEX('Student Roster'!$A$2:$F$1111,MATCH(Check!$A270,'Student Roster'!$C$2:$C$1111,0),MATCH(Check!H$1,'Student Roster'!$A$1:$F$1,0))</f>
        <v>Hispanic</v>
      </c>
      <c r="I270" t="str">
        <f>INDEX('Student Roster'!$A$2:$F$1111,MATCH(Check!$A270,'Student Roster'!$C$2:$C$1111,0),MATCH(Check!I$1,'Student Roster'!$A$1:$F$1,0))</f>
        <v>F</v>
      </c>
      <c r="J270" t="str">
        <f>_xlfn.XLOOKUP(_xlfn.CONCAT(C270,E270),Teacher!$D$2:$D$19,Teacher!$C$2:$C$19,0)</f>
        <v>Oktani</v>
      </c>
      <c r="K270" t="str">
        <f t="shared" si="12"/>
        <v>2020</v>
      </c>
      <c r="L270" t="str">
        <f t="shared" si="13"/>
        <v>FRPL</v>
      </c>
      <c r="M270" t="str">
        <f t="shared" si="14"/>
        <v>Did not pass</v>
      </c>
    </row>
    <row r="271" spans="1:13" x14ac:dyDescent="0.25">
      <c r="A271" s="1">
        <v>207460700</v>
      </c>
      <c r="B271">
        <v>2</v>
      </c>
      <c r="C271" t="s">
        <v>18</v>
      </c>
      <c r="D271" t="str">
        <f>INDEX('Student Roster'!$A$2:$F$1111,MATCH(Check!$A271,'Student Roster'!$C$2:$C$1111,0),MATCH(Check!D$1,'Student Roster'!$A$1:$F$1,0))</f>
        <v>10th Grade</v>
      </c>
      <c r="E271" t="str">
        <f>INDEX('Student Roster'!$A$2:$F$1111,MATCH(Check!$A271,'Student Roster'!$C$2:$C$1111,0),MATCH(Check!E$1,'Student Roster'!$A$1:$F$1,0))</f>
        <v>HS3</v>
      </c>
      <c r="F271">
        <f>INDEX('Student Roster'!$A$2:$F$1111,MATCH(Check!$A271,'Student Roster'!$C$2:$C$1111,0),MATCH(Check!F$1,'Student Roster'!$A$1:$F$1,0))</f>
        <v>207460700</v>
      </c>
      <c r="G271" t="str">
        <f>INDEX('Student Roster'!$A$2:$F$1111,MATCH(Check!$A271,'Student Roster'!$C$2:$C$1111,0),MATCH(Check!G$1,'Student Roster'!$A$1:$F$1,0))</f>
        <v>F</v>
      </c>
      <c r="H271" t="str">
        <f>INDEX('Student Roster'!$A$2:$F$1111,MATCH(Check!$A271,'Student Roster'!$C$2:$C$1111,0),MATCH(Check!H$1,'Student Roster'!$A$1:$F$1,0))</f>
        <v>Hispanic</v>
      </c>
      <c r="I271" t="str">
        <f>INDEX('Student Roster'!$A$2:$F$1111,MATCH(Check!$A271,'Student Roster'!$C$2:$C$1111,0),MATCH(Check!I$1,'Student Roster'!$A$1:$F$1,0))</f>
        <v>F</v>
      </c>
      <c r="J271" t="str">
        <f>_xlfn.XLOOKUP(_xlfn.CONCAT(C271,E271),Teacher!$D$2:$D$19,Teacher!$C$2:$C$19,0)</f>
        <v>Monteiro</v>
      </c>
      <c r="K271" t="str">
        <f t="shared" si="12"/>
        <v>2020</v>
      </c>
      <c r="L271" t="str">
        <f t="shared" si="13"/>
        <v>FRPL</v>
      </c>
      <c r="M271" t="str">
        <f t="shared" si="14"/>
        <v>Did not pass</v>
      </c>
    </row>
    <row r="272" spans="1:13" x14ac:dyDescent="0.25">
      <c r="A272" s="1">
        <v>207472770</v>
      </c>
      <c r="B272">
        <v>2</v>
      </c>
      <c r="C272" t="s">
        <v>18</v>
      </c>
      <c r="D272" t="str">
        <f>INDEX('Student Roster'!$A$2:$F$1111,MATCH(Check!$A272,'Student Roster'!$C$2:$C$1111,0),MATCH(Check!D$1,'Student Roster'!$A$1:$F$1,0))</f>
        <v>10th Grade</v>
      </c>
      <c r="E272" t="str">
        <f>INDEX('Student Roster'!$A$2:$F$1111,MATCH(Check!$A272,'Student Roster'!$C$2:$C$1111,0),MATCH(Check!E$1,'Student Roster'!$A$1:$F$1,0))</f>
        <v>HS2</v>
      </c>
      <c r="F272">
        <f>INDEX('Student Roster'!$A$2:$F$1111,MATCH(Check!$A272,'Student Roster'!$C$2:$C$1111,0),MATCH(Check!F$1,'Student Roster'!$A$1:$F$1,0))</f>
        <v>207472770</v>
      </c>
      <c r="G272" t="str">
        <f>INDEX('Student Roster'!$A$2:$F$1111,MATCH(Check!$A272,'Student Roster'!$C$2:$C$1111,0),MATCH(Check!G$1,'Student Roster'!$A$1:$F$1,0))</f>
        <v>F</v>
      </c>
      <c r="H272" t="str">
        <f>INDEX('Student Roster'!$A$2:$F$1111,MATCH(Check!$A272,'Student Roster'!$C$2:$C$1111,0),MATCH(Check!H$1,'Student Roster'!$A$1:$F$1,0))</f>
        <v>Black</v>
      </c>
      <c r="I272" t="str">
        <f>INDEX('Student Roster'!$A$2:$F$1111,MATCH(Check!$A272,'Student Roster'!$C$2:$C$1111,0),MATCH(Check!I$1,'Student Roster'!$A$1:$F$1,0))</f>
        <v>R</v>
      </c>
      <c r="J272" t="str">
        <f>_xlfn.XLOOKUP(_xlfn.CONCAT(C272,E272),Teacher!$D$2:$D$19,Teacher!$C$2:$C$19,0)</f>
        <v>Oktani</v>
      </c>
      <c r="K272" t="str">
        <f t="shared" si="12"/>
        <v>2020</v>
      </c>
      <c r="L272" t="str">
        <f t="shared" si="13"/>
        <v>FRPL</v>
      </c>
      <c r="M272" t="str">
        <f t="shared" si="14"/>
        <v>Did not pass</v>
      </c>
    </row>
    <row r="273" spans="1:13" x14ac:dyDescent="0.25">
      <c r="A273" s="1">
        <v>207774696</v>
      </c>
      <c r="B273">
        <v>2</v>
      </c>
      <c r="C273" t="s">
        <v>14</v>
      </c>
      <c r="D273" t="str">
        <f>INDEX('Student Roster'!$A$2:$F$1111,MATCH(Check!$A273,'Student Roster'!$C$2:$C$1111,0),MATCH(Check!D$1,'Student Roster'!$A$1:$F$1,0))</f>
        <v>12th Grade</v>
      </c>
      <c r="E273" t="str">
        <f>INDEX('Student Roster'!$A$2:$F$1111,MATCH(Check!$A273,'Student Roster'!$C$2:$C$1111,0),MATCH(Check!E$1,'Student Roster'!$A$1:$F$1,0))</f>
        <v>HS3</v>
      </c>
      <c r="F273">
        <f>INDEX('Student Roster'!$A$2:$F$1111,MATCH(Check!$A273,'Student Roster'!$C$2:$C$1111,0),MATCH(Check!F$1,'Student Roster'!$A$1:$F$1,0))</f>
        <v>207774696</v>
      </c>
      <c r="G273" t="str">
        <f>INDEX('Student Roster'!$A$2:$F$1111,MATCH(Check!$A273,'Student Roster'!$C$2:$C$1111,0),MATCH(Check!G$1,'Student Roster'!$A$1:$F$1,0))</f>
        <v>F</v>
      </c>
      <c r="H273" t="str">
        <f>INDEX('Student Roster'!$A$2:$F$1111,MATCH(Check!$A273,'Student Roster'!$C$2:$C$1111,0),MATCH(Check!H$1,'Student Roster'!$A$1:$F$1,0))</f>
        <v>Black</v>
      </c>
      <c r="I273" t="str">
        <f>INDEX('Student Roster'!$A$2:$F$1111,MATCH(Check!$A273,'Student Roster'!$C$2:$C$1111,0),MATCH(Check!I$1,'Student Roster'!$A$1:$F$1,0))</f>
        <v>P</v>
      </c>
      <c r="J273" t="str">
        <f>_xlfn.XLOOKUP(_xlfn.CONCAT(C273,E273),Teacher!$D$2:$D$19,Teacher!$C$2:$C$19,0)</f>
        <v>Reese</v>
      </c>
      <c r="K273" t="str">
        <f t="shared" si="12"/>
        <v>2018</v>
      </c>
      <c r="L273" t="str">
        <f t="shared" si="13"/>
        <v>Not FRPL</v>
      </c>
      <c r="M273" t="str">
        <f t="shared" si="14"/>
        <v>Did not pass</v>
      </c>
    </row>
    <row r="274" spans="1:13" x14ac:dyDescent="0.25">
      <c r="A274" s="1">
        <v>207774696</v>
      </c>
      <c r="B274">
        <v>2</v>
      </c>
      <c r="C274" t="s">
        <v>6</v>
      </c>
      <c r="D274" t="str">
        <f>INDEX('Student Roster'!$A$2:$F$1111,MATCH(Check!$A274,'Student Roster'!$C$2:$C$1111,0),MATCH(Check!D$1,'Student Roster'!$A$1:$F$1,0))</f>
        <v>12th Grade</v>
      </c>
      <c r="E274" t="str">
        <f>INDEX('Student Roster'!$A$2:$F$1111,MATCH(Check!$A274,'Student Roster'!$C$2:$C$1111,0),MATCH(Check!E$1,'Student Roster'!$A$1:$F$1,0))</f>
        <v>HS3</v>
      </c>
      <c r="F274">
        <f>INDEX('Student Roster'!$A$2:$F$1111,MATCH(Check!$A274,'Student Roster'!$C$2:$C$1111,0),MATCH(Check!F$1,'Student Roster'!$A$1:$F$1,0))</f>
        <v>207774696</v>
      </c>
      <c r="G274" t="str">
        <f>INDEX('Student Roster'!$A$2:$F$1111,MATCH(Check!$A274,'Student Roster'!$C$2:$C$1111,0),MATCH(Check!G$1,'Student Roster'!$A$1:$F$1,0))</f>
        <v>F</v>
      </c>
      <c r="H274" t="str">
        <f>INDEX('Student Roster'!$A$2:$F$1111,MATCH(Check!$A274,'Student Roster'!$C$2:$C$1111,0),MATCH(Check!H$1,'Student Roster'!$A$1:$F$1,0))</f>
        <v>Black</v>
      </c>
      <c r="I274" t="str">
        <f>INDEX('Student Roster'!$A$2:$F$1111,MATCH(Check!$A274,'Student Roster'!$C$2:$C$1111,0),MATCH(Check!I$1,'Student Roster'!$A$1:$F$1,0))</f>
        <v>P</v>
      </c>
      <c r="J274" t="str">
        <f>_xlfn.XLOOKUP(_xlfn.CONCAT(C274,E274),Teacher!$D$2:$D$19,Teacher!$C$2:$C$19,0)</f>
        <v>Slaughter</v>
      </c>
      <c r="K274" t="str">
        <f t="shared" si="12"/>
        <v>2018</v>
      </c>
      <c r="L274" t="str">
        <f t="shared" si="13"/>
        <v>Not FRPL</v>
      </c>
      <c r="M274" t="str">
        <f t="shared" si="14"/>
        <v>Did not pass</v>
      </c>
    </row>
    <row r="275" spans="1:13" x14ac:dyDescent="0.25">
      <c r="A275" s="1">
        <v>207774696</v>
      </c>
      <c r="B275">
        <v>2</v>
      </c>
      <c r="C275" t="s">
        <v>16</v>
      </c>
      <c r="D275" t="str">
        <f>INDEX('Student Roster'!$A$2:$F$1111,MATCH(Check!$A275,'Student Roster'!$C$2:$C$1111,0),MATCH(Check!D$1,'Student Roster'!$A$1:$F$1,0))</f>
        <v>12th Grade</v>
      </c>
      <c r="E275" t="str">
        <f>INDEX('Student Roster'!$A$2:$F$1111,MATCH(Check!$A275,'Student Roster'!$C$2:$C$1111,0),MATCH(Check!E$1,'Student Roster'!$A$1:$F$1,0))</f>
        <v>HS3</v>
      </c>
      <c r="F275">
        <f>INDEX('Student Roster'!$A$2:$F$1111,MATCH(Check!$A275,'Student Roster'!$C$2:$C$1111,0),MATCH(Check!F$1,'Student Roster'!$A$1:$F$1,0))</f>
        <v>207774696</v>
      </c>
      <c r="G275" t="str">
        <f>INDEX('Student Roster'!$A$2:$F$1111,MATCH(Check!$A275,'Student Roster'!$C$2:$C$1111,0),MATCH(Check!G$1,'Student Roster'!$A$1:$F$1,0))</f>
        <v>F</v>
      </c>
      <c r="H275" t="str">
        <f>INDEX('Student Roster'!$A$2:$F$1111,MATCH(Check!$A275,'Student Roster'!$C$2:$C$1111,0),MATCH(Check!H$1,'Student Roster'!$A$1:$F$1,0))</f>
        <v>Black</v>
      </c>
      <c r="I275" t="str">
        <f>INDEX('Student Roster'!$A$2:$F$1111,MATCH(Check!$A275,'Student Roster'!$C$2:$C$1111,0),MATCH(Check!I$1,'Student Roster'!$A$1:$F$1,0))</f>
        <v>P</v>
      </c>
      <c r="J275" t="str">
        <f>_xlfn.XLOOKUP(_xlfn.CONCAT(C275,E275),Teacher!$D$2:$D$19,Teacher!$C$2:$C$19,0)</f>
        <v>Lee</v>
      </c>
      <c r="K275" t="str">
        <f t="shared" si="12"/>
        <v>2018</v>
      </c>
      <c r="L275" t="str">
        <f t="shared" si="13"/>
        <v>Not FRPL</v>
      </c>
      <c r="M275" t="str">
        <f t="shared" si="14"/>
        <v>Did not pass</v>
      </c>
    </row>
    <row r="276" spans="1:13" x14ac:dyDescent="0.25">
      <c r="A276" s="1">
        <v>207774696</v>
      </c>
      <c r="B276">
        <v>2</v>
      </c>
      <c r="C276" t="s">
        <v>16</v>
      </c>
      <c r="D276" t="str">
        <f>INDEX('Student Roster'!$A$2:$F$1111,MATCH(Check!$A276,'Student Roster'!$C$2:$C$1111,0),MATCH(Check!D$1,'Student Roster'!$A$1:$F$1,0))</f>
        <v>12th Grade</v>
      </c>
      <c r="E276" t="str">
        <f>INDEX('Student Roster'!$A$2:$F$1111,MATCH(Check!$A276,'Student Roster'!$C$2:$C$1111,0),MATCH(Check!E$1,'Student Roster'!$A$1:$F$1,0))</f>
        <v>HS3</v>
      </c>
      <c r="F276">
        <f>INDEX('Student Roster'!$A$2:$F$1111,MATCH(Check!$A276,'Student Roster'!$C$2:$C$1111,0),MATCH(Check!F$1,'Student Roster'!$A$1:$F$1,0))</f>
        <v>207774696</v>
      </c>
      <c r="G276" t="str">
        <f>INDEX('Student Roster'!$A$2:$F$1111,MATCH(Check!$A276,'Student Roster'!$C$2:$C$1111,0),MATCH(Check!G$1,'Student Roster'!$A$1:$F$1,0))</f>
        <v>F</v>
      </c>
      <c r="H276" t="str">
        <f>INDEX('Student Roster'!$A$2:$F$1111,MATCH(Check!$A276,'Student Roster'!$C$2:$C$1111,0),MATCH(Check!H$1,'Student Roster'!$A$1:$F$1,0))</f>
        <v>Black</v>
      </c>
      <c r="I276" t="str">
        <f>INDEX('Student Roster'!$A$2:$F$1111,MATCH(Check!$A276,'Student Roster'!$C$2:$C$1111,0),MATCH(Check!I$1,'Student Roster'!$A$1:$F$1,0))</f>
        <v>P</v>
      </c>
      <c r="J276" t="str">
        <f>_xlfn.XLOOKUP(_xlfn.CONCAT(C276,E276),Teacher!$D$2:$D$19,Teacher!$C$2:$C$19,0)</f>
        <v>Lee</v>
      </c>
      <c r="K276" t="str">
        <f t="shared" si="12"/>
        <v>2018</v>
      </c>
      <c r="L276" t="str">
        <f t="shared" si="13"/>
        <v>Not FRPL</v>
      </c>
      <c r="M276" t="str">
        <f t="shared" si="14"/>
        <v>Did not pass</v>
      </c>
    </row>
    <row r="277" spans="1:13" x14ac:dyDescent="0.25">
      <c r="A277" s="1">
        <v>207903279</v>
      </c>
      <c r="B277">
        <v>2</v>
      </c>
      <c r="C277" t="s">
        <v>6</v>
      </c>
      <c r="D277" t="str">
        <f>INDEX('Student Roster'!$A$2:$F$1111,MATCH(Check!$A277,'Student Roster'!$C$2:$C$1111,0),MATCH(Check!D$1,'Student Roster'!$A$1:$F$1,0))</f>
        <v>11th Grade</v>
      </c>
      <c r="E277" t="str">
        <f>INDEX('Student Roster'!$A$2:$F$1111,MATCH(Check!$A277,'Student Roster'!$C$2:$C$1111,0),MATCH(Check!E$1,'Student Roster'!$A$1:$F$1,0))</f>
        <v>HS2</v>
      </c>
      <c r="F277">
        <f>INDEX('Student Roster'!$A$2:$F$1111,MATCH(Check!$A277,'Student Roster'!$C$2:$C$1111,0),MATCH(Check!F$1,'Student Roster'!$A$1:$F$1,0))</f>
        <v>207903279</v>
      </c>
      <c r="G277" t="str">
        <f>INDEX('Student Roster'!$A$2:$F$1111,MATCH(Check!$A277,'Student Roster'!$C$2:$C$1111,0),MATCH(Check!G$1,'Student Roster'!$A$1:$F$1,0))</f>
        <v>M</v>
      </c>
      <c r="H277" t="str">
        <f>INDEX('Student Roster'!$A$2:$F$1111,MATCH(Check!$A277,'Student Roster'!$C$2:$C$1111,0),MATCH(Check!H$1,'Student Roster'!$A$1:$F$1,0))</f>
        <v>Black</v>
      </c>
      <c r="I277" t="str">
        <f>INDEX('Student Roster'!$A$2:$F$1111,MATCH(Check!$A277,'Student Roster'!$C$2:$C$1111,0),MATCH(Check!I$1,'Student Roster'!$A$1:$F$1,0))</f>
        <v>F</v>
      </c>
      <c r="J277" t="str">
        <f>_xlfn.XLOOKUP(_xlfn.CONCAT(C277,E277),Teacher!$D$2:$D$19,Teacher!$C$2:$C$19,0)</f>
        <v>Morgan</v>
      </c>
      <c r="K277" t="str">
        <f t="shared" si="12"/>
        <v>2019</v>
      </c>
      <c r="L277" t="str">
        <f t="shared" si="13"/>
        <v>FRPL</v>
      </c>
      <c r="M277" t="str">
        <f t="shared" si="14"/>
        <v>Did not pass</v>
      </c>
    </row>
    <row r="278" spans="1:13" x14ac:dyDescent="0.25">
      <c r="A278" s="1">
        <v>207903279</v>
      </c>
      <c r="B278">
        <v>2</v>
      </c>
      <c r="C278" t="s">
        <v>16</v>
      </c>
      <c r="D278" t="str">
        <f>INDEX('Student Roster'!$A$2:$F$1111,MATCH(Check!$A278,'Student Roster'!$C$2:$C$1111,0),MATCH(Check!D$1,'Student Roster'!$A$1:$F$1,0))</f>
        <v>11th Grade</v>
      </c>
      <c r="E278" t="str">
        <f>INDEX('Student Roster'!$A$2:$F$1111,MATCH(Check!$A278,'Student Roster'!$C$2:$C$1111,0),MATCH(Check!E$1,'Student Roster'!$A$1:$F$1,0))</f>
        <v>HS2</v>
      </c>
      <c r="F278">
        <f>INDEX('Student Roster'!$A$2:$F$1111,MATCH(Check!$A278,'Student Roster'!$C$2:$C$1111,0),MATCH(Check!F$1,'Student Roster'!$A$1:$F$1,0))</f>
        <v>207903279</v>
      </c>
      <c r="G278" t="str">
        <f>INDEX('Student Roster'!$A$2:$F$1111,MATCH(Check!$A278,'Student Roster'!$C$2:$C$1111,0),MATCH(Check!G$1,'Student Roster'!$A$1:$F$1,0))</f>
        <v>M</v>
      </c>
      <c r="H278" t="str">
        <f>INDEX('Student Roster'!$A$2:$F$1111,MATCH(Check!$A278,'Student Roster'!$C$2:$C$1111,0),MATCH(Check!H$1,'Student Roster'!$A$1:$F$1,0))</f>
        <v>Black</v>
      </c>
      <c r="I278" t="str">
        <f>INDEX('Student Roster'!$A$2:$F$1111,MATCH(Check!$A278,'Student Roster'!$C$2:$C$1111,0),MATCH(Check!I$1,'Student Roster'!$A$1:$F$1,0))</f>
        <v>F</v>
      </c>
      <c r="J278" t="str">
        <f>_xlfn.XLOOKUP(_xlfn.CONCAT(C278,E278),Teacher!$D$2:$D$19,Teacher!$C$2:$C$19,0)</f>
        <v>McGovern</v>
      </c>
      <c r="K278" t="str">
        <f t="shared" si="12"/>
        <v>2019</v>
      </c>
      <c r="L278" t="str">
        <f t="shared" si="13"/>
        <v>FRPL</v>
      </c>
      <c r="M278" t="str">
        <f t="shared" si="14"/>
        <v>Did not pass</v>
      </c>
    </row>
    <row r="279" spans="1:13" x14ac:dyDescent="0.25">
      <c r="A279" s="1">
        <v>207903279</v>
      </c>
      <c r="B279">
        <v>3</v>
      </c>
      <c r="C279" t="s">
        <v>18</v>
      </c>
      <c r="D279" t="str">
        <f>INDEX('Student Roster'!$A$2:$F$1111,MATCH(Check!$A279,'Student Roster'!$C$2:$C$1111,0),MATCH(Check!D$1,'Student Roster'!$A$1:$F$1,0))</f>
        <v>11th Grade</v>
      </c>
      <c r="E279" t="str">
        <f>INDEX('Student Roster'!$A$2:$F$1111,MATCH(Check!$A279,'Student Roster'!$C$2:$C$1111,0),MATCH(Check!E$1,'Student Roster'!$A$1:$F$1,0))</f>
        <v>HS2</v>
      </c>
      <c r="F279">
        <f>INDEX('Student Roster'!$A$2:$F$1111,MATCH(Check!$A279,'Student Roster'!$C$2:$C$1111,0),MATCH(Check!F$1,'Student Roster'!$A$1:$F$1,0))</f>
        <v>207903279</v>
      </c>
      <c r="G279" t="str">
        <f>INDEX('Student Roster'!$A$2:$F$1111,MATCH(Check!$A279,'Student Roster'!$C$2:$C$1111,0),MATCH(Check!G$1,'Student Roster'!$A$1:$F$1,0))</f>
        <v>M</v>
      </c>
      <c r="H279" t="str">
        <f>INDEX('Student Roster'!$A$2:$F$1111,MATCH(Check!$A279,'Student Roster'!$C$2:$C$1111,0),MATCH(Check!H$1,'Student Roster'!$A$1:$F$1,0))</f>
        <v>Black</v>
      </c>
      <c r="I279" t="str">
        <f>INDEX('Student Roster'!$A$2:$F$1111,MATCH(Check!$A279,'Student Roster'!$C$2:$C$1111,0),MATCH(Check!I$1,'Student Roster'!$A$1:$F$1,0))</f>
        <v>F</v>
      </c>
      <c r="J279" t="str">
        <f>_xlfn.XLOOKUP(_xlfn.CONCAT(C279,E279),Teacher!$D$2:$D$19,Teacher!$C$2:$C$19,0)</f>
        <v>Oktani</v>
      </c>
      <c r="K279" t="str">
        <f t="shared" si="12"/>
        <v>2019</v>
      </c>
      <c r="L279" t="str">
        <f t="shared" si="13"/>
        <v>FRPL</v>
      </c>
      <c r="M279" t="str">
        <f t="shared" si="14"/>
        <v>Passing</v>
      </c>
    </row>
    <row r="280" spans="1:13" x14ac:dyDescent="0.25">
      <c r="A280" s="1">
        <v>207907494</v>
      </c>
      <c r="B280">
        <v>3</v>
      </c>
      <c r="C280" t="s">
        <v>16</v>
      </c>
      <c r="D280" t="str">
        <f>INDEX('Student Roster'!$A$2:$F$1111,MATCH(Check!$A280,'Student Roster'!$C$2:$C$1111,0),MATCH(Check!D$1,'Student Roster'!$A$1:$F$1,0))</f>
        <v>11th Grade</v>
      </c>
      <c r="E280" t="str">
        <f>INDEX('Student Roster'!$A$2:$F$1111,MATCH(Check!$A280,'Student Roster'!$C$2:$C$1111,0),MATCH(Check!E$1,'Student Roster'!$A$1:$F$1,0))</f>
        <v>HS2</v>
      </c>
      <c r="F280">
        <f>INDEX('Student Roster'!$A$2:$F$1111,MATCH(Check!$A280,'Student Roster'!$C$2:$C$1111,0),MATCH(Check!F$1,'Student Roster'!$A$1:$F$1,0))</f>
        <v>207907494</v>
      </c>
      <c r="G280" t="str">
        <f>INDEX('Student Roster'!$A$2:$F$1111,MATCH(Check!$A280,'Student Roster'!$C$2:$C$1111,0),MATCH(Check!G$1,'Student Roster'!$A$1:$F$1,0))</f>
        <v>M</v>
      </c>
      <c r="H280" t="str">
        <f>INDEX('Student Roster'!$A$2:$F$1111,MATCH(Check!$A280,'Student Roster'!$C$2:$C$1111,0),MATCH(Check!H$1,'Student Roster'!$A$1:$F$1,0))</f>
        <v>Hispanic</v>
      </c>
      <c r="I280" t="str">
        <f>INDEX('Student Roster'!$A$2:$F$1111,MATCH(Check!$A280,'Student Roster'!$C$2:$C$1111,0),MATCH(Check!I$1,'Student Roster'!$A$1:$F$1,0))</f>
        <v>F</v>
      </c>
      <c r="J280" t="str">
        <f>_xlfn.XLOOKUP(_xlfn.CONCAT(C280,E280),Teacher!$D$2:$D$19,Teacher!$C$2:$C$19,0)</f>
        <v>McGovern</v>
      </c>
      <c r="K280" t="str">
        <f t="shared" si="12"/>
        <v>2019</v>
      </c>
      <c r="L280" t="str">
        <f t="shared" si="13"/>
        <v>FRPL</v>
      </c>
      <c r="M280" t="str">
        <f t="shared" si="14"/>
        <v>Passing</v>
      </c>
    </row>
    <row r="281" spans="1:13" x14ac:dyDescent="0.25">
      <c r="A281" s="1">
        <v>207907494</v>
      </c>
      <c r="B281">
        <v>3</v>
      </c>
      <c r="C281" t="s">
        <v>18</v>
      </c>
      <c r="D281" t="str">
        <f>INDEX('Student Roster'!$A$2:$F$1111,MATCH(Check!$A281,'Student Roster'!$C$2:$C$1111,0),MATCH(Check!D$1,'Student Roster'!$A$1:$F$1,0))</f>
        <v>11th Grade</v>
      </c>
      <c r="E281" t="str">
        <f>INDEX('Student Roster'!$A$2:$F$1111,MATCH(Check!$A281,'Student Roster'!$C$2:$C$1111,0),MATCH(Check!E$1,'Student Roster'!$A$1:$F$1,0))</f>
        <v>HS2</v>
      </c>
      <c r="F281">
        <f>INDEX('Student Roster'!$A$2:$F$1111,MATCH(Check!$A281,'Student Roster'!$C$2:$C$1111,0),MATCH(Check!F$1,'Student Roster'!$A$1:$F$1,0))</f>
        <v>207907494</v>
      </c>
      <c r="G281" t="str">
        <f>INDEX('Student Roster'!$A$2:$F$1111,MATCH(Check!$A281,'Student Roster'!$C$2:$C$1111,0),MATCH(Check!G$1,'Student Roster'!$A$1:$F$1,0))</f>
        <v>M</v>
      </c>
      <c r="H281" t="str">
        <f>INDEX('Student Roster'!$A$2:$F$1111,MATCH(Check!$A281,'Student Roster'!$C$2:$C$1111,0),MATCH(Check!H$1,'Student Roster'!$A$1:$F$1,0))</f>
        <v>Hispanic</v>
      </c>
      <c r="I281" t="str">
        <f>INDEX('Student Roster'!$A$2:$F$1111,MATCH(Check!$A281,'Student Roster'!$C$2:$C$1111,0),MATCH(Check!I$1,'Student Roster'!$A$1:$F$1,0))</f>
        <v>F</v>
      </c>
      <c r="J281" t="str">
        <f>_xlfn.XLOOKUP(_xlfn.CONCAT(C281,E281),Teacher!$D$2:$D$19,Teacher!$C$2:$C$19,0)</f>
        <v>Oktani</v>
      </c>
      <c r="K281" t="str">
        <f t="shared" si="12"/>
        <v>2019</v>
      </c>
      <c r="L281" t="str">
        <f t="shared" si="13"/>
        <v>FRPL</v>
      </c>
      <c r="M281" t="str">
        <f t="shared" si="14"/>
        <v>Passing</v>
      </c>
    </row>
    <row r="282" spans="1:13" x14ac:dyDescent="0.25">
      <c r="A282" s="1">
        <v>207928268</v>
      </c>
      <c r="B282">
        <v>3</v>
      </c>
      <c r="C282" t="s">
        <v>18</v>
      </c>
      <c r="D282" t="str">
        <f>INDEX('Student Roster'!$A$2:$F$1111,MATCH(Check!$A282,'Student Roster'!$C$2:$C$1111,0),MATCH(Check!D$1,'Student Roster'!$A$1:$F$1,0))</f>
        <v>10th Grade</v>
      </c>
      <c r="E282" t="str">
        <f>INDEX('Student Roster'!$A$2:$F$1111,MATCH(Check!$A282,'Student Roster'!$C$2:$C$1111,0),MATCH(Check!E$1,'Student Roster'!$A$1:$F$1,0))</f>
        <v>HS2</v>
      </c>
      <c r="F282">
        <f>INDEX('Student Roster'!$A$2:$F$1111,MATCH(Check!$A282,'Student Roster'!$C$2:$C$1111,0),MATCH(Check!F$1,'Student Roster'!$A$1:$F$1,0))</f>
        <v>207928268</v>
      </c>
      <c r="G282" t="str">
        <f>INDEX('Student Roster'!$A$2:$F$1111,MATCH(Check!$A282,'Student Roster'!$C$2:$C$1111,0),MATCH(Check!G$1,'Student Roster'!$A$1:$F$1,0))</f>
        <v>M</v>
      </c>
      <c r="H282" t="str">
        <f>INDEX('Student Roster'!$A$2:$F$1111,MATCH(Check!$A282,'Student Roster'!$C$2:$C$1111,0),MATCH(Check!H$1,'Student Roster'!$A$1:$F$1,0))</f>
        <v>Black</v>
      </c>
      <c r="I282" t="str">
        <f>INDEX('Student Roster'!$A$2:$F$1111,MATCH(Check!$A282,'Student Roster'!$C$2:$C$1111,0),MATCH(Check!I$1,'Student Roster'!$A$1:$F$1,0))</f>
        <v>F</v>
      </c>
      <c r="J282" t="str">
        <f>_xlfn.XLOOKUP(_xlfn.CONCAT(C282,E282),Teacher!$D$2:$D$19,Teacher!$C$2:$C$19,0)</f>
        <v>Oktani</v>
      </c>
      <c r="K282" t="str">
        <f t="shared" si="12"/>
        <v>2020</v>
      </c>
      <c r="L282" t="str">
        <f t="shared" si="13"/>
        <v>FRPL</v>
      </c>
      <c r="M282" t="str">
        <f t="shared" si="14"/>
        <v>Passing</v>
      </c>
    </row>
    <row r="283" spans="1:13" x14ac:dyDescent="0.25">
      <c r="A283" s="1">
        <v>208044636</v>
      </c>
      <c r="B283">
        <v>2</v>
      </c>
      <c r="C283" t="s">
        <v>18</v>
      </c>
      <c r="D283" t="str">
        <f>INDEX('Student Roster'!$A$2:$F$1111,MATCH(Check!$A283,'Student Roster'!$C$2:$C$1111,0),MATCH(Check!D$1,'Student Roster'!$A$1:$F$1,0))</f>
        <v>10th Grade</v>
      </c>
      <c r="E283" t="str">
        <f>INDEX('Student Roster'!$A$2:$F$1111,MATCH(Check!$A283,'Student Roster'!$C$2:$C$1111,0),MATCH(Check!E$1,'Student Roster'!$A$1:$F$1,0))</f>
        <v>HS2</v>
      </c>
      <c r="F283">
        <f>INDEX('Student Roster'!$A$2:$F$1111,MATCH(Check!$A283,'Student Roster'!$C$2:$C$1111,0),MATCH(Check!F$1,'Student Roster'!$A$1:$F$1,0))</f>
        <v>208044636</v>
      </c>
      <c r="G283" t="str">
        <f>INDEX('Student Roster'!$A$2:$F$1111,MATCH(Check!$A283,'Student Roster'!$C$2:$C$1111,0),MATCH(Check!G$1,'Student Roster'!$A$1:$F$1,0))</f>
        <v>M</v>
      </c>
      <c r="H283" t="str">
        <f>INDEX('Student Roster'!$A$2:$F$1111,MATCH(Check!$A283,'Student Roster'!$C$2:$C$1111,0),MATCH(Check!H$1,'Student Roster'!$A$1:$F$1,0))</f>
        <v>Black</v>
      </c>
      <c r="I283" t="str">
        <f>INDEX('Student Roster'!$A$2:$F$1111,MATCH(Check!$A283,'Student Roster'!$C$2:$C$1111,0),MATCH(Check!I$1,'Student Roster'!$A$1:$F$1,0))</f>
        <v>F</v>
      </c>
      <c r="J283" t="str">
        <f>_xlfn.XLOOKUP(_xlfn.CONCAT(C283,E283),Teacher!$D$2:$D$19,Teacher!$C$2:$C$19,0)</f>
        <v>Oktani</v>
      </c>
      <c r="K283" t="str">
        <f t="shared" si="12"/>
        <v>2020</v>
      </c>
      <c r="L283" t="str">
        <f t="shared" si="13"/>
        <v>FRPL</v>
      </c>
      <c r="M283" t="str">
        <f t="shared" si="14"/>
        <v>Did not pass</v>
      </c>
    </row>
    <row r="284" spans="1:13" x14ac:dyDescent="0.25">
      <c r="A284" s="1">
        <v>208044743</v>
      </c>
      <c r="B284">
        <v>3</v>
      </c>
      <c r="C284" t="s">
        <v>18</v>
      </c>
      <c r="D284" t="str">
        <f>INDEX('Student Roster'!$A$2:$F$1111,MATCH(Check!$A284,'Student Roster'!$C$2:$C$1111,0),MATCH(Check!D$1,'Student Roster'!$A$1:$F$1,0))</f>
        <v>10th Grade</v>
      </c>
      <c r="E284" t="str">
        <f>INDEX('Student Roster'!$A$2:$F$1111,MATCH(Check!$A284,'Student Roster'!$C$2:$C$1111,0),MATCH(Check!E$1,'Student Roster'!$A$1:$F$1,0))</f>
        <v>HS2</v>
      </c>
      <c r="F284">
        <f>INDEX('Student Roster'!$A$2:$F$1111,MATCH(Check!$A284,'Student Roster'!$C$2:$C$1111,0),MATCH(Check!F$1,'Student Roster'!$A$1:$F$1,0))</f>
        <v>208044743</v>
      </c>
      <c r="G284" t="str">
        <f>INDEX('Student Roster'!$A$2:$F$1111,MATCH(Check!$A284,'Student Roster'!$C$2:$C$1111,0),MATCH(Check!G$1,'Student Roster'!$A$1:$F$1,0))</f>
        <v>M</v>
      </c>
      <c r="H284" t="str">
        <f>INDEX('Student Roster'!$A$2:$F$1111,MATCH(Check!$A284,'Student Roster'!$C$2:$C$1111,0),MATCH(Check!H$1,'Student Roster'!$A$1:$F$1,0))</f>
        <v>Black</v>
      </c>
      <c r="I284" t="str">
        <f>INDEX('Student Roster'!$A$2:$F$1111,MATCH(Check!$A284,'Student Roster'!$C$2:$C$1111,0),MATCH(Check!I$1,'Student Roster'!$A$1:$F$1,0))</f>
        <v>F</v>
      </c>
      <c r="J284" t="str">
        <f>_xlfn.XLOOKUP(_xlfn.CONCAT(C284,E284),Teacher!$D$2:$D$19,Teacher!$C$2:$C$19,0)</f>
        <v>Oktani</v>
      </c>
      <c r="K284" t="str">
        <f t="shared" si="12"/>
        <v>2020</v>
      </c>
      <c r="L284" t="str">
        <f t="shared" si="13"/>
        <v>FRPL</v>
      </c>
      <c r="M284" t="str">
        <f t="shared" si="14"/>
        <v>Passing</v>
      </c>
    </row>
    <row r="285" spans="1:13" x14ac:dyDescent="0.25">
      <c r="A285" s="1">
        <v>208080606</v>
      </c>
      <c r="B285">
        <v>3</v>
      </c>
      <c r="C285" t="s">
        <v>18</v>
      </c>
      <c r="D285" t="str">
        <f>INDEX('Student Roster'!$A$2:$F$1111,MATCH(Check!$A285,'Student Roster'!$C$2:$C$1111,0),MATCH(Check!D$1,'Student Roster'!$A$1:$F$1,0))</f>
        <v>10th Grade</v>
      </c>
      <c r="E285" t="str">
        <f>INDEX('Student Roster'!$A$2:$F$1111,MATCH(Check!$A285,'Student Roster'!$C$2:$C$1111,0),MATCH(Check!E$1,'Student Roster'!$A$1:$F$1,0))</f>
        <v>HS2</v>
      </c>
      <c r="F285">
        <f>INDEX('Student Roster'!$A$2:$F$1111,MATCH(Check!$A285,'Student Roster'!$C$2:$C$1111,0),MATCH(Check!F$1,'Student Roster'!$A$1:$F$1,0))</f>
        <v>208080606</v>
      </c>
      <c r="G285" t="str">
        <f>INDEX('Student Roster'!$A$2:$F$1111,MATCH(Check!$A285,'Student Roster'!$C$2:$C$1111,0),MATCH(Check!G$1,'Student Roster'!$A$1:$F$1,0))</f>
        <v>F</v>
      </c>
      <c r="H285" t="str">
        <f>INDEX('Student Roster'!$A$2:$F$1111,MATCH(Check!$A285,'Student Roster'!$C$2:$C$1111,0),MATCH(Check!H$1,'Student Roster'!$A$1:$F$1,0))</f>
        <v>Hispanic</v>
      </c>
      <c r="I285" t="str">
        <f>INDEX('Student Roster'!$A$2:$F$1111,MATCH(Check!$A285,'Student Roster'!$C$2:$C$1111,0),MATCH(Check!I$1,'Student Roster'!$A$1:$F$1,0))</f>
        <v>F</v>
      </c>
      <c r="J285" t="str">
        <f>_xlfn.XLOOKUP(_xlfn.CONCAT(C285,E285),Teacher!$D$2:$D$19,Teacher!$C$2:$C$19,0)</f>
        <v>Oktani</v>
      </c>
      <c r="K285" t="str">
        <f t="shared" si="12"/>
        <v>2020</v>
      </c>
      <c r="L285" t="str">
        <f t="shared" si="13"/>
        <v>FRPL</v>
      </c>
      <c r="M285" t="str">
        <f t="shared" si="14"/>
        <v>Passing</v>
      </c>
    </row>
    <row r="286" spans="1:13" x14ac:dyDescent="0.25">
      <c r="A286" s="1">
        <v>208115246</v>
      </c>
      <c r="B286">
        <v>4</v>
      </c>
      <c r="C286" t="s">
        <v>18</v>
      </c>
      <c r="D286" t="str">
        <f>INDEX('Student Roster'!$A$2:$F$1111,MATCH(Check!$A286,'Student Roster'!$C$2:$C$1111,0),MATCH(Check!D$1,'Student Roster'!$A$1:$F$1,0))</f>
        <v>10th Grade</v>
      </c>
      <c r="E286" t="str">
        <f>INDEX('Student Roster'!$A$2:$F$1111,MATCH(Check!$A286,'Student Roster'!$C$2:$C$1111,0),MATCH(Check!E$1,'Student Roster'!$A$1:$F$1,0))</f>
        <v>HS2</v>
      </c>
      <c r="F286">
        <f>INDEX('Student Roster'!$A$2:$F$1111,MATCH(Check!$A286,'Student Roster'!$C$2:$C$1111,0),MATCH(Check!F$1,'Student Roster'!$A$1:$F$1,0))</f>
        <v>208115246</v>
      </c>
      <c r="G286" t="str">
        <f>INDEX('Student Roster'!$A$2:$F$1111,MATCH(Check!$A286,'Student Roster'!$C$2:$C$1111,0),MATCH(Check!G$1,'Student Roster'!$A$1:$F$1,0))</f>
        <v>M</v>
      </c>
      <c r="H286" t="str">
        <f>INDEX('Student Roster'!$A$2:$F$1111,MATCH(Check!$A286,'Student Roster'!$C$2:$C$1111,0),MATCH(Check!H$1,'Student Roster'!$A$1:$F$1,0))</f>
        <v>Hispanic</v>
      </c>
      <c r="I286" t="str">
        <f>INDEX('Student Roster'!$A$2:$F$1111,MATCH(Check!$A286,'Student Roster'!$C$2:$C$1111,0),MATCH(Check!I$1,'Student Roster'!$A$1:$F$1,0))</f>
        <v>F</v>
      </c>
      <c r="J286" t="str">
        <f>_xlfn.XLOOKUP(_xlfn.CONCAT(C286,E286),Teacher!$D$2:$D$19,Teacher!$C$2:$C$19,0)</f>
        <v>Oktani</v>
      </c>
      <c r="K286" t="str">
        <f t="shared" si="12"/>
        <v>2020</v>
      </c>
      <c r="L286" t="str">
        <f t="shared" si="13"/>
        <v>FRPL</v>
      </c>
      <c r="M286" t="str">
        <f t="shared" si="14"/>
        <v>Passing</v>
      </c>
    </row>
    <row r="287" spans="1:13" x14ac:dyDescent="0.25">
      <c r="A287" s="1">
        <v>208192104</v>
      </c>
      <c r="B287">
        <v>1</v>
      </c>
      <c r="C287" t="s">
        <v>18</v>
      </c>
      <c r="D287" t="str">
        <f>INDEX('Student Roster'!$A$2:$F$1111,MATCH(Check!$A287,'Student Roster'!$C$2:$C$1111,0),MATCH(Check!D$1,'Student Roster'!$A$1:$F$1,0))</f>
        <v>10th Grade</v>
      </c>
      <c r="E287" t="str">
        <f>INDEX('Student Roster'!$A$2:$F$1111,MATCH(Check!$A287,'Student Roster'!$C$2:$C$1111,0),MATCH(Check!E$1,'Student Roster'!$A$1:$F$1,0))</f>
        <v>HS2</v>
      </c>
      <c r="F287">
        <f>INDEX('Student Roster'!$A$2:$F$1111,MATCH(Check!$A287,'Student Roster'!$C$2:$C$1111,0),MATCH(Check!F$1,'Student Roster'!$A$1:$F$1,0))</f>
        <v>208192104</v>
      </c>
      <c r="G287" t="str">
        <f>INDEX('Student Roster'!$A$2:$F$1111,MATCH(Check!$A287,'Student Roster'!$C$2:$C$1111,0),MATCH(Check!G$1,'Student Roster'!$A$1:$F$1,0))</f>
        <v>M</v>
      </c>
      <c r="H287" t="str">
        <f>INDEX('Student Roster'!$A$2:$F$1111,MATCH(Check!$A287,'Student Roster'!$C$2:$C$1111,0),MATCH(Check!H$1,'Student Roster'!$A$1:$F$1,0))</f>
        <v>Black</v>
      </c>
      <c r="I287" t="str">
        <f>INDEX('Student Roster'!$A$2:$F$1111,MATCH(Check!$A287,'Student Roster'!$C$2:$C$1111,0),MATCH(Check!I$1,'Student Roster'!$A$1:$F$1,0))</f>
        <v>F</v>
      </c>
      <c r="J287" t="str">
        <f>_xlfn.XLOOKUP(_xlfn.CONCAT(C287,E287),Teacher!$D$2:$D$19,Teacher!$C$2:$C$19,0)</f>
        <v>Oktani</v>
      </c>
      <c r="K287" t="str">
        <f t="shared" si="12"/>
        <v>2020</v>
      </c>
      <c r="L287" t="str">
        <f t="shared" si="13"/>
        <v>FRPL</v>
      </c>
      <c r="M287" t="str">
        <f t="shared" si="14"/>
        <v>Did not pass</v>
      </c>
    </row>
    <row r="288" spans="1:13" x14ac:dyDescent="0.25">
      <c r="A288" s="1">
        <v>208208967</v>
      </c>
      <c r="B288">
        <v>3</v>
      </c>
      <c r="C288" t="s">
        <v>6</v>
      </c>
      <c r="D288" t="str">
        <f>INDEX('Student Roster'!$A$2:$F$1111,MATCH(Check!$A288,'Student Roster'!$C$2:$C$1111,0),MATCH(Check!D$1,'Student Roster'!$A$1:$F$1,0))</f>
        <v>11th Grade</v>
      </c>
      <c r="E288" t="str">
        <f>INDEX('Student Roster'!$A$2:$F$1111,MATCH(Check!$A288,'Student Roster'!$C$2:$C$1111,0),MATCH(Check!E$1,'Student Roster'!$A$1:$F$1,0))</f>
        <v>HS2</v>
      </c>
      <c r="F288">
        <f>INDEX('Student Roster'!$A$2:$F$1111,MATCH(Check!$A288,'Student Roster'!$C$2:$C$1111,0),MATCH(Check!F$1,'Student Roster'!$A$1:$F$1,0))</f>
        <v>208208967</v>
      </c>
      <c r="G288" t="str">
        <f>INDEX('Student Roster'!$A$2:$F$1111,MATCH(Check!$A288,'Student Roster'!$C$2:$C$1111,0),MATCH(Check!G$1,'Student Roster'!$A$1:$F$1,0))</f>
        <v>F</v>
      </c>
      <c r="H288" t="str">
        <f>INDEX('Student Roster'!$A$2:$F$1111,MATCH(Check!$A288,'Student Roster'!$C$2:$C$1111,0),MATCH(Check!H$1,'Student Roster'!$A$1:$F$1,0))</f>
        <v>Black</v>
      </c>
      <c r="I288" t="str">
        <f>INDEX('Student Roster'!$A$2:$F$1111,MATCH(Check!$A288,'Student Roster'!$C$2:$C$1111,0),MATCH(Check!I$1,'Student Roster'!$A$1:$F$1,0))</f>
        <v>F</v>
      </c>
      <c r="J288" t="str">
        <f>_xlfn.XLOOKUP(_xlfn.CONCAT(C288,E288),Teacher!$D$2:$D$19,Teacher!$C$2:$C$19,0)</f>
        <v>Morgan</v>
      </c>
      <c r="K288" t="str">
        <f t="shared" si="12"/>
        <v>2019</v>
      </c>
      <c r="L288" t="str">
        <f t="shared" si="13"/>
        <v>FRPL</v>
      </c>
      <c r="M288" t="str">
        <f t="shared" si="14"/>
        <v>Passing</v>
      </c>
    </row>
    <row r="289" spans="1:13" x14ac:dyDescent="0.25">
      <c r="A289" s="1">
        <v>208208967</v>
      </c>
      <c r="B289">
        <v>5</v>
      </c>
      <c r="C289" t="s">
        <v>16</v>
      </c>
      <c r="D289" t="str">
        <f>INDEX('Student Roster'!$A$2:$F$1111,MATCH(Check!$A289,'Student Roster'!$C$2:$C$1111,0),MATCH(Check!D$1,'Student Roster'!$A$1:$F$1,0))</f>
        <v>11th Grade</v>
      </c>
      <c r="E289" t="str">
        <f>INDEX('Student Roster'!$A$2:$F$1111,MATCH(Check!$A289,'Student Roster'!$C$2:$C$1111,0),MATCH(Check!E$1,'Student Roster'!$A$1:$F$1,0))</f>
        <v>HS2</v>
      </c>
      <c r="F289">
        <f>INDEX('Student Roster'!$A$2:$F$1111,MATCH(Check!$A289,'Student Roster'!$C$2:$C$1111,0),MATCH(Check!F$1,'Student Roster'!$A$1:$F$1,0))</f>
        <v>208208967</v>
      </c>
      <c r="G289" t="str">
        <f>INDEX('Student Roster'!$A$2:$F$1111,MATCH(Check!$A289,'Student Roster'!$C$2:$C$1111,0),MATCH(Check!G$1,'Student Roster'!$A$1:$F$1,0))</f>
        <v>F</v>
      </c>
      <c r="H289" t="str">
        <f>INDEX('Student Roster'!$A$2:$F$1111,MATCH(Check!$A289,'Student Roster'!$C$2:$C$1111,0),MATCH(Check!H$1,'Student Roster'!$A$1:$F$1,0))</f>
        <v>Black</v>
      </c>
      <c r="I289" t="str">
        <f>INDEX('Student Roster'!$A$2:$F$1111,MATCH(Check!$A289,'Student Roster'!$C$2:$C$1111,0),MATCH(Check!I$1,'Student Roster'!$A$1:$F$1,0))</f>
        <v>F</v>
      </c>
      <c r="J289" t="str">
        <f>_xlfn.XLOOKUP(_xlfn.CONCAT(C289,E289),Teacher!$D$2:$D$19,Teacher!$C$2:$C$19,0)</f>
        <v>McGovern</v>
      </c>
      <c r="K289" t="str">
        <f t="shared" si="12"/>
        <v>2019</v>
      </c>
      <c r="L289" t="str">
        <f t="shared" si="13"/>
        <v>FRPL</v>
      </c>
      <c r="M289" t="str">
        <f t="shared" si="14"/>
        <v>Passing</v>
      </c>
    </row>
    <row r="290" spans="1:13" x14ac:dyDescent="0.25">
      <c r="A290" s="1">
        <v>208208967</v>
      </c>
      <c r="B290">
        <v>3</v>
      </c>
      <c r="C290" t="s">
        <v>18</v>
      </c>
      <c r="D290" t="str">
        <f>INDEX('Student Roster'!$A$2:$F$1111,MATCH(Check!$A290,'Student Roster'!$C$2:$C$1111,0),MATCH(Check!D$1,'Student Roster'!$A$1:$F$1,0))</f>
        <v>11th Grade</v>
      </c>
      <c r="E290" t="str">
        <f>INDEX('Student Roster'!$A$2:$F$1111,MATCH(Check!$A290,'Student Roster'!$C$2:$C$1111,0),MATCH(Check!E$1,'Student Roster'!$A$1:$F$1,0))</f>
        <v>HS2</v>
      </c>
      <c r="F290">
        <f>INDEX('Student Roster'!$A$2:$F$1111,MATCH(Check!$A290,'Student Roster'!$C$2:$C$1111,0),MATCH(Check!F$1,'Student Roster'!$A$1:$F$1,0))</f>
        <v>208208967</v>
      </c>
      <c r="G290" t="str">
        <f>INDEX('Student Roster'!$A$2:$F$1111,MATCH(Check!$A290,'Student Roster'!$C$2:$C$1111,0),MATCH(Check!G$1,'Student Roster'!$A$1:$F$1,0))</f>
        <v>F</v>
      </c>
      <c r="H290" t="str">
        <f>INDEX('Student Roster'!$A$2:$F$1111,MATCH(Check!$A290,'Student Roster'!$C$2:$C$1111,0),MATCH(Check!H$1,'Student Roster'!$A$1:$F$1,0))</f>
        <v>Black</v>
      </c>
      <c r="I290" t="str">
        <f>INDEX('Student Roster'!$A$2:$F$1111,MATCH(Check!$A290,'Student Roster'!$C$2:$C$1111,0),MATCH(Check!I$1,'Student Roster'!$A$1:$F$1,0))</f>
        <v>F</v>
      </c>
      <c r="J290" t="str">
        <f>_xlfn.XLOOKUP(_xlfn.CONCAT(C290,E290),Teacher!$D$2:$D$19,Teacher!$C$2:$C$19,0)</f>
        <v>Oktani</v>
      </c>
      <c r="K290" t="str">
        <f t="shared" si="12"/>
        <v>2019</v>
      </c>
      <c r="L290" t="str">
        <f t="shared" si="13"/>
        <v>FRPL</v>
      </c>
      <c r="M290" t="str">
        <f t="shared" si="14"/>
        <v>Passing</v>
      </c>
    </row>
    <row r="291" spans="1:13" x14ac:dyDescent="0.25">
      <c r="A291" s="1">
        <v>208225839</v>
      </c>
      <c r="B291">
        <v>2</v>
      </c>
      <c r="C291" t="s">
        <v>16</v>
      </c>
      <c r="D291" t="str">
        <f>INDEX('Student Roster'!$A$2:$F$1111,MATCH(Check!$A291,'Student Roster'!$C$2:$C$1111,0),MATCH(Check!D$1,'Student Roster'!$A$1:$F$1,0))</f>
        <v>12th Grade</v>
      </c>
      <c r="E291" t="str">
        <f>INDEX('Student Roster'!$A$2:$F$1111,MATCH(Check!$A291,'Student Roster'!$C$2:$C$1111,0),MATCH(Check!E$1,'Student Roster'!$A$1:$F$1,0))</f>
        <v>HS3</v>
      </c>
      <c r="F291">
        <f>INDEX('Student Roster'!$A$2:$F$1111,MATCH(Check!$A291,'Student Roster'!$C$2:$C$1111,0),MATCH(Check!F$1,'Student Roster'!$A$1:$F$1,0))</f>
        <v>208225839</v>
      </c>
      <c r="G291" t="str">
        <f>INDEX('Student Roster'!$A$2:$F$1111,MATCH(Check!$A291,'Student Roster'!$C$2:$C$1111,0),MATCH(Check!G$1,'Student Roster'!$A$1:$F$1,0))</f>
        <v>M</v>
      </c>
      <c r="H291" t="str">
        <f>INDEX('Student Roster'!$A$2:$F$1111,MATCH(Check!$A291,'Student Roster'!$C$2:$C$1111,0),MATCH(Check!H$1,'Student Roster'!$A$1:$F$1,0))</f>
        <v>Black</v>
      </c>
      <c r="I291" t="str">
        <f>INDEX('Student Roster'!$A$2:$F$1111,MATCH(Check!$A291,'Student Roster'!$C$2:$C$1111,0),MATCH(Check!I$1,'Student Roster'!$A$1:$F$1,0))</f>
        <v>P</v>
      </c>
      <c r="J291" t="str">
        <f>_xlfn.XLOOKUP(_xlfn.CONCAT(C291,E291),Teacher!$D$2:$D$19,Teacher!$C$2:$C$19,0)</f>
        <v>Lee</v>
      </c>
      <c r="K291" t="str">
        <f t="shared" si="12"/>
        <v>2018</v>
      </c>
      <c r="L291" t="str">
        <f t="shared" si="13"/>
        <v>Not FRPL</v>
      </c>
      <c r="M291" t="str">
        <f t="shared" si="14"/>
        <v>Did not pass</v>
      </c>
    </row>
    <row r="292" spans="1:13" x14ac:dyDescent="0.25">
      <c r="A292" s="1">
        <v>208702977</v>
      </c>
      <c r="B292">
        <v>3</v>
      </c>
      <c r="C292" t="s">
        <v>18</v>
      </c>
      <c r="D292" t="str">
        <f>INDEX('Student Roster'!$A$2:$F$1111,MATCH(Check!$A292,'Student Roster'!$C$2:$C$1111,0),MATCH(Check!D$1,'Student Roster'!$A$1:$F$1,0))</f>
        <v>10th Grade</v>
      </c>
      <c r="E292" t="str">
        <f>INDEX('Student Roster'!$A$2:$F$1111,MATCH(Check!$A292,'Student Roster'!$C$2:$C$1111,0),MATCH(Check!E$1,'Student Roster'!$A$1:$F$1,0))</f>
        <v>HS2</v>
      </c>
      <c r="F292">
        <f>INDEX('Student Roster'!$A$2:$F$1111,MATCH(Check!$A292,'Student Roster'!$C$2:$C$1111,0),MATCH(Check!F$1,'Student Roster'!$A$1:$F$1,0))</f>
        <v>208702977</v>
      </c>
      <c r="G292" t="str">
        <f>INDEX('Student Roster'!$A$2:$F$1111,MATCH(Check!$A292,'Student Roster'!$C$2:$C$1111,0),MATCH(Check!G$1,'Student Roster'!$A$1:$F$1,0))</f>
        <v>F</v>
      </c>
      <c r="H292" t="str">
        <f>INDEX('Student Roster'!$A$2:$F$1111,MATCH(Check!$A292,'Student Roster'!$C$2:$C$1111,0),MATCH(Check!H$1,'Student Roster'!$A$1:$F$1,0))</f>
        <v>Black</v>
      </c>
      <c r="I292" t="str">
        <f>INDEX('Student Roster'!$A$2:$F$1111,MATCH(Check!$A292,'Student Roster'!$C$2:$C$1111,0),MATCH(Check!I$1,'Student Roster'!$A$1:$F$1,0))</f>
        <v>F</v>
      </c>
      <c r="J292" t="str">
        <f>_xlfn.XLOOKUP(_xlfn.CONCAT(C292,E292),Teacher!$D$2:$D$19,Teacher!$C$2:$C$19,0)</f>
        <v>Oktani</v>
      </c>
      <c r="K292" t="str">
        <f t="shared" si="12"/>
        <v>2020</v>
      </c>
      <c r="L292" t="str">
        <f t="shared" si="13"/>
        <v>FRPL</v>
      </c>
      <c r="M292" t="str">
        <f t="shared" si="14"/>
        <v>Passing</v>
      </c>
    </row>
    <row r="293" spans="1:13" x14ac:dyDescent="0.25">
      <c r="A293" s="1">
        <v>209371715</v>
      </c>
      <c r="B293">
        <v>2</v>
      </c>
      <c r="C293" t="s">
        <v>18</v>
      </c>
      <c r="D293" t="str">
        <f>INDEX('Student Roster'!$A$2:$F$1111,MATCH(Check!$A293,'Student Roster'!$C$2:$C$1111,0),MATCH(Check!D$1,'Student Roster'!$A$1:$F$1,0))</f>
        <v>10th Grade</v>
      </c>
      <c r="E293" t="str">
        <f>INDEX('Student Roster'!$A$2:$F$1111,MATCH(Check!$A293,'Student Roster'!$C$2:$C$1111,0),MATCH(Check!E$1,'Student Roster'!$A$1:$F$1,0))</f>
        <v>HS2</v>
      </c>
      <c r="F293">
        <f>INDEX('Student Roster'!$A$2:$F$1111,MATCH(Check!$A293,'Student Roster'!$C$2:$C$1111,0),MATCH(Check!F$1,'Student Roster'!$A$1:$F$1,0))</f>
        <v>209371715</v>
      </c>
      <c r="G293" t="str">
        <f>INDEX('Student Roster'!$A$2:$F$1111,MATCH(Check!$A293,'Student Roster'!$C$2:$C$1111,0),MATCH(Check!G$1,'Student Roster'!$A$1:$F$1,0))</f>
        <v>F</v>
      </c>
      <c r="H293" t="str">
        <f>INDEX('Student Roster'!$A$2:$F$1111,MATCH(Check!$A293,'Student Roster'!$C$2:$C$1111,0),MATCH(Check!H$1,'Student Roster'!$A$1:$F$1,0))</f>
        <v>Black</v>
      </c>
      <c r="I293" t="str">
        <f>INDEX('Student Roster'!$A$2:$F$1111,MATCH(Check!$A293,'Student Roster'!$C$2:$C$1111,0),MATCH(Check!I$1,'Student Roster'!$A$1:$F$1,0))</f>
        <v>P</v>
      </c>
      <c r="J293" t="str">
        <f>_xlfn.XLOOKUP(_xlfn.CONCAT(C293,E293),Teacher!$D$2:$D$19,Teacher!$C$2:$C$19,0)</f>
        <v>Oktani</v>
      </c>
      <c r="K293" t="str">
        <f t="shared" si="12"/>
        <v>2020</v>
      </c>
      <c r="L293" t="str">
        <f t="shared" si="13"/>
        <v>Not FRPL</v>
      </c>
      <c r="M293" t="str">
        <f t="shared" si="14"/>
        <v>Did not pass</v>
      </c>
    </row>
    <row r="294" spans="1:13" x14ac:dyDescent="0.25">
      <c r="A294" s="1">
        <v>209376276</v>
      </c>
      <c r="B294">
        <v>2</v>
      </c>
      <c r="C294" t="s">
        <v>18</v>
      </c>
      <c r="D294" t="str">
        <f>INDEX('Student Roster'!$A$2:$F$1111,MATCH(Check!$A294,'Student Roster'!$C$2:$C$1111,0),MATCH(Check!D$1,'Student Roster'!$A$1:$F$1,0))</f>
        <v>10th Grade</v>
      </c>
      <c r="E294" t="str">
        <f>INDEX('Student Roster'!$A$2:$F$1111,MATCH(Check!$A294,'Student Roster'!$C$2:$C$1111,0),MATCH(Check!E$1,'Student Roster'!$A$1:$F$1,0))</f>
        <v>HS2</v>
      </c>
      <c r="F294">
        <f>INDEX('Student Roster'!$A$2:$F$1111,MATCH(Check!$A294,'Student Roster'!$C$2:$C$1111,0),MATCH(Check!F$1,'Student Roster'!$A$1:$F$1,0))</f>
        <v>209376276</v>
      </c>
      <c r="G294" t="str">
        <f>INDEX('Student Roster'!$A$2:$F$1111,MATCH(Check!$A294,'Student Roster'!$C$2:$C$1111,0),MATCH(Check!G$1,'Student Roster'!$A$1:$F$1,0))</f>
        <v>F</v>
      </c>
      <c r="H294" t="str">
        <f>INDEX('Student Roster'!$A$2:$F$1111,MATCH(Check!$A294,'Student Roster'!$C$2:$C$1111,0),MATCH(Check!H$1,'Student Roster'!$A$1:$F$1,0))</f>
        <v>Black</v>
      </c>
      <c r="I294" t="str">
        <f>INDEX('Student Roster'!$A$2:$F$1111,MATCH(Check!$A294,'Student Roster'!$C$2:$C$1111,0),MATCH(Check!I$1,'Student Roster'!$A$1:$F$1,0))</f>
        <v>F</v>
      </c>
      <c r="J294" t="str">
        <f>_xlfn.XLOOKUP(_xlfn.CONCAT(C294,E294),Teacher!$D$2:$D$19,Teacher!$C$2:$C$19,0)</f>
        <v>Oktani</v>
      </c>
      <c r="K294" t="str">
        <f t="shared" si="12"/>
        <v>2020</v>
      </c>
      <c r="L294" t="str">
        <f t="shared" si="13"/>
        <v>FRPL</v>
      </c>
      <c r="M294" t="str">
        <f t="shared" si="14"/>
        <v>Did not pass</v>
      </c>
    </row>
    <row r="295" spans="1:13" x14ac:dyDescent="0.25">
      <c r="A295" s="1">
        <v>209444785</v>
      </c>
      <c r="B295">
        <v>2</v>
      </c>
      <c r="C295" t="s">
        <v>16</v>
      </c>
      <c r="D295" t="str">
        <f>INDEX('Student Roster'!$A$2:$F$1111,MATCH(Check!$A295,'Student Roster'!$C$2:$C$1111,0),MATCH(Check!D$1,'Student Roster'!$A$1:$F$1,0))</f>
        <v>11th Grade</v>
      </c>
      <c r="E295" t="str">
        <f>INDEX('Student Roster'!$A$2:$F$1111,MATCH(Check!$A295,'Student Roster'!$C$2:$C$1111,0),MATCH(Check!E$1,'Student Roster'!$A$1:$F$1,0))</f>
        <v>HS3</v>
      </c>
      <c r="F295">
        <f>INDEX('Student Roster'!$A$2:$F$1111,MATCH(Check!$A295,'Student Roster'!$C$2:$C$1111,0),MATCH(Check!F$1,'Student Roster'!$A$1:$F$1,0))</f>
        <v>209444785</v>
      </c>
      <c r="G295" t="str">
        <f>INDEX('Student Roster'!$A$2:$F$1111,MATCH(Check!$A295,'Student Roster'!$C$2:$C$1111,0),MATCH(Check!G$1,'Student Roster'!$A$1:$F$1,0))</f>
        <v>F</v>
      </c>
      <c r="H295" t="str">
        <f>INDEX('Student Roster'!$A$2:$F$1111,MATCH(Check!$A295,'Student Roster'!$C$2:$C$1111,0),MATCH(Check!H$1,'Student Roster'!$A$1:$F$1,0))</f>
        <v>Black</v>
      </c>
      <c r="I295" t="str">
        <f>INDEX('Student Roster'!$A$2:$F$1111,MATCH(Check!$A295,'Student Roster'!$C$2:$C$1111,0),MATCH(Check!I$1,'Student Roster'!$A$1:$F$1,0))</f>
        <v>P</v>
      </c>
      <c r="J295" t="str">
        <f>_xlfn.XLOOKUP(_xlfn.CONCAT(C295,E295),Teacher!$D$2:$D$19,Teacher!$C$2:$C$19,0)</f>
        <v>Lee</v>
      </c>
      <c r="K295" t="str">
        <f t="shared" si="12"/>
        <v>2019</v>
      </c>
      <c r="L295" t="str">
        <f t="shared" si="13"/>
        <v>Not FRPL</v>
      </c>
      <c r="M295" t="str">
        <f t="shared" si="14"/>
        <v>Did not pass</v>
      </c>
    </row>
    <row r="296" spans="1:13" x14ac:dyDescent="0.25">
      <c r="A296" s="1">
        <v>209444785</v>
      </c>
      <c r="B296">
        <v>2</v>
      </c>
      <c r="C296" t="s">
        <v>16</v>
      </c>
      <c r="D296" t="str">
        <f>INDEX('Student Roster'!$A$2:$F$1111,MATCH(Check!$A296,'Student Roster'!$C$2:$C$1111,0),MATCH(Check!D$1,'Student Roster'!$A$1:$F$1,0))</f>
        <v>11th Grade</v>
      </c>
      <c r="E296" t="str">
        <f>INDEX('Student Roster'!$A$2:$F$1111,MATCH(Check!$A296,'Student Roster'!$C$2:$C$1111,0),MATCH(Check!E$1,'Student Roster'!$A$1:$F$1,0))</f>
        <v>HS3</v>
      </c>
      <c r="F296">
        <f>INDEX('Student Roster'!$A$2:$F$1111,MATCH(Check!$A296,'Student Roster'!$C$2:$C$1111,0),MATCH(Check!F$1,'Student Roster'!$A$1:$F$1,0))</f>
        <v>209444785</v>
      </c>
      <c r="G296" t="str">
        <f>INDEX('Student Roster'!$A$2:$F$1111,MATCH(Check!$A296,'Student Roster'!$C$2:$C$1111,0),MATCH(Check!G$1,'Student Roster'!$A$1:$F$1,0))</f>
        <v>F</v>
      </c>
      <c r="H296" t="str">
        <f>INDEX('Student Roster'!$A$2:$F$1111,MATCH(Check!$A296,'Student Roster'!$C$2:$C$1111,0),MATCH(Check!H$1,'Student Roster'!$A$1:$F$1,0))</f>
        <v>Black</v>
      </c>
      <c r="I296" t="str">
        <f>INDEX('Student Roster'!$A$2:$F$1111,MATCH(Check!$A296,'Student Roster'!$C$2:$C$1111,0),MATCH(Check!I$1,'Student Roster'!$A$1:$F$1,0))</f>
        <v>P</v>
      </c>
      <c r="J296" t="str">
        <f>_xlfn.XLOOKUP(_xlfn.CONCAT(C296,E296),Teacher!$D$2:$D$19,Teacher!$C$2:$C$19,0)</f>
        <v>Lee</v>
      </c>
      <c r="K296" t="str">
        <f t="shared" si="12"/>
        <v>2019</v>
      </c>
      <c r="L296" t="str">
        <f t="shared" si="13"/>
        <v>Not FRPL</v>
      </c>
      <c r="M296" t="str">
        <f t="shared" si="14"/>
        <v>Did not pass</v>
      </c>
    </row>
    <row r="297" spans="1:13" x14ac:dyDescent="0.25">
      <c r="A297" s="1">
        <v>209471101</v>
      </c>
      <c r="B297">
        <v>3</v>
      </c>
      <c r="C297" t="s">
        <v>8</v>
      </c>
      <c r="D297" t="str">
        <f>INDEX('Student Roster'!$A$2:$F$1111,MATCH(Check!$A297,'Student Roster'!$C$2:$C$1111,0),MATCH(Check!D$1,'Student Roster'!$A$1:$F$1,0))</f>
        <v>12th Grade</v>
      </c>
      <c r="E297" t="str">
        <f>INDEX('Student Roster'!$A$2:$F$1111,MATCH(Check!$A297,'Student Roster'!$C$2:$C$1111,0),MATCH(Check!E$1,'Student Roster'!$A$1:$F$1,0))</f>
        <v>HS3</v>
      </c>
      <c r="F297">
        <f>INDEX('Student Roster'!$A$2:$F$1111,MATCH(Check!$A297,'Student Roster'!$C$2:$C$1111,0),MATCH(Check!F$1,'Student Roster'!$A$1:$F$1,0))</f>
        <v>209471101</v>
      </c>
      <c r="G297" t="str">
        <f>INDEX('Student Roster'!$A$2:$F$1111,MATCH(Check!$A297,'Student Roster'!$C$2:$C$1111,0),MATCH(Check!G$1,'Student Roster'!$A$1:$F$1,0))</f>
        <v>M</v>
      </c>
      <c r="H297" t="str">
        <f>INDEX('Student Roster'!$A$2:$F$1111,MATCH(Check!$A297,'Student Roster'!$C$2:$C$1111,0),MATCH(Check!H$1,'Student Roster'!$A$1:$F$1,0))</f>
        <v>Hispanic</v>
      </c>
      <c r="I297" t="str">
        <f>INDEX('Student Roster'!$A$2:$F$1111,MATCH(Check!$A297,'Student Roster'!$C$2:$C$1111,0),MATCH(Check!I$1,'Student Roster'!$A$1:$F$1,0))</f>
        <v>R</v>
      </c>
      <c r="J297" t="str">
        <f>_xlfn.XLOOKUP(_xlfn.CONCAT(C297,E297),Teacher!$D$2:$D$19,Teacher!$C$2:$C$19,0)</f>
        <v>Stenson</v>
      </c>
      <c r="K297" t="str">
        <f t="shared" si="12"/>
        <v>2018</v>
      </c>
      <c r="L297" t="str">
        <f t="shared" si="13"/>
        <v>FRPL</v>
      </c>
      <c r="M297" t="str">
        <f t="shared" si="14"/>
        <v>Passing</v>
      </c>
    </row>
    <row r="298" spans="1:13" x14ac:dyDescent="0.25">
      <c r="A298" s="1">
        <v>209471101</v>
      </c>
      <c r="B298">
        <v>2</v>
      </c>
      <c r="C298" t="s">
        <v>16</v>
      </c>
      <c r="D298" t="str">
        <f>INDEX('Student Roster'!$A$2:$F$1111,MATCH(Check!$A298,'Student Roster'!$C$2:$C$1111,0),MATCH(Check!D$1,'Student Roster'!$A$1:$F$1,0))</f>
        <v>12th Grade</v>
      </c>
      <c r="E298" t="str">
        <f>INDEX('Student Roster'!$A$2:$F$1111,MATCH(Check!$A298,'Student Roster'!$C$2:$C$1111,0),MATCH(Check!E$1,'Student Roster'!$A$1:$F$1,0))</f>
        <v>HS3</v>
      </c>
      <c r="F298">
        <f>INDEX('Student Roster'!$A$2:$F$1111,MATCH(Check!$A298,'Student Roster'!$C$2:$C$1111,0),MATCH(Check!F$1,'Student Roster'!$A$1:$F$1,0))</f>
        <v>209471101</v>
      </c>
      <c r="G298" t="str">
        <f>INDEX('Student Roster'!$A$2:$F$1111,MATCH(Check!$A298,'Student Roster'!$C$2:$C$1111,0),MATCH(Check!G$1,'Student Roster'!$A$1:$F$1,0))</f>
        <v>M</v>
      </c>
      <c r="H298" t="str">
        <f>INDEX('Student Roster'!$A$2:$F$1111,MATCH(Check!$A298,'Student Roster'!$C$2:$C$1111,0),MATCH(Check!H$1,'Student Roster'!$A$1:$F$1,0))</f>
        <v>Hispanic</v>
      </c>
      <c r="I298" t="str">
        <f>INDEX('Student Roster'!$A$2:$F$1111,MATCH(Check!$A298,'Student Roster'!$C$2:$C$1111,0),MATCH(Check!I$1,'Student Roster'!$A$1:$F$1,0))</f>
        <v>R</v>
      </c>
      <c r="J298" t="str">
        <f>_xlfn.XLOOKUP(_xlfn.CONCAT(C298,E298),Teacher!$D$2:$D$19,Teacher!$C$2:$C$19,0)</f>
        <v>Lee</v>
      </c>
      <c r="K298" t="str">
        <f t="shared" si="12"/>
        <v>2018</v>
      </c>
      <c r="L298" t="str">
        <f t="shared" si="13"/>
        <v>FRPL</v>
      </c>
      <c r="M298" t="str">
        <f t="shared" si="14"/>
        <v>Did not pass</v>
      </c>
    </row>
    <row r="299" spans="1:13" x14ac:dyDescent="0.25">
      <c r="A299" s="1">
        <v>209472695</v>
      </c>
      <c r="B299">
        <v>3</v>
      </c>
      <c r="C299" t="s">
        <v>18</v>
      </c>
      <c r="D299" t="str">
        <f>INDEX('Student Roster'!$A$2:$F$1111,MATCH(Check!$A299,'Student Roster'!$C$2:$C$1111,0),MATCH(Check!D$1,'Student Roster'!$A$1:$F$1,0))</f>
        <v>10th Grade</v>
      </c>
      <c r="E299" t="str">
        <f>INDEX('Student Roster'!$A$2:$F$1111,MATCH(Check!$A299,'Student Roster'!$C$2:$C$1111,0),MATCH(Check!E$1,'Student Roster'!$A$1:$F$1,0))</f>
        <v>HS2</v>
      </c>
      <c r="F299">
        <f>INDEX('Student Roster'!$A$2:$F$1111,MATCH(Check!$A299,'Student Roster'!$C$2:$C$1111,0),MATCH(Check!F$1,'Student Roster'!$A$1:$F$1,0))</f>
        <v>209472695</v>
      </c>
      <c r="G299" t="str">
        <f>INDEX('Student Roster'!$A$2:$F$1111,MATCH(Check!$A299,'Student Roster'!$C$2:$C$1111,0),MATCH(Check!G$1,'Student Roster'!$A$1:$F$1,0))</f>
        <v>M</v>
      </c>
      <c r="H299" t="str">
        <f>INDEX('Student Roster'!$A$2:$F$1111,MATCH(Check!$A299,'Student Roster'!$C$2:$C$1111,0),MATCH(Check!H$1,'Student Roster'!$A$1:$F$1,0))</f>
        <v>Black</v>
      </c>
      <c r="I299" t="str">
        <f>INDEX('Student Roster'!$A$2:$F$1111,MATCH(Check!$A299,'Student Roster'!$C$2:$C$1111,0),MATCH(Check!I$1,'Student Roster'!$A$1:$F$1,0))</f>
        <v>R</v>
      </c>
      <c r="J299" t="str">
        <f>_xlfn.XLOOKUP(_xlfn.CONCAT(C299,E299),Teacher!$D$2:$D$19,Teacher!$C$2:$C$19,0)</f>
        <v>Oktani</v>
      </c>
      <c r="K299" t="str">
        <f t="shared" si="12"/>
        <v>2020</v>
      </c>
      <c r="L299" t="str">
        <f t="shared" si="13"/>
        <v>FRPL</v>
      </c>
      <c r="M299" t="str">
        <f t="shared" si="14"/>
        <v>Passing</v>
      </c>
    </row>
    <row r="300" spans="1:13" x14ac:dyDescent="0.25">
      <c r="A300" s="1">
        <v>209554005</v>
      </c>
      <c r="B300">
        <v>1</v>
      </c>
      <c r="C300" t="s">
        <v>18</v>
      </c>
      <c r="D300" t="str">
        <f>INDEX('Student Roster'!$A$2:$F$1111,MATCH(Check!$A300,'Student Roster'!$C$2:$C$1111,0),MATCH(Check!D$1,'Student Roster'!$A$1:$F$1,0))</f>
        <v>10th Grade</v>
      </c>
      <c r="E300" t="str">
        <f>INDEX('Student Roster'!$A$2:$F$1111,MATCH(Check!$A300,'Student Roster'!$C$2:$C$1111,0),MATCH(Check!E$1,'Student Roster'!$A$1:$F$1,0))</f>
        <v>HS2</v>
      </c>
      <c r="F300">
        <f>INDEX('Student Roster'!$A$2:$F$1111,MATCH(Check!$A300,'Student Roster'!$C$2:$C$1111,0),MATCH(Check!F$1,'Student Roster'!$A$1:$F$1,0))</f>
        <v>209554005</v>
      </c>
      <c r="G300" t="str">
        <f>INDEX('Student Roster'!$A$2:$F$1111,MATCH(Check!$A300,'Student Roster'!$C$2:$C$1111,0),MATCH(Check!G$1,'Student Roster'!$A$1:$F$1,0))</f>
        <v>M</v>
      </c>
      <c r="H300" t="str">
        <f>INDEX('Student Roster'!$A$2:$F$1111,MATCH(Check!$A300,'Student Roster'!$C$2:$C$1111,0),MATCH(Check!H$1,'Student Roster'!$A$1:$F$1,0))</f>
        <v>Black</v>
      </c>
      <c r="I300" t="str">
        <f>INDEX('Student Roster'!$A$2:$F$1111,MATCH(Check!$A300,'Student Roster'!$C$2:$C$1111,0),MATCH(Check!I$1,'Student Roster'!$A$1:$F$1,0))</f>
        <v>R</v>
      </c>
      <c r="J300" t="str">
        <f>_xlfn.XLOOKUP(_xlfn.CONCAT(C300,E300),Teacher!$D$2:$D$19,Teacher!$C$2:$C$19,0)</f>
        <v>Oktani</v>
      </c>
      <c r="K300" t="str">
        <f t="shared" si="12"/>
        <v>2020</v>
      </c>
      <c r="L300" t="str">
        <f t="shared" si="13"/>
        <v>FRPL</v>
      </c>
      <c r="M300" t="str">
        <f t="shared" si="14"/>
        <v>Did not pass</v>
      </c>
    </row>
    <row r="301" spans="1:13" x14ac:dyDescent="0.25">
      <c r="A301" s="1">
        <v>209778539</v>
      </c>
      <c r="B301">
        <v>3</v>
      </c>
      <c r="C301" t="s">
        <v>6</v>
      </c>
      <c r="D301" t="str">
        <f>INDEX('Student Roster'!$A$2:$F$1111,MATCH(Check!$A301,'Student Roster'!$C$2:$C$1111,0),MATCH(Check!D$1,'Student Roster'!$A$1:$F$1,0))</f>
        <v>11th Grade</v>
      </c>
      <c r="E301" t="str">
        <f>INDEX('Student Roster'!$A$2:$F$1111,MATCH(Check!$A301,'Student Roster'!$C$2:$C$1111,0),MATCH(Check!E$1,'Student Roster'!$A$1:$F$1,0))</f>
        <v>HS3</v>
      </c>
      <c r="F301">
        <f>INDEX('Student Roster'!$A$2:$F$1111,MATCH(Check!$A301,'Student Roster'!$C$2:$C$1111,0),MATCH(Check!F$1,'Student Roster'!$A$1:$F$1,0))</f>
        <v>209778539</v>
      </c>
      <c r="G301" t="str">
        <f>INDEX('Student Roster'!$A$2:$F$1111,MATCH(Check!$A301,'Student Roster'!$C$2:$C$1111,0),MATCH(Check!G$1,'Student Roster'!$A$1:$F$1,0))</f>
        <v>F</v>
      </c>
      <c r="H301" t="str">
        <f>INDEX('Student Roster'!$A$2:$F$1111,MATCH(Check!$A301,'Student Roster'!$C$2:$C$1111,0),MATCH(Check!H$1,'Student Roster'!$A$1:$F$1,0))</f>
        <v>Black</v>
      </c>
      <c r="I301" t="str">
        <f>INDEX('Student Roster'!$A$2:$F$1111,MATCH(Check!$A301,'Student Roster'!$C$2:$C$1111,0),MATCH(Check!I$1,'Student Roster'!$A$1:$F$1,0))</f>
        <v>P</v>
      </c>
      <c r="J301" t="str">
        <f>_xlfn.XLOOKUP(_xlfn.CONCAT(C301,E301),Teacher!$D$2:$D$19,Teacher!$C$2:$C$19,0)</f>
        <v>Slaughter</v>
      </c>
      <c r="K301" t="str">
        <f t="shared" si="12"/>
        <v>2019</v>
      </c>
      <c r="L301" t="str">
        <f t="shared" si="13"/>
        <v>Not FRPL</v>
      </c>
      <c r="M301" t="str">
        <f t="shared" si="14"/>
        <v>Passing</v>
      </c>
    </row>
    <row r="302" spans="1:13" x14ac:dyDescent="0.25">
      <c r="A302" s="1">
        <v>209778539</v>
      </c>
      <c r="B302">
        <v>2</v>
      </c>
      <c r="C302" t="s">
        <v>16</v>
      </c>
      <c r="D302" t="str">
        <f>INDEX('Student Roster'!$A$2:$F$1111,MATCH(Check!$A302,'Student Roster'!$C$2:$C$1111,0),MATCH(Check!D$1,'Student Roster'!$A$1:$F$1,0))</f>
        <v>11th Grade</v>
      </c>
      <c r="E302" t="str">
        <f>INDEX('Student Roster'!$A$2:$F$1111,MATCH(Check!$A302,'Student Roster'!$C$2:$C$1111,0),MATCH(Check!E$1,'Student Roster'!$A$1:$F$1,0))</f>
        <v>HS3</v>
      </c>
      <c r="F302">
        <f>INDEX('Student Roster'!$A$2:$F$1111,MATCH(Check!$A302,'Student Roster'!$C$2:$C$1111,0),MATCH(Check!F$1,'Student Roster'!$A$1:$F$1,0))</f>
        <v>209778539</v>
      </c>
      <c r="G302" t="str">
        <f>INDEX('Student Roster'!$A$2:$F$1111,MATCH(Check!$A302,'Student Roster'!$C$2:$C$1111,0),MATCH(Check!G$1,'Student Roster'!$A$1:$F$1,0))</f>
        <v>F</v>
      </c>
      <c r="H302" t="str">
        <f>INDEX('Student Roster'!$A$2:$F$1111,MATCH(Check!$A302,'Student Roster'!$C$2:$C$1111,0),MATCH(Check!H$1,'Student Roster'!$A$1:$F$1,0))</f>
        <v>Black</v>
      </c>
      <c r="I302" t="str">
        <f>INDEX('Student Roster'!$A$2:$F$1111,MATCH(Check!$A302,'Student Roster'!$C$2:$C$1111,0),MATCH(Check!I$1,'Student Roster'!$A$1:$F$1,0))</f>
        <v>P</v>
      </c>
      <c r="J302" t="str">
        <f>_xlfn.XLOOKUP(_xlfn.CONCAT(C302,E302),Teacher!$D$2:$D$19,Teacher!$C$2:$C$19,0)</f>
        <v>Lee</v>
      </c>
      <c r="K302" t="str">
        <f t="shared" si="12"/>
        <v>2019</v>
      </c>
      <c r="L302" t="str">
        <f t="shared" si="13"/>
        <v>Not FRPL</v>
      </c>
      <c r="M302" t="str">
        <f t="shared" si="14"/>
        <v>Did not pass</v>
      </c>
    </row>
    <row r="303" spans="1:13" x14ac:dyDescent="0.25">
      <c r="A303" s="1">
        <v>209778539</v>
      </c>
      <c r="B303">
        <v>3</v>
      </c>
      <c r="C303" t="s">
        <v>6</v>
      </c>
      <c r="D303" t="str">
        <f>INDEX('Student Roster'!$A$2:$F$1111,MATCH(Check!$A303,'Student Roster'!$C$2:$C$1111,0),MATCH(Check!D$1,'Student Roster'!$A$1:$F$1,0))</f>
        <v>11th Grade</v>
      </c>
      <c r="E303" t="str">
        <f>INDEX('Student Roster'!$A$2:$F$1111,MATCH(Check!$A303,'Student Roster'!$C$2:$C$1111,0),MATCH(Check!E$1,'Student Roster'!$A$1:$F$1,0))</f>
        <v>HS3</v>
      </c>
      <c r="F303">
        <f>INDEX('Student Roster'!$A$2:$F$1111,MATCH(Check!$A303,'Student Roster'!$C$2:$C$1111,0),MATCH(Check!F$1,'Student Roster'!$A$1:$F$1,0))</f>
        <v>209778539</v>
      </c>
      <c r="G303" t="str">
        <f>INDEX('Student Roster'!$A$2:$F$1111,MATCH(Check!$A303,'Student Roster'!$C$2:$C$1111,0),MATCH(Check!G$1,'Student Roster'!$A$1:$F$1,0))</f>
        <v>F</v>
      </c>
      <c r="H303" t="str">
        <f>INDEX('Student Roster'!$A$2:$F$1111,MATCH(Check!$A303,'Student Roster'!$C$2:$C$1111,0),MATCH(Check!H$1,'Student Roster'!$A$1:$F$1,0))</f>
        <v>Black</v>
      </c>
      <c r="I303" t="str">
        <f>INDEX('Student Roster'!$A$2:$F$1111,MATCH(Check!$A303,'Student Roster'!$C$2:$C$1111,0),MATCH(Check!I$1,'Student Roster'!$A$1:$F$1,0))</f>
        <v>P</v>
      </c>
      <c r="J303" t="str">
        <f>_xlfn.XLOOKUP(_xlfn.CONCAT(C303,E303),Teacher!$D$2:$D$19,Teacher!$C$2:$C$19,0)</f>
        <v>Slaughter</v>
      </c>
      <c r="K303" t="str">
        <f t="shared" si="12"/>
        <v>2019</v>
      </c>
      <c r="L303" t="str">
        <f t="shared" si="13"/>
        <v>Not FRPL</v>
      </c>
      <c r="M303" t="str">
        <f t="shared" si="14"/>
        <v>Passing</v>
      </c>
    </row>
    <row r="304" spans="1:13" x14ac:dyDescent="0.25">
      <c r="A304" s="1">
        <v>209778539</v>
      </c>
      <c r="B304">
        <v>2</v>
      </c>
      <c r="C304" t="s">
        <v>16</v>
      </c>
      <c r="D304" t="str">
        <f>INDEX('Student Roster'!$A$2:$F$1111,MATCH(Check!$A304,'Student Roster'!$C$2:$C$1111,0),MATCH(Check!D$1,'Student Roster'!$A$1:$F$1,0))</f>
        <v>11th Grade</v>
      </c>
      <c r="E304" t="str">
        <f>INDEX('Student Roster'!$A$2:$F$1111,MATCH(Check!$A304,'Student Roster'!$C$2:$C$1111,0),MATCH(Check!E$1,'Student Roster'!$A$1:$F$1,0))</f>
        <v>HS3</v>
      </c>
      <c r="F304">
        <f>INDEX('Student Roster'!$A$2:$F$1111,MATCH(Check!$A304,'Student Roster'!$C$2:$C$1111,0),MATCH(Check!F$1,'Student Roster'!$A$1:$F$1,0))</f>
        <v>209778539</v>
      </c>
      <c r="G304" t="str">
        <f>INDEX('Student Roster'!$A$2:$F$1111,MATCH(Check!$A304,'Student Roster'!$C$2:$C$1111,0),MATCH(Check!G$1,'Student Roster'!$A$1:$F$1,0))</f>
        <v>F</v>
      </c>
      <c r="H304" t="str">
        <f>INDEX('Student Roster'!$A$2:$F$1111,MATCH(Check!$A304,'Student Roster'!$C$2:$C$1111,0),MATCH(Check!H$1,'Student Roster'!$A$1:$F$1,0))</f>
        <v>Black</v>
      </c>
      <c r="I304" t="str">
        <f>INDEX('Student Roster'!$A$2:$F$1111,MATCH(Check!$A304,'Student Roster'!$C$2:$C$1111,0),MATCH(Check!I$1,'Student Roster'!$A$1:$F$1,0))</f>
        <v>P</v>
      </c>
      <c r="J304" t="str">
        <f>_xlfn.XLOOKUP(_xlfn.CONCAT(C304,E304),Teacher!$D$2:$D$19,Teacher!$C$2:$C$19,0)</f>
        <v>Lee</v>
      </c>
      <c r="K304" t="str">
        <f t="shared" si="12"/>
        <v>2019</v>
      </c>
      <c r="L304" t="str">
        <f t="shared" si="13"/>
        <v>Not FRPL</v>
      </c>
      <c r="M304" t="str">
        <f t="shared" si="14"/>
        <v>Did not pass</v>
      </c>
    </row>
    <row r="305" spans="1:13" x14ac:dyDescent="0.25">
      <c r="A305" s="1">
        <v>209983188</v>
      </c>
      <c r="B305">
        <v>2</v>
      </c>
      <c r="C305" t="s">
        <v>18</v>
      </c>
      <c r="D305" t="str">
        <f>INDEX('Student Roster'!$A$2:$F$1111,MATCH(Check!$A305,'Student Roster'!$C$2:$C$1111,0),MATCH(Check!D$1,'Student Roster'!$A$1:$F$1,0))</f>
        <v>10th Grade</v>
      </c>
      <c r="E305" t="str">
        <f>INDEX('Student Roster'!$A$2:$F$1111,MATCH(Check!$A305,'Student Roster'!$C$2:$C$1111,0),MATCH(Check!E$1,'Student Roster'!$A$1:$F$1,0))</f>
        <v>HS3</v>
      </c>
      <c r="F305">
        <f>INDEX('Student Roster'!$A$2:$F$1111,MATCH(Check!$A305,'Student Roster'!$C$2:$C$1111,0),MATCH(Check!F$1,'Student Roster'!$A$1:$F$1,0))</f>
        <v>209983188</v>
      </c>
      <c r="G305" t="str">
        <f>INDEX('Student Roster'!$A$2:$F$1111,MATCH(Check!$A305,'Student Roster'!$C$2:$C$1111,0),MATCH(Check!G$1,'Student Roster'!$A$1:$F$1,0))</f>
        <v>F</v>
      </c>
      <c r="H305" t="str">
        <f>INDEX('Student Roster'!$A$2:$F$1111,MATCH(Check!$A305,'Student Roster'!$C$2:$C$1111,0),MATCH(Check!H$1,'Student Roster'!$A$1:$F$1,0))</f>
        <v>Hispanic</v>
      </c>
      <c r="I305" t="str">
        <f>INDEX('Student Roster'!$A$2:$F$1111,MATCH(Check!$A305,'Student Roster'!$C$2:$C$1111,0),MATCH(Check!I$1,'Student Roster'!$A$1:$F$1,0))</f>
        <v>FDC</v>
      </c>
      <c r="J305" t="str">
        <f>_xlfn.XLOOKUP(_xlfn.CONCAT(C305,E305),Teacher!$D$2:$D$19,Teacher!$C$2:$C$19,0)</f>
        <v>Monteiro</v>
      </c>
      <c r="K305" t="str">
        <f t="shared" si="12"/>
        <v>2020</v>
      </c>
      <c r="L305" t="str">
        <f t="shared" si="13"/>
        <v>FRPL</v>
      </c>
      <c r="M305" t="str">
        <f t="shared" si="14"/>
        <v>Did not pass</v>
      </c>
    </row>
    <row r="306" spans="1:13" x14ac:dyDescent="0.25">
      <c r="A306" s="1">
        <v>214848822</v>
      </c>
      <c r="B306">
        <v>3</v>
      </c>
      <c r="C306" t="s">
        <v>6</v>
      </c>
      <c r="D306" t="str">
        <f>INDEX('Student Roster'!$A$2:$F$1111,MATCH(Check!$A306,'Student Roster'!$C$2:$C$1111,0),MATCH(Check!D$1,'Student Roster'!$A$1:$F$1,0))</f>
        <v>11th Grade</v>
      </c>
      <c r="E306" t="str">
        <f>INDEX('Student Roster'!$A$2:$F$1111,MATCH(Check!$A306,'Student Roster'!$C$2:$C$1111,0),MATCH(Check!E$1,'Student Roster'!$A$1:$F$1,0))</f>
        <v>HS2</v>
      </c>
      <c r="F306">
        <f>INDEX('Student Roster'!$A$2:$F$1111,MATCH(Check!$A306,'Student Roster'!$C$2:$C$1111,0),MATCH(Check!F$1,'Student Roster'!$A$1:$F$1,0))</f>
        <v>214848822</v>
      </c>
      <c r="G306" t="str">
        <f>INDEX('Student Roster'!$A$2:$F$1111,MATCH(Check!$A306,'Student Roster'!$C$2:$C$1111,0),MATCH(Check!G$1,'Student Roster'!$A$1:$F$1,0))</f>
        <v>F</v>
      </c>
      <c r="H306" t="str">
        <f>INDEX('Student Roster'!$A$2:$F$1111,MATCH(Check!$A306,'Student Roster'!$C$2:$C$1111,0),MATCH(Check!H$1,'Student Roster'!$A$1:$F$1,0))</f>
        <v>Black</v>
      </c>
      <c r="I306" t="str">
        <f>INDEX('Student Roster'!$A$2:$F$1111,MATCH(Check!$A306,'Student Roster'!$C$2:$C$1111,0),MATCH(Check!I$1,'Student Roster'!$A$1:$F$1,0))</f>
        <v>F</v>
      </c>
      <c r="J306" t="str">
        <f>_xlfn.XLOOKUP(_xlfn.CONCAT(C306,E306),Teacher!$D$2:$D$19,Teacher!$C$2:$C$19,0)</f>
        <v>Morgan</v>
      </c>
      <c r="K306" t="str">
        <f t="shared" si="12"/>
        <v>2019</v>
      </c>
      <c r="L306" t="str">
        <f t="shared" si="13"/>
        <v>FRPL</v>
      </c>
      <c r="M306" t="str">
        <f t="shared" si="14"/>
        <v>Passing</v>
      </c>
    </row>
    <row r="307" spans="1:13" x14ac:dyDescent="0.25">
      <c r="A307" s="1">
        <v>214848822</v>
      </c>
      <c r="B307">
        <v>3</v>
      </c>
      <c r="C307" t="s">
        <v>16</v>
      </c>
      <c r="D307" t="str">
        <f>INDEX('Student Roster'!$A$2:$F$1111,MATCH(Check!$A307,'Student Roster'!$C$2:$C$1111,0),MATCH(Check!D$1,'Student Roster'!$A$1:$F$1,0))</f>
        <v>11th Grade</v>
      </c>
      <c r="E307" t="str">
        <f>INDEX('Student Roster'!$A$2:$F$1111,MATCH(Check!$A307,'Student Roster'!$C$2:$C$1111,0),MATCH(Check!E$1,'Student Roster'!$A$1:$F$1,0))</f>
        <v>HS2</v>
      </c>
      <c r="F307">
        <f>INDEX('Student Roster'!$A$2:$F$1111,MATCH(Check!$A307,'Student Roster'!$C$2:$C$1111,0),MATCH(Check!F$1,'Student Roster'!$A$1:$F$1,0))</f>
        <v>214848822</v>
      </c>
      <c r="G307" t="str">
        <f>INDEX('Student Roster'!$A$2:$F$1111,MATCH(Check!$A307,'Student Roster'!$C$2:$C$1111,0),MATCH(Check!G$1,'Student Roster'!$A$1:$F$1,0))</f>
        <v>F</v>
      </c>
      <c r="H307" t="str">
        <f>INDEX('Student Roster'!$A$2:$F$1111,MATCH(Check!$A307,'Student Roster'!$C$2:$C$1111,0),MATCH(Check!H$1,'Student Roster'!$A$1:$F$1,0))</f>
        <v>Black</v>
      </c>
      <c r="I307" t="str">
        <f>INDEX('Student Roster'!$A$2:$F$1111,MATCH(Check!$A307,'Student Roster'!$C$2:$C$1111,0),MATCH(Check!I$1,'Student Roster'!$A$1:$F$1,0))</f>
        <v>F</v>
      </c>
      <c r="J307" t="str">
        <f>_xlfn.XLOOKUP(_xlfn.CONCAT(C307,E307),Teacher!$D$2:$D$19,Teacher!$C$2:$C$19,0)</f>
        <v>McGovern</v>
      </c>
      <c r="K307" t="str">
        <f t="shared" si="12"/>
        <v>2019</v>
      </c>
      <c r="L307" t="str">
        <f t="shared" si="13"/>
        <v>FRPL</v>
      </c>
      <c r="M307" t="str">
        <f t="shared" si="14"/>
        <v>Passing</v>
      </c>
    </row>
    <row r="308" spans="1:13" x14ac:dyDescent="0.25">
      <c r="A308" s="1">
        <v>214848822</v>
      </c>
      <c r="B308">
        <v>3</v>
      </c>
      <c r="C308" t="s">
        <v>18</v>
      </c>
      <c r="D308" t="str">
        <f>INDEX('Student Roster'!$A$2:$F$1111,MATCH(Check!$A308,'Student Roster'!$C$2:$C$1111,0),MATCH(Check!D$1,'Student Roster'!$A$1:$F$1,0))</f>
        <v>11th Grade</v>
      </c>
      <c r="E308" t="str">
        <f>INDEX('Student Roster'!$A$2:$F$1111,MATCH(Check!$A308,'Student Roster'!$C$2:$C$1111,0),MATCH(Check!E$1,'Student Roster'!$A$1:$F$1,0))</f>
        <v>HS2</v>
      </c>
      <c r="F308">
        <f>INDEX('Student Roster'!$A$2:$F$1111,MATCH(Check!$A308,'Student Roster'!$C$2:$C$1111,0),MATCH(Check!F$1,'Student Roster'!$A$1:$F$1,0))</f>
        <v>214848822</v>
      </c>
      <c r="G308" t="str">
        <f>INDEX('Student Roster'!$A$2:$F$1111,MATCH(Check!$A308,'Student Roster'!$C$2:$C$1111,0),MATCH(Check!G$1,'Student Roster'!$A$1:$F$1,0))</f>
        <v>F</v>
      </c>
      <c r="H308" t="str">
        <f>INDEX('Student Roster'!$A$2:$F$1111,MATCH(Check!$A308,'Student Roster'!$C$2:$C$1111,0),MATCH(Check!H$1,'Student Roster'!$A$1:$F$1,0))</f>
        <v>Black</v>
      </c>
      <c r="I308" t="str">
        <f>INDEX('Student Roster'!$A$2:$F$1111,MATCH(Check!$A308,'Student Roster'!$C$2:$C$1111,0),MATCH(Check!I$1,'Student Roster'!$A$1:$F$1,0))</f>
        <v>F</v>
      </c>
      <c r="J308" t="str">
        <f>_xlfn.XLOOKUP(_xlfn.CONCAT(C308,E308),Teacher!$D$2:$D$19,Teacher!$C$2:$C$19,0)</f>
        <v>Oktani</v>
      </c>
      <c r="K308" t="str">
        <f t="shared" si="12"/>
        <v>2019</v>
      </c>
      <c r="L308" t="str">
        <f t="shared" si="13"/>
        <v>FRPL</v>
      </c>
      <c r="M308" t="str">
        <f t="shared" si="14"/>
        <v>Passing</v>
      </c>
    </row>
    <row r="309" spans="1:13" x14ac:dyDescent="0.25">
      <c r="A309" s="1">
        <v>214892051</v>
      </c>
      <c r="B309">
        <v>2</v>
      </c>
      <c r="C309" t="s">
        <v>16</v>
      </c>
      <c r="D309" t="str">
        <f>INDEX('Student Roster'!$A$2:$F$1111,MATCH(Check!$A309,'Student Roster'!$C$2:$C$1111,0),MATCH(Check!D$1,'Student Roster'!$A$1:$F$1,0))</f>
        <v>11th Grade</v>
      </c>
      <c r="E309" t="str">
        <f>INDEX('Student Roster'!$A$2:$F$1111,MATCH(Check!$A309,'Student Roster'!$C$2:$C$1111,0),MATCH(Check!E$1,'Student Roster'!$A$1:$F$1,0))</f>
        <v>HS2</v>
      </c>
      <c r="F309">
        <f>INDEX('Student Roster'!$A$2:$F$1111,MATCH(Check!$A309,'Student Roster'!$C$2:$C$1111,0),MATCH(Check!F$1,'Student Roster'!$A$1:$F$1,0))</f>
        <v>214892051</v>
      </c>
      <c r="G309" t="str">
        <f>INDEX('Student Roster'!$A$2:$F$1111,MATCH(Check!$A309,'Student Roster'!$C$2:$C$1111,0),MATCH(Check!G$1,'Student Roster'!$A$1:$F$1,0))</f>
        <v>F</v>
      </c>
      <c r="H309" t="str">
        <f>INDEX('Student Roster'!$A$2:$F$1111,MATCH(Check!$A309,'Student Roster'!$C$2:$C$1111,0),MATCH(Check!H$1,'Student Roster'!$A$1:$F$1,0))</f>
        <v>Black</v>
      </c>
      <c r="I309" t="str">
        <f>INDEX('Student Roster'!$A$2:$F$1111,MATCH(Check!$A309,'Student Roster'!$C$2:$C$1111,0),MATCH(Check!I$1,'Student Roster'!$A$1:$F$1,0))</f>
        <v>F</v>
      </c>
      <c r="J309" t="str">
        <f>_xlfn.XLOOKUP(_xlfn.CONCAT(C309,E309),Teacher!$D$2:$D$19,Teacher!$C$2:$C$19,0)</f>
        <v>McGovern</v>
      </c>
      <c r="K309" t="str">
        <f t="shared" si="12"/>
        <v>2019</v>
      </c>
      <c r="L309" t="str">
        <f t="shared" si="13"/>
        <v>FRPL</v>
      </c>
      <c r="M309" t="str">
        <f t="shared" si="14"/>
        <v>Did not pass</v>
      </c>
    </row>
    <row r="310" spans="1:13" x14ac:dyDescent="0.25">
      <c r="A310" s="1">
        <v>214892051</v>
      </c>
      <c r="B310">
        <v>3</v>
      </c>
      <c r="C310" t="s">
        <v>18</v>
      </c>
      <c r="D310" t="str">
        <f>INDEX('Student Roster'!$A$2:$F$1111,MATCH(Check!$A310,'Student Roster'!$C$2:$C$1111,0),MATCH(Check!D$1,'Student Roster'!$A$1:$F$1,0))</f>
        <v>11th Grade</v>
      </c>
      <c r="E310" t="str">
        <f>INDEX('Student Roster'!$A$2:$F$1111,MATCH(Check!$A310,'Student Roster'!$C$2:$C$1111,0),MATCH(Check!E$1,'Student Roster'!$A$1:$F$1,0))</f>
        <v>HS2</v>
      </c>
      <c r="F310">
        <f>INDEX('Student Roster'!$A$2:$F$1111,MATCH(Check!$A310,'Student Roster'!$C$2:$C$1111,0),MATCH(Check!F$1,'Student Roster'!$A$1:$F$1,0))</f>
        <v>214892051</v>
      </c>
      <c r="G310" t="str">
        <f>INDEX('Student Roster'!$A$2:$F$1111,MATCH(Check!$A310,'Student Roster'!$C$2:$C$1111,0),MATCH(Check!G$1,'Student Roster'!$A$1:$F$1,0))</f>
        <v>F</v>
      </c>
      <c r="H310" t="str">
        <f>INDEX('Student Roster'!$A$2:$F$1111,MATCH(Check!$A310,'Student Roster'!$C$2:$C$1111,0),MATCH(Check!H$1,'Student Roster'!$A$1:$F$1,0))</f>
        <v>Black</v>
      </c>
      <c r="I310" t="str">
        <f>INDEX('Student Roster'!$A$2:$F$1111,MATCH(Check!$A310,'Student Roster'!$C$2:$C$1111,0),MATCH(Check!I$1,'Student Roster'!$A$1:$F$1,0))</f>
        <v>F</v>
      </c>
      <c r="J310" t="str">
        <f>_xlfn.XLOOKUP(_xlfn.CONCAT(C310,E310),Teacher!$D$2:$D$19,Teacher!$C$2:$C$19,0)</f>
        <v>Oktani</v>
      </c>
      <c r="K310" t="str">
        <f t="shared" si="12"/>
        <v>2019</v>
      </c>
      <c r="L310" t="str">
        <f t="shared" si="13"/>
        <v>FRPL</v>
      </c>
      <c r="M310" t="str">
        <f t="shared" si="14"/>
        <v>Passing</v>
      </c>
    </row>
    <row r="311" spans="1:13" x14ac:dyDescent="0.25">
      <c r="A311" s="1">
        <v>215509670</v>
      </c>
      <c r="B311">
        <v>2</v>
      </c>
      <c r="C311" t="s">
        <v>12</v>
      </c>
      <c r="D311" t="str">
        <f>INDEX('Student Roster'!$A$2:$F$1111,MATCH(Check!$A311,'Student Roster'!$C$2:$C$1111,0),MATCH(Check!D$1,'Student Roster'!$A$1:$F$1,0))</f>
        <v>12th Grade</v>
      </c>
      <c r="E311" t="str">
        <f>INDEX('Student Roster'!$A$2:$F$1111,MATCH(Check!$A311,'Student Roster'!$C$2:$C$1111,0),MATCH(Check!E$1,'Student Roster'!$A$1:$F$1,0))</f>
        <v>HS3</v>
      </c>
      <c r="F311">
        <f>INDEX('Student Roster'!$A$2:$F$1111,MATCH(Check!$A311,'Student Roster'!$C$2:$C$1111,0),MATCH(Check!F$1,'Student Roster'!$A$1:$F$1,0))</f>
        <v>215509670</v>
      </c>
      <c r="G311" t="str">
        <f>INDEX('Student Roster'!$A$2:$F$1111,MATCH(Check!$A311,'Student Roster'!$C$2:$C$1111,0),MATCH(Check!G$1,'Student Roster'!$A$1:$F$1,0))</f>
        <v>F</v>
      </c>
      <c r="H311" t="str">
        <f>INDEX('Student Roster'!$A$2:$F$1111,MATCH(Check!$A311,'Student Roster'!$C$2:$C$1111,0),MATCH(Check!H$1,'Student Roster'!$A$1:$F$1,0))</f>
        <v>Black</v>
      </c>
      <c r="I311" t="str">
        <f>INDEX('Student Roster'!$A$2:$F$1111,MATCH(Check!$A311,'Student Roster'!$C$2:$C$1111,0),MATCH(Check!I$1,'Student Roster'!$A$1:$F$1,0))</f>
        <v>FDC</v>
      </c>
      <c r="J311">
        <f>_xlfn.XLOOKUP(_xlfn.CONCAT(C311,E311),Teacher!$D$2:$D$19,Teacher!$C$2:$C$19,0)</f>
        <v>0</v>
      </c>
      <c r="K311" t="str">
        <f t="shared" si="12"/>
        <v>2018</v>
      </c>
      <c r="L311" t="str">
        <f t="shared" si="13"/>
        <v>FRPL</v>
      </c>
      <c r="M311" t="str">
        <f t="shared" si="14"/>
        <v>Did not pass</v>
      </c>
    </row>
    <row r="312" spans="1:13" x14ac:dyDescent="0.25">
      <c r="A312" s="1">
        <v>215509670</v>
      </c>
      <c r="B312">
        <v>3</v>
      </c>
      <c r="C312" t="s">
        <v>15</v>
      </c>
      <c r="D312" t="str">
        <f>INDEX('Student Roster'!$A$2:$F$1111,MATCH(Check!$A312,'Student Roster'!$C$2:$C$1111,0),MATCH(Check!D$1,'Student Roster'!$A$1:$F$1,0))</f>
        <v>12th Grade</v>
      </c>
      <c r="E312" t="str">
        <f>INDEX('Student Roster'!$A$2:$F$1111,MATCH(Check!$A312,'Student Roster'!$C$2:$C$1111,0),MATCH(Check!E$1,'Student Roster'!$A$1:$F$1,0))</f>
        <v>HS3</v>
      </c>
      <c r="F312">
        <f>INDEX('Student Roster'!$A$2:$F$1111,MATCH(Check!$A312,'Student Roster'!$C$2:$C$1111,0),MATCH(Check!F$1,'Student Roster'!$A$1:$F$1,0))</f>
        <v>215509670</v>
      </c>
      <c r="G312" t="str">
        <f>INDEX('Student Roster'!$A$2:$F$1111,MATCH(Check!$A312,'Student Roster'!$C$2:$C$1111,0),MATCH(Check!G$1,'Student Roster'!$A$1:$F$1,0))</f>
        <v>F</v>
      </c>
      <c r="H312" t="str">
        <f>INDEX('Student Roster'!$A$2:$F$1111,MATCH(Check!$A312,'Student Roster'!$C$2:$C$1111,0),MATCH(Check!H$1,'Student Roster'!$A$1:$F$1,0))</f>
        <v>Black</v>
      </c>
      <c r="I312" t="str">
        <f>INDEX('Student Roster'!$A$2:$F$1111,MATCH(Check!$A312,'Student Roster'!$C$2:$C$1111,0),MATCH(Check!I$1,'Student Roster'!$A$1:$F$1,0))</f>
        <v>FDC</v>
      </c>
      <c r="J312" t="str">
        <f>_xlfn.XLOOKUP(_xlfn.CONCAT(C312,E312),Teacher!$D$2:$D$19,Teacher!$C$2:$C$19,0)</f>
        <v>Amos</v>
      </c>
      <c r="K312" t="str">
        <f t="shared" si="12"/>
        <v>2018</v>
      </c>
      <c r="L312" t="str">
        <f t="shared" si="13"/>
        <v>FRPL</v>
      </c>
      <c r="M312" t="str">
        <f t="shared" si="14"/>
        <v>Passing</v>
      </c>
    </row>
    <row r="313" spans="1:13" x14ac:dyDescent="0.25">
      <c r="A313" s="1">
        <v>215509670</v>
      </c>
      <c r="B313">
        <v>2</v>
      </c>
      <c r="C313" t="s">
        <v>6</v>
      </c>
      <c r="D313" t="str">
        <f>INDEX('Student Roster'!$A$2:$F$1111,MATCH(Check!$A313,'Student Roster'!$C$2:$C$1111,0),MATCH(Check!D$1,'Student Roster'!$A$1:$F$1,0))</f>
        <v>12th Grade</v>
      </c>
      <c r="E313" t="str">
        <f>INDEX('Student Roster'!$A$2:$F$1111,MATCH(Check!$A313,'Student Roster'!$C$2:$C$1111,0),MATCH(Check!E$1,'Student Roster'!$A$1:$F$1,0))</f>
        <v>HS3</v>
      </c>
      <c r="F313">
        <f>INDEX('Student Roster'!$A$2:$F$1111,MATCH(Check!$A313,'Student Roster'!$C$2:$C$1111,0),MATCH(Check!F$1,'Student Roster'!$A$1:$F$1,0))</f>
        <v>215509670</v>
      </c>
      <c r="G313" t="str">
        <f>INDEX('Student Roster'!$A$2:$F$1111,MATCH(Check!$A313,'Student Roster'!$C$2:$C$1111,0),MATCH(Check!G$1,'Student Roster'!$A$1:$F$1,0))</f>
        <v>F</v>
      </c>
      <c r="H313" t="str">
        <f>INDEX('Student Roster'!$A$2:$F$1111,MATCH(Check!$A313,'Student Roster'!$C$2:$C$1111,0),MATCH(Check!H$1,'Student Roster'!$A$1:$F$1,0))</f>
        <v>Black</v>
      </c>
      <c r="I313" t="str">
        <f>INDEX('Student Roster'!$A$2:$F$1111,MATCH(Check!$A313,'Student Roster'!$C$2:$C$1111,0),MATCH(Check!I$1,'Student Roster'!$A$1:$F$1,0))</f>
        <v>FDC</v>
      </c>
      <c r="J313" t="str">
        <f>_xlfn.XLOOKUP(_xlfn.CONCAT(C313,E313),Teacher!$D$2:$D$19,Teacher!$C$2:$C$19,0)</f>
        <v>Slaughter</v>
      </c>
      <c r="K313" t="str">
        <f t="shared" si="12"/>
        <v>2018</v>
      </c>
      <c r="L313" t="str">
        <f t="shared" si="13"/>
        <v>FRPL</v>
      </c>
      <c r="M313" t="str">
        <f t="shared" si="14"/>
        <v>Did not pass</v>
      </c>
    </row>
    <row r="314" spans="1:13" x14ac:dyDescent="0.25">
      <c r="A314" s="1">
        <v>215509670</v>
      </c>
      <c r="B314">
        <v>3</v>
      </c>
      <c r="C314" t="s">
        <v>16</v>
      </c>
      <c r="D314" t="str">
        <f>INDEX('Student Roster'!$A$2:$F$1111,MATCH(Check!$A314,'Student Roster'!$C$2:$C$1111,0),MATCH(Check!D$1,'Student Roster'!$A$1:$F$1,0))</f>
        <v>12th Grade</v>
      </c>
      <c r="E314" t="str">
        <f>INDEX('Student Roster'!$A$2:$F$1111,MATCH(Check!$A314,'Student Roster'!$C$2:$C$1111,0),MATCH(Check!E$1,'Student Roster'!$A$1:$F$1,0))</f>
        <v>HS3</v>
      </c>
      <c r="F314">
        <f>INDEX('Student Roster'!$A$2:$F$1111,MATCH(Check!$A314,'Student Roster'!$C$2:$C$1111,0),MATCH(Check!F$1,'Student Roster'!$A$1:$F$1,0))</f>
        <v>215509670</v>
      </c>
      <c r="G314" t="str">
        <f>INDEX('Student Roster'!$A$2:$F$1111,MATCH(Check!$A314,'Student Roster'!$C$2:$C$1111,0),MATCH(Check!G$1,'Student Roster'!$A$1:$F$1,0))</f>
        <v>F</v>
      </c>
      <c r="H314" t="str">
        <f>INDEX('Student Roster'!$A$2:$F$1111,MATCH(Check!$A314,'Student Roster'!$C$2:$C$1111,0),MATCH(Check!H$1,'Student Roster'!$A$1:$F$1,0))</f>
        <v>Black</v>
      </c>
      <c r="I314" t="str">
        <f>INDEX('Student Roster'!$A$2:$F$1111,MATCH(Check!$A314,'Student Roster'!$C$2:$C$1111,0),MATCH(Check!I$1,'Student Roster'!$A$1:$F$1,0))</f>
        <v>FDC</v>
      </c>
      <c r="J314" t="str">
        <f>_xlfn.XLOOKUP(_xlfn.CONCAT(C314,E314),Teacher!$D$2:$D$19,Teacher!$C$2:$C$19,0)</f>
        <v>Lee</v>
      </c>
      <c r="K314" t="str">
        <f t="shared" si="12"/>
        <v>2018</v>
      </c>
      <c r="L314" t="str">
        <f t="shared" si="13"/>
        <v>FRPL</v>
      </c>
      <c r="M314" t="str">
        <f t="shared" si="14"/>
        <v>Passing</v>
      </c>
    </row>
    <row r="315" spans="1:13" x14ac:dyDescent="0.25">
      <c r="A315" s="1">
        <v>215509670</v>
      </c>
      <c r="B315">
        <v>3</v>
      </c>
      <c r="C315" t="s">
        <v>16</v>
      </c>
      <c r="D315" t="str">
        <f>INDEX('Student Roster'!$A$2:$F$1111,MATCH(Check!$A315,'Student Roster'!$C$2:$C$1111,0),MATCH(Check!D$1,'Student Roster'!$A$1:$F$1,0))</f>
        <v>12th Grade</v>
      </c>
      <c r="E315" t="str">
        <f>INDEX('Student Roster'!$A$2:$F$1111,MATCH(Check!$A315,'Student Roster'!$C$2:$C$1111,0),MATCH(Check!E$1,'Student Roster'!$A$1:$F$1,0))</f>
        <v>HS3</v>
      </c>
      <c r="F315">
        <f>INDEX('Student Roster'!$A$2:$F$1111,MATCH(Check!$A315,'Student Roster'!$C$2:$C$1111,0),MATCH(Check!F$1,'Student Roster'!$A$1:$F$1,0))</f>
        <v>215509670</v>
      </c>
      <c r="G315" t="str">
        <f>INDEX('Student Roster'!$A$2:$F$1111,MATCH(Check!$A315,'Student Roster'!$C$2:$C$1111,0),MATCH(Check!G$1,'Student Roster'!$A$1:$F$1,0))</f>
        <v>F</v>
      </c>
      <c r="H315" t="str">
        <f>INDEX('Student Roster'!$A$2:$F$1111,MATCH(Check!$A315,'Student Roster'!$C$2:$C$1111,0),MATCH(Check!H$1,'Student Roster'!$A$1:$F$1,0))</f>
        <v>Black</v>
      </c>
      <c r="I315" t="str">
        <f>INDEX('Student Roster'!$A$2:$F$1111,MATCH(Check!$A315,'Student Roster'!$C$2:$C$1111,0),MATCH(Check!I$1,'Student Roster'!$A$1:$F$1,0))</f>
        <v>FDC</v>
      </c>
      <c r="J315" t="str">
        <f>_xlfn.XLOOKUP(_xlfn.CONCAT(C315,E315),Teacher!$D$2:$D$19,Teacher!$C$2:$C$19,0)</f>
        <v>Lee</v>
      </c>
      <c r="K315" t="str">
        <f t="shared" si="12"/>
        <v>2018</v>
      </c>
      <c r="L315" t="str">
        <f t="shared" si="13"/>
        <v>FRPL</v>
      </c>
      <c r="M315" t="str">
        <f t="shared" si="14"/>
        <v>Passing</v>
      </c>
    </row>
    <row r="316" spans="1:13" x14ac:dyDescent="0.25">
      <c r="A316" s="1">
        <v>215898867</v>
      </c>
      <c r="B316">
        <v>2</v>
      </c>
      <c r="C316" t="s">
        <v>18</v>
      </c>
      <c r="D316" t="str">
        <f>INDEX('Student Roster'!$A$2:$F$1111,MATCH(Check!$A316,'Student Roster'!$C$2:$C$1111,0),MATCH(Check!D$1,'Student Roster'!$A$1:$F$1,0))</f>
        <v>10th Grade</v>
      </c>
      <c r="E316" t="str">
        <f>INDEX('Student Roster'!$A$2:$F$1111,MATCH(Check!$A316,'Student Roster'!$C$2:$C$1111,0),MATCH(Check!E$1,'Student Roster'!$A$1:$F$1,0))</f>
        <v>HS2</v>
      </c>
      <c r="F316">
        <f>INDEX('Student Roster'!$A$2:$F$1111,MATCH(Check!$A316,'Student Roster'!$C$2:$C$1111,0),MATCH(Check!F$1,'Student Roster'!$A$1:$F$1,0))</f>
        <v>215898867</v>
      </c>
      <c r="G316" t="str">
        <f>INDEX('Student Roster'!$A$2:$F$1111,MATCH(Check!$A316,'Student Roster'!$C$2:$C$1111,0),MATCH(Check!G$1,'Student Roster'!$A$1:$F$1,0))</f>
        <v>F</v>
      </c>
      <c r="H316" t="str">
        <f>INDEX('Student Roster'!$A$2:$F$1111,MATCH(Check!$A316,'Student Roster'!$C$2:$C$1111,0),MATCH(Check!H$1,'Student Roster'!$A$1:$F$1,0))</f>
        <v>Hispanic</v>
      </c>
      <c r="I316" t="str">
        <f>INDEX('Student Roster'!$A$2:$F$1111,MATCH(Check!$A316,'Student Roster'!$C$2:$C$1111,0),MATCH(Check!I$1,'Student Roster'!$A$1:$F$1,0))</f>
        <v>F</v>
      </c>
      <c r="J316" t="str">
        <f>_xlfn.XLOOKUP(_xlfn.CONCAT(C316,E316),Teacher!$D$2:$D$19,Teacher!$C$2:$C$19,0)</f>
        <v>Oktani</v>
      </c>
      <c r="K316" t="str">
        <f t="shared" si="12"/>
        <v>2020</v>
      </c>
      <c r="L316" t="str">
        <f t="shared" si="13"/>
        <v>FRPL</v>
      </c>
      <c r="M316" t="str">
        <f t="shared" si="14"/>
        <v>Did not pass</v>
      </c>
    </row>
    <row r="317" spans="1:13" x14ac:dyDescent="0.25">
      <c r="A317" s="1">
        <v>216224824</v>
      </c>
      <c r="B317">
        <v>3</v>
      </c>
      <c r="C317" t="s">
        <v>15</v>
      </c>
      <c r="D317" t="str">
        <f>INDEX('Student Roster'!$A$2:$F$1111,MATCH(Check!$A317,'Student Roster'!$C$2:$C$1111,0),MATCH(Check!D$1,'Student Roster'!$A$1:$F$1,0))</f>
        <v>12th Grade</v>
      </c>
      <c r="E317" t="str">
        <f>INDEX('Student Roster'!$A$2:$F$1111,MATCH(Check!$A317,'Student Roster'!$C$2:$C$1111,0),MATCH(Check!E$1,'Student Roster'!$A$1:$F$1,0))</f>
        <v>HS3</v>
      </c>
      <c r="F317">
        <f>INDEX('Student Roster'!$A$2:$F$1111,MATCH(Check!$A317,'Student Roster'!$C$2:$C$1111,0),MATCH(Check!F$1,'Student Roster'!$A$1:$F$1,0))</f>
        <v>216224824</v>
      </c>
      <c r="G317" t="str">
        <f>INDEX('Student Roster'!$A$2:$F$1111,MATCH(Check!$A317,'Student Roster'!$C$2:$C$1111,0),MATCH(Check!G$1,'Student Roster'!$A$1:$F$1,0))</f>
        <v>F</v>
      </c>
      <c r="H317" t="str">
        <f>INDEX('Student Roster'!$A$2:$F$1111,MATCH(Check!$A317,'Student Roster'!$C$2:$C$1111,0),MATCH(Check!H$1,'Student Roster'!$A$1:$F$1,0))</f>
        <v>Black</v>
      </c>
      <c r="I317" t="str">
        <f>INDEX('Student Roster'!$A$2:$F$1111,MATCH(Check!$A317,'Student Roster'!$C$2:$C$1111,0),MATCH(Check!I$1,'Student Roster'!$A$1:$F$1,0))</f>
        <v>P</v>
      </c>
      <c r="J317" t="str">
        <f>_xlfn.XLOOKUP(_xlfn.CONCAT(C317,E317),Teacher!$D$2:$D$19,Teacher!$C$2:$C$19,0)</f>
        <v>Amos</v>
      </c>
      <c r="K317" t="str">
        <f t="shared" si="12"/>
        <v>2018</v>
      </c>
      <c r="L317" t="str">
        <f t="shared" si="13"/>
        <v>Not FRPL</v>
      </c>
      <c r="M317" t="str">
        <f t="shared" si="14"/>
        <v>Passing</v>
      </c>
    </row>
    <row r="318" spans="1:13" x14ac:dyDescent="0.25">
      <c r="A318" s="1">
        <v>216224824</v>
      </c>
      <c r="B318">
        <v>3</v>
      </c>
      <c r="C318" t="s">
        <v>16</v>
      </c>
      <c r="D318" t="str">
        <f>INDEX('Student Roster'!$A$2:$F$1111,MATCH(Check!$A318,'Student Roster'!$C$2:$C$1111,0),MATCH(Check!D$1,'Student Roster'!$A$1:$F$1,0))</f>
        <v>12th Grade</v>
      </c>
      <c r="E318" t="str">
        <f>INDEX('Student Roster'!$A$2:$F$1111,MATCH(Check!$A318,'Student Roster'!$C$2:$C$1111,0),MATCH(Check!E$1,'Student Roster'!$A$1:$F$1,0))</f>
        <v>HS3</v>
      </c>
      <c r="F318">
        <f>INDEX('Student Roster'!$A$2:$F$1111,MATCH(Check!$A318,'Student Roster'!$C$2:$C$1111,0),MATCH(Check!F$1,'Student Roster'!$A$1:$F$1,0))</f>
        <v>216224824</v>
      </c>
      <c r="G318" t="str">
        <f>INDEX('Student Roster'!$A$2:$F$1111,MATCH(Check!$A318,'Student Roster'!$C$2:$C$1111,0),MATCH(Check!G$1,'Student Roster'!$A$1:$F$1,0))</f>
        <v>F</v>
      </c>
      <c r="H318" t="str">
        <f>INDEX('Student Roster'!$A$2:$F$1111,MATCH(Check!$A318,'Student Roster'!$C$2:$C$1111,0),MATCH(Check!H$1,'Student Roster'!$A$1:$F$1,0))</f>
        <v>Black</v>
      </c>
      <c r="I318" t="str">
        <f>INDEX('Student Roster'!$A$2:$F$1111,MATCH(Check!$A318,'Student Roster'!$C$2:$C$1111,0),MATCH(Check!I$1,'Student Roster'!$A$1:$F$1,0))</f>
        <v>P</v>
      </c>
      <c r="J318" t="str">
        <f>_xlfn.XLOOKUP(_xlfn.CONCAT(C318,E318),Teacher!$D$2:$D$19,Teacher!$C$2:$C$19,0)</f>
        <v>Lee</v>
      </c>
      <c r="K318" t="str">
        <f t="shared" si="12"/>
        <v>2018</v>
      </c>
      <c r="L318" t="str">
        <f t="shared" si="13"/>
        <v>Not FRPL</v>
      </c>
      <c r="M318" t="str">
        <f t="shared" si="14"/>
        <v>Passing</v>
      </c>
    </row>
    <row r="319" spans="1:13" x14ac:dyDescent="0.25">
      <c r="A319" s="1">
        <v>216224865</v>
      </c>
      <c r="B319">
        <v>2</v>
      </c>
      <c r="C319" t="s">
        <v>14</v>
      </c>
      <c r="D319" t="str">
        <f>INDEX('Student Roster'!$A$2:$F$1111,MATCH(Check!$A319,'Student Roster'!$C$2:$C$1111,0),MATCH(Check!D$1,'Student Roster'!$A$1:$F$1,0))</f>
        <v>12th Grade</v>
      </c>
      <c r="E319" t="str">
        <f>INDEX('Student Roster'!$A$2:$F$1111,MATCH(Check!$A319,'Student Roster'!$C$2:$C$1111,0),MATCH(Check!E$1,'Student Roster'!$A$1:$F$1,0))</f>
        <v>HS3</v>
      </c>
      <c r="F319">
        <f>INDEX('Student Roster'!$A$2:$F$1111,MATCH(Check!$A319,'Student Roster'!$C$2:$C$1111,0),MATCH(Check!F$1,'Student Roster'!$A$1:$F$1,0))</f>
        <v>216224865</v>
      </c>
      <c r="G319" t="str">
        <f>INDEX('Student Roster'!$A$2:$F$1111,MATCH(Check!$A319,'Student Roster'!$C$2:$C$1111,0),MATCH(Check!G$1,'Student Roster'!$A$1:$F$1,0))</f>
        <v>M</v>
      </c>
      <c r="H319" t="str">
        <f>INDEX('Student Roster'!$A$2:$F$1111,MATCH(Check!$A319,'Student Roster'!$C$2:$C$1111,0),MATCH(Check!H$1,'Student Roster'!$A$1:$F$1,0))</f>
        <v>Black</v>
      </c>
      <c r="I319" t="str">
        <f>INDEX('Student Roster'!$A$2:$F$1111,MATCH(Check!$A319,'Student Roster'!$C$2:$C$1111,0),MATCH(Check!I$1,'Student Roster'!$A$1:$F$1,0))</f>
        <v>R</v>
      </c>
      <c r="J319" t="str">
        <f>_xlfn.XLOOKUP(_xlfn.CONCAT(C319,E319),Teacher!$D$2:$D$19,Teacher!$C$2:$C$19,0)</f>
        <v>Reese</v>
      </c>
      <c r="K319" t="str">
        <f t="shared" si="12"/>
        <v>2018</v>
      </c>
      <c r="L319" t="str">
        <f t="shared" si="13"/>
        <v>FRPL</v>
      </c>
      <c r="M319" t="str">
        <f t="shared" si="14"/>
        <v>Did not pass</v>
      </c>
    </row>
    <row r="320" spans="1:13" x14ac:dyDescent="0.25">
      <c r="A320" s="1">
        <v>217156264</v>
      </c>
      <c r="B320">
        <v>4</v>
      </c>
      <c r="C320" t="s">
        <v>8</v>
      </c>
      <c r="D320" t="str">
        <f>INDEX('Student Roster'!$A$2:$F$1111,MATCH(Check!$A320,'Student Roster'!$C$2:$C$1111,0),MATCH(Check!D$1,'Student Roster'!$A$1:$F$1,0))</f>
        <v>12th Grade</v>
      </c>
      <c r="E320" t="str">
        <f>INDEX('Student Roster'!$A$2:$F$1111,MATCH(Check!$A320,'Student Roster'!$C$2:$C$1111,0),MATCH(Check!E$1,'Student Roster'!$A$1:$F$1,0))</f>
        <v>HS3</v>
      </c>
      <c r="F320">
        <f>INDEX('Student Roster'!$A$2:$F$1111,MATCH(Check!$A320,'Student Roster'!$C$2:$C$1111,0),MATCH(Check!F$1,'Student Roster'!$A$1:$F$1,0))</f>
        <v>217156264</v>
      </c>
      <c r="G320" t="str">
        <f>INDEX('Student Roster'!$A$2:$F$1111,MATCH(Check!$A320,'Student Roster'!$C$2:$C$1111,0),MATCH(Check!G$1,'Student Roster'!$A$1:$F$1,0))</f>
        <v>F</v>
      </c>
      <c r="H320" t="str">
        <f>INDEX('Student Roster'!$A$2:$F$1111,MATCH(Check!$A320,'Student Roster'!$C$2:$C$1111,0),MATCH(Check!H$1,'Student Roster'!$A$1:$F$1,0))</f>
        <v>Black</v>
      </c>
      <c r="I320" t="str">
        <f>INDEX('Student Roster'!$A$2:$F$1111,MATCH(Check!$A320,'Student Roster'!$C$2:$C$1111,0),MATCH(Check!I$1,'Student Roster'!$A$1:$F$1,0))</f>
        <v>FDC</v>
      </c>
      <c r="J320" t="str">
        <f>_xlfn.XLOOKUP(_xlfn.CONCAT(C320,E320),Teacher!$D$2:$D$19,Teacher!$C$2:$C$19,0)</f>
        <v>Stenson</v>
      </c>
      <c r="K320" t="str">
        <f t="shared" si="12"/>
        <v>2018</v>
      </c>
      <c r="L320" t="str">
        <f t="shared" si="13"/>
        <v>FRPL</v>
      </c>
      <c r="M320" t="str">
        <f t="shared" si="14"/>
        <v>Passing</v>
      </c>
    </row>
    <row r="321" spans="1:13" x14ac:dyDescent="0.25">
      <c r="A321" s="1">
        <v>217156264</v>
      </c>
      <c r="B321">
        <v>2</v>
      </c>
      <c r="C321" t="s">
        <v>6</v>
      </c>
      <c r="D321" t="str">
        <f>INDEX('Student Roster'!$A$2:$F$1111,MATCH(Check!$A321,'Student Roster'!$C$2:$C$1111,0),MATCH(Check!D$1,'Student Roster'!$A$1:$F$1,0))</f>
        <v>12th Grade</v>
      </c>
      <c r="E321" t="str">
        <f>INDEX('Student Roster'!$A$2:$F$1111,MATCH(Check!$A321,'Student Roster'!$C$2:$C$1111,0),MATCH(Check!E$1,'Student Roster'!$A$1:$F$1,0))</f>
        <v>HS3</v>
      </c>
      <c r="F321">
        <f>INDEX('Student Roster'!$A$2:$F$1111,MATCH(Check!$A321,'Student Roster'!$C$2:$C$1111,0),MATCH(Check!F$1,'Student Roster'!$A$1:$F$1,0))</f>
        <v>217156264</v>
      </c>
      <c r="G321" t="str">
        <f>INDEX('Student Roster'!$A$2:$F$1111,MATCH(Check!$A321,'Student Roster'!$C$2:$C$1111,0),MATCH(Check!G$1,'Student Roster'!$A$1:$F$1,0))</f>
        <v>F</v>
      </c>
      <c r="H321" t="str">
        <f>INDEX('Student Roster'!$A$2:$F$1111,MATCH(Check!$A321,'Student Roster'!$C$2:$C$1111,0),MATCH(Check!H$1,'Student Roster'!$A$1:$F$1,0))</f>
        <v>Black</v>
      </c>
      <c r="I321" t="str">
        <f>INDEX('Student Roster'!$A$2:$F$1111,MATCH(Check!$A321,'Student Roster'!$C$2:$C$1111,0),MATCH(Check!I$1,'Student Roster'!$A$1:$F$1,0))</f>
        <v>FDC</v>
      </c>
      <c r="J321" t="str">
        <f>_xlfn.XLOOKUP(_xlfn.CONCAT(C321,E321),Teacher!$D$2:$D$19,Teacher!$C$2:$C$19,0)</f>
        <v>Slaughter</v>
      </c>
      <c r="K321" t="str">
        <f t="shared" si="12"/>
        <v>2018</v>
      </c>
      <c r="L321" t="str">
        <f t="shared" si="13"/>
        <v>FRPL</v>
      </c>
      <c r="M321" t="str">
        <f t="shared" si="14"/>
        <v>Did not pass</v>
      </c>
    </row>
    <row r="322" spans="1:13" x14ac:dyDescent="0.25">
      <c r="A322" s="1">
        <v>217156264</v>
      </c>
      <c r="B322">
        <v>1</v>
      </c>
      <c r="C322" t="s">
        <v>16</v>
      </c>
      <c r="D322" t="str">
        <f>INDEX('Student Roster'!$A$2:$F$1111,MATCH(Check!$A322,'Student Roster'!$C$2:$C$1111,0),MATCH(Check!D$1,'Student Roster'!$A$1:$F$1,0))</f>
        <v>12th Grade</v>
      </c>
      <c r="E322" t="str">
        <f>INDEX('Student Roster'!$A$2:$F$1111,MATCH(Check!$A322,'Student Roster'!$C$2:$C$1111,0),MATCH(Check!E$1,'Student Roster'!$A$1:$F$1,0))</f>
        <v>HS3</v>
      </c>
      <c r="F322">
        <f>INDEX('Student Roster'!$A$2:$F$1111,MATCH(Check!$A322,'Student Roster'!$C$2:$C$1111,0),MATCH(Check!F$1,'Student Roster'!$A$1:$F$1,0))</f>
        <v>217156264</v>
      </c>
      <c r="G322" t="str">
        <f>INDEX('Student Roster'!$A$2:$F$1111,MATCH(Check!$A322,'Student Roster'!$C$2:$C$1111,0),MATCH(Check!G$1,'Student Roster'!$A$1:$F$1,0))</f>
        <v>F</v>
      </c>
      <c r="H322" t="str">
        <f>INDEX('Student Roster'!$A$2:$F$1111,MATCH(Check!$A322,'Student Roster'!$C$2:$C$1111,0),MATCH(Check!H$1,'Student Roster'!$A$1:$F$1,0))</f>
        <v>Black</v>
      </c>
      <c r="I322" t="str">
        <f>INDEX('Student Roster'!$A$2:$F$1111,MATCH(Check!$A322,'Student Roster'!$C$2:$C$1111,0),MATCH(Check!I$1,'Student Roster'!$A$1:$F$1,0))</f>
        <v>FDC</v>
      </c>
      <c r="J322" t="str">
        <f>_xlfn.XLOOKUP(_xlfn.CONCAT(C322,E322),Teacher!$D$2:$D$19,Teacher!$C$2:$C$19,0)</f>
        <v>Lee</v>
      </c>
      <c r="K322" t="str">
        <f t="shared" si="12"/>
        <v>2018</v>
      </c>
      <c r="L322" t="str">
        <f t="shared" si="13"/>
        <v>FRPL</v>
      </c>
      <c r="M322" t="str">
        <f t="shared" si="14"/>
        <v>Did not pass</v>
      </c>
    </row>
    <row r="323" spans="1:13" x14ac:dyDescent="0.25">
      <c r="A323" s="1">
        <v>219263258</v>
      </c>
      <c r="B323">
        <v>2</v>
      </c>
      <c r="C323" t="s">
        <v>6</v>
      </c>
      <c r="D323" t="str">
        <f>INDEX('Student Roster'!$A$2:$F$1111,MATCH(Check!$A323,'Student Roster'!$C$2:$C$1111,0),MATCH(Check!D$1,'Student Roster'!$A$1:$F$1,0))</f>
        <v>11th Grade</v>
      </c>
      <c r="E323" t="str">
        <f>INDEX('Student Roster'!$A$2:$F$1111,MATCH(Check!$A323,'Student Roster'!$C$2:$C$1111,0),MATCH(Check!E$1,'Student Roster'!$A$1:$F$1,0))</f>
        <v>HS3</v>
      </c>
      <c r="F323">
        <f>INDEX('Student Roster'!$A$2:$F$1111,MATCH(Check!$A323,'Student Roster'!$C$2:$C$1111,0),MATCH(Check!F$1,'Student Roster'!$A$1:$F$1,0))</f>
        <v>219263258</v>
      </c>
      <c r="G323" t="str">
        <f>INDEX('Student Roster'!$A$2:$F$1111,MATCH(Check!$A323,'Student Roster'!$C$2:$C$1111,0),MATCH(Check!G$1,'Student Roster'!$A$1:$F$1,0))</f>
        <v>F</v>
      </c>
      <c r="H323" t="str">
        <f>INDEX('Student Roster'!$A$2:$F$1111,MATCH(Check!$A323,'Student Roster'!$C$2:$C$1111,0),MATCH(Check!H$1,'Student Roster'!$A$1:$F$1,0))</f>
        <v>Black</v>
      </c>
      <c r="I323" t="str">
        <f>INDEX('Student Roster'!$A$2:$F$1111,MATCH(Check!$A323,'Student Roster'!$C$2:$C$1111,0),MATCH(Check!I$1,'Student Roster'!$A$1:$F$1,0))</f>
        <v>F</v>
      </c>
      <c r="J323" t="str">
        <f>_xlfn.XLOOKUP(_xlfn.CONCAT(C323,E323),Teacher!$D$2:$D$19,Teacher!$C$2:$C$19,0)</f>
        <v>Slaughter</v>
      </c>
      <c r="K323" t="str">
        <f t="shared" ref="K323:K386" si="15">IF(D323="12th Grade","2018",IF(D323="11th Grade","2019",IF(D323="10th Grade","2020","2021")))</f>
        <v>2019</v>
      </c>
      <c r="L323" t="str">
        <f t="shared" ref="L323:L386" si="16">IF(I323="P","Not FRPL","FRPL")</f>
        <v>FRPL</v>
      </c>
      <c r="M323" t="str">
        <f t="shared" ref="M323:M386" si="17">IF(B323&gt;2,"Passing","Did not pass")</f>
        <v>Did not pass</v>
      </c>
    </row>
    <row r="324" spans="1:13" x14ac:dyDescent="0.25">
      <c r="A324" s="1">
        <v>219263258</v>
      </c>
      <c r="B324">
        <v>4</v>
      </c>
      <c r="C324" t="s">
        <v>16</v>
      </c>
      <c r="D324" t="str">
        <f>INDEX('Student Roster'!$A$2:$F$1111,MATCH(Check!$A324,'Student Roster'!$C$2:$C$1111,0),MATCH(Check!D$1,'Student Roster'!$A$1:$F$1,0))</f>
        <v>11th Grade</v>
      </c>
      <c r="E324" t="str">
        <f>INDEX('Student Roster'!$A$2:$F$1111,MATCH(Check!$A324,'Student Roster'!$C$2:$C$1111,0),MATCH(Check!E$1,'Student Roster'!$A$1:$F$1,0))</f>
        <v>HS3</v>
      </c>
      <c r="F324">
        <f>INDEX('Student Roster'!$A$2:$F$1111,MATCH(Check!$A324,'Student Roster'!$C$2:$C$1111,0),MATCH(Check!F$1,'Student Roster'!$A$1:$F$1,0))</f>
        <v>219263258</v>
      </c>
      <c r="G324" t="str">
        <f>INDEX('Student Roster'!$A$2:$F$1111,MATCH(Check!$A324,'Student Roster'!$C$2:$C$1111,0),MATCH(Check!G$1,'Student Roster'!$A$1:$F$1,0))</f>
        <v>F</v>
      </c>
      <c r="H324" t="str">
        <f>INDEX('Student Roster'!$A$2:$F$1111,MATCH(Check!$A324,'Student Roster'!$C$2:$C$1111,0),MATCH(Check!H$1,'Student Roster'!$A$1:$F$1,0))</f>
        <v>Black</v>
      </c>
      <c r="I324" t="str">
        <f>INDEX('Student Roster'!$A$2:$F$1111,MATCH(Check!$A324,'Student Roster'!$C$2:$C$1111,0),MATCH(Check!I$1,'Student Roster'!$A$1:$F$1,0))</f>
        <v>F</v>
      </c>
      <c r="J324" t="str">
        <f>_xlfn.XLOOKUP(_xlfn.CONCAT(C324,E324),Teacher!$D$2:$D$19,Teacher!$C$2:$C$19,0)</f>
        <v>Lee</v>
      </c>
      <c r="K324" t="str">
        <f t="shared" si="15"/>
        <v>2019</v>
      </c>
      <c r="L324" t="str">
        <f t="shared" si="16"/>
        <v>FRPL</v>
      </c>
      <c r="M324" t="str">
        <f t="shared" si="17"/>
        <v>Passing</v>
      </c>
    </row>
    <row r="325" spans="1:13" x14ac:dyDescent="0.25">
      <c r="A325" s="1">
        <v>219263258</v>
      </c>
      <c r="B325">
        <v>4</v>
      </c>
      <c r="C325" t="s">
        <v>16</v>
      </c>
      <c r="D325" t="str">
        <f>INDEX('Student Roster'!$A$2:$F$1111,MATCH(Check!$A325,'Student Roster'!$C$2:$C$1111,0),MATCH(Check!D$1,'Student Roster'!$A$1:$F$1,0))</f>
        <v>11th Grade</v>
      </c>
      <c r="E325" t="str">
        <f>INDEX('Student Roster'!$A$2:$F$1111,MATCH(Check!$A325,'Student Roster'!$C$2:$C$1111,0),MATCH(Check!E$1,'Student Roster'!$A$1:$F$1,0))</f>
        <v>HS3</v>
      </c>
      <c r="F325">
        <f>INDEX('Student Roster'!$A$2:$F$1111,MATCH(Check!$A325,'Student Roster'!$C$2:$C$1111,0),MATCH(Check!F$1,'Student Roster'!$A$1:$F$1,0))</f>
        <v>219263258</v>
      </c>
      <c r="G325" t="str">
        <f>INDEX('Student Roster'!$A$2:$F$1111,MATCH(Check!$A325,'Student Roster'!$C$2:$C$1111,0),MATCH(Check!G$1,'Student Roster'!$A$1:$F$1,0))</f>
        <v>F</v>
      </c>
      <c r="H325" t="str">
        <f>INDEX('Student Roster'!$A$2:$F$1111,MATCH(Check!$A325,'Student Roster'!$C$2:$C$1111,0),MATCH(Check!H$1,'Student Roster'!$A$1:$F$1,0))</f>
        <v>Black</v>
      </c>
      <c r="I325" t="str">
        <f>INDEX('Student Roster'!$A$2:$F$1111,MATCH(Check!$A325,'Student Roster'!$C$2:$C$1111,0),MATCH(Check!I$1,'Student Roster'!$A$1:$F$1,0))</f>
        <v>F</v>
      </c>
      <c r="J325" t="str">
        <f>_xlfn.XLOOKUP(_xlfn.CONCAT(C325,E325),Teacher!$D$2:$D$19,Teacher!$C$2:$C$19,0)</f>
        <v>Lee</v>
      </c>
      <c r="K325" t="str">
        <f t="shared" si="15"/>
        <v>2019</v>
      </c>
      <c r="L325" t="str">
        <f t="shared" si="16"/>
        <v>FRPL</v>
      </c>
      <c r="M325" t="str">
        <f t="shared" si="17"/>
        <v>Passing</v>
      </c>
    </row>
    <row r="326" spans="1:13" x14ac:dyDescent="0.25">
      <c r="A326" s="1">
        <v>219343712</v>
      </c>
      <c r="B326">
        <v>2</v>
      </c>
      <c r="C326" t="s">
        <v>16</v>
      </c>
      <c r="D326" t="str">
        <f>INDEX('Student Roster'!$A$2:$F$1111,MATCH(Check!$A326,'Student Roster'!$C$2:$C$1111,0),MATCH(Check!D$1,'Student Roster'!$A$1:$F$1,0))</f>
        <v>11th Grade</v>
      </c>
      <c r="E326" t="str">
        <f>INDEX('Student Roster'!$A$2:$F$1111,MATCH(Check!$A326,'Student Roster'!$C$2:$C$1111,0),MATCH(Check!E$1,'Student Roster'!$A$1:$F$1,0))</f>
        <v>HS3</v>
      </c>
      <c r="F326">
        <f>INDEX('Student Roster'!$A$2:$F$1111,MATCH(Check!$A326,'Student Roster'!$C$2:$C$1111,0),MATCH(Check!F$1,'Student Roster'!$A$1:$F$1,0))</f>
        <v>219343712</v>
      </c>
      <c r="G326" t="str">
        <f>INDEX('Student Roster'!$A$2:$F$1111,MATCH(Check!$A326,'Student Roster'!$C$2:$C$1111,0),MATCH(Check!G$1,'Student Roster'!$A$1:$F$1,0))</f>
        <v>F</v>
      </c>
      <c r="H326" t="str">
        <f>INDEX('Student Roster'!$A$2:$F$1111,MATCH(Check!$A326,'Student Roster'!$C$2:$C$1111,0),MATCH(Check!H$1,'Student Roster'!$A$1:$F$1,0))</f>
        <v>Black</v>
      </c>
      <c r="I326" t="str">
        <f>INDEX('Student Roster'!$A$2:$F$1111,MATCH(Check!$A326,'Student Roster'!$C$2:$C$1111,0),MATCH(Check!I$1,'Student Roster'!$A$1:$F$1,0))</f>
        <v>F</v>
      </c>
      <c r="J326" t="str">
        <f>_xlfn.XLOOKUP(_xlfn.CONCAT(C326,E326),Teacher!$D$2:$D$19,Teacher!$C$2:$C$19,0)</f>
        <v>Lee</v>
      </c>
      <c r="K326" t="str">
        <f t="shared" si="15"/>
        <v>2019</v>
      </c>
      <c r="L326" t="str">
        <f t="shared" si="16"/>
        <v>FRPL</v>
      </c>
      <c r="M326" t="str">
        <f t="shared" si="17"/>
        <v>Did not pass</v>
      </c>
    </row>
    <row r="327" spans="1:13" x14ac:dyDescent="0.25">
      <c r="A327" s="1">
        <v>219343712</v>
      </c>
      <c r="B327">
        <v>2</v>
      </c>
      <c r="C327" t="s">
        <v>16</v>
      </c>
      <c r="D327" t="str">
        <f>INDEX('Student Roster'!$A$2:$F$1111,MATCH(Check!$A327,'Student Roster'!$C$2:$C$1111,0),MATCH(Check!D$1,'Student Roster'!$A$1:$F$1,0))</f>
        <v>11th Grade</v>
      </c>
      <c r="E327" t="str">
        <f>INDEX('Student Roster'!$A$2:$F$1111,MATCH(Check!$A327,'Student Roster'!$C$2:$C$1111,0),MATCH(Check!E$1,'Student Roster'!$A$1:$F$1,0))</f>
        <v>HS3</v>
      </c>
      <c r="F327">
        <f>INDEX('Student Roster'!$A$2:$F$1111,MATCH(Check!$A327,'Student Roster'!$C$2:$C$1111,0),MATCH(Check!F$1,'Student Roster'!$A$1:$F$1,0))</f>
        <v>219343712</v>
      </c>
      <c r="G327" t="str">
        <f>INDEX('Student Roster'!$A$2:$F$1111,MATCH(Check!$A327,'Student Roster'!$C$2:$C$1111,0),MATCH(Check!G$1,'Student Roster'!$A$1:$F$1,0))</f>
        <v>F</v>
      </c>
      <c r="H327" t="str">
        <f>INDEX('Student Roster'!$A$2:$F$1111,MATCH(Check!$A327,'Student Roster'!$C$2:$C$1111,0),MATCH(Check!H$1,'Student Roster'!$A$1:$F$1,0))</f>
        <v>Black</v>
      </c>
      <c r="I327" t="str">
        <f>INDEX('Student Roster'!$A$2:$F$1111,MATCH(Check!$A327,'Student Roster'!$C$2:$C$1111,0),MATCH(Check!I$1,'Student Roster'!$A$1:$F$1,0))</f>
        <v>F</v>
      </c>
      <c r="J327" t="str">
        <f>_xlfn.XLOOKUP(_xlfn.CONCAT(C327,E327),Teacher!$D$2:$D$19,Teacher!$C$2:$C$19,0)</f>
        <v>Lee</v>
      </c>
      <c r="K327" t="str">
        <f t="shared" si="15"/>
        <v>2019</v>
      </c>
      <c r="L327" t="str">
        <f t="shared" si="16"/>
        <v>FRPL</v>
      </c>
      <c r="M327" t="str">
        <f t="shared" si="17"/>
        <v>Did not pass</v>
      </c>
    </row>
    <row r="328" spans="1:13" x14ac:dyDescent="0.25">
      <c r="A328" s="1">
        <v>219344512</v>
      </c>
      <c r="B328">
        <v>2</v>
      </c>
      <c r="C328" t="s">
        <v>6</v>
      </c>
      <c r="D328" t="str">
        <f>INDEX('Student Roster'!$A$2:$F$1111,MATCH(Check!$A328,'Student Roster'!$C$2:$C$1111,0),MATCH(Check!D$1,'Student Roster'!$A$1:$F$1,0))</f>
        <v>11th Grade</v>
      </c>
      <c r="E328" t="str">
        <f>INDEX('Student Roster'!$A$2:$F$1111,MATCH(Check!$A328,'Student Roster'!$C$2:$C$1111,0),MATCH(Check!E$1,'Student Roster'!$A$1:$F$1,0))</f>
        <v>HS3</v>
      </c>
      <c r="F328">
        <f>INDEX('Student Roster'!$A$2:$F$1111,MATCH(Check!$A328,'Student Roster'!$C$2:$C$1111,0),MATCH(Check!F$1,'Student Roster'!$A$1:$F$1,0))</f>
        <v>219344512</v>
      </c>
      <c r="G328" t="str">
        <f>INDEX('Student Roster'!$A$2:$F$1111,MATCH(Check!$A328,'Student Roster'!$C$2:$C$1111,0),MATCH(Check!G$1,'Student Roster'!$A$1:$F$1,0))</f>
        <v>F</v>
      </c>
      <c r="H328" t="str">
        <f>INDEX('Student Roster'!$A$2:$F$1111,MATCH(Check!$A328,'Student Roster'!$C$2:$C$1111,0),MATCH(Check!H$1,'Student Roster'!$A$1:$F$1,0))</f>
        <v>Hispanic</v>
      </c>
      <c r="I328" t="str">
        <f>INDEX('Student Roster'!$A$2:$F$1111,MATCH(Check!$A328,'Student Roster'!$C$2:$C$1111,0),MATCH(Check!I$1,'Student Roster'!$A$1:$F$1,0))</f>
        <v>F</v>
      </c>
      <c r="J328" t="str">
        <f>_xlfn.XLOOKUP(_xlfn.CONCAT(C328,E328),Teacher!$D$2:$D$19,Teacher!$C$2:$C$19,0)</f>
        <v>Slaughter</v>
      </c>
      <c r="K328" t="str">
        <f t="shared" si="15"/>
        <v>2019</v>
      </c>
      <c r="L328" t="str">
        <f t="shared" si="16"/>
        <v>FRPL</v>
      </c>
      <c r="M328" t="str">
        <f t="shared" si="17"/>
        <v>Did not pass</v>
      </c>
    </row>
    <row r="329" spans="1:13" x14ac:dyDescent="0.25">
      <c r="A329" s="1">
        <v>219498292</v>
      </c>
      <c r="B329">
        <v>2</v>
      </c>
      <c r="C329" t="s">
        <v>6</v>
      </c>
      <c r="D329" t="str">
        <f>INDEX('Student Roster'!$A$2:$F$1111,MATCH(Check!$A329,'Student Roster'!$C$2:$C$1111,0),MATCH(Check!D$1,'Student Roster'!$A$1:$F$1,0))</f>
        <v>11th Grade</v>
      </c>
      <c r="E329" t="str">
        <f>INDEX('Student Roster'!$A$2:$F$1111,MATCH(Check!$A329,'Student Roster'!$C$2:$C$1111,0),MATCH(Check!E$1,'Student Roster'!$A$1:$F$1,0))</f>
        <v>HS3</v>
      </c>
      <c r="F329">
        <f>INDEX('Student Roster'!$A$2:$F$1111,MATCH(Check!$A329,'Student Roster'!$C$2:$C$1111,0),MATCH(Check!F$1,'Student Roster'!$A$1:$F$1,0))</f>
        <v>219498292</v>
      </c>
      <c r="G329" t="str">
        <f>INDEX('Student Roster'!$A$2:$F$1111,MATCH(Check!$A329,'Student Roster'!$C$2:$C$1111,0),MATCH(Check!G$1,'Student Roster'!$A$1:$F$1,0))</f>
        <v>F</v>
      </c>
      <c r="H329" t="str">
        <f>INDEX('Student Roster'!$A$2:$F$1111,MATCH(Check!$A329,'Student Roster'!$C$2:$C$1111,0),MATCH(Check!H$1,'Student Roster'!$A$1:$F$1,0))</f>
        <v>Black</v>
      </c>
      <c r="I329" t="str">
        <f>INDEX('Student Roster'!$A$2:$F$1111,MATCH(Check!$A329,'Student Roster'!$C$2:$C$1111,0),MATCH(Check!I$1,'Student Roster'!$A$1:$F$1,0))</f>
        <v>FDC</v>
      </c>
      <c r="J329" t="str">
        <f>_xlfn.XLOOKUP(_xlfn.CONCAT(C329,E329),Teacher!$D$2:$D$19,Teacher!$C$2:$C$19,0)</f>
        <v>Slaughter</v>
      </c>
      <c r="K329" t="str">
        <f t="shared" si="15"/>
        <v>2019</v>
      </c>
      <c r="L329" t="str">
        <f t="shared" si="16"/>
        <v>FRPL</v>
      </c>
      <c r="M329" t="str">
        <f t="shared" si="17"/>
        <v>Did not pass</v>
      </c>
    </row>
    <row r="330" spans="1:13" x14ac:dyDescent="0.25">
      <c r="A330" s="1">
        <v>219498318</v>
      </c>
      <c r="B330">
        <v>3</v>
      </c>
      <c r="C330" t="s">
        <v>6</v>
      </c>
      <c r="D330" t="str">
        <f>INDEX('Student Roster'!$A$2:$F$1111,MATCH(Check!$A330,'Student Roster'!$C$2:$C$1111,0),MATCH(Check!D$1,'Student Roster'!$A$1:$F$1,0))</f>
        <v>11th Grade</v>
      </c>
      <c r="E330" t="str">
        <f>INDEX('Student Roster'!$A$2:$F$1111,MATCH(Check!$A330,'Student Roster'!$C$2:$C$1111,0),MATCH(Check!E$1,'Student Roster'!$A$1:$F$1,0))</f>
        <v>HS3</v>
      </c>
      <c r="F330">
        <f>INDEX('Student Roster'!$A$2:$F$1111,MATCH(Check!$A330,'Student Roster'!$C$2:$C$1111,0),MATCH(Check!F$1,'Student Roster'!$A$1:$F$1,0))</f>
        <v>219498318</v>
      </c>
      <c r="G330" t="str">
        <f>INDEX('Student Roster'!$A$2:$F$1111,MATCH(Check!$A330,'Student Roster'!$C$2:$C$1111,0),MATCH(Check!G$1,'Student Roster'!$A$1:$F$1,0))</f>
        <v>F</v>
      </c>
      <c r="H330" t="str">
        <f>INDEX('Student Roster'!$A$2:$F$1111,MATCH(Check!$A330,'Student Roster'!$C$2:$C$1111,0),MATCH(Check!H$1,'Student Roster'!$A$1:$F$1,0))</f>
        <v>Black</v>
      </c>
      <c r="I330" t="str">
        <f>INDEX('Student Roster'!$A$2:$F$1111,MATCH(Check!$A330,'Student Roster'!$C$2:$C$1111,0),MATCH(Check!I$1,'Student Roster'!$A$1:$F$1,0))</f>
        <v>F</v>
      </c>
      <c r="J330" t="str">
        <f>_xlfn.XLOOKUP(_xlfn.CONCAT(C330,E330),Teacher!$D$2:$D$19,Teacher!$C$2:$C$19,0)</f>
        <v>Slaughter</v>
      </c>
      <c r="K330" t="str">
        <f t="shared" si="15"/>
        <v>2019</v>
      </c>
      <c r="L330" t="str">
        <f t="shared" si="16"/>
        <v>FRPL</v>
      </c>
      <c r="M330" t="str">
        <f t="shared" si="17"/>
        <v>Passing</v>
      </c>
    </row>
    <row r="331" spans="1:13" x14ac:dyDescent="0.25">
      <c r="A331" s="1">
        <v>219498318</v>
      </c>
      <c r="B331">
        <v>2</v>
      </c>
      <c r="C331" t="s">
        <v>16</v>
      </c>
      <c r="D331" t="str">
        <f>INDEX('Student Roster'!$A$2:$F$1111,MATCH(Check!$A331,'Student Roster'!$C$2:$C$1111,0),MATCH(Check!D$1,'Student Roster'!$A$1:$F$1,0))</f>
        <v>11th Grade</v>
      </c>
      <c r="E331" t="str">
        <f>INDEX('Student Roster'!$A$2:$F$1111,MATCH(Check!$A331,'Student Roster'!$C$2:$C$1111,0),MATCH(Check!E$1,'Student Roster'!$A$1:$F$1,0))</f>
        <v>HS3</v>
      </c>
      <c r="F331">
        <f>INDEX('Student Roster'!$A$2:$F$1111,MATCH(Check!$A331,'Student Roster'!$C$2:$C$1111,0),MATCH(Check!F$1,'Student Roster'!$A$1:$F$1,0))</f>
        <v>219498318</v>
      </c>
      <c r="G331" t="str">
        <f>INDEX('Student Roster'!$A$2:$F$1111,MATCH(Check!$A331,'Student Roster'!$C$2:$C$1111,0),MATCH(Check!G$1,'Student Roster'!$A$1:$F$1,0))</f>
        <v>F</v>
      </c>
      <c r="H331" t="str">
        <f>INDEX('Student Roster'!$A$2:$F$1111,MATCH(Check!$A331,'Student Roster'!$C$2:$C$1111,0),MATCH(Check!H$1,'Student Roster'!$A$1:$F$1,0))</f>
        <v>Black</v>
      </c>
      <c r="I331" t="str">
        <f>INDEX('Student Roster'!$A$2:$F$1111,MATCH(Check!$A331,'Student Roster'!$C$2:$C$1111,0),MATCH(Check!I$1,'Student Roster'!$A$1:$F$1,0))</f>
        <v>F</v>
      </c>
      <c r="J331" t="str">
        <f>_xlfn.XLOOKUP(_xlfn.CONCAT(C331,E331),Teacher!$D$2:$D$19,Teacher!$C$2:$C$19,0)</f>
        <v>Lee</v>
      </c>
      <c r="K331" t="str">
        <f t="shared" si="15"/>
        <v>2019</v>
      </c>
      <c r="L331" t="str">
        <f t="shared" si="16"/>
        <v>FRPL</v>
      </c>
      <c r="M331" t="str">
        <f t="shared" si="17"/>
        <v>Did not pass</v>
      </c>
    </row>
    <row r="332" spans="1:13" x14ac:dyDescent="0.25">
      <c r="A332" s="1">
        <v>219498318</v>
      </c>
      <c r="B332">
        <v>1</v>
      </c>
      <c r="C332" t="s">
        <v>18</v>
      </c>
      <c r="D332" t="str">
        <f>INDEX('Student Roster'!$A$2:$F$1111,MATCH(Check!$A332,'Student Roster'!$C$2:$C$1111,0),MATCH(Check!D$1,'Student Roster'!$A$1:$F$1,0))</f>
        <v>11th Grade</v>
      </c>
      <c r="E332" t="str">
        <f>INDEX('Student Roster'!$A$2:$F$1111,MATCH(Check!$A332,'Student Roster'!$C$2:$C$1111,0),MATCH(Check!E$1,'Student Roster'!$A$1:$F$1,0))</f>
        <v>HS3</v>
      </c>
      <c r="F332">
        <f>INDEX('Student Roster'!$A$2:$F$1111,MATCH(Check!$A332,'Student Roster'!$C$2:$C$1111,0),MATCH(Check!F$1,'Student Roster'!$A$1:$F$1,0))</f>
        <v>219498318</v>
      </c>
      <c r="G332" t="str">
        <f>INDEX('Student Roster'!$A$2:$F$1111,MATCH(Check!$A332,'Student Roster'!$C$2:$C$1111,0),MATCH(Check!G$1,'Student Roster'!$A$1:$F$1,0))</f>
        <v>F</v>
      </c>
      <c r="H332" t="str">
        <f>INDEX('Student Roster'!$A$2:$F$1111,MATCH(Check!$A332,'Student Roster'!$C$2:$C$1111,0),MATCH(Check!H$1,'Student Roster'!$A$1:$F$1,0))</f>
        <v>Black</v>
      </c>
      <c r="I332" t="str">
        <f>INDEX('Student Roster'!$A$2:$F$1111,MATCH(Check!$A332,'Student Roster'!$C$2:$C$1111,0),MATCH(Check!I$1,'Student Roster'!$A$1:$F$1,0))</f>
        <v>F</v>
      </c>
      <c r="J332" t="str">
        <f>_xlfn.XLOOKUP(_xlfn.CONCAT(C332,E332),Teacher!$D$2:$D$19,Teacher!$C$2:$C$19,0)</f>
        <v>Monteiro</v>
      </c>
      <c r="K332" t="str">
        <f t="shared" si="15"/>
        <v>2019</v>
      </c>
      <c r="L332" t="str">
        <f t="shared" si="16"/>
        <v>FRPL</v>
      </c>
      <c r="M332" t="str">
        <f t="shared" si="17"/>
        <v>Did not pass</v>
      </c>
    </row>
    <row r="333" spans="1:13" x14ac:dyDescent="0.25">
      <c r="A333" s="1">
        <v>219498318</v>
      </c>
      <c r="B333">
        <v>3</v>
      </c>
      <c r="C333" t="s">
        <v>6</v>
      </c>
      <c r="D333" t="str">
        <f>INDEX('Student Roster'!$A$2:$F$1111,MATCH(Check!$A333,'Student Roster'!$C$2:$C$1111,0),MATCH(Check!D$1,'Student Roster'!$A$1:$F$1,0))</f>
        <v>11th Grade</v>
      </c>
      <c r="E333" t="str">
        <f>INDEX('Student Roster'!$A$2:$F$1111,MATCH(Check!$A333,'Student Roster'!$C$2:$C$1111,0),MATCH(Check!E$1,'Student Roster'!$A$1:$F$1,0))</f>
        <v>HS3</v>
      </c>
      <c r="F333">
        <f>INDEX('Student Roster'!$A$2:$F$1111,MATCH(Check!$A333,'Student Roster'!$C$2:$C$1111,0),MATCH(Check!F$1,'Student Roster'!$A$1:$F$1,0))</f>
        <v>219498318</v>
      </c>
      <c r="G333" t="str">
        <f>INDEX('Student Roster'!$A$2:$F$1111,MATCH(Check!$A333,'Student Roster'!$C$2:$C$1111,0),MATCH(Check!G$1,'Student Roster'!$A$1:$F$1,0))</f>
        <v>F</v>
      </c>
      <c r="H333" t="str">
        <f>INDEX('Student Roster'!$A$2:$F$1111,MATCH(Check!$A333,'Student Roster'!$C$2:$C$1111,0),MATCH(Check!H$1,'Student Roster'!$A$1:$F$1,0))</f>
        <v>Black</v>
      </c>
      <c r="I333" t="str">
        <f>INDEX('Student Roster'!$A$2:$F$1111,MATCH(Check!$A333,'Student Roster'!$C$2:$C$1111,0),MATCH(Check!I$1,'Student Roster'!$A$1:$F$1,0))</f>
        <v>F</v>
      </c>
      <c r="J333" t="str">
        <f>_xlfn.XLOOKUP(_xlfn.CONCAT(C333,E333),Teacher!$D$2:$D$19,Teacher!$C$2:$C$19,0)</f>
        <v>Slaughter</v>
      </c>
      <c r="K333" t="str">
        <f t="shared" si="15"/>
        <v>2019</v>
      </c>
      <c r="L333" t="str">
        <f t="shared" si="16"/>
        <v>FRPL</v>
      </c>
      <c r="M333" t="str">
        <f t="shared" si="17"/>
        <v>Passing</v>
      </c>
    </row>
    <row r="334" spans="1:13" x14ac:dyDescent="0.25">
      <c r="A334" s="1">
        <v>219498318</v>
      </c>
      <c r="B334">
        <v>2</v>
      </c>
      <c r="C334" t="s">
        <v>16</v>
      </c>
      <c r="D334" t="str">
        <f>INDEX('Student Roster'!$A$2:$F$1111,MATCH(Check!$A334,'Student Roster'!$C$2:$C$1111,0),MATCH(Check!D$1,'Student Roster'!$A$1:$F$1,0))</f>
        <v>11th Grade</v>
      </c>
      <c r="E334" t="str">
        <f>INDEX('Student Roster'!$A$2:$F$1111,MATCH(Check!$A334,'Student Roster'!$C$2:$C$1111,0),MATCH(Check!E$1,'Student Roster'!$A$1:$F$1,0))</f>
        <v>HS3</v>
      </c>
      <c r="F334">
        <f>INDEX('Student Roster'!$A$2:$F$1111,MATCH(Check!$A334,'Student Roster'!$C$2:$C$1111,0),MATCH(Check!F$1,'Student Roster'!$A$1:$F$1,0))</f>
        <v>219498318</v>
      </c>
      <c r="G334" t="str">
        <f>INDEX('Student Roster'!$A$2:$F$1111,MATCH(Check!$A334,'Student Roster'!$C$2:$C$1111,0),MATCH(Check!G$1,'Student Roster'!$A$1:$F$1,0))</f>
        <v>F</v>
      </c>
      <c r="H334" t="str">
        <f>INDEX('Student Roster'!$A$2:$F$1111,MATCH(Check!$A334,'Student Roster'!$C$2:$C$1111,0),MATCH(Check!H$1,'Student Roster'!$A$1:$F$1,0))</f>
        <v>Black</v>
      </c>
      <c r="I334" t="str">
        <f>INDEX('Student Roster'!$A$2:$F$1111,MATCH(Check!$A334,'Student Roster'!$C$2:$C$1111,0),MATCH(Check!I$1,'Student Roster'!$A$1:$F$1,0))</f>
        <v>F</v>
      </c>
      <c r="J334" t="str">
        <f>_xlfn.XLOOKUP(_xlfn.CONCAT(C334,E334),Teacher!$D$2:$D$19,Teacher!$C$2:$C$19,0)</f>
        <v>Lee</v>
      </c>
      <c r="K334" t="str">
        <f t="shared" si="15"/>
        <v>2019</v>
      </c>
      <c r="L334" t="str">
        <f t="shared" si="16"/>
        <v>FRPL</v>
      </c>
      <c r="M334" t="str">
        <f t="shared" si="17"/>
        <v>Did not pass</v>
      </c>
    </row>
    <row r="335" spans="1:13" x14ac:dyDescent="0.25">
      <c r="A335" s="1">
        <v>219670783</v>
      </c>
      <c r="B335">
        <v>3</v>
      </c>
      <c r="C335" t="s">
        <v>18</v>
      </c>
      <c r="D335" t="str">
        <f>INDEX('Student Roster'!$A$2:$F$1111,MATCH(Check!$A335,'Student Roster'!$C$2:$C$1111,0),MATCH(Check!D$1,'Student Roster'!$A$1:$F$1,0))</f>
        <v>10th Grade</v>
      </c>
      <c r="E335" t="str">
        <f>INDEX('Student Roster'!$A$2:$F$1111,MATCH(Check!$A335,'Student Roster'!$C$2:$C$1111,0),MATCH(Check!E$1,'Student Roster'!$A$1:$F$1,0))</f>
        <v>HS3</v>
      </c>
      <c r="F335">
        <f>INDEX('Student Roster'!$A$2:$F$1111,MATCH(Check!$A335,'Student Roster'!$C$2:$C$1111,0),MATCH(Check!F$1,'Student Roster'!$A$1:$F$1,0))</f>
        <v>219670783</v>
      </c>
      <c r="G335" t="str">
        <f>INDEX('Student Roster'!$A$2:$F$1111,MATCH(Check!$A335,'Student Roster'!$C$2:$C$1111,0),MATCH(Check!G$1,'Student Roster'!$A$1:$F$1,0))</f>
        <v>F</v>
      </c>
      <c r="H335" t="str">
        <f>INDEX('Student Roster'!$A$2:$F$1111,MATCH(Check!$A335,'Student Roster'!$C$2:$C$1111,0),MATCH(Check!H$1,'Student Roster'!$A$1:$F$1,0))</f>
        <v>Black</v>
      </c>
      <c r="I335" t="str">
        <f>INDEX('Student Roster'!$A$2:$F$1111,MATCH(Check!$A335,'Student Roster'!$C$2:$C$1111,0),MATCH(Check!I$1,'Student Roster'!$A$1:$F$1,0))</f>
        <v>P</v>
      </c>
      <c r="J335" t="str">
        <f>_xlfn.XLOOKUP(_xlfn.CONCAT(C335,E335),Teacher!$D$2:$D$19,Teacher!$C$2:$C$19,0)</f>
        <v>Monteiro</v>
      </c>
      <c r="K335" t="str">
        <f t="shared" si="15"/>
        <v>2020</v>
      </c>
      <c r="L335" t="str">
        <f t="shared" si="16"/>
        <v>Not FRPL</v>
      </c>
      <c r="M335" t="str">
        <f t="shared" si="17"/>
        <v>Passing</v>
      </c>
    </row>
    <row r="336" spans="1:13" x14ac:dyDescent="0.25">
      <c r="A336" s="1">
        <v>219758430</v>
      </c>
      <c r="B336">
        <v>3</v>
      </c>
      <c r="C336" t="s">
        <v>18</v>
      </c>
      <c r="D336" t="str">
        <f>INDEX('Student Roster'!$A$2:$F$1111,MATCH(Check!$A336,'Student Roster'!$C$2:$C$1111,0),MATCH(Check!D$1,'Student Roster'!$A$1:$F$1,0))</f>
        <v>10th Grade</v>
      </c>
      <c r="E336" t="str">
        <f>INDEX('Student Roster'!$A$2:$F$1111,MATCH(Check!$A336,'Student Roster'!$C$2:$C$1111,0),MATCH(Check!E$1,'Student Roster'!$A$1:$F$1,0))</f>
        <v>HS2</v>
      </c>
      <c r="F336">
        <f>INDEX('Student Roster'!$A$2:$F$1111,MATCH(Check!$A336,'Student Roster'!$C$2:$C$1111,0),MATCH(Check!F$1,'Student Roster'!$A$1:$F$1,0))</f>
        <v>219758430</v>
      </c>
      <c r="G336" t="str">
        <f>INDEX('Student Roster'!$A$2:$F$1111,MATCH(Check!$A336,'Student Roster'!$C$2:$C$1111,0),MATCH(Check!G$1,'Student Roster'!$A$1:$F$1,0))</f>
        <v>M</v>
      </c>
      <c r="H336" t="str">
        <f>INDEX('Student Roster'!$A$2:$F$1111,MATCH(Check!$A336,'Student Roster'!$C$2:$C$1111,0),MATCH(Check!H$1,'Student Roster'!$A$1:$F$1,0))</f>
        <v>Black</v>
      </c>
      <c r="I336" t="str">
        <f>INDEX('Student Roster'!$A$2:$F$1111,MATCH(Check!$A336,'Student Roster'!$C$2:$C$1111,0),MATCH(Check!I$1,'Student Roster'!$A$1:$F$1,0))</f>
        <v>P</v>
      </c>
      <c r="J336" t="str">
        <f>_xlfn.XLOOKUP(_xlfn.CONCAT(C336,E336),Teacher!$D$2:$D$19,Teacher!$C$2:$C$19,0)</f>
        <v>Oktani</v>
      </c>
      <c r="K336" t="str">
        <f t="shared" si="15"/>
        <v>2020</v>
      </c>
      <c r="L336" t="str">
        <f t="shared" si="16"/>
        <v>Not FRPL</v>
      </c>
      <c r="M336" t="str">
        <f t="shared" si="17"/>
        <v>Passing</v>
      </c>
    </row>
    <row r="337" spans="1:13" x14ac:dyDescent="0.25">
      <c r="A337" s="1">
        <v>219846581</v>
      </c>
      <c r="B337">
        <v>4</v>
      </c>
      <c r="C337" t="s">
        <v>18</v>
      </c>
      <c r="D337" t="str">
        <f>INDEX('Student Roster'!$A$2:$F$1111,MATCH(Check!$A337,'Student Roster'!$C$2:$C$1111,0),MATCH(Check!D$1,'Student Roster'!$A$1:$F$1,0))</f>
        <v>10th Grade</v>
      </c>
      <c r="E337" t="str">
        <f>INDEX('Student Roster'!$A$2:$F$1111,MATCH(Check!$A337,'Student Roster'!$C$2:$C$1111,0),MATCH(Check!E$1,'Student Roster'!$A$1:$F$1,0))</f>
        <v>HS3</v>
      </c>
      <c r="F337">
        <f>INDEX('Student Roster'!$A$2:$F$1111,MATCH(Check!$A337,'Student Roster'!$C$2:$C$1111,0),MATCH(Check!F$1,'Student Roster'!$A$1:$F$1,0))</f>
        <v>219846581</v>
      </c>
      <c r="G337" t="str">
        <f>INDEX('Student Roster'!$A$2:$F$1111,MATCH(Check!$A337,'Student Roster'!$C$2:$C$1111,0),MATCH(Check!G$1,'Student Roster'!$A$1:$F$1,0))</f>
        <v>F</v>
      </c>
      <c r="H337" t="str">
        <f>INDEX('Student Roster'!$A$2:$F$1111,MATCH(Check!$A337,'Student Roster'!$C$2:$C$1111,0),MATCH(Check!H$1,'Student Roster'!$A$1:$F$1,0))</f>
        <v>Hispanic</v>
      </c>
      <c r="I337" t="str">
        <f>INDEX('Student Roster'!$A$2:$F$1111,MATCH(Check!$A337,'Student Roster'!$C$2:$C$1111,0),MATCH(Check!I$1,'Student Roster'!$A$1:$F$1,0))</f>
        <v>FDC</v>
      </c>
      <c r="J337" t="str">
        <f>_xlfn.XLOOKUP(_xlfn.CONCAT(C337,E337),Teacher!$D$2:$D$19,Teacher!$C$2:$C$19,0)</f>
        <v>Monteiro</v>
      </c>
      <c r="K337" t="str">
        <f t="shared" si="15"/>
        <v>2020</v>
      </c>
      <c r="L337" t="str">
        <f t="shared" si="16"/>
        <v>FRPL</v>
      </c>
      <c r="M337" t="str">
        <f t="shared" si="17"/>
        <v>Passing</v>
      </c>
    </row>
    <row r="338" spans="1:13" x14ac:dyDescent="0.25">
      <c r="A338" s="1">
        <v>220033542</v>
      </c>
      <c r="B338">
        <v>2</v>
      </c>
      <c r="C338" t="s">
        <v>18</v>
      </c>
      <c r="D338" t="str">
        <f>INDEX('Student Roster'!$A$2:$F$1111,MATCH(Check!$A338,'Student Roster'!$C$2:$C$1111,0),MATCH(Check!D$1,'Student Roster'!$A$1:$F$1,0))</f>
        <v>10th Grade</v>
      </c>
      <c r="E338" t="str">
        <f>INDEX('Student Roster'!$A$2:$F$1111,MATCH(Check!$A338,'Student Roster'!$C$2:$C$1111,0),MATCH(Check!E$1,'Student Roster'!$A$1:$F$1,0))</f>
        <v>HS2</v>
      </c>
      <c r="F338">
        <f>INDEX('Student Roster'!$A$2:$F$1111,MATCH(Check!$A338,'Student Roster'!$C$2:$C$1111,0),MATCH(Check!F$1,'Student Roster'!$A$1:$F$1,0))</f>
        <v>220033542</v>
      </c>
      <c r="G338" t="str">
        <f>INDEX('Student Roster'!$A$2:$F$1111,MATCH(Check!$A338,'Student Roster'!$C$2:$C$1111,0),MATCH(Check!G$1,'Student Roster'!$A$1:$F$1,0))</f>
        <v>M</v>
      </c>
      <c r="H338" t="str">
        <f>INDEX('Student Roster'!$A$2:$F$1111,MATCH(Check!$A338,'Student Roster'!$C$2:$C$1111,0),MATCH(Check!H$1,'Student Roster'!$A$1:$F$1,0))</f>
        <v>Black</v>
      </c>
      <c r="I338" t="str">
        <f>INDEX('Student Roster'!$A$2:$F$1111,MATCH(Check!$A338,'Student Roster'!$C$2:$C$1111,0),MATCH(Check!I$1,'Student Roster'!$A$1:$F$1,0))</f>
        <v>F</v>
      </c>
      <c r="J338" t="str">
        <f>_xlfn.XLOOKUP(_xlfn.CONCAT(C338,E338),Teacher!$D$2:$D$19,Teacher!$C$2:$C$19,0)</f>
        <v>Oktani</v>
      </c>
      <c r="K338" t="str">
        <f t="shared" si="15"/>
        <v>2020</v>
      </c>
      <c r="L338" t="str">
        <f t="shared" si="16"/>
        <v>FRPL</v>
      </c>
      <c r="M338" t="str">
        <f t="shared" si="17"/>
        <v>Did not pass</v>
      </c>
    </row>
    <row r="339" spans="1:13" x14ac:dyDescent="0.25">
      <c r="A339" s="1">
        <v>220253769</v>
      </c>
      <c r="B339">
        <v>2</v>
      </c>
      <c r="C339" t="s">
        <v>18</v>
      </c>
      <c r="D339" t="str">
        <f>INDEX('Student Roster'!$A$2:$F$1111,MATCH(Check!$A339,'Student Roster'!$C$2:$C$1111,0),MATCH(Check!D$1,'Student Roster'!$A$1:$F$1,0))</f>
        <v>10th Grade</v>
      </c>
      <c r="E339" t="str">
        <f>INDEX('Student Roster'!$A$2:$F$1111,MATCH(Check!$A339,'Student Roster'!$C$2:$C$1111,0),MATCH(Check!E$1,'Student Roster'!$A$1:$F$1,0))</f>
        <v>HS3</v>
      </c>
      <c r="F339">
        <f>INDEX('Student Roster'!$A$2:$F$1111,MATCH(Check!$A339,'Student Roster'!$C$2:$C$1111,0),MATCH(Check!F$1,'Student Roster'!$A$1:$F$1,0))</f>
        <v>220253769</v>
      </c>
      <c r="G339" t="str">
        <f>INDEX('Student Roster'!$A$2:$F$1111,MATCH(Check!$A339,'Student Roster'!$C$2:$C$1111,0),MATCH(Check!G$1,'Student Roster'!$A$1:$F$1,0))</f>
        <v>M</v>
      </c>
      <c r="H339" t="str">
        <f>INDEX('Student Roster'!$A$2:$F$1111,MATCH(Check!$A339,'Student Roster'!$C$2:$C$1111,0),MATCH(Check!H$1,'Student Roster'!$A$1:$F$1,0))</f>
        <v>Black</v>
      </c>
      <c r="I339" t="str">
        <f>INDEX('Student Roster'!$A$2:$F$1111,MATCH(Check!$A339,'Student Roster'!$C$2:$C$1111,0),MATCH(Check!I$1,'Student Roster'!$A$1:$F$1,0))</f>
        <v>P</v>
      </c>
      <c r="J339" t="str">
        <f>_xlfn.XLOOKUP(_xlfn.CONCAT(C339,E339),Teacher!$D$2:$D$19,Teacher!$C$2:$C$19,0)</f>
        <v>Monteiro</v>
      </c>
      <c r="K339" t="str">
        <f t="shared" si="15"/>
        <v>2020</v>
      </c>
      <c r="L339" t="str">
        <f t="shared" si="16"/>
        <v>Not FRPL</v>
      </c>
      <c r="M339" t="str">
        <f t="shared" si="17"/>
        <v>Did not pass</v>
      </c>
    </row>
    <row r="340" spans="1:13" x14ac:dyDescent="0.25">
      <c r="A340" s="1">
        <v>220253777</v>
      </c>
      <c r="B340">
        <v>3</v>
      </c>
      <c r="C340" t="s">
        <v>18</v>
      </c>
      <c r="D340" t="str">
        <f>INDEX('Student Roster'!$A$2:$F$1111,MATCH(Check!$A340,'Student Roster'!$C$2:$C$1111,0),MATCH(Check!D$1,'Student Roster'!$A$1:$F$1,0))</f>
        <v>10th Grade</v>
      </c>
      <c r="E340" t="str">
        <f>INDEX('Student Roster'!$A$2:$F$1111,MATCH(Check!$A340,'Student Roster'!$C$2:$C$1111,0),MATCH(Check!E$1,'Student Roster'!$A$1:$F$1,0))</f>
        <v>HS3</v>
      </c>
      <c r="F340">
        <f>INDEX('Student Roster'!$A$2:$F$1111,MATCH(Check!$A340,'Student Roster'!$C$2:$C$1111,0),MATCH(Check!F$1,'Student Roster'!$A$1:$F$1,0))</f>
        <v>220253777</v>
      </c>
      <c r="G340" t="str">
        <f>INDEX('Student Roster'!$A$2:$F$1111,MATCH(Check!$A340,'Student Roster'!$C$2:$C$1111,0),MATCH(Check!G$1,'Student Roster'!$A$1:$F$1,0))</f>
        <v>M</v>
      </c>
      <c r="H340" t="str">
        <f>INDEX('Student Roster'!$A$2:$F$1111,MATCH(Check!$A340,'Student Roster'!$C$2:$C$1111,0),MATCH(Check!H$1,'Student Roster'!$A$1:$F$1,0))</f>
        <v>Black</v>
      </c>
      <c r="I340" t="str">
        <f>INDEX('Student Roster'!$A$2:$F$1111,MATCH(Check!$A340,'Student Roster'!$C$2:$C$1111,0),MATCH(Check!I$1,'Student Roster'!$A$1:$F$1,0))</f>
        <v>F</v>
      </c>
      <c r="J340" t="str">
        <f>_xlfn.XLOOKUP(_xlfn.CONCAT(C340,E340),Teacher!$D$2:$D$19,Teacher!$C$2:$C$19,0)</f>
        <v>Monteiro</v>
      </c>
      <c r="K340" t="str">
        <f t="shared" si="15"/>
        <v>2020</v>
      </c>
      <c r="L340" t="str">
        <f t="shared" si="16"/>
        <v>FRPL</v>
      </c>
      <c r="M340" t="str">
        <f t="shared" si="17"/>
        <v>Passing</v>
      </c>
    </row>
    <row r="341" spans="1:13" x14ac:dyDescent="0.25">
      <c r="A341" s="1">
        <v>220253785</v>
      </c>
      <c r="B341">
        <v>2</v>
      </c>
      <c r="C341" t="s">
        <v>18</v>
      </c>
      <c r="D341" t="str">
        <f>INDEX('Student Roster'!$A$2:$F$1111,MATCH(Check!$A341,'Student Roster'!$C$2:$C$1111,0),MATCH(Check!D$1,'Student Roster'!$A$1:$F$1,0))</f>
        <v>10th Grade</v>
      </c>
      <c r="E341" t="str">
        <f>INDEX('Student Roster'!$A$2:$F$1111,MATCH(Check!$A341,'Student Roster'!$C$2:$C$1111,0),MATCH(Check!E$1,'Student Roster'!$A$1:$F$1,0))</f>
        <v>HS3</v>
      </c>
      <c r="F341">
        <f>INDEX('Student Roster'!$A$2:$F$1111,MATCH(Check!$A341,'Student Roster'!$C$2:$C$1111,0),MATCH(Check!F$1,'Student Roster'!$A$1:$F$1,0))</f>
        <v>220253785</v>
      </c>
      <c r="G341" t="str">
        <f>INDEX('Student Roster'!$A$2:$F$1111,MATCH(Check!$A341,'Student Roster'!$C$2:$C$1111,0),MATCH(Check!G$1,'Student Roster'!$A$1:$F$1,0))</f>
        <v>F</v>
      </c>
      <c r="H341" t="str">
        <f>INDEX('Student Roster'!$A$2:$F$1111,MATCH(Check!$A341,'Student Roster'!$C$2:$C$1111,0),MATCH(Check!H$1,'Student Roster'!$A$1:$F$1,0))</f>
        <v>Black</v>
      </c>
      <c r="I341" t="str">
        <f>INDEX('Student Roster'!$A$2:$F$1111,MATCH(Check!$A341,'Student Roster'!$C$2:$C$1111,0),MATCH(Check!I$1,'Student Roster'!$A$1:$F$1,0))</f>
        <v>FDC</v>
      </c>
      <c r="J341" t="str">
        <f>_xlfn.XLOOKUP(_xlfn.CONCAT(C341,E341),Teacher!$D$2:$D$19,Teacher!$C$2:$C$19,0)</f>
        <v>Monteiro</v>
      </c>
      <c r="K341" t="str">
        <f t="shared" si="15"/>
        <v>2020</v>
      </c>
      <c r="L341" t="str">
        <f t="shared" si="16"/>
        <v>FRPL</v>
      </c>
      <c r="M341" t="str">
        <f t="shared" si="17"/>
        <v>Did not pass</v>
      </c>
    </row>
    <row r="342" spans="1:13" x14ac:dyDescent="0.25">
      <c r="A342" s="1">
        <v>221282155</v>
      </c>
      <c r="B342">
        <v>3</v>
      </c>
      <c r="C342" t="s">
        <v>18</v>
      </c>
      <c r="D342" t="str">
        <f>INDEX('Student Roster'!$A$2:$F$1111,MATCH(Check!$A342,'Student Roster'!$C$2:$C$1111,0),MATCH(Check!D$1,'Student Roster'!$A$1:$F$1,0))</f>
        <v>10th Grade</v>
      </c>
      <c r="E342" t="str">
        <f>INDEX('Student Roster'!$A$2:$F$1111,MATCH(Check!$A342,'Student Roster'!$C$2:$C$1111,0),MATCH(Check!E$1,'Student Roster'!$A$1:$F$1,0))</f>
        <v>HS2</v>
      </c>
      <c r="F342">
        <f>INDEX('Student Roster'!$A$2:$F$1111,MATCH(Check!$A342,'Student Roster'!$C$2:$C$1111,0),MATCH(Check!F$1,'Student Roster'!$A$1:$F$1,0))</f>
        <v>221282155</v>
      </c>
      <c r="G342" t="str">
        <f>INDEX('Student Roster'!$A$2:$F$1111,MATCH(Check!$A342,'Student Roster'!$C$2:$C$1111,0),MATCH(Check!G$1,'Student Roster'!$A$1:$F$1,0))</f>
        <v>F</v>
      </c>
      <c r="H342" t="str">
        <f>INDEX('Student Roster'!$A$2:$F$1111,MATCH(Check!$A342,'Student Roster'!$C$2:$C$1111,0),MATCH(Check!H$1,'Student Roster'!$A$1:$F$1,0))</f>
        <v>Black</v>
      </c>
      <c r="I342" t="str">
        <f>INDEX('Student Roster'!$A$2:$F$1111,MATCH(Check!$A342,'Student Roster'!$C$2:$C$1111,0),MATCH(Check!I$1,'Student Roster'!$A$1:$F$1,0))</f>
        <v>F</v>
      </c>
      <c r="J342" t="str">
        <f>_xlfn.XLOOKUP(_xlfn.CONCAT(C342,E342),Teacher!$D$2:$D$19,Teacher!$C$2:$C$19,0)</f>
        <v>Oktani</v>
      </c>
      <c r="K342" t="str">
        <f t="shared" si="15"/>
        <v>2020</v>
      </c>
      <c r="L342" t="str">
        <f t="shared" si="16"/>
        <v>FRPL</v>
      </c>
      <c r="M342" t="str">
        <f t="shared" si="17"/>
        <v>Passing</v>
      </c>
    </row>
    <row r="343" spans="1:13" x14ac:dyDescent="0.25">
      <c r="A343" s="1">
        <v>225942358</v>
      </c>
      <c r="B343">
        <v>2</v>
      </c>
      <c r="C343" t="s">
        <v>6</v>
      </c>
      <c r="D343" t="str">
        <f>INDEX('Student Roster'!$A$2:$F$1111,MATCH(Check!$A343,'Student Roster'!$C$2:$C$1111,0),MATCH(Check!D$1,'Student Roster'!$A$1:$F$1,0))</f>
        <v>11th Grade</v>
      </c>
      <c r="E343" t="str">
        <f>INDEX('Student Roster'!$A$2:$F$1111,MATCH(Check!$A343,'Student Roster'!$C$2:$C$1111,0),MATCH(Check!E$1,'Student Roster'!$A$1:$F$1,0))</f>
        <v>HS3</v>
      </c>
      <c r="F343">
        <f>INDEX('Student Roster'!$A$2:$F$1111,MATCH(Check!$A343,'Student Roster'!$C$2:$C$1111,0),MATCH(Check!F$1,'Student Roster'!$A$1:$F$1,0))</f>
        <v>225942358</v>
      </c>
      <c r="G343" t="str">
        <f>INDEX('Student Roster'!$A$2:$F$1111,MATCH(Check!$A343,'Student Roster'!$C$2:$C$1111,0),MATCH(Check!G$1,'Student Roster'!$A$1:$F$1,0))</f>
        <v>F</v>
      </c>
      <c r="H343" t="str">
        <f>INDEX('Student Roster'!$A$2:$F$1111,MATCH(Check!$A343,'Student Roster'!$C$2:$C$1111,0),MATCH(Check!H$1,'Student Roster'!$A$1:$F$1,0))</f>
        <v>Black</v>
      </c>
      <c r="I343" t="str">
        <f>INDEX('Student Roster'!$A$2:$F$1111,MATCH(Check!$A343,'Student Roster'!$C$2:$C$1111,0),MATCH(Check!I$1,'Student Roster'!$A$1:$F$1,0))</f>
        <v>P</v>
      </c>
      <c r="J343" t="str">
        <f>_xlfn.XLOOKUP(_xlfn.CONCAT(C343,E343),Teacher!$D$2:$D$19,Teacher!$C$2:$C$19,0)</f>
        <v>Slaughter</v>
      </c>
      <c r="K343" t="str">
        <f t="shared" si="15"/>
        <v>2019</v>
      </c>
      <c r="L343" t="str">
        <f t="shared" si="16"/>
        <v>Not FRPL</v>
      </c>
      <c r="M343" t="str">
        <f t="shared" si="17"/>
        <v>Did not pass</v>
      </c>
    </row>
    <row r="344" spans="1:13" x14ac:dyDescent="0.25">
      <c r="A344" s="1">
        <v>225942358</v>
      </c>
      <c r="B344">
        <v>3</v>
      </c>
      <c r="C344" t="s">
        <v>16</v>
      </c>
      <c r="D344" t="str">
        <f>INDEX('Student Roster'!$A$2:$F$1111,MATCH(Check!$A344,'Student Roster'!$C$2:$C$1111,0),MATCH(Check!D$1,'Student Roster'!$A$1:$F$1,0))</f>
        <v>11th Grade</v>
      </c>
      <c r="E344" t="str">
        <f>INDEX('Student Roster'!$A$2:$F$1111,MATCH(Check!$A344,'Student Roster'!$C$2:$C$1111,0),MATCH(Check!E$1,'Student Roster'!$A$1:$F$1,0))</f>
        <v>HS3</v>
      </c>
      <c r="F344">
        <f>INDEX('Student Roster'!$A$2:$F$1111,MATCH(Check!$A344,'Student Roster'!$C$2:$C$1111,0),MATCH(Check!F$1,'Student Roster'!$A$1:$F$1,0))</f>
        <v>225942358</v>
      </c>
      <c r="G344" t="str">
        <f>INDEX('Student Roster'!$A$2:$F$1111,MATCH(Check!$A344,'Student Roster'!$C$2:$C$1111,0),MATCH(Check!G$1,'Student Roster'!$A$1:$F$1,0))</f>
        <v>F</v>
      </c>
      <c r="H344" t="str">
        <f>INDEX('Student Roster'!$A$2:$F$1111,MATCH(Check!$A344,'Student Roster'!$C$2:$C$1111,0),MATCH(Check!H$1,'Student Roster'!$A$1:$F$1,0))</f>
        <v>Black</v>
      </c>
      <c r="I344" t="str">
        <f>INDEX('Student Roster'!$A$2:$F$1111,MATCH(Check!$A344,'Student Roster'!$C$2:$C$1111,0),MATCH(Check!I$1,'Student Roster'!$A$1:$F$1,0))</f>
        <v>P</v>
      </c>
      <c r="J344" t="str">
        <f>_xlfn.XLOOKUP(_xlfn.CONCAT(C344,E344),Teacher!$D$2:$D$19,Teacher!$C$2:$C$19,0)</f>
        <v>Lee</v>
      </c>
      <c r="K344" t="str">
        <f t="shared" si="15"/>
        <v>2019</v>
      </c>
      <c r="L344" t="str">
        <f t="shared" si="16"/>
        <v>Not FRPL</v>
      </c>
      <c r="M344" t="str">
        <f t="shared" si="17"/>
        <v>Passing</v>
      </c>
    </row>
    <row r="345" spans="1:13" x14ac:dyDescent="0.25">
      <c r="A345" s="1">
        <v>225942358</v>
      </c>
      <c r="B345">
        <v>3</v>
      </c>
      <c r="C345" t="s">
        <v>16</v>
      </c>
      <c r="D345" t="str">
        <f>INDEX('Student Roster'!$A$2:$F$1111,MATCH(Check!$A345,'Student Roster'!$C$2:$C$1111,0),MATCH(Check!D$1,'Student Roster'!$A$1:$F$1,0))</f>
        <v>11th Grade</v>
      </c>
      <c r="E345" t="str">
        <f>INDEX('Student Roster'!$A$2:$F$1111,MATCH(Check!$A345,'Student Roster'!$C$2:$C$1111,0),MATCH(Check!E$1,'Student Roster'!$A$1:$F$1,0))</f>
        <v>HS3</v>
      </c>
      <c r="F345">
        <f>INDEX('Student Roster'!$A$2:$F$1111,MATCH(Check!$A345,'Student Roster'!$C$2:$C$1111,0),MATCH(Check!F$1,'Student Roster'!$A$1:$F$1,0))</f>
        <v>225942358</v>
      </c>
      <c r="G345" t="str">
        <f>INDEX('Student Roster'!$A$2:$F$1111,MATCH(Check!$A345,'Student Roster'!$C$2:$C$1111,0),MATCH(Check!G$1,'Student Roster'!$A$1:$F$1,0))</f>
        <v>F</v>
      </c>
      <c r="H345" t="str">
        <f>INDEX('Student Roster'!$A$2:$F$1111,MATCH(Check!$A345,'Student Roster'!$C$2:$C$1111,0),MATCH(Check!H$1,'Student Roster'!$A$1:$F$1,0))</f>
        <v>Black</v>
      </c>
      <c r="I345" t="str">
        <f>INDEX('Student Roster'!$A$2:$F$1111,MATCH(Check!$A345,'Student Roster'!$C$2:$C$1111,0),MATCH(Check!I$1,'Student Roster'!$A$1:$F$1,0))</f>
        <v>P</v>
      </c>
      <c r="J345" t="str">
        <f>_xlfn.XLOOKUP(_xlfn.CONCAT(C345,E345),Teacher!$D$2:$D$19,Teacher!$C$2:$C$19,0)</f>
        <v>Lee</v>
      </c>
      <c r="K345" t="str">
        <f t="shared" si="15"/>
        <v>2019</v>
      </c>
      <c r="L345" t="str">
        <f t="shared" si="16"/>
        <v>Not FRPL</v>
      </c>
      <c r="M345" t="str">
        <f t="shared" si="17"/>
        <v>Passing</v>
      </c>
    </row>
    <row r="346" spans="1:13" x14ac:dyDescent="0.25">
      <c r="A346" s="1">
        <v>268258852</v>
      </c>
      <c r="B346">
        <v>3</v>
      </c>
      <c r="C346" t="s">
        <v>16</v>
      </c>
      <c r="D346" t="str">
        <f>INDEX('Student Roster'!$A$2:$F$1111,MATCH(Check!$A346,'Student Roster'!$C$2:$C$1111,0),MATCH(Check!D$1,'Student Roster'!$A$1:$F$1,0))</f>
        <v>12th Grade</v>
      </c>
      <c r="E346" t="str">
        <f>INDEX('Student Roster'!$A$2:$F$1111,MATCH(Check!$A346,'Student Roster'!$C$2:$C$1111,0),MATCH(Check!E$1,'Student Roster'!$A$1:$F$1,0))</f>
        <v>HS3</v>
      </c>
      <c r="F346">
        <f>INDEX('Student Roster'!$A$2:$F$1111,MATCH(Check!$A346,'Student Roster'!$C$2:$C$1111,0),MATCH(Check!F$1,'Student Roster'!$A$1:$F$1,0))</f>
        <v>268258852</v>
      </c>
      <c r="G346" t="str">
        <f>INDEX('Student Roster'!$A$2:$F$1111,MATCH(Check!$A346,'Student Roster'!$C$2:$C$1111,0),MATCH(Check!G$1,'Student Roster'!$A$1:$F$1,0))</f>
        <v>M</v>
      </c>
      <c r="H346" t="str">
        <f>INDEX('Student Roster'!$A$2:$F$1111,MATCH(Check!$A346,'Student Roster'!$C$2:$C$1111,0),MATCH(Check!H$1,'Student Roster'!$A$1:$F$1,0))</f>
        <v>Black</v>
      </c>
      <c r="I346" t="str">
        <f>INDEX('Student Roster'!$A$2:$F$1111,MATCH(Check!$A346,'Student Roster'!$C$2:$C$1111,0),MATCH(Check!I$1,'Student Roster'!$A$1:$F$1,0))</f>
        <v>R</v>
      </c>
      <c r="J346" t="str">
        <f>_xlfn.XLOOKUP(_xlfn.CONCAT(C346,E346),Teacher!$D$2:$D$19,Teacher!$C$2:$C$19,0)</f>
        <v>Lee</v>
      </c>
      <c r="K346" t="str">
        <f t="shared" si="15"/>
        <v>2018</v>
      </c>
      <c r="L346" t="str">
        <f t="shared" si="16"/>
        <v>FRPL</v>
      </c>
      <c r="M346" t="str">
        <f t="shared" si="17"/>
        <v>Passing</v>
      </c>
    </row>
    <row r="347" spans="1:13" x14ac:dyDescent="0.25">
      <c r="A347" s="1">
        <v>268864865</v>
      </c>
      <c r="B347">
        <v>1</v>
      </c>
      <c r="C347" t="s">
        <v>16</v>
      </c>
      <c r="D347" t="str">
        <f>INDEX('Student Roster'!$A$2:$F$1111,MATCH(Check!$A347,'Student Roster'!$C$2:$C$1111,0),MATCH(Check!D$1,'Student Roster'!$A$1:$F$1,0))</f>
        <v>11th Grade</v>
      </c>
      <c r="E347" t="str">
        <f>INDEX('Student Roster'!$A$2:$F$1111,MATCH(Check!$A347,'Student Roster'!$C$2:$C$1111,0),MATCH(Check!E$1,'Student Roster'!$A$1:$F$1,0))</f>
        <v>HS2</v>
      </c>
      <c r="F347">
        <f>INDEX('Student Roster'!$A$2:$F$1111,MATCH(Check!$A347,'Student Roster'!$C$2:$C$1111,0),MATCH(Check!F$1,'Student Roster'!$A$1:$F$1,0))</f>
        <v>268864865</v>
      </c>
      <c r="G347" t="str">
        <f>INDEX('Student Roster'!$A$2:$F$1111,MATCH(Check!$A347,'Student Roster'!$C$2:$C$1111,0),MATCH(Check!G$1,'Student Roster'!$A$1:$F$1,0))</f>
        <v>F</v>
      </c>
      <c r="H347" t="str">
        <f>INDEX('Student Roster'!$A$2:$F$1111,MATCH(Check!$A347,'Student Roster'!$C$2:$C$1111,0),MATCH(Check!H$1,'Student Roster'!$A$1:$F$1,0))</f>
        <v>Black</v>
      </c>
      <c r="I347" t="str">
        <f>INDEX('Student Roster'!$A$2:$F$1111,MATCH(Check!$A347,'Student Roster'!$C$2:$C$1111,0),MATCH(Check!I$1,'Student Roster'!$A$1:$F$1,0))</f>
        <v>F</v>
      </c>
      <c r="J347" t="str">
        <f>_xlfn.XLOOKUP(_xlfn.CONCAT(C347,E347),Teacher!$D$2:$D$19,Teacher!$C$2:$C$19,0)</f>
        <v>McGovern</v>
      </c>
      <c r="K347" t="str">
        <f t="shared" si="15"/>
        <v>2019</v>
      </c>
      <c r="L347" t="str">
        <f t="shared" si="16"/>
        <v>FRPL</v>
      </c>
      <c r="M347" t="str">
        <f t="shared" si="17"/>
        <v>Did not pass</v>
      </c>
    </row>
    <row r="348" spans="1:13" x14ac:dyDescent="0.25">
      <c r="A348" s="1">
        <v>268864865</v>
      </c>
      <c r="B348">
        <v>2</v>
      </c>
      <c r="C348" t="s">
        <v>18</v>
      </c>
      <c r="D348" t="str">
        <f>INDEX('Student Roster'!$A$2:$F$1111,MATCH(Check!$A348,'Student Roster'!$C$2:$C$1111,0),MATCH(Check!D$1,'Student Roster'!$A$1:$F$1,0))</f>
        <v>11th Grade</v>
      </c>
      <c r="E348" t="str">
        <f>INDEX('Student Roster'!$A$2:$F$1111,MATCH(Check!$A348,'Student Roster'!$C$2:$C$1111,0),MATCH(Check!E$1,'Student Roster'!$A$1:$F$1,0))</f>
        <v>HS2</v>
      </c>
      <c r="F348">
        <f>INDEX('Student Roster'!$A$2:$F$1111,MATCH(Check!$A348,'Student Roster'!$C$2:$C$1111,0),MATCH(Check!F$1,'Student Roster'!$A$1:$F$1,0))</f>
        <v>268864865</v>
      </c>
      <c r="G348" t="str">
        <f>INDEX('Student Roster'!$A$2:$F$1111,MATCH(Check!$A348,'Student Roster'!$C$2:$C$1111,0),MATCH(Check!G$1,'Student Roster'!$A$1:$F$1,0))</f>
        <v>F</v>
      </c>
      <c r="H348" t="str">
        <f>INDEX('Student Roster'!$A$2:$F$1111,MATCH(Check!$A348,'Student Roster'!$C$2:$C$1111,0),MATCH(Check!H$1,'Student Roster'!$A$1:$F$1,0))</f>
        <v>Black</v>
      </c>
      <c r="I348" t="str">
        <f>INDEX('Student Roster'!$A$2:$F$1111,MATCH(Check!$A348,'Student Roster'!$C$2:$C$1111,0),MATCH(Check!I$1,'Student Roster'!$A$1:$F$1,0))</f>
        <v>F</v>
      </c>
      <c r="J348" t="str">
        <f>_xlfn.XLOOKUP(_xlfn.CONCAT(C348,E348),Teacher!$D$2:$D$19,Teacher!$C$2:$C$19,0)</f>
        <v>Oktani</v>
      </c>
      <c r="K348" t="str">
        <f t="shared" si="15"/>
        <v>2019</v>
      </c>
      <c r="L348" t="str">
        <f t="shared" si="16"/>
        <v>FRPL</v>
      </c>
      <c r="M348" t="str">
        <f t="shared" si="17"/>
        <v>Did not pass</v>
      </c>
    </row>
    <row r="349" spans="1:13" x14ac:dyDescent="0.25">
      <c r="A349" s="1">
        <v>270039183</v>
      </c>
      <c r="B349">
        <v>2</v>
      </c>
      <c r="C349" t="s">
        <v>16</v>
      </c>
      <c r="D349" t="str">
        <f>INDEX('Student Roster'!$A$2:$F$1111,MATCH(Check!$A349,'Student Roster'!$C$2:$C$1111,0),MATCH(Check!D$1,'Student Roster'!$A$1:$F$1,0))</f>
        <v>11th Grade</v>
      </c>
      <c r="E349" t="str">
        <f>INDEX('Student Roster'!$A$2:$F$1111,MATCH(Check!$A349,'Student Roster'!$C$2:$C$1111,0),MATCH(Check!E$1,'Student Roster'!$A$1:$F$1,0))</f>
        <v>HS3</v>
      </c>
      <c r="F349">
        <f>INDEX('Student Roster'!$A$2:$F$1111,MATCH(Check!$A349,'Student Roster'!$C$2:$C$1111,0),MATCH(Check!F$1,'Student Roster'!$A$1:$F$1,0))</f>
        <v>270039183</v>
      </c>
      <c r="G349" t="str">
        <f>INDEX('Student Roster'!$A$2:$F$1111,MATCH(Check!$A349,'Student Roster'!$C$2:$C$1111,0),MATCH(Check!G$1,'Student Roster'!$A$1:$F$1,0))</f>
        <v>F</v>
      </c>
      <c r="H349" t="str">
        <f>INDEX('Student Roster'!$A$2:$F$1111,MATCH(Check!$A349,'Student Roster'!$C$2:$C$1111,0),MATCH(Check!H$1,'Student Roster'!$A$1:$F$1,0))</f>
        <v>Black</v>
      </c>
      <c r="I349" t="str">
        <f>INDEX('Student Roster'!$A$2:$F$1111,MATCH(Check!$A349,'Student Roster'!$C$2:$C$1111,0),MATCH(Check!I$1,'Student Roster'!$A$1:$F$1,0))</f>
        <v>P</v>
      </c>
      <c r="J349" t="str">
        <f>_xlfn.XLOOKUP(_xlfn.CONCAT(C349,E349),Teacher!$D$2:$D$19,Teacher!$C$2:$C$19,0)</f>
        <v>Lee</v>
      </c>
      <c r="K349" t="str">
        <f t="shared" si="15"/>
        <v>2019</v>
      </c>
      <c r="L349" t="str">
        <f t="shared" si="16"/>
        <v>Not FRPL</v>
      </c>
      <c r="M349" t="str">
        <f t="shared" si="17"/>
        <v>Did not pass</v>
      </c>
    </row>
    <row r="350" spans="1:13" x14ac:dyDescent="0.25">
      <c r="A350" s="1">
        <v>270039183</v>
      </c>
      <c r="B350">
        <v>2</v>
      </c>
      <c r="C350" t="s">
        <v>16</v>
      </c>
      <c r="D350" t="str">
        <f>INDEX('Student Roster'!$A$2:$F$1111,MATCH(Check!$A350,'Student Roster'!$C$2:$C$1111,0),MATCH(Check!D$1,'Student Roster'!$A$1:$F$1,0))</f>
        <v>11th Grade</v>
      </c>
      <c r="E350" t="str">
        <f>INDEX('Student Roster'!$A$2:$F$1111,MATCH(Check!$A350,'Student Roster'!$C$2:$C$1111,0),MATCH(Check!E$1,'Student Roster'!$A$1:$F$1,0))</f>
        <v>HS3</v>
      </c>
      <c r="F350">
        <f>INDEX('Student Roster'!$A$2:$F$1111,MATCH(Check!$A350,'Student Roster'!$C$2:$C$1111,0),MATCH(Check!F$1,'Student Roster'!$A$1:$F$1,0))</f>
        <v>270039183</v>
      </c>
      <c r="G350" t="str">
        <f>INDEX('Student Roster'!$A$2:$F$1111,MATCH(Check!$A350,'Student Roster'!$C$2:$C$1111,0),MATCH(Check!G$1,'Student Roster'!$A$1:$F$1,0))</f>
        <v>F</v>
      </c>
      <c r="H350" t="str">
        <f>INDEX('Student Roster'!$A$2:$F$1111,MATCH(Check!$A350,'Student Roster'!$C$2:$C$1111,0),MATCH(Check!H$1,'Student Roster'!$A$1:$F$1,0))</f>
        <v>Black</v>
      </c>
      <c r="I350" t="str">
        <f>INDEX('Student Roster'!$A$2:$F$1111,MATCH(Check!$A350,'Student Roster'!$C$2:$C$1111,0),MATCH(Check!I$1,'Student Roster'!$A$1:$F$1,0))</f>
        <v>P</v>
      </c>
      <c r="J350" t="str">
        <f>_xlfn.XLOOKUP(_xlfn.CONCAT(C350,E350),Teacher!$D$2:$D$19,Teacher!$C$2:$C$19,0)</f>
        <v>Lee</v>
      </c>
      <c r="K350" t="str">
        <f t="shared" si="15"/>
        <v>2019</v>
      </c>
      <c r="L350" t="str">
        <f t="shared" si="16"/>
        <v>Not FRPL</v>
      </c>
      <c r="M350" t="str">
        <f t="shared" si="17"/>
        <v>Did not pass</v>
      </c>
    </row>
    <row r="351" spans="1:13" x14ac:dyDescent="0.25">
      <c r="A351" s="1">
        <v>270039415</v>
      </c>
      <c r="B351">
        <v>2</v>
      </c>
      <c r="C351" t="s">
        <v>12</v>
      </c>
      <c r="D351" t="str">
        <f>INDEX('Student Roster'!$A$2:$F$1111,MATCH(Check!$A351,'Student Roster'!$C$2:$C$1111,0),MATCH(Check!D$1,'Student Roster'!$A$1:$F$1,0))</f>
        <v>12th Grade</v>
      </c>
      <c r="E351" t="str">
        <f>INDEX('Student Roster'!$A$2:$F$1111,MATCH(Check!$A351,'Student Roster'!$C$2:$C$1111,0),MATCH(Check!E$1,'Student Roster'!$A$1:$F$1,0))</f>
        <v>HS3</v>
      </c>
      <c r="F351">
        <f>INDEX('Student Roster'!$A$2:$F$1111,MATCH(Check!$A351,'Student Roster'!$C$2:$C$1111,0),MATCH(Check!F$1,'Student Roster'!$A$1:$F$1,0))</f>
        <v>270039415</v>
      </c>
      <c r="G351" t="str">
        <f>INDEX('Student Roster'!$A$2:$F$1111,MATCH(Check!$A351,'Student Roster'!$C$2:$C$1111,0),MATCH(Check!G$1,'Student Roster'!$A$1:$F$1,0))</f>
        <v>F</v>
      </c>
      <c r="H351" t="str">
        <f>INDEX('Student Roster'!$A$2:$F$1111,MATCH(Check!$A351,'Student Roster'!$C$2:$C$1111,0),MATCH(Check!H$1,'Student Roster'!$A$1:$F$1,0))</f>
        <v>Black</v>
      </c>
      <c r="I351" t="str">
        <f>INDEX('Student Roster'!$A$2:$F$1111,MATCH(Check!$A351,'Student Roster'!$C$2:$C$1111,0),MATCH(Check!I$1,'Student Roster'!$A$1:$F$1,0))</f>
        <v>FDC</v>
      </c>
      <c r="J351">
        <f>_xlfn.XLOOKUP(_xlfn.CONCAT(C351,E351),Teacher!$D$2:$D$19,Teacher!$C$2:$C$19,0)</f>
        <v>0</v>
      </c>
      <c r="K351" t="str">
        <f t="shared" si="15"/>
        <v>2018</v>
      </c>
      <c r="L351" t="str">
        <f t="shared" si="16"/>
        <v>FRPL</v>
      </c>
      <c r="M351" t="str">
        <f t="shared" si="17"/>
        <v>Did not pass</v>
      </c>
    </row>
    <row r="352" spans="1:13" x14ac:dyDescent="0.25">
      <c r="A352" s="1">
        <v>270039415</v>
      </c>
      <c r="B352">
        <v>1</v>
      </c>
      <c r="C352" t="s">
        <v>6</v>
      </c>
      <c r="D352" t="str">
        <f>INDEX('Student Roster'!$A$2:$F$1111,MATCH(Check!$A352,'Student Roster'!$C$2:$C$1111,0),MATCH(Check!D$1,'Student Roster'!$A$1:$F$1,0))</f>
        <v>12th Grade</v>
      </c>
      <c r="E352" t="str">
        <f>INDEX('Student Roster'!$A$2:$F$1111,MATCH(Check!$A352,'Student Roster'!$C$2:$C$1111,0),MATCH(Check!E$1,'Student Roster'!$A$1:$F$1,0))</f>
        <v>HS3</v>
      </c>
      <c r="F352">
        <f>INDEX('Student Roster'!$A$2:$F$1111,MATCH(Check!$A352,'Student Roster'!$C$2:$C$1111,0),MATCH(Check!F$1,'Student Roster'!$A$1:$F$1,0))</f>
        <v>270039415</v>
      </c>
      <c r="G352" t="str">
        <f>INDEX('Student Roster'!$A$2:$F$1111,MATCH(Check!$A352,'Student Roster'!$C$2:$C$1111,0),MATCH(Check!G$1,'Student Roster'!$A$1:$F$1,0))</f>
        <v>F</v>
      </c>
      <c r="H352" t="str">
        <f>INDEX('Student Roster'!$A$2:$F$1111,MATCH(Check!$A352,'Student Roster'!$C$2:$C$1111,0),MATCH(Check!H$1,'Student Roster'!$A$1:$F$1,0))</f>
        <v>Black</v>
      </c>
      <c r="I352" t="str">
        <f>INDEX('Student Roster'!$A$2:$F$1111,MATCH(Check!$A352,'Student Roster'!$C$2:$C$1111,0),MATCH(Check!I$1,'Student Roster'!$A$1:$F$1,0))</f>
        <v>FDC</v>
      </c>
      <c r="J352" t="str">
        <f>_xlfn.XLOOKUP(_xlfn.CONCAT(C352,E352),Teacher!$D$2:$D$19,Teacher!$C$2:$C$19,0)</f>
        <v>Slaughter</v>
      </c>
      <c r="K352" t="str">
        <f t="shared" si="15"/>
        <v>2018</v>
      </c>
      <c r="L352" t="str">
        <f t="shared" si="16"/>
        <v>FRPL</v>
      </c>
      <c r="M352" t="str">
        <f t="shared" si="17"/>
        <v>Did not pass</v>
      </c>
    </row>
    <row r="353" spans="1:13" x14ac:dyDescent="0.25">
      <c r="A353" s="1">
        <v>270039415</v>
      </c>
      <c r="B353">
        <v>2</v>
      </c>
      <c r="C353" t="s">
        <v>16</v>
      </c>
      <c r="D353" t="str">
        <f>INDEX('Student Roster'!$A$2:$F$1111,MATCH(Check!$A353,'Student Roster'!$C$2:$C$1111,0),MATCH(Check!D$1,'Student Roster'!$A$1:$F$1,0))</f>
        <v>12th Grade</v>
      </c>
      <c r="E353" t="str">
        <f>INDEX('Student Roster'!$A$2:$F$1111,MATCH(Check!$A353,'Student Roster'!$C$2:$C$1111,0),MATCH(Check!E$1,'Student Roster'!$A$1:$F$1,0))</f>
        <v>HS3</v>
      </c>
      <c r="F353">
        <f>INDEX('Student Roster'!$A$2:$F$1111,MATCH(Check!$A353,'Student Roster'!$C$2:$C$1111,0),MATCH(Check!F$1,'Student Roster'!$A$1:$F$1,0))</f>
        <v>270039415</v>
      </c>
      <c r="G353" t="str">
        <f>INDEX('Student Roster'!$A$2:$F$1111,MATCH(Check!$A353,'Student Roster'!$C$2:$C$1111,0),MATCH(Check!G$1,'Student Roster'!$A$1:$F$1,0))</f>
        <v>F</v>
      </c>
      <c r="H353" t="str">
        <f>INDEX('Student Roster'!$A$2:$F$1111,MATCH(Check!$A353,'Student Roster'!$C$2:$C$1111,0),MATCH(Check!H$1,'Student Roster'!$A$1:$F$1,0))</f>
        <v>Black</v>
      </c>
      <c r="I353" t="str">
        <f>INDEX('Student Roster'!$A$2:$F$1111,MATCH(Check!$A353,'Student Roster'!$C$2:$C$1111,0),MATCH(Check!I$1,'Student Roster'!$A$1:$F$1,0))</f>
        <v>FDC</v>
      </c>
      <c r="J353" t="str">
        <f>_xlfn.XLOOKUP(_xlfn.CONCAT(C353,E353),Teacher!$D$2:$D$19,Teacher!$C$2:$C$19,0)</f>
        <v>Lee</v>
      </c>
      <c r="K353" t="str">
        <f t="shared" si="15"/>
        <v>2018</v>
      </c>
      <c r="L353" t="str">
        <f t="shared" si="16"/>
        <v>FRPL</v>
      </c>
      <c r="M353" t="str">
        <f t="shared" si="17"/>
        <v>Did not pass</v>
      </c>
    </row>
    <row r="354" spans="1:13" x14ac:dyDescent="0.25">
      <c r="A354" s="1">
        <v>270081946</v>
      </c>
      <c r="B354">
        <v>2</v>
      </c>
      <c r="C354" t="s">
        <v>12</v>
      </c>
      <c r="D354" t="str">
        <f>INDEX('Student Roster'!$A$2:$F$1111,MATCH(Check!$A354,'Student Roster'!$C$2:$C$1111,0),MATCH(Check!D$1,'Student Roster'!$A$1:$F$1,0))</f>
        <v>12th Grade</v>
      </c>
      <c r="E354" t="str">
        <f>INDEX('Student Roster'!$A$2:$F$1111,MATCH(Check!$A354,'Student Roster'!$C$2:$C$1111,0),MATCH(Check!E$1,'Student Roster'!$A$1:$F$1,0))</f>
        <v>HS3</v>
      </c>
      <c r="F354">
        <f>INDEX('Student Roster'!$A$2:$F$1111,MATCH(Check!$A354,'Student Roster'!$C$2:$C$1111,0),MATCH(Check!F$1,'Student Roster'!$A$1:$F$1,0))</f>
        <v>270081946</v>
      </c>
      <c r="G354" t="str">
        <f>INDEX('Student Roster'!$A$2:$F$1111,MATCH(Check!$A354,'Student Roster'!$C$2:$C$1111,0),MATCH(Check!G$1,'Student Roster'!$A$1:$F$1,0))</f>
        <v>M</v>
      </c>
      <c r="H354" t="str">
        <f>INDEX('Student Roster'!$A$2:$F$1111,MATCH(Check!$A354,'Student Roster'!$C$2:$C$1111,0),MATCH(Check!H$1,'Student Roster'!$A$1:$F$1,0))</f>
        <v>Hispanic</v>
      </c>
      <c r="I354" t="str">
        <f>INDEX('Student Roster'!$A$2:$F$1111,MATCH(Check!$A354,'Student Roster'!$C$2:$C$1111,0),MATCH(Check!I$1,'Student Roster'!$A$1:$F$1,0))</f>
        <v>FDC</v>
      </c>
      <c r="J354">
        <f>_xlfn.XLOOKUP(_xlfn.CONCAT(C354,E354),Teacher!$D$2:$D$19,Teacher!$C$2:$C$19,0)</f>
        <v>0</v>
      </c>
      <c r="K354" t="str">
        <f t="shared" si="15"/>
        <v>2018</v>
      </c>
      <c r="L354" t="str">
        <f t="shared" si="16"/>
        <v>FRPL</v>
      </c>
      <c r="M354" t="str">
        <f t="shared" si="17"/>
        <v>Did not pass</v>
      </c>
    </row>
    <row r="355" spans="1:13" x14ac:dyDescent="0.25">
      <c r="A355" s="1">
        <v>270081946</v>
      </c>
      <c r="B355">
        <v>3</v>
      </c>
      <c r="C355" t="s">
        <v>15</v>
      </c>
      <c r="D355" t="str">
        <f>INDEX('Student Roster'!$A$2:$F$1111,MATCH(Check!$A355,'Student Roster'!$C$2:$C$1111,0),MATCH(Check!D$1,'Student Roster'!$A$1:$F$1,0))</f>
        <v>12th Grade</v>
      </c>
      <c r="E355" t="str">
        <f>INDEX('Student Roster'!$A$2:$F$1111,MATCH(Check!$A355,'Student Roster'!$C$2:$C$1111,0),MATCH(Check!E$1,'Student Roster'!$A$1:$F$1,0))</f>
        <v>HS3</v>
      </c>
      <c r="F355">
        <f>INDEX('Student Roster'!$A$2:$F$1111,MATCH(Check!$A355,'Student Roster'!$C$2:$C$1111,0),MATCH(Check!F$1,'Student Roster'!$A$1:$F$1,0))</f>
        <v>270081946</v>
      </c>
      <c r="G355" t="str">
        <f>INDEX('Student Roster'!$A$2:$F$1111,MATCH(Check!$A355,'Student Roster'!$C$2:$C$1111,0),MATCH(Check!G$1,'Student Roster'!$A$1:$F$1,0))</f>
        <v>M</v>
      </c>
      <c r="H355" t="str">
        <f>INDEX('Student Roster'!$A$2:$F$1111,MATCH(Check!$A355,'Student Roster'!$C$2:$C$1111,0),MATCH(Check!H$1,'Student Roster'!$A$1:$F$1,0))</f>
        <v>Hispanic</v>
      </c>
      <c r="I355" t="str">
        <f>INDEX('Student Roster'!$A$2:$F$1111,MATCH(Check!$A355,'Student Roster'!$C$2:$C$1111,0),MATCH(Check!I$1,'Student Roster'!$A$1:$F$1,0))</f>
        <v>FDC</v>
      </c>
      <c r="J355" t="str">
        <f>_xlfn.XLOOKUP(_xlfn.CONCAT(C355,E355),Teacher!$D$2:$D$19,Teacher!$C$2:$C$19,0)</f>
        <v>Amos</v>
      </c>
      <c r="K355" t="str">
        <f t="shared" si="15"/>
        <v>2018</v>
      </c>
      <c r="L355" t="str">
        <f t="shared" si="16"/>
        <v>FRPL</v>
      </c>
      <c r="M355" t="str">
        <f t="shared" si="17"/>
        <v>Passing</v>
      </c>
    </row>
    <row r="356" spans="1:13" x14ac:dyDescent="0.25">
      <c r="A356" s="1">
        <v>270081946</v>
      </c>
      <c r="B356">
        <v>2</v>
      </c>
      <c r="C356" t="s">
        <v>6</v>
      </c>
      <c r="D356" t="str">
        <f>INDEX('Student Roster'!$A$2:$F$1111,MATCH(Check!$A356,'Student Roster'!$C$2:$C$1111,0),MATCH(Check!D$1,'Student Roster'!$A$1:$F$1,0))</f>
        <v>12th Grade</v>
      </c>
      <c r="E356" t="str">
        <f>INDEX('Student Roster'!$A$2:$F$1111,MATCH(Check!$A356,'Student Roster'!$C$2:$C$1111,0),MATCH(Check!E$1,'Student Roster'!$A$1:$F$1,0))</f>
        <v>HS3</v>
      </c>
      <c r="F356">
        <f>INDEX('Student Roster'!$A$2:$F$1111,MATCH(Check!$A356,'Student Roster'!$C$2:$C$1111,0),MATCH(Check!F$1,'Student Roster'!$A$1:$F$1,0))</f>
        <v>270081946</v>
      </c>
      <c r="G356" t="str">
        <f>INDEX('Student Roster'!$A$2:$F$1111,MATCH(Check!$A356,'Student Roster'!$C$2:$C$1111,0),MATCH(Check!G$1,'Student Roster'!$A$1:$F$1,0))</f>
        <v>M</v>
      </c>
      <c r="H356" t="str">
        <f>INDEX('Student Roster'!$A$2:$F$1111,MATCH(Check!$A356,'Student Roster'!$C$2:$C$1111,0),MATCH(Check!H$1,'Student Roster'!$A$1:$F$1,0))</f>
        <v>Hispanic</v>
      </c>
      <c r="I356" t="str">
        <f>INDEX('Student Roster'!$A$2:$F$1111,MATCH(Check!$A356,'Student Roster'!$C$2:$C$1111,0),MATCH(Check!I$1,'Student Roster'!$A$1:$F$1,0))</f>
        <v>FDC</v>
      </c>
      <c r="J356" t="str">
        <f>_xlfn.XLOOKUP(_xlfn.CONCAT(C356,E356),Teacher!$D$2:$D$19,Teacher!$C$2:$C$19,0)</f>
        <v>Slaughter</v>
      </c>
      <c r="K356" t="str">
        <f t="shared" si="15"/>
        <v>2018</v>
      </c>
      <c r="L356" t="str">
        <f t="shared" si="16"/>
        <v>FRPL</v>
      </c>
      <c r="M356" t="str">
        <f t="shared" si="17"/>
        <v>Did not pass</v>
      </c>
    </row>
    <row r="357" spans="1:13" x14ac:dyDescent="0.25">
      <c r="A357" s="1">
        <v>270081946</v>
      </c>
      <c r="B357">
        <v>2</v>
      </c>
      <c r="C357" t="s">
        <v>16</v>
      </c>
      <c r="D357" t="str">
        <f>INDEX('Student Roster'!$A$2:$F$1111,MATCH(Check!$A357,'Student Roster'!$C$2:$C$1111,0),MATCH(Check!D$1,'Student Roster'!$A$1:$F$1,0))</f>
        <v>12th Grade</v>
      </c>
      <c r="E357" t="str">
        <f>INDEX('Student Roster'!$A$2:$F$1111,MATCH(Check!$A357,'Student Roster'!$C$2:$C$1111,0),MATCH(Check!E$1,'Student Roster'!$A$1:$F$1,0))</f>
        <v>HS3</v>
      </c>
      <c r="F357">
        <f>INDEX('Student Roster'!$A$2:$F$1111,MATCH(Check!$A357,'Student Roster'!$C$2:$C$1111,0),MATCH(Check!F$1,'Student Roster'!$A$1:$F$1,0))</f>
        <v>270081946</v>
      </c>
      <c r="G357" t="str">
        <f>INDEX('Student Roster'!$A$2:$F$1111,MATCH(Check!$A357,'Student Roster'!$C$2:$C$1111,0),MATCH(Check!G$1,'Student Roster'!$A$1:$F$1,0))</f>
        <v>M</v>
      </c>
      <c r="H357" t="str">
        <f>INDEX('Student Roster'!$A$2:$F$1111,MATCH(Check!$A357,'Student Roster'!$C$2:$C$1111,0),MATCH(Check!H$1,'Student Roster'!$A$1:$F$1,0))</f>
        <v>Hispanic</v>
      </c>
      <c r="I357" t="str">
        <f>INDEX('Student Roster'!$A$2:$F$1111,MATCH(Check!$A357,'Student Roster'!$C$2:$C$1111,0),MATCH(Check!I$1,'Student Roster'!$A$1:$F$1,0))</f>
        <v>FDC</v>
      </c>
      <c r="J357" t="str">
        <f>_xlfn.XLOOKUP(_xlfn.CONCAT(C357,E357),Teacher!$D$2:$D$19,Teacher!$C$2:$C$19,0)</f>
        <v>Lee</v>
      </c>
      <c r="K357" t="str">
        <f t="shared" si="15"/>
        <v>2018</v>
      </c>
      <c r="L357" t="str">
        <f t="shared" si="16"/>
        <v>FRPL</v>
      </c>
      <c r="M357" t="str">
        <f t="shared" si="17"/>
        <v>Did not pass</v>
      </c>
    </row>
    <row r="358" spans="1:13" x14ac:dyDescent="0.25">
      <c r="A358" s="1">
        <v>270307333</v>
      </c>
      <c r="B358">
        <v>4</v>
      </c>
      <c r="C358" t="s">
        <v>8</v>
      </c>
      <c r="D358" t="str">
        <f>INDEX('Student Roster'!$A$2:$F$1111,MATCH(Check!$A358,'Student Roster'!$C$2:$C$1111,0),MATCH(Check!D$1,'Student Roster'!$A$1:$F$1,0))</f>
        <v>12th Grade</v>
      </c>
      <c r="E358" t="str">
        <f>INDEX('Student Roster'!$A$2:$F$1111,MATCH(Check!$A358,'Student Roster'!$C$2:$C$1111,0),MATCH(Check!E$1,'Student Roster'!$A$1:$F$1,0))</f>
        <v>HS3</v>
      </c>
      <c r="F358">
        <f>INDEX('Student Roster'!$A$2:$F$1111,MATCH(Check!$A358,'Student Roster'!$C$2:$C$1111,0),MATCH(Check!F$1,'Student Roster'!$A$1:$F$1,0))</f>
        <v>270307333</v>
      </c>
      <c r="G358" t="str">
        <f>INDEX('Student Roster'!$A$2:$F$1111,MATCH(Check!$A358,'Student Roster'!$C$2:$C$1111,0),MATCH(Check!G$1,'Student Roster'!$A$1:$F$1,0))</f>
        <v>M</v>
      </c>
      <c r="H358" t="str">
        <f>INDEX('Student Roster'!$A$2:$F$1111,MATCH(Check!$A358,'Student Roster'!$C$2:$C$1111,0),MATCH(Check!H$1,'Student Roster'!$A$1:$F$1,0))</f>
        <v>Hispanic</v>
      </c>
      <c r="I358" t="str">
        <f>INDEX('Student Roster'!$A$2:$F$1111,MATCH(Check!$A358,'Student Roster'!$C$2:$C$1111,0),MATCH(Check!I$1,'Student Roster'!$A$1:$F$1,0))</f>
        <v>F</v>
      </c>
      <c r="J358" t="str">
        <f>_xlfn.XLOOKUP(_xlfn.CONCAT(C358,E358),Teacher!$D$2:$D$19,Teacher!$C$2:$C$19,0)</f>
        <v>Stenson</v>
      </c>
      <c r="K358" t="str">
        <f t="shared" si="15"/>
        <v>2018</v>
      </c>
      <c r="L358" t="str">
        <f t="shared" si="16"/>
        <v>FRPL</v>
      </c>
      <c r="M358" t="str">
        <f t="shared" si="17"/>
        <v>Passing</v>
      </c>
    </row>
    <row r="359" spans="1:13" x14ac:dyDescent="0.25">
      <c r="A359" s="1">
        <v>270307333</v>
      </c>
      <c r="B359">
        <v>2</v>
      </c>
      <c r="C359" t="s">
        <v>14</v>
      </c>
      <c r="D359" t="str">
        <f>INDEX('Student Roster'!$A$2:$F$1111,MATCH(Check!$A359,'Student Roster'!$C$2:$C$1111,0),MATCH(Check!D$1,'Student Roster'!$A$1:$F$1,0))</f>
        <v>12th Grade</v>
      </c>
      <c r="E359" t="str">
        <f>INDEX('Student Roster'!$A$2:$F$1111,MATCH(Check!$A359,'Student Roster'!$C$2:$C$1111,0),MATCH(Check!E$1,'Student Roster'!$A$1:$F$1,0))</f>
        <v>HS3</v>
      </c>
      <c r="F359">
        <f>INDEX('Student Roster'!$A$2:$F$1111,MATCH(Check!$A359,'Student Roster'!$C$2:$C$1111,0),MATCH(Check!F$1,'Student Roster'!$A$1:$F$1,0))</f>
        <v>270307333</v>
      </c>
      <c r="G359" t="str">
        <f>INDEX('Student Roster'!$A$2:$F$1111,MATCH(Check!$A359,'Student Roster'!$C$2:$C$1111,0),MATCH(Check!G$1,'Student Roster'!$A$1:$F$1,0))</f>
        <v>M</v>
      </c>
      <c r="H359" t="str">
        <f>INDEX('Student Roster'!$A$2:$F$1111,MATCH(Check!$A359,'Student Roster'!$C$2:$C$1111,0),MATCH(Check!H$1,'Student Roster'!$A$1:$F$1,0))</f>
        <v>Hispanic</v>
      </c>
      <c r="I359" t="str">
        <f>INDEX('Student Roster'!$A$2:$F$1111,MATCH(Check!$A359,'Student Roster'!$C$2:$C$1111,0),MATCH(Check!I$1,'Student Roster'!$A$1:$F$1,0))</f>
        <v>F</v>
      </c>
      <c r="J359" t="str">
        <f>_xlfn.XLOOKUP(_xlfn.CONCAT(C359,E359),Teacher!$D$2:$D$19,Teacher!$C$2:$C$19,0)</f>
        <v>Reese</v>
      </c>
      <c r="K359" t="str">
        <f t="shared" si="15"/>
        <v>2018</v>
      </c>
      <c r="L359" t="str">
        <f t="shared" si="16"/>
        <v>FRPL</v>
      </c>
      <c r="M359" t="str">
        <f t="shared" si="17"/>
        <v>Did not pass</v>
      </c>
    </row>
    <row r="360" spans="1:13" x14ac:dyDescent="0.25">
      <c r="A360" s="1">
        <v>270307333</v>
      </c>
      <c r="B360">
        <v>1</v>
      </c>
      <c r="C360" t="s">
        <v>6</v>
      </c>
      <c r="D360" t="str">
        <f>INDEX('Student Roster'!$A$2:$F$1111,MATCH(Check!$A360,'Student Roster'!$C$2:$C$1111,0),MATCH(Check!D$1,'Student Roster'!$A$1:$F$1,0))</f>
        <v>12th Grade</v>
      </c>
      <c r="E360" t="str">
        <f>INDEX('Student Roster'!$A$2:$F$1111,MATCH(Check!$A360,'Student Roster'!$C$2:$C$1111,0),MATCH(Check!E$1,'Student Roster'!$A$1:$F$1,0))</f>
        <v>HS3</v>
      </c>
      <c r="F360">
        <f>INDEX('Student Roster'!$A$2:$F$1111,MATCH(Check!$A360,'Student Roster'!$C$2:$C$1111,0),MATCH(Check!F$1,'Student Roster'!$A$1:$F$1,0))</f>
        <v>270307333</v>
      </c>
      <c r="G360" t="str">
        <f>INDEX('Student Roster'!$A$2:$F$1111,MATCH(Check!$A360,'Student Roster'!$C$2:$C$1111,0),MATCH(Check!G$1,'Student Roster'!$A$1:$F$1,0))</f>
        <v>M</v>
      </c>
      <c r="H360" t="str">
        <f>INDEX('Student Roster'!$A$2:$F$1111,MATCH(Check!$A360,'Student Roster'!$C$2:$C$1111,0),MATCH(Check!H$1,'Student Roster'!$A$1:$F$1,0))</f>
        <v>Hispanic</v>
      </c>
      <c r="I360" t="str">
        <f>INDEX('Student Roster'!$A$2:$F$1111,MATCH(Check!$A360,'Student Roster'!$C$2:$C$1111,0),MATCH(Check!I$1,'Student Roster'!$A$1:$F$1,0))</f>
        <v>F</v>
      </c>
      <c r="J360" t="str">
        <f>_xlfn.XLOOKUP(_xlfn.CONCAT(C360,E360),Teacher!$D$2:$D$19,Teacher!$C$2:$C$19,0)</f>
        <v>Slaughter</v>
      </c>
      <c r="K360" t="str">
        <f t="shared" si="15"/>
        <v>2018</v>
      </c>
      <c r="L360" t="str">
        <f t="shared" si="16"/>
        <v>FRPL</v>
      </c>
      <c r="M360" t="str">
        <f t="shared" si="17"/>
        <v>Did not pass</v>
      </c>
    </row>
    <row r="361" spans="1:13" x14ac:dyDescent="0.25">
      <c r="A361" s="1">
        <v>270307333</v>
      </c>
      <c r="B361">
        <v>3</v>
      </c>
      <c r="C361" t="s">
        <v>16</v>
      </c>
      <c r="D361" t="str">
        <f>INDEX('Student Roster'!$A$2:$F$1111,MATCH(Check!$A361,'Student Roster'!$C$2:$C$1111,0),MATCH(Check!D$1,'Student Roster'!$A$1:$F$1,0))</f>
        <v>12th Grade</v>
      </c>
      <c r="E361" t="str">
        <f>INDEX('Student Roster'!$A$2:$F$1111,MATCH(Check!$A361,'Student Roster'!$C$2:$C$1111,0),MATCH(Check!E$1,'Student Roster'!$A$1:$F$1,0))</f>
        <v>HS3</v>
      </c>
      <c r="F361">
        <f>INDEX('Student Roster'!$A$2:$F$1111,MATCH(Check!$A361,'Student Roster'!$C$2:$C$1111,0),MATCH(Check!F$1,'Student Roster'!$A$1:$F$1,0))</f>
        <v>270307333</v>
      </c>
      <c r="G361" t="str">
        <f>INDEX('Student Roster'!$A$2:$F$1111,MATCH(Check!$A361,'Student Roster'!$C$2:$C$1111,0),MATCH(Check!G$1,'Student Roster'!$A$1:$F$1,0))</f>
        <v>M</v>
      </c>
      <c r="H361" t="str">
        <f>INDEX('Student Roster'!$A$2:$F$1111,MATCH(Check!$A361,'Student Roster'!$C$2:$C$1111,0),MATCH(Check!H$1,'Student Roster'!$A$1:$F$1,0))</f>
        <v>Hispanic</v>
      </c>
      <c r="I361" t="str">
        <f>INDEX('Student Roster'!$A$2:$F$1111,MATCH(Check!$A361,'Student Roster'!$C$2:$C$1111,0),MATCH(Check!I$1,'Student Roster'!$A$1:$F$1,0))</f>
        <v>F</v>
      </c>
      <c r="J361" t="str">
        <f>_xlfn.XLOOKUP(_xlfn.CONCAT(C361,E361),Teacher!$D$2:$D$19,Teacher!$C$2:$C$19,0)</f>
        <v>Lee</v>
      </c>
      <c r="K361" t="str">
        <f t="shared" si="15"/>
        <v>2018</v>
      </c>
      <c r="L361" t="str">
        <f t="shared" si="16"/>
        <v>FRPL</v>
      </c>
      <c r="M361" t="str">
        <f t="shared" si="17"/>
        <v>Passing</v>
      </c>
    </row>
    <row r="362" spans="1:13" x14ac:dyDescent="0.25">
      <c r="A362" s="1">
        <v>270307333</v>
      </c>
      <c r="B362">
        <v>2</v>
      </c>
      <c r="C362" t="s">
        <v>14</v>
      </c>
      <c r="D362" t="str">
        <f>INDEX('Student Roster'!$A$2:$F$1111,MATCH(Check!$A362,'Student Roster'!$C$2:$C$1111,0),MATCH(Check!D$1,'Student Roster'!$A$1:$F$1,0))</f>
        <v>12th Grade</v>
      </c>
      <c r="E362" t="str">
        <f>INDEX('Student Roster'!$A$2:$F$1111,MATCH(Check!$A362,'Student Roster'!$C$2:$C$1111,0),MATCH(Check!E$1,'Student Roster'!$A$1:$F$1,0))</f>
        <v>HS3</v>
      </c>
      <c r="F362">
        <f>INDEX('Student Roster'!$A$2:$F$1111,MATCH(Check!$A362,'Student Roster'!$C$2:$C$1111,0),MATCH(Check!F$1,'Student Roster'!$A$1:$F$1,0))</f>
        <v>270307333</v>
      </c>
      <c r="G362" t="str">
        <f>INDEX('Student Roster'!$A$2:$F$1111,MATCH(Check!$A362,'Student Roster'!$C$2:$C$1111,0),MATCH(Check!G$1,'Student Roster'!$A$1:$F$1,0))</f>
        <v>M</v>
      </c>
      <c r="H362" t="str">
        <f>INDEX('Student Roster'!$A$2:$F$1111,MATCH(Check!$A362,'Student Roster'!$C$2:$C$1111,0),MATCH(Check!H$1,'Student Roster'!$A$1:$F$1,0))</f>
        <v>Hispanic</v>
      </c>
      <c r="I362" t="str">
        <f>INDEX('Student Roster'!$A$2:$F$1111,MATCH(Check!$A362,'Student Roster'!$C$2:$C$1111,0),MATCH(Check!I$1,'Student Roster'!$A$1:$F$1,0))</f>
        <v>F</v>
      </c>
      <c r="J362" t="str">
        <f>_xlfn.XLOOKUP(_xlfn.CONCAT(C362,E362),Teacher!$D$2:$D$19,Teacher!$C$2:$C$19,0)</f>
        <v>Reese</v>
      </c>
      <c r="K362" t="str">
        <f t="shared" si="15"/>
        <v>2018</v>
      </c>
      <c r="L362" t="str">
        <f t="shared" si="16"/>
        <v>FRPL</v>
      </c>
      <c r="M362" t="str">
        <f t="shared" si="17"/>
        <v>Did not pass</v>
      </c>
    </row>
    <row r="363" spans="1:13" x14ac:dyDescent="0.25">
      <c r="A363" s="1">
        <v>270307572</v>
      </c>
      <c r="B363">
        <v>3</v>
      </c>
      <c r="C363" t="s">
        <v>15</v>
      </c>
      <c r="D363" t="str">
        <f>INDEX('Student Roster'!$A$2:$F$1111,MATCH(Check!$A363,'Student Roster'!$C$2:$C$1111,0),MATCH(Check!D$1,'Student Roster'!$A$1:$F$1,0))</f>
        <v>12th Grade</v>
      </c>
      <c r="E363" t="str">
        <f>INDEX('Student Roster'!$A$2:$F$1111,MATCH(Check!$A363,'Student Roster'!$C$2:$C$1111,0),MATCH(Check!E$1,'Student Roster'!$A$1:$F$1,0))</f>
        <v>HS3</v>
      </c>
      <c r="F363">
        <f>INDEX('Student Roster'!$A$2:$F$1111,MATCH(Check!$A363,'Student Roster'!$C$2:$C$1111,0),MATCH(Check!F$1,'Student Roster'!$A$1:$F$1,0))</f>
        <v>270307572</v>
      </c>
      <c r="G363" t="str">
        <f>INDEX('Student Roster'!$A$2:$F$1111,MATCH(Check!$A363,'Student Roster'!$C$2:$C$1111,0),MATCH(Check!G$1,'Student Roster'!$A$1:$F$1,0))</f>
        <v>M</v>
      </c>
      <c r="H363" t="str">
        <f>INDEX('Student Roster'!$A$2:$F$1111,MATCH(Check!$A363,'Student Roster'!$C$2:$C$1111,0),MATCH(Check!H$1,'Student Roster'!$A$1:$F$1,0))</f>
        <v>Black</v>
      </c>
      <c r="I363" t="str">
        <f>INDEX('Student Roster'!$A$2:$F$1111,MATCH(Check!$A363,'Student Roster'!$C$2:$C$1111,0),MATCH(Check!I$1,'Student Roster'!$A$1:$F$1,0))</f>
        <v>FDC</v>
      </c>
      <c r="J363" t="str">
        <f>_xlfn.XLOOKUP(_xlfn.CONCAT(C363,E363),Teacher!$D$2:$D$19,Teacher!$C$2:$C$19,0)</f>
        <v>Amos</v>
      </c>
      <c r="K363" t="str">
        <f t="shared" si="15"/>
        <v>2018</v>
      </c>
      <c r="L363" t="str">
        <f t="shared" si="16"/>
        <v>FRPL</v>
      </c>
      <c r="M363" t="str">
        <f t="shared" si="17"/>
        <v>Passing</v>
      </c>
    </row>
    <row r="364" spans="1:13" x14ac:dyDescent="0.25">
      <c r="A364" s="1">
        <v>270307572</v>
      </c>
      <c r="B364">
        <v>4</v>
      </c>
      <c r="C364" t="s">
        <v>16</v>
      </c>
      <c r="D364" t="str">
        <f>INDEX('Student Roster'!$A$2:$F$1111,MATCH(Check!$A364,'Student Roster'!$C$2:$C$1111,0),MATCH(Check!D$1,'Student Roster'!$A$1:$F$1,0))</f>
        <v>12th Grade</v>
      </c>
      <c r="E364" t="str">
        <f>INDEX('Student Roster'!$A$2:$F$1111,MATCH(Check!$A364,'Student Roster'!$C$2:$C$1111,0),MATCH(Check!E$1,'Student Roster'!$A$1:$F$1,0))</f>
        <v>HS3</v>
      </c>
      <c r="F364">
        <f>INDEX('Student Roster'!$A$2:$F$1111,MATCH(Check!$A364,'Student Roster'!$C$2:$C$1111,0),MATCH(Check!F$1,'Student Roster'!$A$1:$F$1,0))</f>
        <v>270307572</v>
      </c>
      <c r="G364" t="str">
        <f>INDEX('Student Roster'!$A$2:$F$1111,MATCH(Check!$A364,'Student Roster'!$C$2:$C$1111,0),MATCH(Check!G$1,'Student Roster'!$A$1:$F$1,0))</f>
        <v>M</v>
      </c>
      <c r="H364" t="str">
        <f>INDEX('Student Roster'!$A$2:$F$1111,MATCH(Check!$A364,'Student Roster'!$C$2:$C$1111,0),MATCH(Check!H$1,'Student Roster'!$A$1:$F$1,0))</f>
        <v>Black</v>
      </c>
      <c r="I364" t="str">
        <f>INDEX('Student Roster'!$A$2:$F$1111,MATCH(Check!$A364,'Student Roster'!$C$2:$C$1111,0),MATCH(Check!I$1,'Student Roster'!$A$1:$F$1,0))</f>
        <v>FDC</v>
      </c>
      <c r="J364" t="str">
        <f>_xlfn.XLOOKUP(_xlfn.CONCAT(C364,E364),Teacher!$D$2:$D$19,Teacher!$C$2:$C$19,0)</f>
        <v>Lee</v>
      </c>
      <c r="K364" t="str">
        <f t="shared" si="15"/>
        <v>2018</v>
      </c>
      <c r="L364" t="str">
        <f t="shared" si="16"/>
        <v>FRPL</v>
      </c>
      <c r="M364" t="str">
        <f t="shared" si="17"/>
        <v>Passing</v>
      </c>
    </row>
    <row r="365" spans="1:13" x14ac:dyDescent="0.25">
      <c r="A365" s="1">
        <v>270485832</v>
      </c>
      <c r="B365">
        <v>3</v>
      </c>
      <c r="C365" t="s">
        <v>12</v>
      </c>
      <c r="D365" t="str">
        <f>INDEX('Student Roster'!$A$2:$F$1111,MATCH(Check!$A365,'Student Roster'!$C$2:$C$1111,0),MATCH(Check!D$1,'Student Roster'!$A$1:$F$1,0))</f>
        <v>12th Grade</v>
      </c>
      <c r="E365" t="str">
        <f>INDEX('Student Roster'!$A$2:$F$1111,MATCH(Check!$A365,'Student Roster'!$C$2:$C$1111,0),MATCH(Check!E$1,'Student Roster'!$A$1:$F$1,0))</f>
        <v>HS3</v>
      </c>
      <c r="F365">
        <f>INDEX('Student Roster'!$A$2:$F$1111,MATCH(Check!$A365,'Student Roster'!$C$2:$C$1111,0),MATCH(Check!F$1,'Student Roster'!$A$1:$F$1,0))</f>
        <v>270485832</v>
      </c>
      <c r="G365" t="str">
        <f>INDEX('Student Roster'!$A$2:$F$1111,MATCH(Check!$A365,'Student Roster'!$C$2:$C$1111,0),MATCH(Check!G$1,'Student Roster'!$A$1:$F$1,0))</f>
        <v>F</v>
      </c>
      <c r="H365" t="str">
        <f>INDEX('Student Roster'!$A$2:$F$1111,MATCH(Check!$A365,'Student Roster'!$C$2:$C$1111,0),MATCH(Check!H$1,'Student Roster'!$A$1:$F$1,0))</f>
        <v>Black</v>
      </c>
      <c r="I365" t="str">
        <f>INDEX('Student Roster'!$A$2:$F$1111,MATCH(Check!$A365,'Student Roster'!$C$2:$C$1111,0),MATCH(Check!I$1,'Student Roster'!$A$1:$F$1,0))</f>
        <v>P</v>
      </c>
      <c r="J365">
        <f>_xlfn.XLOOKUP(_xlfn.CONCAT(C365,E365),Teacher!$D$2:$D$19,Teacher!$C$2:$C$19,0)</f>
        <v>0</v>
      </c>
      <c r="K365" t="str">
        <f t="shared" si="15"/>
        <v>2018</v>
      </c>
      <c r="L365" t="str">
        <f t="shared" si="16"/>
        <v>Not FRPL</v>
      </c>
      <c r="M365" t="str">
        <f t="shared" si="17"/>
        <v>Passing</v>
      </c>
    </row>
    <row r="366" spans="1:13" x14ac:dyDescent="0.25">
      <c r="A366" s="1">
        <v>270485832</v>
      </c>
      <c r="B366">
        <v>3</v>
      </c>
      <c r="C366" t="s">
        <v>15</v>
      </c>
      <c r="D366" t="str">
        <f>INDEX('Student Roster'!$A$2:$F$1111,MATCH(Check!$A366,'Student Roster'!$C$2:$C$1111,0),MATCH(Check!D$1,'Student Roster'!$A$1:$F$1,0))</f>
        <v>12th Grade</v>
      </c>
      <c r="E366" t="str">
        <f>INDEX('Student Roster'!$A$2:$F$1111,MATCH(Check!$A366,'Student Roster'!$C$2:$C$1111,0),MATCH(Check!E$1,'Student Roster'!$A$1:$F$1,0))</f>
        <v>HS3</v>
      </c>
      <c r="F366">
        <f>INDEX('Student Roster'!$A$2:$F$1111,MATCH(Check!$A366,'Student Roster'!$C$2:$C$1111,0),MATCH(Check!F$1,'Student Roster'!$A$1:$F$1,0))</f>
        <v>270485832</v>
      </c>
      <c r="G366" t="str">
        <f>INDEX('Student Roster'!$A$2:$F$1111,MATCH(Check!$A366,'Student Roster'!$C$2:$C$1111,0),MATCH(Check!G$1,'Student Roster'!$A$1:$F$1,0))</f>
        <v>F</v>
      </c>
      <c r="H366" t="str">
        <f>INDEX('Student Roster'!$A$2:$F$1111,MATCH(Check!$A366,'Student Roster'!$C$2:$C$1111,0),MATCH(Check!H$1,'Student Roster'!$A$1:$F$1,0))</f>
        <v>Black</v>
      </c>
      <c r="I366" t="str">
        <f>INDEX('Student Roster'!$A$2:$F$1111,MATCH(Check!$A366,'Student Roster'!$C$2:$C$1111,0),MATCH(Check!I$1,'Student Roster'!$A$1:$F$1,0))</f>
        <v>P</v>
      </c>
      <c r="J366" t="str">
        <f>_xlfn.XLOOKUP(_xlfn.CONCAT(C366,E366),Teacher!$D$2:$D$19,Teacher!$C$2:$C$19,0)</f>
        <v>Amos</v>
      </c>
      <c r="K366" t="str">
        <f t="shared" si="15"/>
        <v>2018</v>
      </c>
      <c r="L366" t="str">
        <f t="shared" si="16"/>
        <v>Not FRPL</v>
      </c>
      <c r="M366" t="str">
        <f t="shared" si="17"/>
        <v>Passing</v>
      </c>
    </row>
    <row r="367" spans="1:13" x14ac:dyDescent="0.25">
      <c r="A367" s="1">
        <v>270485832</v>
      </c>
      <c r="B367">
        <v>2</v>
      </c>
      <c r="C367" t="s">
        <v>6</v>
      </c>
      <c r="D367" t="str">
        <f>INDEX('Student Roster'!$A$2:$F$1111,MATCH(Check!$A367,'Student Roster'!$C$2:$C$1111,0),MATCH(Check!D$1,'Student Roster'!$A$1:$F$1,0))</f>
        <v>12th Grade</v>
      </c>
      <c r="E367" t="str">
        <f>INDEX('Student Roster'!$A$2:$F$1111,MATCH(Check!$A367,'Student Roster'!$C$2:$C$1111,0),MATCH(Check!E$1,'Student Roster'!$A$1:$F$1,0))</f>
        <v>HS3</v>
      </c>
      <c r="F367">
        <f>INDEX('Student Roster'!$A$2:$F$1111,MATCH(Check!$A367,'Student Roster'!$C$2:$C$1111,0),MATCH(Check!F$1,'Student Roster'!$A$1:$F$1,0))</f>
        <v>270485832</v>
      </c>
      <c r="G367" t="str">
        <f>INDEX('Student Roster'!$A$2:$F$1111,MATCH(Check!$A367,'Student Roster'!$C$2:$C$1111,0),MATCH(Check!G$1,'Student Roster'!$A$1:$F$1,0))</f>
        <v>F</v>
      </c>
      <c r="H367" t="str">
        <f>INDEX('Student Roster'!$A$2:$F$1111,MATCH(Check!$A367,'Student Roster'!$C$2:$C$1111,0),MATCH(Check!H$1,'Student Roster'!$A$1:$F$1,0))</f>
        <v>Black</v>
      </c>
      <c r="I367" t="str">
        <f>INDEX('Student Roster'!$A$2:$F$1111,MATCH(Check!$A367,'Student Roster'!$C$2:$C$1111,0),MATCH(Check!I$1,'Student Roster'!$A$1:$F$1,0))</f>
        <v>P</v>
      </c>
      <c r="J367" t="str">
        <f>_xlfn.XLOOKUP(_xlfn.CONCAT(C367,E367),Teacher!$D$2:$D$19,Teacher!$C$2:$C$19,0)</f>
        <v>Slaughter</v>
      </c>
      <c r="K367" t="str">
        <f t="shared" si="15"/>
        <v>2018</v>
      </c>
      <c r="L367" t="str">
        <f t="shared" si="16"/>
        <v>Not FRPL</v>
      </c>
      <c r="M367" t="str">
        <f t="shared" si="17"/>
        <v>Did not pass</v>
      </c>
    </row>
    <row r="368" spans="1:13" x14ac:dyDescent="0.25">
      <c r="A368" s="1">
        <v>270485832</v>
      </c>
      <c r="B368">
        <v>2</v>
      </c>
      <c r="C368" t="s">
        <v>16</v>
      </c>
      <c r="D368" t="str">
        <f>INDEX('Student Roster'!$A$2:$F$1111,MATCH(Check!$A368,'Student Roster'!$C$2:$C$1111,0),MATCH(Check!D$1,'Student Roster'!$A$1:$F$1,0))</f>
        <v>12th Grade</v>
      </c>
      <c r="E368" t="str">
        <f>INDEX('Student Roster'!$A$2:$F$1111,MATCH(Check!$A368,'Student Roster'!$C$2:$C$1111,0),MATCH(Check!E$1,'Student Roster'!$A$1:$F$1,0))</f>
        <v>HS3</v>
      </c>
      <c r="F368">
        <f>INDEX('Student Roster'!$A$2:$F$1111,MATCH(Check!$A368,'Student Roster'!$C$2:$C$1111,0),MATCH(Check!F$1,'Student Roster'!$A$1:$F$1,0))</f>
        <v>270485832</v>
      </c>
      <c r="G368" t="str">
        <f>INDEX('Student Roster'!$A$2:$F$1111,MATCH(Check!$A368,'Student Roster'!$C$2:$C$1111,0),MATCH(Check!G$1,'Student Roster'!$A$1:$F$1,0))</f>
        <v>F</v>
      </c>
      <c r="H368" t="str">
        <f>INDEX('Student Roster'!$A$2:$F$1111,MATCH(Check!$A368,'Student Roster'!$C$2:$C$1111,0),MATCH(Check!H$1,'Student Roster'!$A$1:$F$1,0))</f>
        <v>Black</v>
      </c>
      <c r="I368" t="str">
        <f>INDEX('Student Roster'!$A$2:$F$1111,MATCH(Check!$A368,'Student Roster'!$C$2:$C$1111,0),MATCH(Check!I$1,'Student Roster'!$A$1:$F$1,0))</f>
        <v>P</v>
      </c>
      <c r="J368" t="str">
        <f>_xlfn.XLOOKUP(_xlfn.CONCAT(C368,E368),Teacher!$D$2:$D$19,Teacher!$C$2:$C$19,0)</f>
        <v>Lee</v>
      </c>
      <c r="K368" t="str">
        <f t="shared" si="15"/>
        <v>2018</v>
      </c>
      <c r="L368" t="str">
        <f t="shared" si="16"/>
        <v>Not FRPL</v>
      </c>
      <c r="M368" t="str">
        <f t="shared" si="17"/>
        <v>Did not pass</v>
      </c>
    </row>
    <row r="369" spans="1:13" x14ac:dyDescent="0.25">
      <c r="A369" s="1">
        <v>270630593</v>
      </c>
      <c r="B369">
        <v>1</v>
      </c>
      <c r="C369" t="s">
        <v>18</v>
      </c>
      <c r="D369" t="str">
        <f>INDEX('Student Roster'!$A$2:$F$1111,MATCH(Check!$A369,'Student Roster'!$C$2:$C$1111,0),MATCH(Check!D$1,'Student Roster'!$A$1:$F$1,0))</f>
        <v>10th Grade</v>
      </c>
      <c r="E369" t="str">
        <f>INDEX('Student Roster'!$A$2:$F$1111,MATCH(Check!$A369,'Student Roster'!$C$2:$C$1111,0),MATCH(Check!E$1,'Student Roster'!$A$1:$F$1,0))</f>
        <v>HS2</v>
      </c>
      <c r="F369">
        <f>INDEX('Student Roster'!$A$2:$F$1111,MATCH(Check!$A369,'Student Roster'!$C$2:$C$1111,0),MATCH(Check!F$1,'Student Roster'!$A$1:$F$1,0))</f>
        <v>270630593</v>
      </c>
      <c r="G369" t="str">
        <f>INDEX('Student Roster'!$A$2:$F$1111,MATCH(Check!$A369,'Student Roster'!$C$2:$C$1111,0),MATCH(Check!G$1,'Student Roster'!$A$1:$F$1,0))</f>
        <v>F</v>
      </c>
      <c r="H369" t="str">
        <f>INDEX('Student Roster'!$A$2:$F$1111,MATCH(Check!$A369,'Student Roster'!$C$2:$C$1111,0),MATCH(Check!H$1,'Student Roster'!$A$1:$F$1,0))</f>
        <v>Black</v>
      </c>
      <c r="I369" t="str">
        <f>INDEX('Student Roster'!$A$2:$F$1111,MATCH(Check!$A369,'Student Roster'!$C$2:$C$1111,0),MATCH(Check!I$1,'Student Roster'!$A$1:$F$1,0))</f>
        <v>F</v>
      </c>
      <c r="J369" t="str">
        <f>_xlfn.XLOOKUP(_xlfn.CONCAT(C369,E369),Teacher!$D$2:$D$19,Teacher!$C$2:$C$19,0)</f>
        <v>Oktani</v>
      </c>
      <c r="K369" t="str">
        <f t="shared" si="15"/>
        <v>2020</v>
      </c>
      <c r="L369" t="str">
        <f t="shared" si="16"/>
        <v>FRPL</v>
      </c>
      <c r="M369" t="str">
        <f t="shared" si="17"/>
        <v>Did not pass</v>
      </c>
    </row>
    <row r="370" spans="1:13" x14ac:dyDescent="0.25">
      <c r="A370" s="1">
        <v>271100018</v>
      </c>
      <c r="B370">
        <v>1</v>
      </c>
      <c r="C370" t="s">
        <v>16</v>
      </c>
      <c r="D370" t="str">
        <f>INDEX('Student Roster'!$A$2:$F$1111,MATCH(Check!$A370,'Student Roster'!$C$2:$C$1111,0),MATCH(Check!D$1,'Student Roster'!$A$1:$F$1,0))</f>
        <v>12th Grade</v>
      </c>
      <c r="E370" t="str">
        <f>INDEX('Student Roster'!$A$2:$F$1111,MATCH(Check!$A370,'Student Roster'!$C$2:$C$1111,0),MATCH(Check!E$1,'Student Roster'!$A$1:$F$1,0))</f>
        <v>HS3</v>
      </c>
      <c r="F370">
        <f>INDEX('Student Roster'!$A$2:$F$1111,MATCH(Check!$A370,'Student Roster'!$C$2:$C$1111,0),MATCH(Check!F$1,'Student Roster'!$A$1:$F$1,0))</f>
        <v>271100018</v>
      </c>
      <c r="G370" t="str">
        <f>INDEX('Student Roster'!$A$2:$F$1111,MATCH(Check!$A370,'Student Roster'!$C$2:$C$1111,0),MATCH(Check!G$1,'Student Roster'!$A$1:$F$1,0))</f>
        <v>F</v>
      </c>
      <c r="H370" t="str">
        <f>INDEX('Student Roster'!$A$2:$F$1111,MATCH(Check!$A370,'Student Roster'!$C$2:$C$1111,0),MATCH(Check!H$1,'Student Roster'!$A$1:$F$1,0))</f>
        <v>Hispanic</v>
      </c>
      <c r="I370" t="str">
        <f>INDEX('Student Roster'!$A$2:$F$1111,MATCH(Check!$A370,'Student Roster'!$C$2:$C$1111,0),MATCH(Check!I$1,'Student Roster'!$A$1:$F$1,0))</f>
        <v>P</v>
      </c>
      <c r="J370" t="str">
        <f>_xlfn.XLOOKUP(_xlfn.CONCAT(C370,E370),Teacher!$D$2:$D$19,Teacher!$C$2:$C$19,0)</f>
        <v>Lee</v>
      </c>
      <c r="K370" t="str">
        <f t="shared" si="15"/>
        <v>2018</v>
      </c>
      <c r="L370" t="str">
        <f t="shared" si="16"/>
        <v>Not FRPL</v>
      </c>
      <c r="M370" t="str">
        <f t="shared" si="17"/>
        <v>Did not pass</v>
      </c>
    </row>
    <row r="371" spans="1:13" x14ac:dyDescent="0.25">
      <c r="A371" s="1">
        <v>271100018</v>
      </c>
      <c r="B371">
        <v>1</v>
      </c>
      <c r="C371" t="s">
        <v>16</v>
      </c>
      <c r="D371" t="str">
        <f>INDEX('Student Roster'!$A$2:$F$1111,MATCH(Check!$A371,'Student Roster'!$C$2:$C$1111,0),MATCH(Check!D$1,'Student Roster'!$A$1:$F$1,0))</f>
        <v>12th Grade</v>
      </c>
      <c r="E371" t="str">
        <f>INDEX('Student Roster'!$A$2:$F$1111,MATCH(Check!$A371,'Student Roster'!$C$2:$C$1111,0),MATCH(Check!E$1,'Student Roster'!$A$1:$F$1,0))</f>
        <v>HS3</v>
      </c>
      <c r="F371">
        <f>INDEX('Student Roster'!$A$2:$F$1111,MATCH(Check!$A371,'Student Roster'!$C$2:$C$1111,0),MATCH(Check!F$1,'Student Roster'!$A$1:$F$1,0))</f>
        <v>271100018</v>
      </c>
      <c r="G371" t="str">
        <f>INDEX('Student Roster'!$A$2:$F$1111,MATCH(Check!$A371,'Student Roster'!$C$2:$C$1111,0),MATCH(Check!G$1,'Student Roster'!$A$1:$F$1,0))</f>
        <v>F</v>
      </c>
      <c r="H371" t="str">
        <f>INDEX('Student Roster'!$A$2:$F$1111,MATCH(Check!$A371,'Student Roster'!$C$2:$C$1111,0),MATCH(Check!H$1,'Student Roster'!$A$1:$F$1,0))</f>
        <v>Hispanic</v>
      </c>
      <c r="I371" t="str">
        <f>INDEX('Student Roster'!$A$2:$F$1111,MATCH(Check!$A371,'Student Roster'!$C$2:$C$1111,0),MATCH(Check!I$1,'Student Roster'!$A$1:$F$1,0))</f>
        <v>P</v>
      </c>
      <c r="J371" t="str">
        <f>_xlfn.XLOOKUP(_xlfn.CONCAT(C371,E371),Teacher!$D$2:$D$19,Teacher!$C$2:$C$19,0)</f>
        <v>Lee</v>
      </c>
      <c r="K371" t="str">
        <f t="shared" si="15"/>
        <v>2018</v>
      </c>
      <c r="L371" t="str">
        <f t="shared" si="16"/>
        <v>Not FRPL</v>
      </c>
      <c r="M371" t="str">
        <f t="shared" si="17"/>
        <v>Did not pass</v>
      </c>
    </row>
    <row r="372" spans="1:13" x14ac:dyDescent="0.25">
      <c r="A372" s="1">
        <v>273740647</v>
      </c>
      <c r="B372">
        <v>2</v>
      </c>
      <c r="C372" t="s">
        <v>16</v>
      </c>
      <c r="D372" t="str">
        <f>INDEX('Student Roster'!$A$2:$F$1111,MATCH(Check!$A372,'Student Roster'!$C$2:$C$1111,0),MATCH(Check!D$1,'Student Roster'!$A$1:$F$1,0))</f>
        <v>12th Grade</v>
      </c>
      <c r="E372" t="str">
        <f>INDEX('Student Roster'!$A$2:$F$1111,MATCH(Check!$A372,'Student Roster'!$C$2:$C$1111,0),MATCH(Check!E$1,'Student Roster'!$A$1:$F$1,0))</f>
        <v>HS3</v>
      </c>
      <c r="F372">
        <f>INDEX('Student Roster'!$A$2:$F$1111,MATCH(Check!$A372,'Student Roster'!$C$2:$C$1111,0),MATCH(Check!F$1,'Student Roster'!$A$1:$F$1,0))</f>
        <v>273740647</v>
      </c>
      <c r="G372" t="str">
        <f>INDEX('Student Roster'!$A$2:$F$1111,MATCH(Check!$A372,'Student Roster'!$C$2:$C$1111,0),MATCH(Check!G$1,'Student Roster'!$A$1:$F$1,0))</f>
        <v>F</v>
      </c>
      <c r="H372" t="str">
        <f>INDEX('Student Roster'!$A$2:$F$1111,MATCH(Check!$A372,'Student Roster'!$C$2:$C$1111,0),MATCH(Check!H$1,'Student Roster'!$A$1:$F$1,0))</f>
        <v>Hispanic</v>
      </c>
      <c r="I372" t="str">
        <f>INDEX('Student Roster'!$A$2:$F$1111,MATCH(Check!$A372,'Student Roster'!$C$2:$C$1111,0),MATCH(Check!I$1,'Student Roster'!$A$1:$F$1,0))</f>
        <v>FDC</v>
      </c>
      <c r="J372" t="str">
        <f>_xlfn.XLOOKUP(_xlfn.CONCAT(C372,E372),Teacher!$D$2:$D$19,Teacher!$C$2:$C$19,0)</f>
        <v>Lee</v>
      </c>
      <c r="K372" t="str">
        <f t="shared" si="15"/>
        <v>2018</v>
      </c>
      <c r="L372" t="str">
        <f t="shared" si="16"/>
        <v>FRPL</v>
      </c>
      <c r="M372" t="str">
        <f t="shared" si="17"/>
        <v>Did not pass</v>
      </c>
    </row>
    <row r="373" spans="1:13" x14ac:dyDescent="0.25">
      <c r="A373" s="1">
        <v>274080092</v>
      </c>
      <c r="B373">
        <v>2</v>
      </c>
      <c r="C373" t="s">
        <v>12</v>
      </c>
      <c r="D373" t="str">
        <f>INDEX('Student Roster'!$A$2:$F$1111,MATCH(Check!$A373,'Student Roster'!$C$2:$C$1111,0),MATCH(Check!D$1,'Student Roster'!$A$1:$F$1,0))</f>
        <v>12th Grade</v>
      </c>
      <c r="E373" t="str">
        <f>INDEX('Student Roster'!$A$2:$F$1111,MATCH(Check!$A373,'Student Roster'!$C$2:$C$1111,0),MATCH(Check!E$1,'Student Roster'!$A$1:$F$1,0))</f>
        <v>HS3</v>
      </c>
      <c r="F373">
        <f>INDEX('Student Roster'!$A$2:$F$1111,MATCH(Check!$A373,'Student Roster'!$C$2:$C$1111,0),MATCH(Check!F$1,'Student Roster'!$A$1:$F$1,0))</f>
        <v>274080092</v>
      </c>
      <c r="G373" t="str">
        <f>INDEX('Student Roster'!$A$2:$F$1111,MATCH(Check!$A373,'Student Roster'!$C$2:$C$1111,0),MATCH(Check!G$1,'Student Roster'!$A$1:$F$1,0))</f>
        <v>F</v>
      </c>
      <c r="H373" t="str">
        <f>INDEX('Student Roster'!$A$2:$F$1111,MATCH(Check!$A373,'Student Roster'!$C$2:$C$1111,0),MATCH(Check!H$1,'Student Roster'!$A$1:$F$1,0))</f>
        <v>Black</v>
      </c>
      <c r="I373" t="str">
        <f>INDEX('Student Roster'!$A$2:$F$1111,MATCH(Check!$A373,'Student Roster'!$C$2:$C$1111,0),MATCH(Check!I$1,'Student Roster'!$A$1:$F$1,0))</f>
        <v>FDC</v>
      </c>
      <c r="J373">
        <f>_xlfn.XLOOKUP(_xlfn.CONCAT(C373,E373),Teacher!$D$2:$D$19,Teacher!$C$2:$C$19,0)</f>
        <v>0</v>
      </c>
      <c r="K373" t="str">
        <f t="shared" si="15"/>
        <v>2018</v>
      </c>
      <c r="L373" t="str">
        <f t="shared" si="16"/>
        <v>FRPL</v>
      </c>
      <c r="M373" t="str">
        <f t="shared" si="17"/>
        <v>Did not pass</v>
      </c>
    </row>
    <row r="374" spans="1:13" x14ac:dyDescent="0.25">
      <c r="A374" s="1">
        <v>274080092</v>
      </c>
      <c r="B374">
        <v>1</v>
      </c>
      <c r="C374" t="s">
        <v>15</v>
      </c>
      <c r="D374" t="str">
        <f>INDEX('Student Roster'!$A$2:$F$1111,MATCH(Check!$A374,'Student Roster'!$C$2:$C$1111,0),MATCH(Check!D$1,'Student Roster'!$A$1:$F$1,0))</f>
        <v>12th Grade</v>
      </c>
      <c r="E374" t="str">
        <f>INDEX('Student Roster'!$A$2:$F$1111,MATCH(Check!$A374,'Student Roster'!$C$2:$C$1111,0),MATCH(Check!E$1,'Student Roster'!$A$1:$F$1,0))</f>
        <v>HS3</v>
      </c>
      <c r="F374">
        <f>INDEX('Student Roster'!$A$2:$F$1111,MATCH(Check!$A374,'Student Roster'!$C$2:$C$1111,0),MATCH(Check!F$1,'Student Roster'!$A$1:$F$1,0))</f>
        <v>274080092</v>
      </c>
      <c r="G374" t="str">
        <f>INDEX('Student Roster'!$A$2:$F$1111,MATCH(Check!$A374,'Student Roster'!$C$2:$C$1111,0),MATCH(Check!G$1,'Student Roster'!$A$1:$F$1,0))</f>
        <v>F</v>
      </c>
      <c r="H374" t="str">
        <f>INDEX('Student Roster'!$A$2:$F$1111,MATCH(Check!$A374,'Student Roster'!$C$2:$C$1111,0),MATCH(Check!H$1,'Student Roster'!$A$1:$F$1,0))</f>
        <v>Black</v>
      </c>
      <c r="I374" t="str">
        <f>INDEX('Student Roster'!$A$2:$F$1111,MATCH(Check!$A374,'Student Roster'!$C$2:$C$1111,0),MATCH(Check!I$1,'Student Roster'!$A$1:$F$1,0))</f>
        <v>FDC</v>
      </c>
      <c r="J374" t="str">
        <f>_xlfn.XLOOKUP(_xlfn.CONCAT(C374,E374),Teacher!$D$2:$D$19,Teacher!$C$2:$C$19,0)</f>
        <v>Amos</v>
      </c>
      <c r="K374" t="str">
        <f t="shared" si="15"/>
        <v>2018</v>
      </c>
      <c r="L374" t="str">
        <f t="shared" si="16"/>
        <v>FRPL</v>
      </c>
      <c r="M374" t="str">
        <f t="shared" si="17"/>
        <v>Did not pass</v>
      </c>
    </row>
    <row r="375" spans="1:13" x14ac:dyDescent="0.25">
      <c r="A375" s="1">
        <v>274080092</v>
      </c>
      <c r="B375">
        <v>2</v>
      </c>
      <c r="C375" t="s">
        <v>16</v>
      </c>
      <c r="D375" t="str">
        <f>INDEX('Student Roster'!$A$2:$F$1111,MATCH(Check!$A375,'Student Roster'!$C$2:$C$1111,0),MATCH(Check!D$1,'Student Roster'!$A$1:$F$1,0))</f>
        <v>12th Grade</v>
      </c>
      <c r="E375" t="str">
        <f>INDEX('Student Roster'!$A$2:$F$1111,MATCH(Check!$A375,'Student Roster'!$C$2:$C$1111,0),MATCH(Check!E$1,'Student Roster'!$A$1:$F$1,0))</f>
        <v>HS3</v>
      </c>
      <c r="F375">
        <f>INDEX('Student Roster'!$A$2:$F$1111,MATCH(Check!$A375,'Student Roster'!$C$2:$C$1111,0),MATCH(Check!F$1,'Student Roster'!$A$1:$F$1,0))</f>
        <v>274080092</v>
      </c>
      <c r="G375" t="str">
        <f>INDEX('Student Roster'!$A$2:$F$1111,MATCH(Check!$A375,'Student Roster'!$C$2:$C$1111,0),MATCH(Check!G$1,'Student Roster'!$A$1:$F$1,0))</f>
        <v>F</v>
      </c>
      <c r="H375" t="str">
        <f>INDEX('Student Roster'!$A$2:$F$1111,MATCH(Check!$A375,'Student Roster'!$C$2:$C$1111,0),MATCH(Check!H$1,'Student Roster'!$A$1:$F$1,0))</f>
        <v>Black</v>
      </c>
      <c r="I375" t="str">
        <f>INDEX('Student Roster'!$A$2:$F$1111,MATCH(Check!$A375,'Student Roster'!$C$2:$C$1111,0),MATCH(Check!I$1,'Student Roster'!$A$1:$F$1,0))</f>
        <v>FDC</v>
      </c>
      <c r="J375" t="str">
        <f>_xlfn.XLOOKUP(_xlfn.CONCAT(C375,E375),Teacher!$D$2:$D$19,Teacher!$C$2:$C$19,0)</f>
        <v>Lee</v>
      </c>
      <c r="K375" t="str">
        <f t="shared" si="15"/>
        <v>2018</v>
      </c>
      <c r="L375" t="str">
        <f t="shared" si="16"/>
        <v>FRPL</v>
      </c>
      <c r="M375" t="str">
        <f t="shared" si="17"/>
        <v>Did not pass</v>
      </c>
    </row>
    <row r="376" spans="1:13" x14ac:dyDescent="0.25">
      <c r="A376" s="1">
        <v>274307347</v>
      </c>
      <c r="B376">
        <v>2</v>
      </c>
      <c r="C376" t="s">
        <v>16</v>
      </c>
      <c r="D376" t="str">
        <f>INDEX('Student Roster'!$A$2:$F$1111,MATCH(Check!$A376,'Student Roster'!$C$2:$C$1111,0),MATCH(Check!D$1,'Student Roster'!$A$1:$F$1,0))</f>
        <v>11th Grade</v>
      </c>
      <c r="E376" t="str">
        <f>INDEX('Student Roster'!$A$2:$F$1111,MATCH(Check!$A376,'Student Roster'!$C$2:$C$1111,0),MATCH(Check!E$1,'Student Roster'!$A$1:$F$1,0))</f>
        <v>HS3</v>
      </c>
      <c r="F376">
        <f>INDEX('Student Roster'!$A$2:$F$1111,MATCH(Check!$A376,'Student Roster'!$C$2:$C$1111,0),MATCH(Check!F$1,'Student Roster'!$A$1:$F$1,0))</f>
        <v>274307347</v>
      </c>
      <c r="G376" t="str">
        <f>INDEX('Student Roster'!$A$2:$F$1111,MATCH(Check!$A376,'Student Roster'!$C$2:$C$1111,0),MATCH(Check!G$1,'Student Roster'!$A$1:$F$1,0))</f>
        <v>F</v>
      </c>
      <c r="H376" t="str">
        <f>INDEX('Student Roster'!$A$2:$F$1111,MATCH(Check!$A376,'Student Roster'!$C$2:$C$1111,0),MATCH(Check!H$1,'Student Roster'!$A$1:$F$1,0))</f>
        <v>Hispanic</v>
      </c>
      <c r="I376" t="str">
        <f>INDEX('Student Roster'!$A$2:$F$1111,MATCH(Check!$A376,'Student Roster'!$C$2:$C$1111,0),MATCH(Check!I$1,'Student Roster'!$A$1:$F$1,0))</f>
        <v>F</v>
      </c>
      <c r="J376" t="str">
        <f>_xlfn.XLOOKUP(_xlfn.CONCAT(C376,E376),Teacher!$D$2:$D$19,Teacher!$C$2:$C$19,0)</f>
        <v>Lee</v>
      </c>
      <c r="K376" t="str">
        <f t="shared" si="15"/>
        <v>2019</v>
      </c>
      <c r="L376" t="str">
        <f t="shared" si="16"/>
        <v>FRPL</v>
      </c>
      <c r="M376" t="str">
        <f t="shared" si="17"/>
        <v>Did not pass</v>
      </c>
    </row>
    <row r="377" spans="1:13" x14ac:dyDescent="0.25">
      <c r="A377" s="1">
        <v>274307347</v>
      </c>
      <c r="B377">
        <v>2</v>
      </c>
      <c r="C377" t="s">
        <v>16</v>
      </c>
      <c r="D377" t="str">
        <f>INDEX('Student Roster'!$A$2:$F$1111,MATCH(Check!$A377,'Student Roster'!$C$2:$C$1111,0),MATCH(Check!D$1,'Student Roster'!$A$1:$F$1,0))</f>
        <v>11th Grade</v>
      </c>
      <c r="E377" t="str">
        <f>INDEX('Student Roster'!$A$2:$F$1111,MATCH(Check!$A377,'Student Roster'!$C$2:$C$1111,0),MATCH(Check!E$1,'Student Roster'!$A$1:$F$1,0))</f>
        <v>HS3</v>
      </c>
      <c r="F377">
        <f>INDEX('Student Roster'!$A$2:$F$1111,MATCH(Check!$A377,'Student Roster'!$C$2:$C$1111,0),MATCH(Check!F$1,'Student Roster'!$A$1:$F$1,0))</f>
        <v>274307347</v>
      </c>
      <c r="G377" t="str">
        <f>INDEX('Student Roster'!$A$2:$F$1111,MATCH(Check!$A377,'Student Roster'!$C$2:$C$1111,0),MATCH(Check!G$1,'Student Roster'!$A$1:$F$1,0))</f>
        <v>F</v>
      </c>
      <c r="H377" t="str">
        <f>INDEX('Student Roster'!$A$2:$F$1111,MATCH(Check!$A377,'Student Roster'!$C$2:$C$1111,0),MATCH(Check!H$1,'Student Roster'!$A$1:$F$1,0))</f>
        <v>Hispanic</v>
      </c>
      <c r="I377" t="str">
        <f>INDEX('Student Roster'!$A$2:$F$1111,MATCH(Check!$A377,'Student Roster'!$C$2:$C$1111,0),MATCH(Check!I$1,'Student Roster'!$A$1:$F$1,0))</f>
        <v>F</v>
      </c>
      <c r="J377" t="str">
        <f>_xlfn.XLOOKUP(_xlfn.CONCAT(C377,E377),Teacher!$D$2:$D$19,Teacher!$C$2:$C$19,0)</f>
        <v>Lee</v>
      </c>
      <c r="K377" t="str">
        <f t="shared" si="15"/>
        <v>2019</v>
      </c>
      <c r="L377" t="str">
        <f t="shared" si="16"/>
        <v>FRPL</v>
      </c>
      <c r="M377" t="str">
        <f t="shared" si="17"/>
        <v>Did not pass</v>
      </c>
    </row>
    <row r="378" spans="1:13" x14ac:dyDescent="0.25">
      <c r="A378" s="1">
        <v>274443480</v>
      </c>
      <c r="B378">
        <v>1</v>
      </c>
      <c r="C378" t="s">
        <v>14</v>
      </c>
      <c r="D378" t="str">
        <f>INDEX('Student Roster'!$A$2:$F$1111,MATCH(Check!$A378,'Student Roster'!$C$2:$C$1111,0),MATCH(Check!D$1,'Student Roster'!$A$1:$F$1,0))</f>
        <v>12th Grade</v>
      </c>
      <c r="E378" t="str">
        <f>INDEX('Student Roster'!$A$2:$F$1111,MATCH(Check!$A378,'Student Roster'!$C$2:$C$1111,0),MATCH(Check!E$1,'Student Roster'!$A$1:$F$1,0))</f>
        <v>HS3</v>
      </c>
      <c r="F378">
        <f>INDEX('Student Roster'!$A$2:$F$1111,MATCH(Check!$A378,'Student Roster'!$C$2:$C$1111,0),MATCH(Check!F$1,'Student Roster'!$A$1:$F$1,0))</f>
        <v>274443480</v>
      </c>
      <c r="G378" t="str">
        <f>INDEX('Student Roster'!$A$2:$F$1111,MATCH(Check!$A378,'Student Roster'!$C$2:$C$1111,0),MATCH(Check!G$1,'Student Roster'!$A$1:$F$1,0))</f>
        <v>M</v>
      </c>
      <c r="H378" t="str">
        <f>INDEX('Student Roster'!$A$2:$F$1111,MATCH(Check!$A378,'Student Roster'!$C$2:$C$1111,0),MATCH(Check!H$1,'Student Roster'!$A$1:$F$1,0))</f>
        <v>Black</v>
      </c>
      <c r="I378" t="str">
        <f>INDEX('Student Roster'!$A$2:$F$1111,MATCH(Check!$A378,'Student Roster'!$C$2:$C$1111,0),MATCH(Check!I$1,'Student Roster'!$A$1:$F$1,0))</f>
        <v>F</v>
      </c>
      <c r="J378" t="str">
        <f>_xlfn.XLOOKUP(_xlfn.CONCAT(C378,E378),Teacher!$D$2:$D$19,Teacher!$C$2:$C$19,0)</f>
        <v>Reese</v>
      </c>
      <c r="K378" t="str">
        <f t="shared" si="15"/>
        <v>2018</v>
      </c>
      <c r="L378" t="str">
        <f t="shared" si="16"/>
        <v>FRPL</v>
      </c>
      <c r="M378" t="str">
        <f t="shared" si="17"/>
        <v>Did not pass</v>
      </c>
    </row>
    <row r="379" spans="1:13" x14ac:dyDescent="0.25">
      <c r="A379" s="1">
        <v>274443480</v>
      </c>
      <c r="B379">
        <v>1</v>
      </c>
      <c r="C379" t="s">
        <v>16</v>
      </c>
      <c r="D379" t="str">
        <f>INDEX('Student Roster'!$A$2:$F$1111,MATCH(Check!$A379,'Student Roster'!$C$2:$C$1111,0),MATCH(Check!D$1,'Student Roster'!$A$1:$F$1,0))</f>
        <v>12th Grade</v>
      </c>
      <c r="E379" t="str">
        <f>INDEX('Student Roster'!$A$2:$F$1111,MATCH(Check!$A379,'Student Roster'!$C$2:$C$1111,0),MATCH(Check!E$1,'Student Roster'!$A$1:$F$1,0))</f>
        <v>HS3</v>
      </c>
      <c r="F379">
        <f>INDEX('Student Roster'!$A$2:$F$1111,MATCH(Check!$A379,'Student Roster'!$C$2:$C$1111,0),MATCH(Check!F$1,'Student Roster'!$A$1:$F$1,0))</f>
        <v>274443480</v>
      </c>
      <c r="G379" t="str">
        <f>INDEX('Student Roster'!$A$2:$F$1111,MATCH(Check!$A379,'Student Roster'!$C$2:$C$1111,0),MATCH(Check!G$1,'Student Roster'!$A$1:$F$1,0))</f>
        <v>M</v>
      </c>
      <c r="H379" t="str">
        <f>INDEX('Student Roster'!$A$2:$F$1111,MATCH(Check!$A379,'Student Roster'!$C$2:$C$1111,0),MATCH(Check!H$1,'Student Roster'!$A$1:$F$1,0))</f>
        <v>Black</v>
      </c>
      <c r="I379" t="str">
        <f>INDEX('Student Roster'!$A$2:$F$1111,MATCH(Check!$A379,'Student Roster'!$C$2:$C$1111,0),MATCH(Check!I$1,'Student Roster'!$A$1:$F$1,0))</f>
        <v>F</v>
      </c>
      <c r="J379" t="str">
        <f>_xlfn.XLOOKUP(_xlfn.CONCAT(C379,E379),Teacher!$D$2:$D$19,Teacher!$C$2:$C$19,0)</f>
        <v>Lee</v>
      </c>
      <c r="K379" t="str">
        <f t="shared" si="15"/>
        <v>2018</v>
      </c>
      <c r="L379" t="str">
        <f t="shared" si="16"/>
        <v>FRPL</v>
      </c>
      <c r="M379" t="str">
        <f t="shared" si="17"/>
        <v>Did not pass</v>
      </c>
    </row>
    <row r="380" spans="1:13" x14ac:dyDescent="0.25">
      <c r="A380" s="1">
        <v>274443480</v>
      </c>
      <c r="B380">
        <v>1</v>
      </c>
      <c r="C380" t="s">
        <v>14</v>
      </c>
      <c r="D380" t="str">
        <f>INDEX('Student Roster'!$A$2:$F$1111,MATCH(Check!$A380,'Student Roster'!$C$2:$C$1111,0),MATCH(Check!D$1,'Student Roster'!$A$1:$F$1,0))</f>
        <v>12th Grade</v>
      </c>
      <c r="E380" t="str">
        <f>INDEX('Student Roster'!$A$2:$F$1111,MATCH(Check!$A380,'Student Roster'!$C$2:$C$1111,0),MATCH(Check!E$1,'Student Roster'!$A$1:$F$1,0))</f>
        <v>HS3</v>
      </c>
      <c r="F380">
        <f>INDEX('Student Roster'!$A$2:$F$1111,MATCH(Check!$A380,'Student Roster'!$C$2:$C$1111,0),MATCH(Check!F$1,'Student Roster'!$A$1:$F$1,0))</f>
        <v>274443480</v>
      </c>
      <c r="G380" t="str">
        <f>INDEX('Student Roster'!$A$2:$F$1111,MATCH(Check!$A380,'Student Roster'!$C$2:$C$1111,0),MATCH(Check!G$1,'Student Roster'!$A$1:$F$1,0))</f>
        <v>M</v>
      </c>
      <c r="H380" t="str">
        <f>INDEX('Student Roster'!$A$2:$F$1111,MATCH(Check!$A380,'Student Roster'!$C$2:$C$1111,0),MATCH(Check!H$1,'Student Roster'!$A$1:$F$1,0))</f>
        <v>Black</v>
      </c>
      <c r="I380" t="str">
        <f>INDEX('Student Roster'!$A$2:$F$1111,MATCH(Check!$A380,'Student Roster'!$C$2:$C$1111,0),MATCH(Check!I$1,'Student Roster'!$A$1:$F$1,0))</f>
        <v>F</v>
      </c>
      <c r="J380" t="str">
        <f>_xlfn.XLOOKUP(_xlfn.CONCAT(C380,E380),Teacher!$D$2:$D$19,Teacher!$C$2:$C$19,0)</f>
        <v>Reese</v>
      </c>
      <c r="K380" t="str">
        <f t="shared" si="15"/>
        <v>2018</v>
      </c>
      <c r="L380" t="str">
        <f t="shared" si="16"/>
        <v>FRPL</v>
      </c>
      <c r="M380" t="str">
        <f t="shared" si="17"/>
        <v>Did not pass</v>
      </c>
    </row>
    <row r="381" spans="1:13" x14ac:dyDescent="0.25">
      <c r="A381" s="1">
        <v>274561943</v>
      </c>
      <c r="B381">
        <v>2</v>
      </c>
      <c r="C381" t="s">
        <v>16</v>
      </c>
      <c r="D381" t="str">
        <f>INDEX('Student Roster'!$A$2:$F$1111,MATCH(Check!$A381,'Student Roster'!$C$2:$C$1111,0),MATCH(Check!D$1,'Student Roster'!$A$1:$F$1,0))</f>
        <v>12th Grade</v>
      </c>
      <c r="E381" t="str">
        <f>INDEX('Student Roster'!$A$2:$F$1111,MATCH(Check!$A381,'Student Roster'!$C$2:$C$1111,0),MATCH(Check!E$1,'Student Roster'!$A$1:$F$1,0))</f>
        <v>HS3</v>
      </c>
      <c r="F381">
        <f>INDEX('Student Roster'!$A$2:$F$1111,MATCH(Check!$A381,'Student Roster'!$C$2:$C$1111,0),MATCH(Check!F$1,'Student Roster'!$A$1:$F$1,0))</f>
        <v>274561943</v>
      </c>
      <c r="G381" t="str">
        <f>INDEX('Student Roster'!$A$2:$F$1111,MATCH(Check!$A381,'Student Roster'!$C$2:$C$1111,0),MATCH(Check!G$1,'Student Roster'!$A$1:$F$1,0))</f>
        <v>M</v>
      </c>
      <c r="H381" t="str">
        <f>INDEX('Student Roster'!$A$2:$F$1111,MATCH(Check!$A381,'Student Roster'!$C$2:$C$1111,0),MATCH(Check!H$1,'Student Roster'!$A$1:$F$1,0))</f>
        <v>Hispanic</v>
      </c>
      <c r="I381" t="str">
        <f>INDEX('Student Roster'!$A$2:$F$1111,MATCH(Check!$A381,'Student Roster'!$C$2:$C$1111,0),MATCH(Check!I$1,'Student Roster'!$A$1:$F$1,0))</f>
        <v>FDC</v>
      </c>
      <c r="J381" t="str">
        <f>_xlfn.XLOOKUP(_xlfn.CONCAT(C381,E381),Teacher!$D$2:$D$19,Teacher!$C$2:$C$19,0)</f>
        <v>Lee</v>
      </c>
      <c r="K381" t="str">
        <f t="shared" si="15"/>
        <v>2018</v>
      </c>
      <c r="L381" t="str">
        <f t="shared" si="16"/>
        <v>FRPL</v>
      </c>
      <c r="M381" t="str">
        <f t="shared" si="17"/>
        <v>Did not pass</v>
      </c>
    </row>
    <row r="382" spans="1:13" x14ac:dyDescent="0.25">
      <c r="A382" s="1">
        <v>274765734</v>
      </c>
      <c r="B382">
        <v>2</v>
      </c>
      <c r="C382" t="s">
        <v>6</v>
      </c>
      <c r="D382" t="str">
        <f>INDEX('Student Roster'!$A$2:$F$1111,MATCH(Check!$A382,'Student Roster'!$C$2:$C$1111,0),MATCH(Check!D$1,'Student Roster'!$A$1:$F$1,0))</f>
        <v>11th Grade</v>
      </c>
      <c r="E382" t="str">
        <f>INDEX('Student Roster'!$A$2:$F$1111,MATCH(Check!$A382,'Student Roster'!$C$2:$C$1111,0),MATCH(Check!E$1,'Student Roster'!$A$1:$F$1,0))</f>
        <v>HS2</v>
      </c>
      <c r="F382">
        <f>INDEX('Student Roster'!$A$2:$F$1111,MATCH(Check!$A382,'Student Roster'!$C$2:$C$1111,0),MATCH(Check!F$1,'Student Roster'!$A$1:$F$1,0))</f>
        <v>274765734</v>
      </c>
      <c r="G382" t="str">
        <f>INDEX('Student Roster'!$A$2:$F$1111,MATCH(Check!$A382,'Student Roster'!$C$2:$C$1111,0),MATCH(Check!G$1,'Student Roster'!$A$1:$F$1,0))</f>
        <v>M</v>
      </c>
      <c r="H382" t="str">
        <f>INDEX('Student Roster'!$A$2:$F$1111,MATCH(Check!$A382,'Student Roster'!$C$2:$C$1111,0),MATCH(Check!H$1,'Student Roster'!$A$1:$F$1,0))</f>
        <v>Black</v>
      </c>
      <c r="I382" t="str">
        <f>INDEX('Student Roster'!$A$2:$F$1111,MATCH(Check!$A382,'Student Roster'!$C$2:$C$1111,0),MATCH(Check!I$1,'Student Roster'!$A$1:$F$1,0))</f>
        <v>F</v>
      </c>
      <c r="J382" t="str">
        <f>_xlfn.XLOOKUP(_xlfn.CONCAT(C382,E382),Teacher!$D$2:$D$19,Teacher!$C$2:$C$19,0)</f>
        <v>Morgan</v>
      </c>
      <c r="K382" t="str">
        <f t="shared" si="15"/>
        <v>2019</v>
      </c>
      <c r="L382" t="str">
        <f t="shared" si="16"/>
        <v>FRPL</v>
      </c>
      <c r="M382" t="str">
        <f t="shared" si="17"/>
        <v>Did not pass</v>
      </c>
    </row>
    <row r="383" spans="1:13" x14ac:dyDescent="0.25">
      <c r="A383" s="1">
        <v>274765734</v>
      </c>
      <c r="B383">
        <v>2</v>
      </c>
      <c r="C383" t="s">
        <v>16</v>
      </c>
      <c r="D383" t="str">
        <f>INDEX('Student Roster'!$A$2:$F$1111,MATCH(Check!$A383,'Student Roster'!$C$2:$C$1111,0),MATCH(Check!D$1,'Student Roster'!$A$1:$F$1,0))</f>
        <v>11th Grade</v>
      </c>
      <c r="E383" t="str">
        <f>INDEX('Student Roster'!$A$2:$F$1111,MATCH(Check!$A383,'Student Roster'!$C$2:$C$1111,0),MATCH(Check!E$1,'Student Roster'!$A$1:$F$1,0))</f>
        <v>HS2</v>
      </c>
      <c r="F383">
        <f>INDEX('Student Roster'!$A$2:$F$1111,MATCH(Check!$A383,'Student Roster'!$C$2:$C$1111,0),MATCH(Check!F$1,'Student Roster'!$A$1:$F$1,0))</f>
        <v>274765734</v>
      </c>
      <c r="G383" t="str">
        <f>INDEX('Student Roster'!$A$2:$F$1111,MATCH(Check!$A383,'Student Roster'!$C$2:$C$1111,0),MATCH(Check!G$1,'Student Roster'!$A$1:$F$1,0))</f>
        <v>M</v>
      </c>
      <c r="H383" t="str">
        <f>INDEX('Student Roster'!$A$2:$F$1111,MATCH(Check!$A383,'Student Roster'!$C$2:$C$1111,0),MATCH(Check!H$1,'Student Roster'!$A$1:$F$1,0))</f>
        <v>Black</v>
      </c>
      <c r="I383" t="str">
        <f>INDEX('Student Roster'!$A$2:$F$1111,MATCH(Check!$A383,'Student Roster'!$C$2:$C$1111,0),MATCH(Check!I$1,'Student Roster'!$A$1:$F$1,0))</f>
        <v>F</v>
      </c>
      <c r="J383" t="str">
        <f>_xlfn.XLOOKUP(_xlfn.CONCAT(C383,E383),Teacher!$D$2:$D$19,Teacher!$C$2:$C$19,0)</f>
        <v>McGovern</v>
      </c>
      <c r="K383" t="str">
        <f t="shared" si="15"/>
        <v>2019</v>
      </c>
      <c r="L383" t="str">
        <f t="shared" si="16"/>
        <v>FRPL</v>
      </c>
      <c r="M383" t="str">
        <f t="shared" si="17"/>
        <v>Did not pass</v>
      </c>
    </row>
    <row r="384" spans="1:13" x14ac:dyDescent="0.25">
      <c r="A384" s="1">
        <v>274765734</v>
      </c>
      <c r="B384">
        <v>2</v>
      </c>
      <c r="C384" t="s">
        <v>18</v>
      </c>
      <c r="D384" t="str">
        <f>INDEX('Student Roster'!$A$2:$F$1111,MATCH(Check!$A384,'Student Roster'!$C$2:$C$1111,0),MATCH(Check!D$1,'Student Roster'!$A$1:$F$1,0))</f>
        <v>11th Grade</v>
      </c>
      <c r="E384" t="str">
        <f>INDEX('Student Roster'!$A$2:$F$1111,MATCH(Check!$A384,'Student Roster'!$C$2:$C$1111,0),MATCH(Check!E$1,'Student Roster'!$A$1:$F$1,0))</f>
        <v>HS2</v>
      </c>
      <c r="F384">
        <f>INDEX('Student Roster'!$A$2:$F$1111,MATCH(Check!$A384,'Student Roster'!$C$2:$C$1111,0),MATCH(Check!F$1,'Student Roster'!$A$1:$F$1,0))</f>
        <v>274765734</v>
      </c>
      <c r="G384" t="str">
        <f>INDEX('Student Roster'!$A$2:$F$1111,MATCH(Check!$A384,'Student Roster'!$C$2:$C$1111,0),MATCH(Check!G$1,'Student Roster'!$A$1:$F$1,0))</f>
        <v>M</v>
      </c>
      <c r="H384" t="str">
        <f>INDEX('Student Roster'!$A$2:$F$1111,MATCH(Check!$A384,'Student Roster'!$C$2:$C$1111,0),MATCH(Check!H$1,'Student Roster'!$A$1:$F$1,0))</f>
        <v>Black</v>
      </c>
      <c r="I384" t="str">
        <f>INDEX('Student Roster'!$A$2:$F$1111,MATCH(Check!$A384,'Student Roster'!$C$2:$C$1111,0),MATCH(Check!I$1,'Student Roster'!$A$1:$F$1,0))</f>
        <v>F</v>
      </c>
      <c r="J384" t="str">
        <f>_xlfn.XLOOKUP(_xlfn.CONCAT(C384,E384),Teacher!$D$2:$D$19,Teacher!$C$2:$C$19,0)</f>
        <v>Oktani</v>
      </c>
      <c r="K384" t="str">
        <f t="shared" si="15"/>
        <v>2019</v>
      </c>
      <c r="L384" t="str">
        <f t="shared" si="16"/>
        <v>FRPL</v>
      </c>
      <c r="M384" t="str">
        <f t="shared" si="17"/>
        <v>Did not pass</v>
      </c>
    </row>
    <row r="385" spans="1:13" x14ac:dyDescent="0.25">
      <c r="A385" s="1">
        <v>274858554</v>
      </c>
      <c r="B385">
        <v>2</v>
      </c>
      <c r="C385" t="s">
        <v>6</v>
      </c>
      <c r="D385" t="str">
        <f>INDEX('Student Roster'!$A$2:$F$1111,MATCH(Check!$A385,'Student Roster'!$C$2:$C$1111,0),MATCH(Check!D$1,'Student Roster'!$A$1:$F$1,0))</f>
        <v>11th Grade</v>
      </c>
      <c r="E385" t="str">
        <f>INDEX('Student Roster'!$A$2:$F$1111,MATCH(Check!$A385,'Student Roster'!$C$2:$C$1111,0),MATCH(Check!E$1,'Student Roster'!$A$1:$F$1,0))</f>
        <v>HS3</v>
      </c>
      <c r="F385">
        <f>INDEX('Student Roster'!$A$2:$F$1111,MATCH(Check!$A385,'Student Roster'!$C$2:$C$1111,0),MATCH(Check!F$1,'Student Roster'!$A$1:$F$1,0))</f>
        <v>274858554</v>
      </c>
      <c r="G385" t="str">
        <f>INDEX('Student Roster'!$A$2:$F$1111,MATCH(Check!$A385,'Student Roster'!$C$2:$C$1111,0),MATCH(Check!G$1,'Student Roster'!$A$1:$F$1,0))</f>
        <v>F</v>
      </c>
      <c r="H385" t="str">
        <f>INDEX('Student Roster'!$A$2:$F$1111,MATCH(Check!$A385,'Student Roster'!$C$2:$C$1111,0),MATCH(Check!H$1,'Student Roster'!$A$1:$F$1,0))</f>
        <v>Black</v>
      </c>
      <c r="I385" t="str">
        <f>INDEX('Student Roster'!$A$2:$F$1111,MATCH(Check!$A385,'Student Roster'!$C$2:$C$1111,0),MATCH(Check!I$1,'Student Roster'!$A$1:$F$1,0))</f>
        <v>F</v>
      </c>
      <c r="J385" t="str">
        <f>_xlfn.XLOOKUP(_xlfn.CONCAT(C385,E385),Teacher!$D$2:$D$19,Teacher!$C$2:$C$19,0)</f>
        <v>Slaughter</v>
      </c>
      <c r="K385" t="str">
        <f t="shared" si="15"/>
        <v>2019</v>
      </c>
      <c r="L385" t="str">
        <f t="shared" si="16"/>
        <v>FRPL</v>
      </c>
      <c r="M385" t="str">
        <f t="shared" si="17"/>
        <v>Did not pass</v>
      </c>
    </row>
    <row r="386" spans="1:13" x14ac:dyDescent="0.25">
      <c r="A386" s="1">
        <v>274858554</v>
      </c>
      <c r="B386">
        <v>3</v>
      </c>
      <c r="C386" t="s">
        <v>16</v>
      </c>
      <c r="D386" t="str">
        <f>INDEX('Student Roster'!$A$2:$F$1111,MATCH(Check!$A386,'Student Roster'!$C$2:$C$1111,0),MATCH(Check!D$1,'Student Roster'!$A$1:$F$1,0))</f>
        <v>11th Grade</v>
      </c>
      <c r="E386" t="str">
        <f>INDEX('Student Roster'!$A$2:$F$1111,MATCH(Check!$A386,'Student Roster'!$C$2:$C$1111,0),MATCH(Check!E$1,'Student Roster'!$A$1:$F$1,0))</f>
        <v>HS3</v>
      </c>
      <c r="F386">
        <f>INDEX('Student Roster'!$A$2:$F$1111,MATCH(Check!$A386,'Student Roster'!$C$2:$C$1111,0),MATCH(Check!F$1,'Student Roster'!$A$1:$F$1,0))</f>
        <v>274858554</v>
      </c>
      <c r="G386" t="str">
        <f>INDEX('Student Roster'!$A$2:$F$1111,MATCH(Check!$A386,'Student Roster'!$C$2:$C$1111,0),MATCH(Check!G$1,'Student Roster'!$A$1:$F$1,0))</f>
        <v>F</v>
      </c>
      <c r="H386" t="str">
        <f>INDEX('Student Roster'!$A$2:$F$1111,MATCH(Check!$A386,'Student Roster'!$C$2:$C$1111,0),MATCH(Check!H$1,'Student Roster'!$A$1:$F$1,0))</f>
        <v>Black</v>
      </c>
      <c r="I386" t="str">
        <f>INDEX('Student Roster'!$A$2:$F$1111,MATCH(Check!$A386,'Student Roster'!$C$2:$C$1111,0),MATCH(Check!I$1,'Student Roster'!$A$1:$F$1,0))</f>
        <v>F</v>
      </c>
      <c r="J386" t="str">
        <f>_xlfn.XLOOKUP(_xlfn.CONCAT(C386,E386),Teacher!$D$2:$D$19,Teacher!$C$2:$C$19,0)</f>
        <v>Lee</v>
      </c>
      <c r="K386" t="str">
        <f t="shared" si="15"/>
        <v>2019</v>
      </c>
      <c r="L386" t="str">
        <f t="shared" si="16"/>
        <v>FRPL</v>
      </c>
      <c r="M386" t="str">
        <f t="shared" si="17"/>
        <v>Passing</v>
      </c>
    </row>
    <row r="387" spans="1:13" x14ac:dyDescent="0.25">
      <c r="A387" s="1">
        <v>274858554</v>
      </c>
      <c r="B387">
        <v>1</v>
      </c>
      <c r="C387" t="s">
        <v>18</v>
      </c>
      <c r="D387" t="str">
        <f>INDEX('Student Roster'!$A$2:$F$1111,MATCH(Check!$A387,'Student Roster'!$C$2:$C$1111,0),MATCH(Check!D$1,'Student Roster'!$A$1:$F$1,0))</f>
        <v>11th Grade</v>
      </c>
      <c r="E387" t="str">
        <f>INDEX('Student Roster'!$A$2:$F$1111,MATCH(Check!$A387,'Student Roster'!$C$2:$C$1111,0),MATCH(Check!E$1,'Student Roster'!$A$1:$F$1,0))</f>
        <v>HS3</v>
      </c>
      <c r="F387">
        <f>INDEX('Student Roster'!$A$2:$F$1111,MATCH(Check!$A387,'Student Roster'!$C$2:$C$1111,0),MATCH(Check!F$1,'Student Roster'!$A$1:$F$1,0))</f>
        <v>274858554</v>
      </c>
      <c r="G387" t="str">
        <f>INDEX('Student Roster'!$A$2:$F$1111,MATCH(Check!$A387,'Student Roster'!$C$2:$C$1111,0),MATCH(Check!G$1,'Student Roster'!$A$1:$F$1,0))</f>
        <v>F</v>
      </c>
      <c r="H387" t="str">
        <f>INDEX('Student Roster'!$A$2:$F$1111,MATCH(Check!$A387,'Student Roster'!$C$2:$C$1111,0),MATCH(Check!H$1,'Student Roster'!$A$1:$F$1,0))</f>
        <v>Black</v>
      </c>
      <c r="I387" t="str">
        <f>INDEX('Student Roster'!$A$2:$F$1111,MATCH(Check!$A387,'Student Roster'!$C$2:$C$1111,0),MATCH(Check!I$1,'Student Roster'!$A$1:$F$1,0))</f>
        <v>F</v>
      </c>
      <c r="J387" t="str">
        <f>_xlfn.XLOOKUP(_xlfn.CONCAT(C387,E387),Teacher!$D$2:$D$19,Teacher!$C$2:$C$19,0)</f>
        <v>Monteiro</v>
      </c>
      <c r="K387" t="str">
        <f t="shared" ref="K387:K450" si="18">IF(D387="12th Grade","2018",IF(D387="11th Grade","2019",IF(D387="10th Grade","2020","2021")))</f>
        <v>2019</v>
      </c>
      <c r="L387" t="str">
        <f t="shared" ref="L387:L450" si="19">IF(I387="P","Not FRPL","FRPL")</f>
        <v>FRPL</v>
      </c>
      <c r="M387" t="str">
        <f t="shared" ref="M387:M450" si="20">IF(B387&gt;2,"Passing","Did not pass")</f>
        <v>Did not pass</v>
      </c>
    </row>
    <row r="388" spans="1:13" x14ac:dyDescent="0.25">
      <c r="A388" s="1">
        <v>274858554</v>
      </c>
      <c r="B388">
        <v>2</v>
      </c>
      <c r="C388" t="s">
        <v>6</v>
      </c>
      <c r="D388" t="str">
        <f>INDEX('Student Roster'!$A$2:$F$1111,MATCH(Check!$A388,'Student Roster'!$C$2:$C$1111,0),MATCH(Check!D$1,'Student Roster'!$A$1:$F$1,0))</f>
        <v>11th Grade</v>
      </c>
      <c r="E388" t="str">
        <f>INDEX('Student Roster'!$A$2:$F$1111,MATCH(Check!$A388,'Student Roster'!$C$2:$C$1111,0),MATCH(Check!E$1,'Student Roster'!$A$1:$F$1,0))</f>
        <v>HS3</v>
      </c>
      <c r="F388">
        <f>INDEX('Student Roster'!$A$2:$F$1111,MATCH(Check!$A388,'Student Roster'!$C$2:$C$1111,0),MATCH(Check!F$1,'Student Roster'!$A$1:$F$1,0))</f>
        <v>274858554</v>
      </c>
      <c r="G388" t="str">
        <f>INDEX('Student Roster'!$A$2:$F$1111,MATCH(Check!$A388,'Student Roster'!$C$2:$C$1111,0),MATCH(Check!G$1,'Student Roster'!$A$1:$F$1,0))</f>
        <v>F</v>
      </c>
      <c r="H388" t="str">
        <f>INDEX('Student Roster'!$A$2:$F$1111,MATCH(Check!$A388,'Student Roster'!$C$2:$C$1111,0),MATCH(Check!H$1,'Student Roster'!$A$1:$F$1,0))</f>
        <v>Black</v>
      </c>
      <c r="I388" t="str">
        <f>INDEX('Student Roster'!$A$2:$F$1111,MATCH(Check!$A388,'Student Roster'!$C$2:$C$1111,0),MATCH(Check!I$1,'Student Roster'!$A$1:$F$1,0))</f>
        <v>F</v>
      </c>
      <c r="J388" t="str">
        <f>_xlfn.XLOOKUP(_xlfn.CONCAT(C388,E388),Teacher!$D$2:$D$19,Teacher!$C$2:$C$19,0)</f>
        <v>Slaughter</v>
      </c>
      <c r="K388" t="str">
        <f t="shared" si="18"/>
        <v>2019</v>
      </c>
      <c r="L388" t="str">
        <f t="shared" si="19"/>
        <v>FRPL</v>
      </c>
      <c r="M388" t="str">
        <f t="shared" si="20"/>
        <v>Did not pass</v>
      </c>
    </row>
    <row r="389" spans="1:13" x14ac:dyDescent="0.25">
      <c r="A389" s="1">
        <v>274858554</v>
      </c>
      <c r="B389">
        <v>3</v>
      </c>
      <c r="C389" t="s">
        <v>16</v>
      </c>
      <c r="D389" t="str">
        <f>INDEX('Student Roster'!$A$2:$F$1111,MATCH(Check!$A389,'Student Roster'!$C$2:$C$1111,0),MATCH(Check!D$1,'Student Roster'!$A$1:$F$1,0))</f>
        <v>11th Grade</v>
      </c>
      <c r="E389" t="str">
        <f>INDEX('Student Roster'!$A$2:$F$1111,MATCH(Check!$A389,'Student Roster'!$C$2:$C$1111,0),MATCH(Check!E$1,'Student Roster'!$A$1:$F$1,0))</f>
        <v>HS3</v>
      </c>
      <c r="F389">
        <f>INDEX('Student Roster'!$A$2:$F$1111,MATCH(Check!$A389,'Student Roster'!$C$2:$C$1111,0),MATCH(Check!F$1,'Student Roster'!$A$1:$F$1,0))</f>
        <v>274858554</v>
      </c>
      <c r="G389" t="str">
        <f>INDEX('Student Roster'!$A$2:$F$1111,MATCH(Check!$A389,'Student Roster'!$C$2:$C$1111,0),MATCH(Check!G$1,'Student Roster'!$A$1:$F$1,0))</f>
        <v>F</v>
      </c>
      <c r="H389" t="str">
        <f>INDEX('Student Roster'!$A$2:$F$1111,MATCH(Check!$A389,'Student Roster'!$C$2:$C$1111,0),MATCH(Check!H$1,'Student Roster'!$A$1:$F$1,0))</f>
        <v>Black</v>
      </c>
      <c r="I389" t="str">
        <f>INDEX('Student Roster'!$A$2:$F$1111,MATCH(Check!$A389,'Student Roster'!$C$2:$C$1111,0),MATCH(Check!I$1,'Student Roster'!$A$1:$F$1,0))</f>
        <v>F</v>
      </c>
      <c r="J389" t="str">
        <f>_xlfn.XLOOKUP(_xlfn.CONCAT(C389,E389),Teacher!$D$2:$D$19,Teacher!$C$2:$C$19,0)</f>
        <v>Lee</v>
      </c>
      <c r="K389" t="str">
        <f t="shared" si="18"/>
        <v>2019</v>
      </c>
      <c r="L389" t="str">
        <f t="shared" si="19"/>
        <v>FRPL</v>
      </c>
      <c r="M389" t="str">
        <f t="shared" si="20"/>
        <v>Passing</v>
      </c>
    </row>
    <row r="390" spans="1:13" x14ac:dyDescent="0.25">
      <c r="A390" s="1">
        <v>274863513</v>
      </c>
      <c r="B390">
        <v>2</v>
      </c>
      <c r="C390" t="s">
        <v>14</v>
      </c>
      <c r="D390" t="str">
        <f>INDEX('Student Roster'!$A$2:$F$1111,MATCH(Check!$A390,'Student Roster'!$C$2:$C$1111,0),MATCH(Check!D$1,'Student Roster'!$A$1:$F$1,0))</f>
        <v>12th Grade</v>
      </c>
      <c r="E390" t="str">
        <f>INDEX('Student Roster'!$A$2:$F$1111,MATCH(Check!$A390,'Student Roster'!$C$2:$C$1111,0),MATCH(Check!E$1,'Student Roster'!$A$1:$F$1,0))</f>
        <v>HS3</v>
      </c>
      <c r="F390">
        <f>INDEX('Student Roster'!$A$2:$F$1111,MATCH(Check!$A390,'Student Roster'!$C$2:$C$1111,0),MATCH(Check!F$1,'Student Roster'!$A$1:$F$1,0))</f>
        <v>274863513</v>
      </c>
      <c r="G390" t="str">
        <f>INDEX('Student Roster'!$A$2:$F$1111,MATCH(Check!$A390,'Student Roster'!$C$2:$C$1111,0),MATCH(Check!G$1,'Student Roster'!$A$1:$F$1,0))</f>
        <v>M</v>
      </c>
      <c r="H390" t="str">
        <f>INDEX('Student Roster'!$A$2:$F$1111,MATCH(Check!$A390,'Student Roster'!$C$2:$C$1111,0),MATCH(Check!H$1,'Student Roster'!$A$1:$F$1,0))</f>
        <v>Black</v>
      </c>
      <c r="I390" t="str">
        <f>INDEX('Student Roster'!$A$2:$F$1111,MATCH(Check!$A390,'Student Roster'!$C$2:$C$1111,0),MATCH(Check!I$1,'Student Roster'!$A$1:$F$1,0))</f>
        <v>R</v>
      </c>
      <c r="J390" t="str">
        <f>_xlfn.XLOOKUP(_xlfn.CONCAT(C390,E390),Teacher!$D$2:$D$19,Teacher!$C$2:$C$19,0)</f>
        <v>Reese</v>
      </c>
      <c r="K390" t="str">
        <f t="shared" si="18"/>
        <v>2018</v>
      </c>
      <c r="L390" t="str">
        <f t="shared" si="19"/>
        <v>FRPL</v>
      </c>
      <c r="M390" t="str">
        <f t="shared" si="20"/>
        <v>Did not pass</v>
      </c>
    </row>
    <row r="391" spans="1:13" x14ac:dyDescent="0.25">
      <c r="A391" s="1">
        <v>274863513</v>
      </c>
      <c r="B391">
        <v>3</v>
      </c>
      <c r="C391" t="s">
        <v>15</v>
      </c>
      <c r="D391" t="str">
        <f>INDEX('Student Roster'!$A$2:$F$1111,MATCH(Check!$A391,'Student Roster'!$C$2:$C$1111,0),MATCH(Check!D$1,'Student Roster'!$A$1:$F$1,0))</f>
        <v>12th Grade</v>
      </c>
      <c r="E391" t="str">
        <f>INDEX('Student Roster'!$A$2:$F$1111,MATCH(Check!$A391,'Student Roster'!$C$2:$C$1111,0),MATCH(Check!E$1,'Student Roster'!$A$1:$F$1,0))</f>
        <v>HS3</v>
      </c>
      <c r="F391">
        <f>INDEX('Student Roster'!$A$2:$F$1111,MATCH(Check!$A391,'Student Roster'!$C$2:$C$1111,0),MATCH(Check!F$1,'Student Roster'!$A$1:$F$1,0))</f>
        <v>274863513</v>
      </c>
      <c r="G391" t="str">
        <f>INDEX('Student Roster'!$A$2:$F$1111,MATCH(Check!$A391,'Student Roster'!$C$2:$C$1111,0),MATCH(Check!G$1,'Student Roster'!$A$1:$F$1,0))</f>
        <v>M</v>
      </c>
      <c r="H391" t="str">
        <f>INDEX('Student Roster'!$A$2:$F$1111,MATCH(Check!$A391,'Student Roster'!$C$2:$C$1111,0),MATCH(Check!H$1,'Student Roster'!$A$1:$F$1,0))</f>
        <v>Black</v>
      </c>
      <c r="I391" t="str">
        <f>INDEX('Student Roster'!$A$2:$F$1111,MATCH(Check!$A391,'Student Roster'!$C$2:$C$1111,0),MATCH(Check!I$1,'Student Roster'!$A$1:$F$1,0))</f>
        <v>R</v>
      </c>
      <c r="J391" t="str">
        <f>_xlfn.XLOOKUP(_xlfn.CONCAT(C391,E391),Teacher!$D$2:$D$19,Teacher!$C$2:$C$19,0)</f>
        <v>Amos</v>
      </c>
      <c r="K391" t="str">
        <f t="shared" si="18"/>
        <v>2018</v>
      </c>
      <c r="L391" t="str">
        <f t="shared" si="19"/>
        <v>FRPL</v>
      </c>
      <c r="M391" t="str">
        <f t="shared" si="20"/>
        <v>Passing</v>
      </c>
    </row>
    <row r="392" spans="1:13" x14ac:dyDescent="0.25">
      <c r="A392" s="1">
        <v>274863513</v>
      </c>
      <c r="B392">
        <v>3</v>
      </c>
      <c r="C392" t="s">
        <v>16</v>
      </c>
      <c r="D392" t="str">
        <f>INDEX('Student Roster'!$A$2:$F$1111,MATCH(Check!$A392,'Student Roster'!$C$2:$C$1111,0),MATCH(Check!D$1,'Student Roster'!$A$1:$F$1,0))</f>
        <v>12th Grade</v>
      </c>
      <c r="E392" t="str">
        <f>INDEX('Student Roster'!$A$2:$F$1111,MATCH(Check!$A392,'Student Roster'!$C$2:$C$1111,0),MATCH(Check!E$1,'Student Roster'!$A$1:$F$1,0))</f>
        <v>HS3</v>
      </c>
      <c r="F392">
        <f>INDEX('Student Roster'!$A$2:$F$1111,MATCH(Check!$A392,'Student Roster'!$C$2:$C$1111,0),MATCH(Check!F$1,'Student Roster'!$A$1:$F$1,0))</f>
        <v>274863513</v>
      </c>
      <c r="G392" t="str">
        <f>INDEX('Student Roster'!$A$2:$F$1111,MATCH(Check!$A392,'Student Roster'!$C$2:$C$1111,0),MATCH(Check!G$1,'Student Roster'!$A$1:$F$1,0))</f>
        <v>M</v>
      </c>
      <c r="H392" t="str">
        <f>INDEX('Student Roster'!$A$2:$F$1111,MATCH(Check!$A392,'Student Roster'!$C$2:$C$1111,0),MATCH(Check!H$1,'Student Roster'!$A$1:$F$1,0))</f>
        <v>Black</v>
      </c>
      <c r="I392" t="str">
        <f>INDEX('Student Roster'!$A$2:$F$1111,MATCH(Check!$A392,'Student Roster'!$C$2:$C$1111,0),MATCH(Check!I$1,'Student Roster'!$A$1:$F$1,0))</f>
        <v>R</v>
      </c>
      <c r="J392" t="str">
        <f>_xlfn.XLOOKUP(_xlfn.CONCAT(C392,E392),Teacher!$D$2:$D$19,Teacher!$C$2:$C$19,0)</f>
        <v>Lee</v>
      </c>
      <c r="K392" t="str">
        <f t="shared" si="18"/>
        <v>2018</v>
      </c>
      <c r="L392" t="str">
        <f t="shared" si="19"/>
        <v>FRPL</v>
      </c>
      <c r="M392" t="str">
        <f t="shared" si="20"/>
        <v>Passing</v>
      </c>
    </row>
    <row r="393" spans="1:13" x14ac:dyDescent="0.25">
      <c r="A393" s="1">
        <v>274999861</v>
      </c>
      <c r="B393">
        <v>5</v>
      </c>
      <c r="C393" t="s">
        <v>8</v>
      </c>
      <c r="D393" t="str">
        <f>INDEX('Student Roster'!$A$2:$F$1111,MATCH(Check!$A393,'Student Roster'!$C$2:$C$1111,0),MATCH(Check!D$1,'Student Roster'!$A$1:$F$1,0))</f>
        <v>12th Grade</v>
      </c>
      <c r="E393" t="str">
        <f>INDEX('Student Roster'!$A$2:$F$1111,MATCH(Check!$A393,'Student Roster'!$C$2:$C$1111,0),MATCH(Check!E$1,'Student Roster'!$A$1:$F$1,0))</f>
        <v>HS3</v>
      </c>
      <c r="F393">
        <f>INDEX('Student Roster'!$A$2:$F$1111,MATCH(Check!$A393,'Student Roster'!$C$2:$C$1111,0),MATCH(Check!F$1,'Student Roster'!$A$1:$F$1,0))</f>
        <v>274999861</v>
      </c>
      <c r="G393" t="str">
        <f>INDEX('Student Roster'!$A$2:$F$1111,MATCH(Check!$A393,'Student Roster'!$C$2:$C$1111,0),MATCH(Check!G$1,'Student Roster'!$A$1:$F$1,0))</f>
        <v>F</v>
      </c>
      <c r="H393" t="str">
        <f>INDEX('Student Roster'!$A$2:$F$1111,MATCH(Check!$A393,'Student Roster'!$C$2:$C$1111,0),MATCH(Check!H$1,'Student Roster'!$A$1:$F$1,0))</f>
        <v>Black</v>
      </c>
      <c r="I393" t="str">
        <f>INDEX('Student Roster'!$A$2:$F$1111,MATCH(Check!$A393,'Student Roster'!$C$2:$C$1111,0),MATCH(Check!I$1,'Student Roster'!$A$1:$F$1,0))</f>
        <v>R</v>
      </c>
      <c r="J393" t="str">
        <f>_xlfn.XLOOKUP(_xlfn.CONCAT(C393,E393),Teacher!$D$2:$D$19,Teacher!$C$2:$C$19,0)</f>
        <v>Stenson</v>
      </c>
      <c r="K393" t="str">
        <f t="shared" si="18"/>
        <v>2018</v>
      </c>
      <c r="L393" t="str">
        <f t="shared" si="19"/>
        <v>FRPL</v>
      </c>
      <c r="M393" t="str">
        <f t="shared" si="20"/>
        <v>Passing</v>
      </c>
    </row>
    <row r="394" spans="1:13" x14ac:dyDescent="0.25">
      <c r="A394" s="1">
        <v>274999861</v>
      </c>
      <c r="B394">
        <v>2</v>
      </c>
      <c r="C394" t="s">
        <v>6</v>
      </c>
      <c r="D394" t="str">
        <f>INDEX('Student Roster'!$A$2:$F$1111,MATCH(Check!$A394,'Student Roster'!$C$2:$C$1111,0),MATCH(Check!D$1,'Student Roster'!$A$1:$F$1,0))</f>
        <v>12th Grade</v>
      </c>
      <c r="E394" t="str">
        <f>INDEX('Student Roster'!$A$2:$F$1111,MATCH(Check!$A394,'Student Roster'!$C$2:$C$1111,0),MATCH(Check!E$1,'Student Roster'!$A$1:$F$1,0))</f>
        <v>HS3</v>
      </c>
      <c r="F394">
        <f>INDEX('Student Roster'!$A$2:$F$1111,MATCH(Check!$A394,'Student Roster'!$C$2:$C$1111,0),MATCH(Check!F$1,'Student Roster'!$A$1:$F$1,0))</f>
        <v>274999861</v>
      </c>
      <c r="G394" t="str">
        <f>INDEX('Student Roster'!$A$2:$F$1111,MATCH(Check!$A394,'Student Roster'!$C$2:$C$1111,0),MATCH(Check!G$1,'Student Roster'!$A$1:$F$1,0))</f>
        <v>F</v>
      </c>
      <c r="H394" t="str">
        <f>INDEX('Student Roster'!$A$2:$F$1111,MATCH(Check!$A394,'Student Roster'!$C$2:$C$1111,0),MATCH(Check!H$1,'Student Roster'!$A$1:$F$1,0))</f>
        <v>Black</v>
      </c>
      <c r="I394" t="str">
        <f>INDEX('Student Roster'!$A$2:$F$1111,MATCH(Check!$A394,'Student Roster'!$C$2:$C$1111,0),MATCH(Check!I$1,'Student Roster'!$A$1:$F$1,0))</f>
        <v>R</v>
      </c>
      <c r="J394" t="str">
        <f>_xlfn.XLOOKUP(_xlfn.CONCAT(C394,E394),Teacher!$D$2:$D$19,Teacher!$C$2:$C$19,0)</f>
        <v>Slaughter</v>
      </c>
      <c r="K394" t="str">
        <f t="shared" si="18"/>
        <v>2018</v>
      </c>
      <c r="L394" t="str">
        <f t="shared" si="19"/>
        <v>FRPL</v>
      </c>
      <c r="M394" t="str">
        <f t="shared" si="20"/>
        <v>Did not pass</v>
      </c>
    </row>
    <row r="395" spans="1:13" x14ac:dyDescent="0.25">
      <c r="A395" s="1">
        <v>274999861</v>
      </c>
      <c r="B395">
        <v>2</v>
      </c>
      <c r="C395" t="s">
        <v>16</v>
      </c>
      <c r="D395" t="str">
        <f>INDEX('Student Roster'!$A$2:$F$1111,MATCH(Check!$A395,'Student Roster'!$C$2:$C$1111,0),MATCH(Check!D$1,'Student Roster'!$A$1:$F$1,0))</f>
        <v>12th Grade</v>
      </c>
      <c r="E395" t="str">
        <f>INDEX('Student Roster'!$A$2:$F$1111,MATCH(Check!$A395,'Student Roster'!$C$2:$C$1111,0),MATCH(Check!E$1,'Student Roster'!$A$1:$F$1,0))</f>
        <v>HS3</v>
      </c>
      <c r="F395">
        <f>INDEX('Student Roster'!$A$2:$F$1111,MATCH(Check!$A395,'Student Roster'!$C$2:$C$1111,0),MATCH(Check!F$1,'Student Roster'!$A$1:$F$1,0))</f>
        <v>274999861</v>
      </c>
      <c r="G395" t="str">
        <f>INDEX('Student Roster'!$A$2:$F$1111,MATCH(Check!$A395,'Student Roster'!$C$2:$C$1111,0),MATCH(Check!G$1,'Student Roster'!$A$1:$F$1,0))</f>
        <v>F</v>
      </c>
      <c r="H395" t="str">
        <f>INDEX('Student Roster'!$A$2:$F$1111,MATCH(Check!$A395,'Student Roster'!$C$2:$C$1111,0),MATCH(Check!H$1,'Student Roster'!$A$1:$F$1,0))</f>
        <v>Black</v>
      </c>
      <c r="I395" t="str">
        <f>INDEX('Student Roster'!$A$2:$F$1111,MATCH(Check!$A395,'Student Roster'!$C$2:$C$1111,0),MATCH(Check!I$1,'Student Roster'!$A$1:$F$1,0))</f>
        <v>R</v>
      </c>
      <c r="J395" t="str">
        <f>_xlfn.XLOOKUP(_xlfn.CONCAT(C395,E395),Teacher!$D$2:$D$19,Teacher!$C$2:$C$19,0)</f>
        <v>Lee</v>
      </c>
      <c r="K395" t="str">
        <f t="shared" si="18"/>
        <v>2018</v>
      </c>
      <c r="L395" t="str">
        <f t="shared" si="19"/>
        <v>FRPL</v>
      </c>
      <c r="M395" t="str">
        <f t="shared" si="20"/>
        <v>Did not pass</v>
      </c>
    </row>
    <row r="396" spans="1:13" x14ac:dyDescent="0.25">
      <c r="A396" s="1">
        <v>275049849</v>
      </c>
      <c r="B396">
        <v>1</v>
      </c>
      <c r="C396" t="s">
        <v>16</v>
      </c>
      <c r="D396" t="str">
        <f>INDEX('Student Roster'!$A$2:$F$1111,MATCH(Check!$A396,'Student Roster'!$C$2:$C$1111,0),MATCH(Check!D$1,'Student Roster'!$A$1:$F$1,0))</f>
        <v>11th Grade</v>
      </c>
      <c r="E396" t="str">
        <f>INDEX('Student Roster'!$A$2:$F$1111,MATCH(Check!$A396,'Student Roster'!$C$2:$C$1111,0),MATCH(Check!E$1,'Student Roster'!$A$1:$F$1,0))</f>
        <v>HS3</v>
      </c>
      <c r="F396">
        <f>INDEX('Student Roster'!$A$2:$F$1111,MATCH(Check!$A396,'Student Roster'!$C$2:$C$1111,0),MATCH(Check!F$1,'Student Roster'!$A$1:$F$1,0))</f>
        <v>275049849</v>
      </c>
      <c r="G396" t="str">
        <f>INDEX('Student Roster'!$A$2:$F$1111,MATCH(Check!$A396,'Student Roster'!$C$2:$C$1111,0),MATCH(Check!G$1,'Student Roster'!$A$1:$F$1,0))</f>
        <v>F</v>
      </c>
      <c r="H396" t="str">
        <f>INDEX('Student Roster'!$A$2:$F$1111,MATCH(Check!$A396,'Student Roster'!$C$2:$C$1111,0),MATCH(Check!H$1,'Student Roster'!$A$1:$F$1,0))</f>
        <v>Hispanic</v>
      </c>
      <c r="I396" t="str">
        <f>INDEX('Student Roster'!$A$2:$F$1111,MATCH(Check!$A396,'Student Roster'!$C$2:$C$1111,0),MATCH(Check!I$1,'Student Roster'!$A$1:$F$1,0))</f>
        <v>P</v>
      </c>
      <c r="J396" t="str">
        <f>_xlfn.XLOOKUP(_xlfn.CONCAT(C396,E396),Teacher!$D$2:$D$19,Teacher!$C$2:$C$19,0)</f>
        <v>Lee</v>
      </c>
      <c r="K396" t="str">
        <f t="shared" si="18"/>
        <v>2019</v>
      </c>
      <c r="L396" t="str">
        <f t="shared" si="19"/>
        <v>Not FRPL</v>
      </c>
      <c r="M396" t="str">
        <f t="shared" si="20"/>
        <v>Did not pass</v>
      </c>
    </row>
    <row r="397" spans="1:13" x14ac:dyDescent="0.25">
      <c r="A397" s="1">
        <v>275049849</v>
      </c>
      <c r="B397">
        <v>1</v>
      </c>
      <c r="C397" t="s">
        <v>16</v>
      </c>
      <c r="D397" t="str">
        <f>INDEX('Student Roster'!$A$2:$F$1111,MATCH(Check!$A397,'Student Roster'!$C$2:$C$1111,0),MATCH(Check!D$1,'Student Roster'!$A$1:$F$1,0))</f>
        <v>11th Grade</v>
      </c>
      <c r="E397" t="str">
        <f>INDEX('Student Roster'!$A$2:$F$1111,MATCH(Check!$A397,'Student Roster'!$C$2:$C$1111,0),MATCH(Check!E$1,'Student Roster'!$A$1:$F$1,0))</f>
        <v>HS3</v>
      </c>
      <c r="F397">
        <f>INDEX('Student Roster'!$A$2:$F$1111,MATCH(Check!$A397,'Student Roster'!$C$2:$C$1111,0),MATCH(Check!F$1,'Student Roster'!$A$1:$F$1,0))</f>
        <v>275049849</v>
      </c>
      <c r="G397" t="str">
        <f>INDEX('Student Roster'!$A$2:$F$1111,MATCH(Check!$A397,'Student Roster'!$C$2:$C$1111,0),MATCH(Check!G$1,'Student Roster'!$A$1:$F$1,0))</f>
        <v>F</v>
      </c>
      <c r="H397" t="str">
        <f>INDEX('Student Roster'!$A$2:$F$1111,MATCH(Check!$A397,'Student Roster'!$C$2:$C$1111,0),MATCH(Check!H$1,'Student Roster'!$A$1:$F$1,0))</f>
        <v>Hispanic</v>
      </c>
      <c r="I397" t="str">
        <f>INDEX('Student Roster'!$A$2:$F$1111,MATCH(Check!$A397,'Student Roster'!$C$2:$C$1111,0),MATCH(Check!I$1,'Student Roster'!$A$1:$F$1,0))</f>
        <v>P</v>
      </c>
      <c r="J397" t="str">
        <f>_xlfn.XLOOKUP(_xlfn.CONCAT(C397,E397),Teacher!$D$2:$D$19,Teacher!$C$2:$C$19,0)</f>
        <v>Lee</v>
      </c>
      <c r="K397" t="str">
        <f t="shared" si="18"/>
        <v>2019</v>
      </c>
      <c r="L397" t="str">
        <f t="shared" si="19"/>
        <v>Not FRPL</v>
      </c>
      <c r="M397" t="str">
        <f t="shared" si="20"/>
        <v>Did not pass</v>
      </c>
    </row>
    <row r="398" spans="1:13" x14ac:dyDescent="0.25">
      <c r="A398" s="1">
        <v>275078293</v>
      </c>
      <c r="B398">
        <v>2</v>
      </c>
      <c r="C398" t="s">
        <v>12</v>
      </c>
      <c r="D398" t="str">
        <f>INDEX('Student Roster'!$A$2:$F$1111,MATCH(Check!$A398,'Student Roster'!$C$2:$C$1111,0),MATCH(Check!D$1,'Student Roster'!$A$1:$F$1,0))</f>
        <v>12th Grade</v>
      </c>
      <c r="E398" t="str">
        <f>INDEX('Student Roster'!$A$2:$F$1111,MATCH(Check!$A398,'Student Roster'!$C$2:$C$1111,0),MATCH(Check!E$1,'Student Roster'!$A$1:$F$1,0))</f>
        <v>HS3</v>
      </c>
      <c r="F398">
        <f>INDEX('Student Roster'!$A$2:$F$1111,MATCH(Check!$A398,'Student Roster'!$C$2:$C$1111,0),MATCH(Check!F$1,'Student Roster'!$A$1:$F$1,0))</f>
        <v>275078293</v>
      </c>
      <c r="G398" t="str">
        <f>INDEX('Student Roster'!$A$2:$F$1111,MATCH(Check!$A398,'Student Roster'!$C$2:$C$1111,0),MATCH(Check!G$1,'Student Roster'!$A$1:$F$1,0))</f>
        <v>F</v>
      </c>
      <c r="H398" t="str">
        <f>INDEX('Student Roster'!$A$2:$F$1111,MATCH(Check!$A398,'Student Roster'!$C$2:$C$1111,0),MATCH(Check!H$1,'Student Roster'!$A$1:$F$1,0))</f>
        <v>Black</v>
      </c>
      <c r="I398" t="str">
        <f>INDEX('Student Roster'!$A$2:$F$1111,MATCH(Check!$A398,'Student Roster'!$C$2:$C$1111,0),MATCH(Check!I$1,'Student Roster'!$A$1:$F$1,0))</f>
        <v>F</v>
      </c>
      <c r="J398">
        <f>_xlfn.XLOOKUP(_xlfn.CONCAT(C398,E398),Teacher!$D$2:$D$19,Teacher!$C$2:$C$19,0)</f>
        <v>0</v>
      </c>
      <c r="K398" t="str">
        <f t="shared" si="18"/>
        <v>2018</v>
      </c>
      <c r="L398" t="str">
        <f t="shared" si="19"/>
        <v>FRPL</v>
      </c>
      <c r="M398" t="str">
        <f t="shared" si="20"/>
        <v>Did not pass</v>
      </c>
    </row>
    <row r="399" spans="1:13" x14ac:dyDescent="0.25">
      <c r="A399" s="1">
        <v>275078293</v>
      </c>
      <c r="B399">
        <v>2</v>
      </c>
      <c r="C399" t="s">
        <v>15</v>
      </c>
      <c r="D399" t="str">
        <f>INDEX('Student Roster'!$A$2:$F$1111,MATCH(Check!$A399,'Student Roster'!$C$2:$C$1111,0),MATCH(Check!D$1,'Student Roster'!$A$1:$F$1,0))</f>
        <v>12th Grade</v>
      </c>
      <c r="E399" t="str">
        <f>INDEX('Student Roster'!$A$2:$F$1111,MATCH(Check!$A399,'Student Roster'!$C$2:$C$1111,0),MATCH(Check!E$1,'Student Roster'!$A$1:$F$1,0))</f>
        <v>HS3</v>
      </c>
      <c r="F399">
        <f>INDEX('Student Roster'!$A$2:$F$1111,MATCH(Check!$A399,'Student Roster'!$C$2:$C$1111,0),MATCH(Check!F$1,'Student Roster'!$A$1:$F$1,0))</f>
        <v>275078293</v>
      </c>
      <c r="G399" t="str">
        <f>INDEX('Student Roster'!$A$2:$F$1111,MATCH(Check!$A399,'Student Roster'!$C$2:$C$1111,0),MATCH(Check!G$1,'Student Roster'!$A$1:$F$1,0))</f>
        <v>F</v>
      </c>
      <c r="H399" t="str">
        <f>INDEX('Student Roster'!$A$2:$F$1111,MATCH(Check!$A399,'Student Roster'!$C$2:$C$1111,0),MATCH(Check!H$1,'Student Roster'!$A$1:$F$1,0))</f>
        <v>Black</v>
      </c>
      <c r="I399" t="str">
        <f>INDEX('Student Roster'!$A$2:$F$1111,MATCH(Check!$A399,'Student Roster'!$C$2:$C$1111,0),MATCH(Check!I$1,'Student Roster'!$A$1:$F$1,0))</f>
        <v>F</v>
      </c>
      <c r="J399" t="str">
        <f>_xlfn.XLOOKUP(_xlfn.CONCAT(C399,E399),Teacher!$D$2:$D$19,Teacher!$C$2:$C$19,0)</f>
        <v>Amos</v>
      </c>
      <c r="K399" t="str">
        <f t="shared" si="18"/>
        <v>2018</v>
      </c>
      <c r="L399" t="str">
        <f t="shared" si="19"/>
        <v>FRPL</v>
      </c>
      <c r="M399" t="str">
        <f t="shared" si="20"/>
        <v>Did not pass</v>
      </c>
    </row>
    <row r="400" spans="1:13" x14ac:dyDescent="0.25">
      <c r="A400" s="1">
        <v>275078293</v>
      </c>
      <c r="B400">
        <v>2</v>
      </c>
      <c r="C400" t="s">
        <v>6</v>
      </c>
      <c r="D400" t="str">
        <f>INDEX('Student Roster'!$A$2:$F$1111,MATCH(Check!$A400,'Student Roster'!$C$2:$C$1111,0),MATCH(Check!D$1,'Student Roster'!$A$1:$F$1,0))</f>
        <v>12th Grade</v>
      </c>
      <c r="E400" t="str">
        <f>INDEX('Student Roster'!$A$2:$F$1111,MATCH(Check!$A400,'Student Roster'!$C$2:$C$1111,0),MATCH(Check!E$1,'Student Roster'!$A$1:$F$1,0))</f>
        <v>HS3</v>
      </c>
      <c r="F400">
        <f>INDEX('Student Roster'!$A$2:$F$1111,MATCH(Check!$A400,'Student Roster'!$C$2:$C$1111,0),MATCH(Check!F$1,'Student Roster'!$A$1:$F$1,0))</f>
        <v>275078293</v>
      </c>
      <c r="G400" t="str">
        <f>INDEX('Student Roster'!$A$2:$F$1111,MATCH(Check!$A400,'Student Roster'!$C$2:$C$1111,0),MATCH(Check!G$1,'Student Roster'!$A$1:$F$1,0))</f>
        <v>F</v>
      </c>
      <c r="H400" t="str">
        <f>INDEX('Student Roster'!$A$2:$F$1111,MATCH(Check!$A400,'Student Roster'!$C$2:$C$1111,0),MATCH(Check!H$1,'Student Roster'!$A$1:$F$1,0))</f>
        <v>Black</v>
      </c>
      <c r="I400" t="str">
        <f>INDEX('Student Roster'!$A$2:$F$1111,MATCH(Check!$A400,'Student Roster'!$C$2:$C$1111,0),MATCH(Check!I$1,'Student Roster'!$A$1:$F$1,0))</f>
        <v>F</v>
      </c>
      <c r="J400" t="str">
        <f>_xlfn.XLOOKUP(_xlfn.CONCAT(C400,E400),Teacher!$D$2:$D$19,Teacher!$C$2:$C$19,0)</f>
        <v>Slaughter</v>
      </c>
      <c r="K400" t="str">
        <f t="shared" si="18"/>
        <v>2018</v>
      </c>
      <c r="L400" t="str">
        <f t="shared" si="19"/>
        <v>FRPL</v>
      </c>
      <c r="M400" t="str">
        <f t="shared" si="20"/>
        <v>Did not pass</v>
      </c>
    </row>
    <row r="401" spans="1:13" x14ac:dyDescent="0.25">
      <c r="A401" s="1">
        <v>275078293</v>
      </c>
      <c r="B401">
        <v>1</v>
      </c>
      <c r="C401" t="s">
        <v>16</v>
      </c>
      <c r="D401" t="str">
        <f>INDEX('Student Roster'!$A$2:$F$1111,MATCH(Check!$A401,'Student Roster'!$C$2:$C$1111,0),MATCH(Check!D$1,'Student Roster'!$A$1:$F$1,0))</f>
        <v>12th Grade</v>
      </c>
      <c r="E401" t="str">
        <f>INDEX('Student Roster'!$A$2:$F$1111,MATCH(Check!$A401,'Student Roster'!$C$2:$C$1111,0),MATCH(Check!E$1,'Student Roster'!$A$1:$F$1,0))</f>
        <v>HS3</v>
      </c>
      <c r="F401">
        <f>INDEX('Student Roster'!$A$2:$F$1111,MATCH(Check!$A401,'Student Roster'!$C$2:$C$1111,0),MATCH(Check!F$1,'Student Roster'!$A$1:$F$1,0))</f>
        <v>275078293</v>
      </c>
      <c r="G401" t="str">
        <f>INDEX('Student Roster'!$A$2:$F$1111,MATCH(Check!$A401,'Student Roster'!$C$2:$C$1111,0),MATCH(Check!G$1,'Student Roster'!$A$1:$F$1,0))</f>
        <v>F</v>
      </c>
      <c r="H401" t="str">
        <f>INDEX('Student Roster'!$A$2:$F$1111,MATCH(Check!$A401,'Student Roster'!$C$2:$C$1111,0),MATCH(Check!H$1,'Student Roster'!$A$1:$F$1,0))</f>
        <v>Black</v>
      </c>
      <c r="I401" t="str">
        <f>INDEX('Student Roster'!$A$2:$F$1111,MATCH(Check!$A401,'Student Roster'!$C$2:$C$1111,0),MATCH(Check!I$1,'Student Roster'!$A$1:$F$1,0))</f>
        <v>F</v>
      </c>
      <c r="J401" t="str">
        <f>_xlfn.XLOOKUP(_xlfn.CONCAT(C401,E401),Teacher!$D$2:$D$19,Teacher!$C$2:$C$19,0)</f>
        <v>Lee</v>
      </c>
      <c r="K401" t="str">
        <f t="shared" si="18"/>
        <v>2018</v>
      </c>
      <c r="L401" t="str">
        <f t="shared" si="19"/>
        <v>FRPL</v>
      </c>
      <c r="M401" t="str">
        <f t="shared" si="20"/>
        <v>Did not pass</v>
      </c>
    </row>
    <row r="402" spans="1:13" x14ac:dyDescent="0.25">
      <c r="A402" s="1">
        <v>275078996</v>
      </c>
      <c r="B402">
        <v>5</v>
      </c>
      <c r="C402" t="s">
        <v>8</v>
      </c>
      <c r="D402" t="str">
        <f>INDEX('Student Roster'!$A$2:$F$1111,MATCH(Check!$A402,'Student Roster'!$C$2:$C$1111,0),MATCH(Check!D$1,'Student Roster'!$A$1:$F$1,0))</f>
        <v>12th Grade</v>
      </c>
      <c r="E402" t="str">
        <f>INDEX('Student Roster'!$A$2:$F$1111,MATCH(Check!$A402,'Student Roster'!$C$2:$C$1111,0),MATCH(Check!E$1,'Student Roster'!$A$1:$F$1,0))</f>
        <v>HS3</v>
      </c>
      <c r="F402">
        <f>INDEX('Student Roster'!$A$2:$F$1111,MATCH(Check!$A402,'Student Roster'!$C$2:$C$1111,0),MATCH(Check!F$1,'Student Roster'!$A$1:$F$1,0))</f>
        <v>275078996</v>
      </c>
      <c r="G402" t="str">
        <f>INDEX('Student Roster'!$A$2:$F$1111,MATCH(Check!$A402,'Student Roster'!$C$2:$C$1111,0),MATCH(Check!G$1,'Student Roster'!$A$1:$F$1,0))</f>
        <v>M</v>
      </c>
      <c r="H402" t="str">
        <f>INDEX('Student Roster'!$A$2:$F$1111,MATCH(Check!$A402,'Student Roster'!$C$2:$C$1111,0),MATCH(Check!H$1,'Student Roster'!$A$1:$F$1,0))</f>
        <v>Black</v>
      </c>
      <c r="I402" t="str">
        <f>INDEX('Student Roster'!$A$2:$F$1111,MATCH(Check!$A402,'Student Roster'!$C$2:$C$1111,0),MATCH(Check!I$1,'Student Roster'!$A$1:$F$1,0))</f>
        <v>F</v>
      </c>
      <c r="J402" t="str">
        <f>_xlfn.XLOOKUP(_xlfn.CONCAT(C402,E402),Teacher!$D$2:$D$19,Teacher!$C$2:$C$19,0)</f>
        <v>Stenson</v>
      </c>
      <c r="K402" t="str">
        <f t="shared" si="18"/>
        <v>2018</v>
      </c>
      <c r="L402" t="str">
        <f t="shared" si="19"/>
        <v>FRPL</v>
      </c>
      <c r="M402" t="str">
        <f t="shared" si="20"/>
        <v>Passing</v>
      </c>
    </row>
    <row r="403" spans="1:13" x14ac:dyDescent="0.25">
      <c r="A403" s="1">
        <v>275078996</v>
      </c>
      <c r="B403">
        <v>4</v>
      </c>
      <c r="C403" t="s">
        <v>12</v>
      </c>
      <c r="D403" t="str">
        <f>INDEX('Student Roster'!$A$2:$F$1111,MATCH(Check!$A403,'Student Roster'!$C$2:$C$1111,0),MATCH(Check!D$1,'Student Roster'!$A$1:$F$1,0))</f>
        <v>12th Grade</v>
      </c>
      <c r="E403" t="str">
        <f>INDEX('Student Roster'!$A$2:$F$1111,MATCH(Check!$A403,'Student Roster'!$C$2:$C$1111,0),MATCH(Check!E$1,'Student Roster'!$A$1:$F$1,0))</f>
        <v>HS3</v>
      </c>
      <c r="F403">
        <f>INDEX('Student Roster'!$A$2:$F$1111,MATCH(Check!$A403,'Student Roster'!$C$2:$C$1111,0),MATCH(Check!F$1,'Student Roster'!$A$1:$F$1,0))</f>
        <v>275078996</v>
      </c>
      <c r="G403" t="str">
        <f>INDEX('Student Roster'!$A$2:$F$1111,MATCH(Check!$A403,'Student Roster'!$C$2:$C$1111,0),MATCH(Check!G$1,'Student Roster'!$A$1:$F$1,0))</f>
        <v>M</v>
      </c>
      <c r="H403" t="str">
        <f>INDEX('Student Roster'!$A$2:$F$1111,MATCH(Check!$A403,'Student Roster'!$C$2:$C$1111,0),MATCH(Check!H$1,'Student Roster'!$A$1:$F$1,0))</f>
        <v>Black</v>
      </c>
      <c r="I403" t="str">
        <f>INDEX('Student Roster'!$A$2:$F$1111,MATCH(Check!$A403,'Student Roster'!$C$2:$C$1111,0),MATCH(Check!I$1,'Student Roster'!$A$1:$F$1,0))</f>
        <v>F</v>
      </c>
      <c r="J403">
        <f>_xlfn.XLOOKUP(_xlfn.CONCAT(C403,E403),Teacher!$D$2:$D$19,Teacher!$C$2:$C$19,0)</f>
        <v>0</v>
      </c>
      <c r="K403" t="str">
        <f t="shared" si="18"/>
        <v>2018</v>
      </c>
      <c r="L403" t="str">
        <f t="shared" si="19"/>
        <v>FRPL</v>
      </c>
      <c r="M403" t="str">
        <f t="shared" si="20"/>
        <v>Passing</v>
      </c>
    </row>
    <row r="404" spans="1:13" x14ac:dyDescent="0.25">
      <c r="A404" s="1">
        <v>275078996</v>
      </c>
      <c r="B404">
        <v>4</v>
      </c>
      <c r="C404" t="s">
        <v>15</v>
      </c>
      <c r="D404" t="str">
        <f>INDEX('Student Roster'!$A$2:$F$1111,MATCH(Check!$A404,'Student Roster'!$C$2:$C$1111,0),MATCH(Check!D$1,'Student Roster'!$A$1:$F$1,0))</f>
        <v>12th Grade</v>
      </c>
      <c r="E404" t="str">
        <f>INDEX('Student Roster'!$A$2:$F$1111,MATCH(Check!$A404,'Student Roster'!$C$2:$C$1111,0),MATCH(Check!E$1,'Student Roster'!$A$1:$F$1,0))</f>
        <v>HS3</v>
      </c>
      <c r="F404">
        <f>INDEX('Student Roster'!$A$2:$F$1111,MATCH(Check!$A404,'Student Roster'!$C$2:$C$1111,0),MATCH(Check!F$1,'Student Roster'!$A$1:$F$1,0))</f>
        <v>275078996</v>
      </c>
      <c r="G404" t="str">
        <f>INDEX('Student Roster'!$A$2:$F$1111,MATCH(Check!$A404,'Student Roster'!$C$2:$C$1111,0),MATCH(Check!G$1,'Student Roster'!$A$1:$F$1,0))</f>
        <v>M</v>
      </c>
      <c r="H404" t="str">
        <f>INDEX('Student Roster'!$A$2:$F$1111,MATCH(Check!$A404,'Student Roster'!$C$2:$C$1111,0),MATCH(Check!H$1,'Student Roster'!$A$1:$F$1,0))</f>
        <v>Black</v>
      </c>
      <c r="I404" t="str">
        <f>INDEX('Student Roster'!$A$2:$F$1111,MATCH(Check!$A404,'Student Roster'!$C$2:$C$1111,0),MATCH(Check!I$1,'Student Roster'!$A$1:$F$1,0))</f>
        <v>F</v>
      </c>
      <c r="J404" t="str">
        <f>_xlfn.XLOOKUP(_xlfn.CONCAT(C404,E404),Teacher!$D$2:$D$19,Teacher!$C$2:$C$19,0)</f>
        <v>Amos</v>
      </c>
      <c r="K404" t="str">
        <f t="shared" si="18"/>
        <v>2018</v>
      </c>
      <c r="L404" t="str">
        <f t="shared" si="19"/>
        <v>FRPL</v>
      </c>
      <c r="M404" t="str">
        <f t="shared" si="20"/>
        <v>Passing</v>
      </c>
    </row>
    <row r="405" spans="1:13" x14ac:dyDescent="0.25">
      <c r="A405" s="1">
        <v>275078996</v>
      </c>
      <c r="B405">
        <v>3</v>
      </c>
      <c r="C405" t="s">
        <v>6</v>
      </c>
      <c r="D405" t="str">
        <f>INDEX('Student Roster'!$A$2:$F$1111,MATCH(Check!$A405,'Student Roster'!$C$2:$C$1111,0),MATCH(Check!D$1,'Student Roster'!$A$1:$F$1,0))</f>
        <v>12th Grade</v>
      </c>
      <c r="E405" t="str">
        <f>INDEX('Student Roster'!$A$2:$F$1111,MATCH(Check!$A405,'Student Roster'!$C$2:$C$1111,0),MATCH(Check!E$1,'Student Roster'!$A$1:$F$1,0))</f>
        <v>HS3</v>
      </c>
      <c r="F405">
        <f>INDEX('Student Roster'!$A$2:$F$1111,MATCH(Check!$A405,'Student Roster'!$C$2:$C$1111,0),MATCH(Check!F$1,'Student Roster'!$A$1:$F$1,0))</f>
        <v>275078996</v>
      </c>
      <c r="G405" t="str">
        <f>INDEX('Student Roster'!$A$2:$F$1111,MATCH(Check!$A405,'Student Roster'!$C$2:$C$1111,0),MATCH(Check!G$1,'Student Roster'!$A$1:$F$1,0))</f>
        <v>M</v>
      </c>
      <c r="H405" t="str">
        <f>INDEX('Student Roster'!$A$2:$F$1111,MATCH(Check!$A405,'Student Roster'!$C$2:$C$1111,0),MATCH(Check!H$1,'Student Roster'!$A$1:$F$1,0))</f>
        <v>Black</v>
      </c>
      <c r="I405" t="str">
        <f>INDEX('Student Roster'!$A$2:$F$1111,MATCH(Check!$A405,'Student Roster'!$C$2:$C$1111,0),MATCH(Check!I$1,'Student Roster'!$A$1:$F$1,0))</f>
        <v>F</v>
      </c>
      <c r="J405" t="str">
        <f>_xlfn.XLOOKUP(_xlfn.CONCAT(C405,E405),Teacher!$D$2:$D$19,Teacher!$C$2:$C$19,0)</f>
        <v>Slaughter</v>
      </c>
      <c r="K405" t="str">
        <f t="shared" si="18"/>
        <v>2018</v>
      </c>
      <c r="L405" t="str">
        <f t="shared" si="19"/>
        <v>FRPL</v>
      </c>
      <c r="M405" t="str">
        <f t="shared" si="20"/>
        <v>Passing</v>
      </c>
    </row>
    <row r="406" spans="1:13" x14ac:dyDescent="0.25">
      <c r="A406" s="1">
        <v>275078996</v>
      </c>
      <c r="B406">
        <v>4</v>
      </c>
      <c r="C406" t="s">
        <v>16</v>
      </c>
      <c r="D406" t="str">
        <f>INDEX('Student Roster'!$A$2:$F$1111,MATCH(Check!$A406,'Student Roster'!$C$2:$C$1111,0),MATCH(Check!D$1,'Student Roster'!$A$1:$F$1,0))</f>
        <v>12th Grade</v>
      </c>
      <c r="E406" t="str">
        <f>INDEX('Student Roster'!$A$2:$F$1111,MATCH(Check!$A406,'Student Roster'!$C$2:$C$1111,0),MATCH(Check!E$1,'Student Roster'!$A$1:$F$1,0))</f>
        <v>HS3</v>
      </c>
      <c r="F406">
        <f>INDEX('Student Roster'!$A$2:$F$1111,MATCH(Check!$A406,'Student Roster'!$C$2:$C$1111,0),MATCH(Check!F$1,'Student Roster'!$A$1:$F$1,0))</f>
        <v>275078996</v>
      </c>
      <c r="G406" t="str">
        <f>INDEX('Student Roster'!$A$2:$F$1111,MATCH(Check!$A406,'Student Roster'!$C$2:$C$1111,0),MATCH(Check!G$1,'Student Roster'!$A$1:$F$1,0))</f>
        <v>M</v>
      </c>
      <c r="H406" t="str">
        <f>INDEX('Student Roster'!$A$2:$F$1111,MATCH(Check!$A406,'Student Roster'!$C$2:$C$1111,0),MATCH(Check!H$1,'Student Roster'!$A$1:$F$1,0))</f>
        <v>Black</v>
      </c>
      <c r="I406" t="str">
        <f>INDEX('Student Roster'!$A$2:$F$1111,MATCH(Check!$A406,'Student Roster'!$C$2:$C$1111,0),MATCH(Check!I$1,'Student Roster'!$A$1:$F$1,0))</f>
        <v>F</v>
      </c>
      <c r="J406" t="str">
        <f>_xlfn.XLOOKUP(_xlfn.CONCAT(C406,E406),Teacher!$D$2:$D$19,Teacher!$C$2:$C$19,0)</f>
        <v>Lee</v>
      </c>
      <c r="K406" t="str">
        <f t="shared" si="18"/>
        <v>2018</v>
      </c>
      <c r="L406" t="str">
        <f t="shared" si="19"/>
        <v>FRPL</v>
      </c>
      <c r="M406" t="str">
        <f t="shared" si="20"/>
        <v>Passing</v>
      </c>
    </row>
    <row r="407" spans="1:13" x14ac:dyDescent="0.25">
      <c r="A407" s="1">
        <v>275131837</v>
      </c>
      <c r="B407">
        <v>1</v>
      </c>
      <c r="C407" t="s">
        <v>14</v>
      </c>
      <c r="D407" t="str">
        <f>INDEX('Student Roster'!$A$2:$F$1111,MATCH(Check!$A407,'Student Roster'!$C$2:$C$1111,0),MATCH(Check!D$1,'Student Roster'!$A$1:$F$1,0))</f>
        <v>12th Grade</v>
      </c>
      <c r="E407" t="str">
        <f>INDEX('Student Roster'!$A$2:$F$1111,MATCH(Check!$A407,'Student Roster'!$C$2:$C$1111,0),MATCH(Check!E$1,'Student Roster'!$A$1:$F$1,0))</f>
        <v>HS3</v>
      </c>
      <c r="F407">
        <f>INDEX('Student Roster'!$A$2:$F$1111,MATCH(Check!$A407,'Student Roster'!$C$2:$C$1111,0),MATCH(Check!F$1,'Student Roster'!$A$1:$F$1,0))</f>
        <v>275131837</v>
      </c>
      <c r="G407" t="str">
        <f>INDEX('Student Roster'!$A$2:$F$1111,MATCH(Check!$A407,'Student Roster'!$C$2:$C$1111,0),MATCH(Check!G$1,'Student Roster'!$A$1:$F$1,0))</f>
        <v>M</v>
      </c>
      <c r="H407" t="str">
        <f>INDEX('Student Roster'!$A$2:$F$1111,MATCH(Check!$A407,'Student Roster'!$C$2:$C$1111,0),MATCH(Check!H$1,'Student Roster'!$A$1:$F$1,0))</f>
        <v>Black</v>
      </c>
      <c r="I407" t="str">
        <f>INDEX('Student Roster'!$A$2:$F$1111,MATCH(Check!$A407,'Student Roster'!$C$2:$C$1111,0),MATCH(Check!I$1,'Student Roster'!$A$1:$F$1,0))</f>
        <v>F</v>
      </c>
      <c r="J407" t="str">
        <f>_xlfn.XLOOKUP(_xlfn.CONCAT(C407,E407),Teacher!$D$2:$D$19,Teacher!$C$2:$C$19,0)</f>
        <v>Reese</v>
      </c>
      <c r="K407" t="str">
        <f t="shared" si="18"/>
        <v>2018</v>
      </c>
      <c r="L407" t="str">
        <f t="shared" si="19"/>
        <v>FRPL</v>
      </c>
      <c r="M407" t="str">
        <f t="shared" si="20"/>
        <v>Did not pass</v>
      </c>
    </row>
    <row r="408" spans="1:13" x14ac:dyDescent="0.25">
      <c r="A408" s="1">
        <v>275131837</v>
      </c>
      <c r="B408">
        <v>2</v>
      </c>
      <c r="C408" t="s">
        <v>16</v>
      </c>
      <c r="D408" t="str">
        <f>INDEX('Student Roster'!$A$2:$F$1111,MATCH(Check!$A408,'Student Roster'!$C$2:$C$1111,0),MATCH(Check!D$1,'Student Roster'!$A$1:$F$1,0))</f>
        <v>12th Grade</v>
      </c>
      <c r="E408" t="str">
        <f>INDEX('Student Roster'!$A$2:$F$1111,MATCH(Check!$A408,'Student Roster'!$C$2:$C$1111,0),MATCH(Check!E$1,'Student Roster'!$A$1:$F$1,0))</f>
        <v>HS3</v>
      </c>
      <c r="F408">
        <f>INDEX('Student Roster'!$A$2:$F$1111,MATCH(Check!$A408,'Student Roster'!$C$2:$C$1111,0),MATCH(Check!F$1,'Student Roster'!$A$1:$F$1,0))</f>
        <v>275131837</v>
      </c>
      <c r="G408" t="str">
        <f>INDEX('Student Roster'!$A$2:$F$1111,MATCH(Check!$A408,'Student Roster'!$C$2:$C$1111,0),MATCH(Check!G$1,'Student Roster'!$A$1:$F$1,0))</f>
        <v>M</v>
      </c>
      <c r="H408" t="str">
        <f>INDEX('Student Roster'!$A$2:$F$1111,MATCH(Check!$A408,'Student Roster'!$C$2:$C$1111,0),MATCH(Check!H$1,'Student Roster'!$A$1:$F$1,0))</f>
        <v>Black</v>
      </c>
      <c r="I408" t="str">
        <f>INDEX('Student Roster'!$A$2:$F$1111,MATCH(Check!$A408,'Student Roster'!$C$2:$C$1111,0),MATCH(Check!I$1,'Student Roster'!$A$1:$F$1,0))</f>
        <v>F</v>
      </c>
      <c r="J408" t="str">
        <f>_xlfn.XLOOKUP(_xlfn.CONCAT(C408,E408),Teacher!$D$2:$D$19,Teacher!$C$2:$C$19,0)</f>
        <v>Lee</v>
      </c>
      <c r="K408" t="str">
        <f t="shared" si="18"/>
        <v>2018</v>
      </c>
      <c r="L408" t="str">
        <f t="shared" si="19"/>
        <v>FRPL</v>
      </c>
      <c r="M408" t="str">
        <f t="shared" si="20"/>
        <v>Did not pass</v>
      </c>
    </row>
    <row r="409" spans="1:13" x14ac:dyDescent="0.25">
      <c r="A409" s="1">
        <v>275131837</v>
      </c>
      <c r="B409">
        <v>1</v>
      </c>
      <c r="C409" t="s">
        <v>14</v>
      </c>
      <c r="D409" t="str">
        <f>INDEX('Student Roster'!$A$2:$F$1111,MATCH(Check!$A409,'Student Roster'!$C$2:$C$1111,0),MATCH(Check!D$1,'Student Roster'!$A$1:$F$1,0))</f>
        <v>12th Grade</v>
      </c>
      <c r="E409" t="str">
        <f>INDEX('Student Roster'!$A$2:$F$1111,MATCH(Check!$A409,'Student Roster'!$C$2:$C$1111,0),MATCH(Check!E$1,'Student Roster'!$A$1:$F$1,0))</f>
        <v>HS3</v>
      </c>
      <c r="F409">
        <f>INDEX('Student Roster'!$A$2:$F$1111,MATCH(Check!$A409,'Student Roster'!$C$2:$C$1111,0),MATCH(Check!F$1,'Student Roster'!$A$1:$F$1,0))</f>
        <v>275131837</v>
      </c>
      <c r="G409" t="str">
        <f>INDEX('Student Roster'!$A$2:$F$1111,MATCH(Check!$A409,'Student Roster'!$C$2:$C$1111,0),MATCH(Check!G$1,'Student Roster'!$A$1:$F$1,0))</f>
        <v>M</v>
      </c>
      <c r="H409" t="str">
        <f>INDEX('Student Roster'!$A$2:$F$1111,MATCH(Check!$A409,'Student Roster'!$C$2:$C$1111,0),MATCH(Check!H$1,'Student Roster'!$A$1:$F$1,0))</f>
        <v>Black</v>
      </c>
      <c r="I409" t="str">
        <f>INDEX('Student Roster'!$A$2:$F$1111,MATCH(Check!$A409,'Student Roster'!$C$2:$C$1111,0),MATCH(Check!I$1,'Student Roster'!$A$1:$F$1,0))</f>
        <v>F</v>
      </c>
      <c r="J409" t="str">
        <f>_xlfn.XLOOKUP(_xlfn.CONCAT(C409,E409),Teacher!$D$2:$D$19,Teacher!$C$2:$C$19,0)</f>
        <v>Reese</v>
      </c>
      <c r="K409" t="str">
        <f t="shared" si="18"/>
        <v>2018</v>
      </c>
      <c r="L409" t="str">
        <f t="shared" si="19"/>
        <v>FRPL</v>
      </c>
      <c r="M409" t="str">
        <f t="shared" si="20"/>
        <v>Did not pass</v>
      </c>
    </row>
    <row r="410" spans="1:13" x14ac:dyDescent="0.25">
      <c r="A410" s="1">
        <v>275279198</v>
      </c>
      <c r="B410">
        <v>3</v>
      </c>
      <c r="C410" t="s">
        <v>15</v>
      </c>
      <c r="D410" t="str">
        <f>INDEX('Student Roster'!$A$2:$F$1111,MATCH(Check!$A410,'Student Roster'!$C$2:$C$1111,0),MATCH(Check!D$1,'Student Roster'!$A$1:$F$1,0))</f>
        <v>12th Grade</v>
      </c>
      <c r="E410" t="str">
        <f>INDEX('Student Roster'!$A$2:$F$1111,MATCH(Check!$A410,'Student Roster'!$C$2:$C$1111,0),MATCH(Check!E$1,'Student Roster'!$A$1:$F$1,0))</f>
        <v>HS3</v>
      </c>
      <c r="F410">
        <f>INDEX('Student Roster'!$A$2:$F$1111,MATCH(Check!$A410,'Student Roster'!$C$2:$C$1111,0),MATCH(Check!F$1,'Student Roster'!$A$1:$F$1,0))</f>
        <v>275279198</v>
      </c>
      <c r="G410" t="str">
        <f>INDEX('Student Roster'!$A$2:$F$1111,MATCH(Check!$A410,'Student Roster'!$C$2:$C$1111,0),MATCH(Check!G$1,'Student Roster'!$A$1:$F$1,0))</f>
        <v>M</v>
      </c>
      <c r="H410" t="str">
        <f>INDEX('Student Roster'!$A$2:$F$1111,MATCH(Check!$A410,'Student Roster'!$C$2:$C$1111,0),MATCH(Check!H$1,'Student Roster'!$A$1:$F$1,0))</f>
        <v>Hispanic</v>
      </c>
      <c r="I410" t="str">
        <f>INDEX('Student Roster'!$A$2:$F$1111,MATCH(Check!$A410,'Student Roster'!$C$2:$C$1111,0),MATCH(Check!I$1,'Student Roster'!$A$1:$F$1,0))</f>
        <v>R</v>
      </c>
      <c r="J410" t="str">
        <f>_xlfn.XLOOKUP(_xlfn.CONCAT(C410,E410),Teacher!$D$2:$D$19,Teacher!$C$2:$C$19,0)</f>
        <v>Amos</v>
      </c>
      <c r="K410" t="str">
        <f t="shared" si="18"/>
        <v>2018</v>
      </c>
      <c r="L410" t="str">
        <f t="shared" si="19"/>
        <v>FRPL</v>
      </c>
      <c r="M410" t="str">
        <f t="shared" si="20"/>
        <v>Passing</v>
      </c>
    </row>
    <row r="411" spans="1:13" x14ac:dyDescent="0.25">
      <c r="A411" s="1">
        <v>275279198</v>
      </c>
      <c r="B411">
        <v>2</v>
      </c>
      <c r="C411" t="s">
        <v>6</v>
      </c>
      <c r="D411" t="str">
        <f>INDEX('Student Roster'!$A$2:$F$1111,MATCH(Check!$A411,'Student Roster'!$C$2:$C$1111,0),MATCH(Check!D$1,'Student Roster'!$A$1:$F$1,0))</f>
        <v>12th Grade</v>
      </c>
      <c r="E411" t="str">
        <f>INDEX('Student Roster'!$A$2:$F$1111,MATCH(Check!$A411,'Student Roster'!$C$2:$C$1111,0),MATCH(Check!E$1,'Student Roster'!$A$1:$F$1,0))</f>
        <v>HS3</v>
      </c>
      <c r="F411">
        <f>INDEX('Student Roster'!$A$2:$F$1111,MATCH(Check!$A411,'Student Roster'!$C$2:$C$1111,0),MATCH(Check!F$1,'Student Roster'!$A$1:$F$1,0))</f>
        <v>275279198</v>
      </c>
      <c r="G411" t="str">
        <f>INDEX('Student Roster'!$A$2:$F$1111,MATCH(Check!$A411,'Student Roster'!$C$2:$C$1111,0),MATCH(Check!G$1,'Student Roster'!$A$1:$F$1,0))</f>
        <v>M</v>
      </c>
      <c r="H411" t="str">
        <f>INDEX('Student Roster'!$A$2:$F$1111,MATCH(Check!$A411,'Student Roster'!$C$2:$C$1111,0),MATCH(Check!H$1,'Student Roster'!$A$1:$F$1,0))</f>
        <v>Hispanic</v>
      </c>
      <c r="I411" t="str">
        <f>INDEX('Student Roster'!$A$2:$F$1111,MATCH(Check!$A411,'Student Roster'!$C$2:$C$1111,0),MATCH(Check!I$1,'Student Roster'!$A$1:$F$1,0))</f>
        <v>R</v>
      </c>
      <c r="J411" t="str">
        <f>_xlfn.XLOOKUP(_xlfn.CONCAT(C411,E411),Teacher!$D$2:$D$19,Teacher!$C$2:$C$19,0)</f>
        <v>Slaughter</v>
      </c>
      <c r="K411" t="str">
        <f t="shared" si="18"/>
        <v>2018</v>
      </c>
      <c r="L411" t="str">
        <f t="shared" si="19"/>
        <v>FRPL</v>
      </c>
      <c r="M411" t="str">
        <f t="shared" si="20"/>
        <v>Did not pass</v>
      </c>
    </row>
    <row r="412" spans="1:13" x14ac:dyDescent="0.25">
      <c r="A412" s="1">
        <v>275279198</v>
      </c>
      <c r="B412">
        <v>4</v>
      </c>
      <c r="C412" t="s">
        <v>16</v>
      </c>
      <c r="D412" t="str">
        <f>INDEX('Student Roster'!$A$2:$F$1111,MATCH(Check!$A412,'Student Roster'!$C$2:$C$1111,0),MATCH(Check!D$1,'Student Roster'!$A$1:$F$1,0))</f>
        <v>12th Grade</v>
      </c>
      <c r="E412" t="str">
        <f>INDEX('Student Roster'!$A$2:$F$1111,MATCH(Check!$A412,'Student Roster'!$C$2:$C$1111,0),MATCH(Check!E$1,'Student Roster'!$A$1:$F$1,0))</f>
        <v>HS3</v>
      </c>
      <c r="F412">
        <f>INDEX('Student Roster'!$A$2:$F$1111,MATCH(Check!$A412,'Student Roster'!$C$2:$C$1111,0),MATCH(Check!F$1,'Student Roster'!$A$1:$F$1,0))</f>
        <v>275279198</v>
      </c>
      <c r="G412" t="str">
        <f>INDEX('Student Roster'!$A$2:$F$1111,MATCH(Check!$A412,'Student Roster'!$C$2:$C$1111,0),MATCH(Check!G$1,'Student Roster'!$A$1:$F$1,0))</f>
        <v>M</v>
      </c>
      <c r="H412" t="str">
        <f>INDEX('Student Roster'!$A$2:$F$1111,MATCH(Check!$A412,'Student Roster'!$C$2:$C$1111,0),MATCH(Check!H$1,'Student Roster'!$A$1:$F$1,0))</f>
        <v>Hispanic</v>
      </c>
      <c r="I412" t="str">
        <f>INDEX('Student Roster'!$A$2:$F$1111,MATCH(Check!$A412,'Student Roster'!$C$2:$C$1111,0),MATCH(Check!I$1,'Student Roster'!$A$1:$F$1,0))</f>
        <v>R</v>
      </c>
      <c r="J412" t="str">
        <f>_xlfn.XLOOKUP(_xlfn.CONCAT(C412,E412),Teacher!$D$2:$D$19,Teacher!$C$2:$C$19,0)</f>
        <v>Lee</v>
      </c>
      <c r="K412" t="str">
        <f t="shared" si="18"/>
        <v>2018</v>
      </c>
      <c r="L412" t="str">
        <f t="shared" si="19"/>
        <v>FRPL</v>
      </c>
      <c r="M412" t="str">
        <f t="shared" si="20"/>
        <v>Passing</v>
      </c>
    </row>
    <row r="413" spans="1:13" x14ac:dyDescent="0.25">
      <c r="A413" s="1">
        <v>301001006</v>
      </c>
      <c r="B413">
        <v>4</v>
      </c>
      <c r="C413" t="s">
        <v>8</v>
      </c>
      <c r="D413" t="str">
        <f>INDEX('Student Roster'!$A$2:$F$1111,MATCH(Check!$A413,'Student Roster'!$C$2:$C$1111,0),MATCH(Check!D$1,'Student Roster'!$A$1:$F$1,0))</f>
        <v>12th Grade</v>
      </c>
      <c r="E413" t="str">
        <f>INDEX('Student Roster'!$A$2:$F$1111,MATCH(Check!$A413,'Student Roster'!$C$2:$C$1111,0),MATCH(Check!E$1,'Student Roster'!$A$1:$F$1,0))</f>
        <v>HS1</v>
      </c>
      <c r="F413">
        <f>INDEX('Student Roster'!$A$2:$F$1111,MATCH(Check!$A413,'Student Roster'!$C$2:$C$1111,0),MATCH(Check!F$1,'Student Roster'!$A$1:$F$1,0))</f>
        <v>301001006</v>
      </c>
      <c r="G413" t="str">
        <f>INDEX('Student Roster'!$A$2:$F$1111,MATCH(Check!$A413,'Student Roster'!$C$2:$C$1111,0),MATCH(Check!G$1,'Student Roster'!$A$1:$F$1,0))</f>
        <v>M</v>
      </c>
      <c r="H413" t="str">
        <f>INDEX('Student Roster'!$A$2:$F$1111,MATCH(Check!$A413,'Student Roster'!$C$2:$C$1111,0),MATCH(Check!H$1,'Student Roster'!$A$1:$F$1,0))</f>
        <v>Black</v>
      </c>
      <c r="I413" t="str">
        <f>INDEX('Student Roster'!$A$2:$F$1111,MATCH(Check!$A413,'Student Roster'!$C$2:$C$1111,0),MATCH(Check!I$1,'Student Roster'!$A$1:$F$1,0))</f>
        <v>P</v>
      </c>
      <c r="J413" t="str">
        <f>_xlfn.XLOOKUP(_xlfn.CONCAT(C413,E413),Teacher!$D$2:$D$19,Teacher!$C$2:$C$19,0)</f>
        <v>Ramirez</v>
      </c>
      <c r="K413" t="str">
        <f t="shared" si="18"/>
        <v>2018</v>
      </c>
      <c r="L413" t="str">
        <f t="shared" si="19"/>
        <v>Not FRPL</v>
      </c>
      <c r="M413" t="str">
        <f t="shared" si="20"/>
        <v>Passing</v>
      </c>
    </row>
    <row r="414" spans="1:13" x14ac:dyDescent="0.25">
      <c r="A414" s="1">
        <v>301001044</v>
      </c>
      <c r="B414">
        <v>1</v>
      </c>
      <c r="C414" t="s">
        <v>8</v>
      </c>
      <c r="D414" t="str">
        <f>INDEX('Student Roster'!$A$2:$F$1111,MATCH(Check!$A414,'Student Roster'!$C$2:$C$1111,0),MATCH(Check!D$1,'Student Roster'!$A$1:$F$1,0))</f>
        <v>12th Grade</v>
      </c>
      <c r="E414" t="str">
        <f>INDEX('Student Roster'!$A$2:$F$1111,MATCH(Check!$A414,'Student Roster'!$C$2:$C$1111,0),MATCH(Check!E$1,'Student Roster'!$A$1:$F$1,0))</f>
        <v>HS1</v>
      </c>
      <c r="F414">
        <f>INDEX('Student Roster'!$A$2:$F$1111,MATCH(Check!$A414,'Student Roster'!$C$2:$C$1111,0),MATCH(Check!F$1,'Student Roster'!$A$1:$F$1,0))</f>
        <v>301001044</v>
      </c>
      <c r="G414" t="str">
        <f>INDEX('Student Roster'!$A$2:$F$1111,MATCH(Check!$A414,'Student Roster'!$C$2:$C$1111,0),MATCH(Check!G$1,'Student Roster'!$A$1:$F$1,0))</f>
        <v>F</v>
      </c>
      <c r="H414" t="str">
        <f>INDEX('Student Roster'!$A$2:$F$1111,MATCH(Check!$A414,'Student Roster'!$C$2:$C$1111,0),MATCH(Check!H$1,'Student Roster'!$A$1:$F$1,0))</f>
        <v>Hispanic</v>
      </c>
      <c r="I414" t="str">
        <f>INDEX('Student Roster'!$A$2:$F$1111,MATCH(Check!$A414,'Student Roster'!$C$2:$C$1111,0),MATCH(Check!I$1,'Student Roster'!$A$1:$F$1,0))</f>
        <v>FDC</v>
      </c>
      <c r="J414" t="str">
        <f>_xlfn.XLOOKUP(_xlfn.CONCAT(C414,E414),Teacher!$D$2:$D$19,Teacher!$C$2:$C$19,0)</f>
        <v>Ramirez</v>
      </c>
      <c r="K414" t="str">
        <f t="shared" si="18"/>
        <v>2018</v>
      </c>
      <c r="L414" t="str">
        <f t="shared" si="19"/>
        <v>FRPL</v>
      </c>
      <c r="M414" t="str">
        <f t="shared" si="20"/>
        <v>Did not pass</v>
      </c>
    </row>
    <row r="415" spans="1:13" x14ac:dyDescent="0.25">
      <c r="A415" s="1">
        <v>301001044</v>
      </c>
      <c r="B415">
        <v>2</v>
      </c>
      <c r="C415" t="s">
        <v>16</v>
      </c>
      <c r="D415" t="str">
        <f>INDEX('Student Roster'!$A$2:$F$1111,MATCH(Check!$A415,'Student Roster'!$C$2:$C$1111,0),MATCH(Check!D$1,'Student Roster'!$A$1:$F$1,0))</f>
        <v>12th Grade</v>
      </c>
      <c r="E415" t="str">
        <f>INDEX('Student Roster'!$A$2:$F$1111,MATCH(Check!$A415,'Student Roster'!$C$2:$C$1111,0),MATCH(Check!E$1,'Student Roster'!$A$1:$F$1,0))</f>
        <v>HS1</v>
      </c>
      <c r="F415">
        <f>INDEX('Student Roster'!$A$2:$F$1111,MATCH(Check!$A415,'Student Roster'!$C$2:$C$1111,0),MATCH(Check!F$1,'Student Roster'!$A$1:$F$1,0))</f>
        <v>301001044</v>
      </c>
      <c r="G415" t="str">
        <f>INDEX('Student Roster'!$A$2:$F$1111,MATCH(Check!$A415,'Student Roster'!$C$2:$C$1111,0),MATCH(Check!G$1,'Student Roster'!$A$1:$F$1,0))</f>
        <v>F</v>
      </c>
      <c r="H415" t="str">
        <f>INDEX('Student Roster'!$A$2:$F$1111,MATCH(Check!$A415,'Student Roster'!$C$2:$C$1111,0),MATCH(Check!H$1,'Student Roster'!$A$1:$F$1,0))</f>
        <v>Hispanic</v>
      </c>
      <c r="I415" t="str">
        <f>INDEX('Student Roster'!$A$2:$F$1111,MATCH(Check!$A415,'Student Roster'!$C$2:$C$1111,0),MATCH(Check!I$1,'Student Roster'!$A$1:$F$1,0))</f>
        <v>FDC</v>
      </c>
      <c r="J415" t="str">
        <f>_xlfn.XLOOKUP(_xlfn.CONCAT(C415,E415),Teacher!$D$2:$D$19,Teacher!$C$2:$C$19,0)</f>
        <v>Peiser</v>
      </c>
      <c r="K415" t="str">
        <f t="shared" si="18"/>
        <v>2018</v>
      </c>
      <c r="L415" t="str">
        <f t="shared" si="19"/>
        <v>FRPL</v>
      </c>
      <c r="M415" t="str">
        <f t="shared" si="20"/>
        <v>Did not pass</v>
      </c>
    </row>
    <row r="416" spans="1:13" x14ac:dyDescent="0.25">
      <c r="A416" s="1">
        <v>301001053</v>
      </c>
      <c r="B416">
        <v>2</v>
      </c>
      <c r="C416" t="s">
        <v>6</v>
      </c>
      <c r="D416" t="str">
        <f>INDEX('Student Roster'!$A$2:$F$1111,MATCH(Check!$A416,'Student Roster'!$C$2:$C$1111,0),MATCH(Check!D$1,'Student Roster'!$A$1:$F$1,0))</f>
        <v>12th Grade</v>
      </c>
      <c r="E416" t="str">
        <f>INDEX('Student Roster'!$A$2:$F$1111,MATCH(Check!$A416,'Student Roster'!$C$2:$C$1111,0),MATCH(Check!E$1,'Student Roster'!$A$1:$F$1,0))</f>
        <v>HS1</v>
      </c>
      <c r="F416">
        <f>INDEX('Student Roster'!$A$2:$F$1111,MATCH(Check!$A416,'Student Roster'!$C$2:$C$1111,0),MATCH(Check!F$1,'Student Roster'!$A$1:$F$1,0))</f>
        <v>301001053</v>
      </c>
      <c r="G416" t="str">
        <f>INDEX('Student Roster'!$A$2:$F$1111,MATCH(Check!$A416,'Student Roster'!$C$2:$C$1111,0),MATCH(Check!G$1,'Student Roster'!$A$1:$F$1,0))</f>
        <v>F</v>
      </c>
      <c r="H416" t="str">
        <f>INDEX('Student Roster'!$A$2:$F$1111,MATCH(Check!$A416,'Student Roster'!$C$2:$C$1111,0),MATCH(Check!H$1,'Student Roster'!$A$1:$F$1,0))</f>
        <v>Black</v>
      </c>
      <c r="I416" t="str">
        <f>INDEX('Student Roster'!$A$2:$F$1111,MATCH(Check!$A416,'Student Roster'!$C$2:$C$1111,0),MATCH(Check!I$1,'Student Roster'!$A$1:$F$1,0))</f>
        <v>F</v>
      </c>
      <c r="J416" t="str">
        <f>_xlfn.XLOOKUP(_xlfn.CONCAT(C416,E416),Teacher!$D$2:$D$19,Teacher!$C$2:$C$19,0)</f>
        <v>Smith</v>
      </c>
      <c r="K416" t="str">
        <f t="shared" si="18"/>
        <v>2018</v>
      </c>
      <c r="L416" t="str">
        <f t="shared" si="19"/>
        <v>FRPL</v>
      </c>
      <c r="M416" t="str">
        <f t="shared" si="20"/>
        <v>Did not pass</v>
      </c>
    </row>
    <row r="417" spans="1:13" x14ac:dyDescent="0.25">
      <c r="A417" s="1">
        <v>301001053</v>
      </c>
      <c r="B417">
        <v>2</v>
      </c>
      <c r="C417" t="s">
        <v>8</v>
      </c>
      <c r="D417" t="str">
        <f>INDEX('Student Roster'!$A$2:$F$1111,MATCH(Check!$A417,'Student Roster'!$C$2:$C$1111,0),MATCH(Check!D$1,'Student Roster'!$A$1:$F$1,0))</f>
        <v>12th Grade</v>
      </c>
      <c r="E417" t="str">
        <f>INDEX('Student Roster'!$A$2:$F$1111,MATCH(Check!$A417,'Student Roster'!$C$2:$C$1111,0),MATCH(Check!E$1,'Student Roster'!$A$1:$F$1,0))</f>
        <v>HS1</v>
      </c>
      <c r="F417">
        <f>INDEX('Student Roster'!$A$2:$F$1111,MATCH(Check!$A417,'Student Roster'!$C$2:$C$1111,0),MATCH(Check!F$1,'Student Roster'!$A$1:$F$1,0))</f>
        <v>301001053</v>
      </c>
      <c r="G417" t="str">
        <f>INDEX('Student Roster'!$A$2:$F$1111,MATCH(Check!$A417,'Student Roster'!$C$2:$C$1111,0),MATCH(Check!G$1,'Student Roster'!$A$1:$F$1,0))</f>
        <v>F</v>
      </c>
      <c r="H417" t="str">
        <f>INDEX('Student Roster'!$A$2:$F$1111,MATCH(Check!$A417,'Student Roster'!$C$2:$C$1111,0),MATCH(Check!H$1,'Student Roster'!$A$1:$F$1,0))</f>
        <v>Black</v>
      </c>
      <c r="I417" t="str">
        <f>INDEX('Student Roster'!$A$2:$F$1111,MATCH(Check!$A417,'Student Roster'!$C$2:$C$1111,0),MATCH(Check!I$1,'Student Roster'!$A$1:$F$1,0))</f>
        <v>F</v>
      </c>
      <c r="J417" t="str">
        <f>_xlfn.XLOOKUP(_xlfn.CONCAT(C417,E417),Teacher!$D$2:$D$19,Teacher!$C$2:$C$19,0)</f>
        <v>Ramirez</v>
      </c>
      <c r="K417" t="str">
        <f t="shared" si="18"/>
        <v>2018</v>
      </c>
      <c r="L417" t="str">
        <f t="shared" si="19"/>
        <v>FRPL</v>
      </c>
      <c r="M417" t="str">
        <f t="shared" si="20"/>
        <v>Did not pass</v>
      </c>
    </row>
    <row r="418" spans="1:13" x14ac:dyDescent="0.25">
      <c r="A418" s="1">
        <v>301001053</v>
      </c>
      <c r="B418">
        <v>3</v>
      </c>
      <c r="C418" t="s">
        <v>13</v>
      </c>
      <c r="D418" t="str">
        <f>INDEX('Student Roster'!$A$2:$F$1111,MATCH(Check!$A418,'Student Roster'!$C$2:$C$1111,0),MATCH(Check!D$1,'Student Roster'!$A$1:$F$1,0))</f>
        <v>12th Grade</v>
      </c>
      <c r="E418" t="str">
        <f>INDEX('Student Roster'!$A$2:$F$1111,MATCH(Check!$A418,'Student Roster'!$C$2:$C$1111,0),MATCH(Check!E$1,'Student Roster'!$A$1:$F$1,0))</f>
        <v>HS1</v>
      </c>
      <c r="F418">
        <f>INDEX('Student Roster'!$A$2:$F$1111,MATCH(Check!$A418,'Student Roster'!$C$2:$C$1111,0),MATCH(Check!F$1,'Student Roster'!$A$1:$F$1,0))</f>
        <v>301001053</v>
      </c>
      <c r="G418" t="str">
        <f>INDEX('Student Roster'!$A$2:$F$1111,MATCH(Check!$A418,'Student Roster'!$C$2:$C$1111,0),MATCH(Check!G$1,'Student Roster'!$A$1:$F$1,0))</f>
        <v>F</v>
      </c>
      <c r="H418" t="str">
        <f>INDEX('Student Roster'!$A$2:$F$1111,MATCH(Check!$A418,'Student Roster'!$C$2:$C$1111,0),MATCH(Check!H$1,'Student Roster'!$A$1:$F$1,0))</f>
        <v>Black</v>
      </c>
      <c r="I418" t="str">
        <f>INDEX('Student Roster'!$A$2:$F$1111,MATCH(Check!$A418,'Student Roster'!$C$2:$C$1111,0),MATCH(Check!I$1,'Student Roster'!$A$1:$F$1,0))</f>
        <v>F</v>
      </c>
      <c r="J418" t="str">
        <f>_xlfn.XLOOKUP(_xlfn.CONCAT(C418,E418),Teacher!$D$2:$D$19,Teacher!$C$2:$C$19,0)</f>
        <v>Herrera</v>
      </c>
      <c r="K418" t="str">
        <f t="shared" si="18"/>
        <v>2018</v>
      </c>
      <c r="L418" t="str">
        <f t="shared" si="19"/>
        <v>FRPL</v>
      </c>
      <c r="M418" t="str">
        <f t="shared" si="20"/>
        <v>Passing</v>
      </c>
    </row>
    <row r="419" spans="1:13" x14ac:dyDescent="0.25">
      <c r="A419" s="1">
        <v>301001053</v>
      </c>
      <c r="B419">
        <v>4</v>
      </c>
      <c r="C419" t="s">
        <v>16</v>
      </c>
      <c r="D419" t="str">
        <f>INDEX('Student Roster'!$A$2:$F$1111,MATCH(Check!$A419,'Student Roster'!$C$2:$C$1111,0),MATCH(Check!D$1,'Student Roster'!$A$1:$F$1,0))</f>
        <v>12th Grade</v>
      </c>
      <c r="E419" t="str">
        <f>INDEX('Student Roster'!$A$2:$F$1111,MATCH(Check!$A419,'Student Roster'!$C$2:$C$1111,0),MATCH(Check!E$1,'Student Roster'!$A$1:$F$1,0))</f>
        <v>HS1</v>
      </c>
      <c r="F419">
        <f>INDEX('Student Roster'!$A$2:$F$1111,MATCH(Check!$A419,'Student Roster'!$C$2:$C$1111,0),MATCH(Check!F$1,'Student Roster'!$A$1:$F$1,0))</f>
        <v>301001053</v>
      </c>
      <c r="G419" t="str">
        <f>INDEX('Student Roster'!$A$2:$F$1111,MATCH(Check!$A419,'Student Roster'!$C$2:$C$1111,0),MATCH(Check!G$1,'Student Roster'!$A$1:$F$1,0))</f>
        <v>F</v>
      </c>
      <c r="H419" t="str">
        <f>INDEX('Student Roster'!$A$2:$F$1111,MATCH(Check!$A419,'Student Roster'!$C$2:$C$1111,0),MATCH(Check!H$1,'Student Roster'!$A$1:$F$1,0))</f>
        <v>Black</v>
      </c>
      <c r="I419" t="str">
        <f>INDEX('Student Roster'!$A$2:$F$1111,MATCH(Check!$A419,'Student Roster'!$C$2:$C$1111,0),MATCH(Check!I$1,'Student Roster'!$A$1:$F$1,0))</f>
        <v>F</v>
      </c>
      <c r="J419" t="str">
        <f>_xlfn.XLOOKUP(_xlfn.CONCAT(C419,E419),Teacher!$D$2:$D$19,Teacher!$C$2:$C$19,0)</f>
        <v>Peiser</v>
      </c>
      <c r="K419" t="str">
        <f t="shared" si="18"/>
        <v>2018</v>
      </c>
      <c r="L419" t="str">
        <f t="shared" si="19"/>
        <v>FRPL</v>
      </c>
      <c r="M419" t="str">
        <f t="shared" si="20"/>
        <v>Passing</v>
      </c>
    </row>
    <row r="420" spans="1:13" x14ac:dyDescent="0.25">
      <c r="A420" s="1">
        <v>301001053</v>
      </c>
      <c r="B420">
        <v>3</v>
      </c>
      <c r="C420" t="s">
        <v>12</v>
      </c>
      <c r="D420" t="str">
        <f>INDEX('Student Roster'!$A$2:$F$1111,MATCH(Check!$A420,'Student Roster'!$C$2:$C$1111,0),MATCH(Check!D$1,'Student Roster'!$A$1:$F$1,0))</f>
        <v>12th Grade</v>
      </c>
      <c r="E420" t="str">
        <f>INDEX('Student Roster'!$A$2:$F$1111,MATCH(Check!$A420,'Student Roster'!$C$2:$C$1111,0),MATCH(Check!E$1,'Student Roster'!$A$1:$F$1,0))</f>
        <v>HS1</v>
      </c>
      <c r="F420">
        <f>INDEX('Student Roster'!$A$2:$F$1111,MATCH(Check!$A420,'Student Roster'!$C$2:$C$1111,0),MATCH(Check!F$1,'Student Roster'!$A$1:$F$1,0))</f>
        <v>301001053</v>
      </c>
      <c r="G420" t="str">
        <f>INDEX('Student Roster'!$A$2:$F$1111,MATCH(Check!$A420,'Student Roster'!$C$2:$C$1111,0),MATCH(Check!G$1,'Student Roster'!$A$1:$F$1,0))</f>
        <v>F</v>
      </c>
      <c r="H420" t="str">
        <f>INDEX('Student Roster'!$A$2:$F$1111,MATCH(Check!$A420,'Student Roster'!$C$2:$C$1111,0),MATCH(Check!H$1,'Student Roster'!$A$1:$F$1,0))</f>
        <v>Black</v>
      </c>
      <c r="I420" t="str">
        <f>INDEX('Student Roster'!$A$2:$F$1111,MATCH(Check!$A420,'Student Roster'!$C$2:$C$1111,0),MATCH(Check!I$1,'Student Roster'!$A$1:$F$1,0))</f>
        <v>F</v>
      </c>
      <c r="J420" t="str">
        <f>_xlfn.XLOOKUP(_xlfn.CONCAT(C420,E420),Teacher!$D$2:$D$19,Teacher!$C$2:$C$19,0)</f>
        <v>Liang</v>
      </c>
      <c r="K420" t="str">
        <f t="shared" si="18"/>
        <v>2018</v>
      </c>
      <c r="L420" t="str">
        <f t="shared" si="19"/>
        <v>FRPL</v>
      </c>
      <c r="M420" t="str">
        <f t="shared" si="20"/>
        <v>Passing</v>
      </c>
    </row>
    <row r="421" spans="1:13" x14ac:dyDescent="0.25">
      <c r="A421" s="1">
        <v>301001053</v>
      </c>
      <c r="B421">
        <v>2</v>
      </c>
      <c r="C421" t="s">
        <v>18</v>
      </c>
      <c r="D421" t="str">
        <f>INDEX('Student Roster'!$A$2:$F$1111,MATCH(Check!$A421,'Student Roster'!$C$2:$C$1111,0),MATCH(Check!D$1,'Student Roster'!$A$1:$F$1,0))</f>
        <v>12th Grade</v>
      </c>
      <c r="E421" t="str">
        <f>INDEX('Student Roster'!$A$2:$F$1111,MATCH(Check!$A421,'Student Roster'!$C$2:$C$1111,0),MATCH(Check!E$1,'Student Roster'!$A$1:$F$1,0))</f>
        <v>HS1</v>
      </c>
      <c r="F421">
        <f>INDEX('Student Roster'!$A$2:$F$1111,MATCH(Check!$A421,'Student Roster'!$C$2:$C$1111,0),MATCH(Check!F$1,'Student Roster'!$A$1:$F$1,0))</f>
        <v>301001053</v>
      </c>
      <c r="G421" t="str">
        <f>INDEX('Student Roster'!$A$2:$F$1111,MATCH(Check!$A421,'Student Roster'!$C$2:$C$1111,0),MATCH(Check!G$1,'Student Roster'!$A$1:$F$1,0))</f>
        <v>F</v>
      </c>
      <c r="H421" t="str">
        <f>INDEX('Student Roster'!$A$2:$F$1111,MATCH(Check!$A421,'Student Roster'!$C$2:$C$1111,0),MATCH(Check!H$1,'Student Roster'!$A$1:$F$1,0))</f>
        <v>Black</v>
      </c>
      <c r="I421" t="str">
        <f>INDEX('Student Roster'!$A$2:$F$1111,MATCH(Check!$A421,'Student Roster'!$C$2:$C$1111,0),MATCH(Check!I$1,'Student Roster'!$A$1:$F$1,0))</f>
        <v>F</v>
      </c>
      <c r="J421" t="str">
        <f>_xlfn.XLOOKUP(_xlfn.CONCAT(C421,E421),Teacher!$D$2:$D$19,Teacher!$C$2:$C$19,0)</f>
        <v>Maestas</v>
      </c>
      <c r="K421" t="str">
        <f t="shared" si="18"/>
        <v>2018</v>
      </c>
      <c r="L421" t="str">
        <f t="shared" si="19"/>
        <v>FRPL</v>
      </c>
      <c r="M421" t="str">
        <f t="shared" si="20"/>
        <v>Did not pass</v>
      </c>
    </row>
    <row r="422" spans="1:13" x14ac:dyDescent="0.25">
      <c r="A422" s="1">
        <v>301001053</v>
      </c>
      <c r="B422">
        <v>2</v>
      </c>
      <c r="C422" t="s">
        <v>18</v>
      </c>
      <c r="D422" t="str">
        <f>INDEX('Student Roster'!$A$2:$F$1111,MATCH(Check!$A422,'Student Roster'!$C$2:$C$1111,0),MATCH(Check!D$1,'Student Roster'!$A$1:$F$1,0))</f>
        <v>12th Grade</v>
      </c>
      <c r="E422" t="str">
        <f>INDEX('Student Roster'!$A$2:$F$1111,MATCH(Check!$A422,'Student Roster'!$C$2:$C$1111,0),MATCH(Check!E$1,'Student Roster'!$A$1:$F$1,0))</f>
        <v>HS1</v>
      </c>
      <c r="F422">
        <f>INDEX('Student Roster'!$A$2:$F$1111,MATCH(Check!$A422,'Student Roster'!$C$2:$C$1111,0),MATCH(Check!F$1,'Student Roster'!$A$1:$F$1,0))</f>
        <v>301001053</v>
      </c>
      <c r="G422" t="str">
        <f>INDEX('Student Roster'!$A$2:$F$1111,MATCH(Check!$A422,'Student Roster'!$C$2:$C$1111,0),MATCH(Check!G$1,'Student Roster'!$A$1:$F$1,0))</f>
        <v>F</v>
      </c>
      <c r="H422" t="str">
        <f>INDEX('Student Roster'!$A$2:$F$1111,MATCH(Check!$A422,'Student Roster'!$C$2:$C$1111,0),MATCH(Check!H$1,'Student Roster'!$A$1:$F$1,0))</f>
        <v>Black</v>
      </c>
      <c r="I422" t="str">
        <f>INDEX('Student Roster'!$A$2:$F$1111,MATCH(Check!$A422,'Student Roster'!$C$2:$C$1111,0),MATCH(Check!I$1,'Student Roster'!$A$1:$F$1,0))</f>
        <v>F</v>
      </c>
      <c r="J422" t="str">
        <f>_xlfn.XLOOKUP(_xlfn.CONCAT(C422,E422),Teacher!$D$2:$D$19,Teacher!$C$2:$C$19,0)</f>
        <v>Maestas</v>
      </c>
      <c r="K422" t="str">
        <f t="shared" si="18"/>
        <v>2018</v>
      </c>
      <c r="L422" t="str">
        <f t="shared" si="19"/>
        <v>FRPL</v>
      </c>
      <c r="M422" t="str">
        <f t="shared" si="20"/>
        <v>Did not pass</v>
      </c>
    </row>
    <row r="423" spans="1:13" x14ac:dyDescent="0.25">
      <c r="A423" s="1">
        <v>301001058</v>
      </c>
      <c r="B423">
        <v>2</v>
      </c>
      <c r="C423" t="s">
        <v>9</v>
      </c>
      <c r="D423" t="str">
        <f>INDEX('Student Roster'!$A$2:$F$1111,MATCH(Check!$A423,'Student Roster'!$C$2:$C$1111,0),MATCH(Check!D$1,'Student Roster'!$A$1:$F$1,0))</f>
        <v>12th Grade</v>
      </c>
      <c r="E423" t="str">
        <f>INDEX('Student Roster'!$A$2:$F$1111,MATCH(Check!$A423,'Student Roster'!$C$2:$C$1111,0),MATCH(Check!E$1,'Student Roster'!$A$1:$F$1,0))</f>
        <v>HS1</v>
      </c>
      <c r="F423">
        <f>INDEX('Student Roster'!$A$2:$F$1111,MATCH(Check!$A423,'Student Roster'!$C$2:$C$1111,0),MATCH(Check!F$1,'Student Roster'!$A$1:$F$1,0))</f>
        <v>301001058</v>
      </c>
      <c r="G423" t="str">
        <f>INDEX('Student Roster'!$A$2:$F$1111,MATCH(Check!$A423,'Student Roster'!$C$2:$C$1111,0),MATCH(Check!G$1,'Student Roster'!$A$1:$F$1,0))</f>
        <v>M</v>
      </c>
      <c r="H423" t="str">
        <f>INDEX('Student Roster'!$A$2:$F$1111,MATCH(Check!$A423,'Student Roster'!$C$2:$C$1111,0),MATCH(Check!H$1,'Student Roster'!$A$1:$F$1,0))</f>
        <v>Black</v>
      </c>
      <c r="I423" t="str">
        <f>INDEX('Student Roster'!$A$2:$F$1111,MATCH(Check!$A423,'Student Roster'!$C$2:$C$1111,0),MATCH(Check!I$1,'Student Roster'!$A$1:$F$1,0))</f>
        <v>P</v>
      </c>
      <c r="J423" t="str">
        <f>_xlfn.XLOOKUP(_xlfn.CONCAT(C423,E423),Teacher!$D$2:$D$19,Teacher!$C$2:$C$19,0)</f>
        <v>Rametti</v>
      </c>
      <c r="K423" t="str">
        <f t="shared" si="18"/>
        <v>2018</v>
      </c>
      <c r="L423" t="str">
        <f t="shared" si="19"/>
        <v>Not FRPL</v>
      </c>
      <c r="M423" t="str">
        <f t="shared" si="20"/>
        <v>Did not pass</v>
      </c>
    </row>
    <row r="424" spans="1:13" x14ac:dyDescent="0.25">
      <c r="A424" s="1">
        <v>301001058</v>
      </c>
      <c r="B424">
        <v>4</v>
      </c>
      <c r="C424" t="s">
        <v>11</v>
      </c>
      <c r="D424" t="str">
        <f>INDEX('Student Roster'!$A$2:$F$1111,MATCH(Check!$A424,'Student Roster'!$C$2:$C$1111,0),MATCH(Check!D$1,'Student Roster'!$A$1:$F$1,0))</f>
        <v>12th Grade</v>
      </c>
      <c r="E424" t="str">
        <f>INDEX('Student Roster'!$A$2:$F$1111,MATCH(Check!$A424,'Student Roster'!$C$2:$C$1111,0),MATCH(Check!E$1,'Student Roster'!$A$1:$F$1,0))</f>
        <v>HS1</v>
      </c>
      <c r="F424">
        <f>INDEX('Student Roster'!$A$2:$F$1111,MATCH(Check!$A424,'Student Roster'!$C$2:$C$1111,0),MATCH(Check!F$1,'Student Roster'!$A$1:$F$1,0))</f>
        <v>301001058</v>
      </c>
      <c r="G424" t="str">
        <f>INDEX('Student Roster'!$A$2:$F$1111,MATCH(Check!$A424,'Student Roster'!$C$2:$C$1111,0),MATCH(Check!G$1,'Student Roster'!$A$1:$F$1,0))</f>
        <v>M</v>
      </c>
      <c r="H424" t="str">
        <f>INDEX('Student Roster'!$A$2:$F$1111,MATCH(Check!$A424,'Student Roster'!$C$2:$C$1111,0),MATCH(Check!H$1,'Student Roster'!$A$1:$F$1,0))</f>
        <v>Black</v>
      </c>
      <c r="I424" t="str">
        <f>INDEX('Student Roster'!$A$2:$F$1111,MATCH(Check!$A424,'Student Roster'!$C$2:$C$1111,0),MATCH(Check!I$1,'Student Roster'!$A$1:$F$1,0))</f>
        <v>P</v>
      </c>
      <c r="J424" t="str">
        <f>_xlfn.XLOOKUP(_xlfn.CONCAT(C424,E424),Teacher!$D$2:$D$19,Teacher!$C$2:$C$19,0)</f>
        <v>Reddy</v>
      </c>
      <c r="K424" t="str">
        <f t="shared" si="18"/>
        <v>2018</v>
      </c>
      <c r="L424" t="str">
        <f t="shared" si="19"/>
        <v>Not FRPL</v>
      </c>
      <c r="M424" t="str">
        <f t="shared" si="20"/>
        <v>Passing</v>
      </c>
    </row>
    <row r="425" spans="1:13" x14ac:dyDescent="0.25">
      <c r="A425" s="1">
        <v>301001058</v>
      </c>
      <c r="B425">
        <v>3</v>
      </c>
      <c r="C425" t="s">
        <v>13</v>
      </c>
      <c r="D425" t="str">
        <f>INDEX('Student Roster'!$A$2:$F$1111,MATCH(Check!$A425,'Student Roster'!$C$2:$C$1111,0),MATCH(Check!D$1,'Student Roster'!$A$1:$F$1,0))</f>
        <v>12th Grade</v>
      </c>
      <c r="E425" t="str">
        <f>INDEX('Student Roster'!$A$2:$F$1111,MATCH(Check!$A425,'Student Roster'!$C$2:$C$1111,0),MATCH(Check!E$1,'Student Roster'!$A$1:$F$1,0))</f>
        <v>HS1</v>
      </c>
      <c r="F425">
        <f>INDEX('Student Roster'!$A$2:$F$1111,MATCH(Check!$A425,'Student Roster'!$C$2:$C$1111,0),MATCH(Check!F$1,'Student Roster'!$A$1:$F$1,0))</f>
        <v>301001058</v>
      </c>
      <c r="G425" t="str">
        <f>INDEX('Student Roster'!$A$2:$F$1111,MATCH(Check!$A425,'Student Roster'!$C$2:$C$1111,0),MATCH(Check!G$1,'Student Roster'!$A$1:$F$1,0))</f>
        <v>M</v>
      </c>
      <c r="H425" t="str">
        <f>INDEX('Student Roster'!$A$2:$F$1111,MATCH(Check!$A425,'Student Roster'!$C$2:$C$1111,0),MATCH(Check!H$1,'Student Roster'!$A$1:$F$1,0))</f>
        <v>Black</v>
      </c>
      <c r="I425" t="str">
        <f>INDEX('Student Roster'!$A$2:$F$1111,MATCH(Check!$A425,'Student Roster'!$C$2:$C$1111,0),MATCH(Check!I$1,'Student Roster'!$A$1:$F$1,0))</f>
        <v>P</v>
      </c>
      <c r="J425" t="str">
        <f>_xlfn.XLOOKUP(_xlfn.CONCAT(C425,E425),Teacher!$D$2:$D$19,Teacher!$C$2:$C$19,0)</f>
        <v>Herrera</v>
      </c>
      <c r="K425" t="str">
        <f t="shared" si="18"/>
        <v>2018</v>
      </c>
      <c r="L425" t="str">
        <f t="shared" si="19"/>
        <v>Not FRPL</v>
      </c>
      <c r="M425" t="str">
        <f t="shared" si="20"/>
        <v>Passing</v>
      </c>
    </row>
    <row r="426" spans="1:13" x14ac:dyDescent="0.25">
      <c r="A426" s="1">
        <v>301001058</v>
      </c>
      <c r="B426">
        <v>5</v>
      </c>
      <c r="C426" t="s">
        <v>16</v>
      </c>
      <c r="D426" t="str">
        <f>INDEX('Student Roster'!$A$2:$F$1111,MATCH(Check!$A426,'Student Roster'!$C$2:$C$1111,0),MATCH(Check!D$1,'Student Roster'!$A$1:$F$1,0))</f>
        <v>12th Grade</v>
      </c>
      <c r="E426" t="str">
        <f>INDEX('Student Roster'!$A$2:$F$1111,MATCH(Check!$A426,'Student Roster'!$C$2:$C$1111,0),MATCH(Check!E$1,'Student Roster'!$A$1:$F$1,0))</f>
        <v>HS1</v>
      </c>
      <c r="F426">
        <f>INDEX('Student Roster'!$A$2:$F$1111,MATCH(Check!$A426,'Student Roster'!$C$2:$C$1111,0),MATCH(Check!F$1,'Student Roster'!$A$1:$F$1,0))</f>
        <v>301001058</v>
      </c>
      <c r="G426" t="str">
        <f>INDEX('Student Roster'!$A$2:$F$1111,MATCH(Check!$A426,'Student Roster'!$C$2:$C$1111,0),MATCH(Check!G$1,'Student Roster'!$A$1:$F$1,0))</f>
        <v>M</v>
      </c>
      <c r="H426" t="str">
        <f>INDEX('Student Roster'!$A$2:$F$1111,MATCH(Check!$A426,'Student Roster'!$C$2:$C$1111,0),MATCH(Check!H$1,'Student Roster'!$A$1:$F$1,0))</f>
        <v>Black</v>
      </c>
      <c r="I426" t="str">
        <f>INDEX('Student Roster'!$A$2:$F$1111,MATCH(Check!$A426,'Student Roster'!$C$2:$C$1111,0),MATCH(Check!I$1,'Student Roster'!$A$1:$F$1,0))</f>
        <v>P</v>
      </c>
      <c r="J426" t="str">
        <f>_xlfn.XLOOKUP(_xlfn.CONCAT(C426,E426),Teacher!$D$2:$D$19,Teacher!$C$2:$C$19,0)</f>
        <v>Peiser</v>
      </c>
      <c r="K426" t="str">
        <f t="shared" si="18"/>
        <v>2018</v>
      </c>
      <c r="L426" t="str">
        <f t="shared" si="19"/>
        <v>Not FRPL</v>
      </c>
      <c r="M426" t="str">
        <f t="shared" si="20"/>
        <v>Passing</v>
      </c>
    </row>
    <row r="427" spans="1:13" x14ac:dyDescent="0.25">
      <c r="A427" s="1">
        <v>301001058</v>
      </c>
      <c r="B427">
        <v>4</v>
      </c>
      <c r="C427" t="s">
        <v>12</v>
      </c>
      <c r="D427" t="str">
        <f>INDEX('Student Roster'!$A$2:$F$1111,MATCH(Check!$A427,'Student Roster'!$C$2:$C$1111,0),MATCH(Check!D$1,'Student Roster'!$A$1:$F$1,0))</f>
        <v>12th Grade</v>
      </c>
      <c r="E427" t="str">
        <f>INDEX('Student Roster'!$A$2:$F$1111,MATCH(Check!$A427,'Student Roster'!$C$2:$C$1111,0),MATCH(Check!E$1,'Student Roster'!$A$1:$F$1,0))</f>
        <v>HS1</v>
      </c>
      <c r="F427">
        <f>INDEX('Student Roster'!$A$2:$F$1111,MATCH(Check!$A427,'Student Roster'!$C$2:$C$1111,0),MATCH(Check!F$1,'Student Roster'!$A$1:$F$1,0))</f>
        <v>301001058</v>
      </c>
      <c r="G427" t="str">
        <f>INDEX('Student Roster'!$A$2:$F$1111,MATCH(Check!$A427,'Student Roster'!$C$2:$C$1111,0),MATCH(Check!G$1,'Student Roster'!$A$1:$F$1,0))</f>
        <v>M</v>
      </c>
      <c r="H427" t="str">
        <f>INDEX('Student Roster'!$A$2:$F$1111,MATCH(Check!$A427,'Student Roster'!$C$2:$C$1111,0),MATCH(Check!H$1,'Student Roster'!$A$1:$F$1,0))</f>
        <v>Black</v>
      </c>
      <c r="I427" t="str">
        <f>INDEX('Student Roster'!$A$2:$F$1111,MATCH(Check!$A427,'Student Roster'!$C$2:$C$1111,0),MATCH(Check!I$1,'Student Roster'!$A$1:$F$1,0))</f>
        <v>P</v>
      </c>
      <c r="J427" t="str">
        <f>_xlfn.XLOOKUP(_xlfn.CONCAT(C427,E427),Teacher!$D$2:$D$19,Teacher!$C$2:$C$19,0)</f>
        <v>Liang</v>
      </c>
      <c r="K427" t="str">
        <f t="shared" si="18"/>
        <v>2018</v>
      </c>
      <c r="L427" t="str">
        <f t="shared" si="19"/>
        <v>Not FRPL</v>
      </c>
      <c r="M427" t="str">
        <f t="shared" si="20"/>
        <v>Passing</v>
      </c>
    </row>
    <row r="428" spans="1:13" x14ac:dyDescent="0.25">
      <c r="A428" s="1">
        <v>301001058</v>
      </c>
      <c r="B428">
        <v>2</v>
      </c>
      <c r="C428" t="s">
        <v>18</v>
      </c>
      <c r="D428" t="str">
        <f>INDEX('Student Roster'!$A$2:$F$1111,MATCH(Check!$A428,'Student Roster'!$C$2:$C$1111,0),MATCH(Check!D$1,'Student Roster'!$A$1:$F$1,0))</f>
        <v>12th Grade</v>
      </c>
      <c r="E428" t="str">
        <f>INDEX('Student Roster'!$A$2:$F$1111,MATCH(Check!$A428,'Student Roster'!$C$2:$C$1111,0),MATCH(Check!E$1,'Student Roster'!$A$1:$F$1,0))</f>
        <v>HS1</v>
      </c>
      <c r="F428">
        <f>INDEX('Student Roster'!$A$2:$F$1111,MATCH(Check!$A428,'Student Roster'!$C$2:$C$1111,0),MATCH(Check!F$1,'Student Roster'!$A$1:$F$1,0))</f>
        <v>301001058</v>
      </c>
      <c r="G428" t="str">
        <f>INDEX('Student Roster'!$A$2:$F$1111,MATCH(Check!$A428,'Student Roster'!$C$2:$C$1111,0),MATCH(Check!G$1,'Student Roster'!$A$1:$F$1,0))</f>
        <v>M</v>
      </c>
      <c r="H428" t="str">
        <f>INDEX('Student Roster'!$A$2:$F$1111,MATCH(Check!$A428,'Student Roster'!$C$2:$C$1111,0),MATCH(Check!H$1,'Student Roster'!$A$1:$F$1,0))</f>
        <v>Black</v>
      </c>
      <c r="I428" t="str">
        <f>INDEX('Student Roster'!$A$2:$F$1111,MATCH(Check!$A428,'Student Roster'!$C$2:$C$1111,0),MATCH(Check!I$1,'Student Roster'!$A$1:$F$1,0))</f>
        <v>P</v>
      </c>
      <c r="J428" t="str">
        <f>_xlfn.XLOOKUP(_xlfn.CONCAT(C428,E428),Teacher!$D$2:$D$19,Teacher!$C$2:$C$19,0)</f>
        <v>Maestas</v>
      </c>
      <c r="K428" t="str">
        <f t="shared" si="18"/>
        <v>2018</v>
      </c>
      <c r="L428" t="str">
        <f t="shared" si="19"/>
        <v>Not FRPL</v>
      </c>
      <c r="M428" t="str">
        <f t="shared" si="20"/>
        <v>Did not pass</v>
      </c>
    </row>
    <row r="429" spans="1:13" x14ac:dyDescent="0.25">
      <c r="A429" s="1">
        <v>301001058</v>
      </c>
      <c r="B429">
        <v>2</v>
      </c>
      <c r="C429" t="s">
        <v>18</v>
      </c>
      <c r="D429" t="str">
        <f>INDEX('Student Roster'!$A$2:$F$1111,MATCH(Check!$A429,'Student Roster'!$C$2:$C$1111,0),MATCH(Check!D$1,'Student Roster'!$A$1:$F$1,0))</f>
        <v>12th Grade</v>
      </c>
      <c r="E429" t="str">
        <f>INDEX('Student Roster'!$A$2:$F$1111,MATCH(Check!$A429,'Student Roster'!$C$2:$C$1111,0),MATCH(Check!E$1,'Student Roster'!$A$1:$F$1,0))</f>
        <v>HS1</v>
      </c>
      <c r="F429">
        <f>INDEX('Student Roster'!$A$2:$F$1111,MATCH(Check!$A429,'Student Roster'!$C$2:$C$1111,0),MATCH(Check!F$1,'Student Roster'!$A$1:$F$1,0))</f>
        <v>301001058</v>
      </c>
      <c r="G429" t="str">
        <f>INDEX('Student Roster'!$A$2:$F$1111,MATCH(Check!$A429,'Student Roster'!$C$2:$C$1111,0),MATCH(Check!G$1,'Student Roster'!$A$1:$F$1,0))</f>
        <v>M</v>
      </c>
      <c r="H429" t="str">
        <f>INDEX('Student Roster'!$A$2:$F$1111,MATCH(Check!$A429,'Student Roster'!$C$2:$C$1111,0),MATCH(Check!H$1,'Student Roster'!$A$1:$F$1,0))</f>
        <v>Black</v>
      </c>
      <c r="I429" t="str">
        <f>INDEX('Student Roster'!$A$2:$F$1111,MATCH(Check!$A429,'Student Roster'!$C$2:$C$1111,0),MATCH(Check!I$1,'Student Roster'!$A$1:$F$1,0))</f>
        <v>P</v>
      </c>
      <c r="J429" t="str">
        <f>_xlfn.XLOOKUP(_xlfn.CONCAT(C429,E429),Teacher!$D$2:$D$19,Teacher!$C$2:$C$19,0)</f>
        <v>Maestas</v>
      </c>
      <c r="K429" t="str">
        <f t="shared" si="18"/>
        <v>2018</v>
      </c>
      <c r="L429" t="str">
        <f t="shared" si="19"/>
        <v>Not FRPL</v>
      </c>
      <c r="M429" t="str">
        <f t="shared" si="20"/>
        <v>Did not pass</v>
      </c>
    </row>
    <row r="430" spans="1:13" x14ac:dyDescent="0.25">
      <c r="A430" s="1">
        <v>301001066</v>
      </c>
      <c r="B430">
        <v>2</v>
      </c>
      <c r="C430" t="s">
        <v>6</v>
      </c>
      <c r="D430" t="str">
        <f>INDEX('Student Roster'!$A$2:$F$1111,MATCH(Check!$A430,'Student Roster'!$C$2:$C$1111,0),MATCH(Check!D$1,'Student Roster'!$A$1:$F$1,0))</f>
        <v>12th Grade</v>
      </c>
      <c r="E430" t="str">
        <f>INDEX('Student Roster'!$A$2:$F$1111,MATCH(Check!$A430,'Student Roster'!$C$2:$C$1111,0),MATCH(Check!E$1,'Student Roster'!$A$1:$F$1,0))</f>
        <v>HS1</v>
      </c>
      <c r="F430">
        <f>INDEX('Student Roster'!$A$2:$F$1111,MATCH(Check!$A430,'Student Roster'!$C$2:$C$1111,0),MATCH(Check!F$1,'Student Roster'!$A$1:$F$1,0))</f>
        <v>301001066</v>
      </c>
      <c r="G430" t="str">
        <f>INDEX('Student Roster'!$A$2:$F$1111,MATCH(Check!$A430,'Student Roster'!$C$2:$C$1111,0),MATCH(Check!G$1,'Student Roster'!$A$1:$F$1,0))</f>
        <v>F</v>
      </c>
      <c r="H430" t="str">
        <f>INDEX('Student Roster'!$A$2:$F$1111,MATCH(Check!$A430,'Student Roster'!$C$2:$C$1111,0),MATCH(Check!H$1,'Student Roster'!$A$1:$F$1,0))</f>
        <v>Black</v>
      </c>
      <c r="I430" t="str">
        <f>INDEX('Student Roster'!$A$2:$F$1111,MATCH(Check!$A430,'Student Roster'!$C$2:$C$1111,0),MATCH(Check!I$1,'Student Roster'!$A$1:$F$1,0))</f>
        <v>P</v>
      </c>
      <c r="J430" t="str">
        <f>_xlfn.XLOOKUP(_xlfn.CONCAT(C430,E430),Teacher!$D$2:$D$19,Teacher!$C$2:$C$19,0)</f>
        <v>Smith</v>
      </c>
      <c r="K430" t="str">
        <f t="shared" si="18"/>
        <v>2018</v>
      </c>
      <c r="L430" t="str">
        <f t="shared" si="19"/>
        <v>Not FRPL</v>
      </c>
      <c r="M430" t="str">
        <f t="shared" si="20"/>
        <v>Did not pass</v>
      </c>
    </row>
    <row r="431" spans="1:13" x14ac:dyDescent="0.25">
      <c r="A431" s="1">
        <v>301001066</v>
      </c>
      <c r="B431">
        <v>1</v>
      </c>
      <c r="C431" t="s">
        <v>9</v>
      </c>
      <c r="D431" t="str">
        <f>INDEX('Student Roster'!$A$2:$F$1111,MATCH(Check!$A431,'Student Roster'!$C$2:$C$1111,0),MATCH(Check!D$1,'Student Roster'!$A$1:$F$1,0))</f>
        <v>12th Grade</v>
      </c>
      <c r="E431" t="str">
        <f>INDEX('Student Roster'!$A$2:$F$1111,MATCH(Check!$A431,'Student Roster'!$C$2:$C$1111,0),MATCH(Check!E$1,'Student Roster'!$A$1:$F$1,0))</f>
        <v>HS1</v>
      </c>
      <c r="F431">
        <f>INDEX('Student Roster'!$A$2:$F$1111,MATCH(Check!$A431,'Student Roster'!$C$2:$C$1111,0),MATCH(Check!F$1,'Student Roster'!$A$1:$F$1,0))</f>
        <v>301001066</v>
      </c>
      <c r="G431" t="str">
        <f>INDEX('Student Roster'!$A$2:$F$1111,MATCH(Check!$A431,'Student Roster'!$C$2:$C$1111,0),MATCH(Check!G$1,'Student Roster'!$A$1:$F$1,0))</f>
        <v>F</v>
      </c>
      <c r="H431" t="str">
        <f>INDEX('Student Roster'!$A$2:$F$1111,MATCH(Check!$A431,'Student Roster'!$C$2:$C$1111,0),MATCH(Check!H$1,'Student Roster'!$A$1:$F$1,0))</f>
        <v>Black</v>
      </c>
      <c r="I431" t="str">
        <f>INDEX('Student Roster'!$A$2:$F$1111,MATCH(Check!$A431,'Student Roster'!$C$2:$C$1111,0),MATCH(Check!I$1,'Student Roster'!$A$1:$F$1,0))</f>
        <v>P</v>
      </c>
      <c r="J431" t="str">
        <f>_xlfn.XLOOKUP(_xlfn.CONCAT(C431,E431),Teacher!$D$2:$D$19,Teacher!$C$2:$C$19,0)</f>
        <v>Rametti</v>
      </c>
      <c r="K431" t="str">
        <f t="shared" si="18"/>
        <v>2018</v>
      </c>
      <c r="L431" t="str">
        <f t="shared" si="19"/>
        <v>Not FRPL</v>
      </c>
      <c r="M431" t="str">
        <f t="shared" si="20"/>
        <v>Did not pass</v>
      </c>
    </row>
    <row r="432" spans="1:13" x14ac:dyDescent="0.25">
      <c r="A432" s="1">
        <v>301001066</v>
      </c>
      <c r="B432">
        <v>3</v>
      </c>
      <c r="C432" t="s">
        <v>13</v>
      </c>
      <c r="D432" t="str">
        <f>INDEX('Student Roster'!$A$2:$F$1111,MATCH(Check!$A432,'Student Roster'!$C$2:$C$1111,0),MATCH(Check!D$1,'Student Roster'!$A$1:$F$1,0))</f>
        <v>12th Grade</v>
      </c>
      <c r="E432" t="str">
        <f>INDEX('Student Roster'!$A$2:$F$1111,MATCH(Check!$A432,'Student Roster'!$C$2:$C$1111,0),MATCH(Check!E$1,'Student Roster'!$A$1:$F$1,0))</f>
        <v>HS1</v>
      </c>
      <c r="F432">
        <f>INDEX('Student Roster'!$A$2:$F$1111,MATCH(Check!$A432,'Student Roster'!$C$2:$C$1111,0),MATCH(Check!F$1,'Student Roster'!$A$1:$F$1,0))</f>
        <v>301001066</v>
      </c>
      <c r="G432" t="str">
        <f>INDEX('Student Roster'!$A$2:$F$1111,MATCH(Check!$A432,'Student Roster'!$C$2:$C$1111,0),MATCH(Check!G$1,'Student Roster'!$A$1:$F$1,0))</f>
        <v>F</v>
      </c>
      <c r="H432" t="str">
        <f>INDEX('Student Roster'!$A$2:$F$1111,MATCH(Check!$A432,'Student Roster'!$C$2:$C$1111,0),MATCH(Check!H$1,'Student Roster'!$A$1:$F$1,0))</f>
        <v>Black</v>
      </c>
      <c r="I432" t="str">
        <f>INDEX('Student Roster'!$A$2:$F$1111,MATCH(Check!$A432,'Student Roster'!$C$2:$C$1111,0),MATCH(Check!I$1,'Student Roster'!$A$1:$F$1,0))</f>
        <v>P</v>
      </c>
      <c r="J432" t="str">
        <f>_xlfn.XLOOKUP(_xlfn.CONCAT(C432,E432),Teacher!$D$2:$D$19,Teacher!$C$2:$C$19,0)</f>
        <v>Herrera</v>
      </c>
      <c r="K432" t="str">
        <f t="shared" si="18"/>
        <v>2018</v>
      </c>
      <c r="L432" t="str">
        <f t="shared" si="19"/>
        <v>Not FRPL</v>
      </c>
      <c r="M432" t="str">
        <f t="shared" si="20"/>
        <v>Passing</v>
      </c>
    </row>
    <row r="433" spans="1:13" x14ac:dyDescent="0.25">
      <c r="A433" s="1">
        <v>301001066</v>
      </c>
      <c r="B433">
        <v>3</v>
      </c>
      <c r="C433" t="s">
        <v>16</v>
      </c>
      <c r="D433" t="str">
        <f>INDEX('Student Roster'!$A$2:$F$1111,MATCH(Check!$A433,'Student Roster'!$C$2:$C$1111,0),MATCH(Check!D$1,'Student Roster'!$A$1:$F$1,0))</f>
        <v>12th Grade</v>
      </c>
      <c r="E433" t="str">
        <f>INDEX('Student Roster'!$A$2:$F$1111,MATCH(Check!$A433,'Student Roster'!$C$2:$C$1111,0),MATCH(Check!E$1,'Student Roster'!$A$1:$F$1,0))</f>
        <v>HS1</v>
      </c>
      <c r="F433">
        <f>INDEX('Student Roster'!$A$2:$F$1111,MATCH(Check!$A433,'Student Roster'!$C$2:$C$1111,0),MATCH(Check!F$1,'Student Roster'!$A$1:$F$1,0))</f>
        <v>301001066</v>
      </c>
      <c r="G433" t="str">
        <f>INDEX('Student Roster'!$A$2:$F$1111,MATCH(Check!$A433,'Student Roster'!$C$2:$C$1111,0),MATCH(Check!G$1,'Student Roster'!$A$1:$F$1,0))</f>
        <v>F</v>
      </c>
      <c r="H433" t="str">
        <f>INDEX('Student Roster'!$A$2:$F$1111,MATCH(Check!$A433,'Student Roster'!$C$2:$C$1111,0),MATCH(Check!H$1,'Student Roster'!$A$1:$F$1,0))</f>
        <v>Black</v>
      </c>
      <c r="I433" t="str">
        <f>INDEX('Student Roster'!$A$2:$F$1111,MATCH(Check!$A433,'Student Roster'!$C$2:$C$1111,0),MATCH(Check!I$1,'Student Roster'!$A$1:$F$1,0))</f>
        <v>P</v>
      </c>
      <c r="J433" t="str">
        <f>_xlfn.XLOOKUP(_xlfn.CONCAT(C433,E433),Teacher!$D$2:$D$19,Teacher!$C$2:$C$19,0)</f>
        <v>Peiser</v>
      </c>
      <c r="K433" t="str">
        <f t="shared" si="18"/>
        <v>2018</v>
      </c>
      <c r="L433" t="str">
        <f t="shared" si="19"/>
        <v>Not FRPL</v>
      </c>
      <c r="M433" t="str">
        <f t="shared" si="20"/>
        <v>Passing</v>
      </c>
    </row>
    <row r="434" spans="1:13" x14ac:dyDescent="0.25">
      <c r="A434" s="1">
        <v>301001066</v>
      </c>
      <c r="B434">
        <v>2</v>
      </c>
      <c r="C434" t="s">
        <v>12</v>
      </c>
      <c r="D434" t="str">
        <f>INDEX('Student Roster'!$A$2:$F$1111,MATCH(Check!$A434,'Student Roster'!$C$2:$C$1111,0),MATCH(Check!D$1,'Student Roster'!$A$1:$F$1,0))</f>
        <v>12th Grade</v>
      </c>
      <c r="E434" t="str">
        <f>INDEX('Student Roster'!$A$2:$F$1111,MATCH(Check!$A434,'Student Roster'!$C$2:$C$1111,0),MATCH(Check!E$1,'Student Roster'!$A$1:$F$1,0))</f>
        <v>HS1</v>
      </c>
      <c r="F434">
        <f>INDEX('Student Roster'!$A$2:$F$1111,MATCH(Check!$A434,'Student Roster'!$C$2:$C$1111,0),MATCH(Check!F$1,'Student Roster'!$A$1:$F$1,0))</f>
        <v>301001066</v>
      </c>
      <c r="G434" t="str">
        <f>INDEX('Student Roster'!$A$2:$F$1111,MATCH(Check!$A434,'Student Roster'!$C$2:$C$1111,0),MATCH(Check!G$1,'Student Roster'!$A$1:$F$1,0))</f>
        <v>F</v>
      </c>
      <c r="H434" t="str">
        <f>INDEX('Student Roster'!$A$2:$F$1111,MATCH(Check!$A434,'Student Roster'!$C$2:$C$1111,0),MATCH(Check!H$1,'Student Roster'!$A$1:$F$1,0))</f>
        <v>Black</v>
      </c>
      <c r="I434" t="str">
        <f>INDEX('Student Roster'!$A$2:$F$1111,MATCH(Check!$A434,'Student Roster'!$C$2:$C$1111,0),MATCH(Check!I$1,'Student Roster'!$A$1:$F$1,0))</f>
        <v>P</v>
      </c>
      <c r="J434" t="str">
        <f>_xlfn.XLOOKUP(_xlfn.CONCAT(C434,E434),Teacher!$D$2:$D$19,Teacher!$C$2:$C$19,0)</f>
        <v>Liang</v>
      </c>
      <c r="K434" t="str">
        <f t="shared" si="18"/>
        <v>2018</v>
      </c>
      <c r="L434" t="str">
        <f t="shared" si="19"/>
        <v>Not FRPL</v>
      </c>
      <c r="M434" t="str">
        <f t="shared" si="20"/>
        <v>Did not pass</v>
      </c>
    </row>
    <row r="435" spans="1:13" x14ac:dyDescent="0.25">
      <c r="A435" s="1">
        <v>301001066</v>
      </c>
      <c r="B435">
        <v>2</v>
      </c>
      <c r="C435" t="s">
        <v>18</v>
      </c>
      <c r="D435" t="str">
        <f>INDEX('Student Roster'!$A$2:$F$1111,MATCH(Check!$A435,'Student Roster'!$C$2:$C$1111,0),MATCH(Check!D$1,'Student Roster'!$A$1:$F$1,0))</f>
        <v>12th Grade</v>
      </c>
      <c r="E435" t="str">
        <f>INDEX('Student Roster'!$A$2:$F$1111,MATCH(Check!$A435,'Student Roster'!$C$2:$C$1111,0),MATCH(Check!E$1,'Student Roster'!$A$1:$F$1,0))</f>
        <v>HS1</v>
      </c>
      <c r="F435">
        <f>INDEX('Student Roster'!$A$2:$F$1111,MATCH(Check!$A435,'Student Roster'!$C$2:$C$1111,0),MATCH(Check!F$1,'Student Roster'!$A$1:$F$1,0))</f>
        <v>301001066</v>
      </c>
      <c r="G435" t="str">
        <f>INDEX('Student Roster'!$A$2:$F$1111,MATCH(Check!$A435,'Student Roster'!$C$2:$C$1111,0),MATCH(Check!G$1,'Student Roster'!$A$1:$F$1,0))</f>
        <v>F</v>
      </c>
      <c r="H435" t="str">
        <f>INDEX('Student Roster'!$A$2:$F$1111,MATCH(Check!$A435,'Student Roster'!$C$2:$C$1111,0),MATCH(Check!H$1,'Student Roster'!$A$1:$F$1,0))</f>
        <v>Black</v>
      </c>
      <c r="I435" t="str">
        <f>INDEX('Student Roster'!$A$2:$F$1111,MATCH(Check!$A435,'Student Roster'!$C$2:$C$1111,0),MATCH(Check!I$1,'Student Roster'!$A$1:$F$1,0))</f>
        <v>P</v>
      </c>
      <c r="J435" t="str">
        <f>_xlfn.XLOOKUP(_xlfn.CONCAT(C435,E435),Teacher!$D$2:$D$19,Teacher!$C$2:$C$19,0)</f>
        <v>Maestas</v>
      </c>
      <c r="K435" t="str">
        <f t="shared" si="18"/>
        <v>2018</v>
      </c>
      <c r="L435" t="str">
        <f t="shared" si="19"/>
        <v>Not FRPL</v>
      </c>
      <c r="M435" t="str">
        <f t="shared" si="20"/>
        <v>Did not pass</v>
      </c>
    </row>
    <row r="436" spans="1:13" x14ac:dyDescent="0.25">
      <c r="A436" s="1">
        <v>301001066</v>
      </c>
      <c r="B436">
        <v>2</v>
      </c>
      <c r="C436" t="s">
        <v>18</v>
      </c>
      <c r="D436" t="str">
        <f>INDEX('Student Roster'!$A$2:$F$1111,MATCH(Check!$A436,'Student Roster'!$C$2:$C$1111,0),MATCH(Check!D$1,'Student Roster'!$A$1:$F$1,0))</f>
        <v>12th Grade</v>
      </c>
      <c r="E436" t="str">
        <f>INDEX('Student Roster'!$A$2:$F$1111,MATCH(Check!$A436,'Student Roster'!$C$2:$C$1111,0),MATCH(Check!E$1,'Student Roster'!$A$1:$F$1,0))</f>
        <v>HS1</v>
      </c>
      <c r="F436">
        <f>INDEX('Student Roster'!$A$2:$F$1111,MATCH(Check!$A436,'Student Roster'!$C$2:$C$1111,0),MATCH(Check!F$1,'Student Roster'!$A$1:$F$1,0))</f>
        <v>301001066</v>
      </c>
      <c r="G436" t="str">
        <f>INDEX('Student Roster'!$A$2:$F$1111,MATCH(Check!$A436,'Student Roster'!$C$2:$C$1111,0),MATCH(Check!G$1,'Student Roster'!$A$1:$F$1,0))</f>
        <v>F</v>
      </c>
      <c r="H436" t="str">
        <f>INDEX('Student Roster'!$A$2:$F$1111,MATCH(Check!$A436,'Student Roster'!$C$2:$C$1111,0),MATCH(Check!H$1,'Student Roster'!$A$1:$F$1,0))</f>
        <v>Black</v>
      </c>
      <c r="I436" t="str">
        <f>INDEX('Student Roster'!$A$2:$F$1111,MATCH(Check!$A436,'Student Roster'!$C$2:$C$1111,0),MATCH(Check!I$1,'Student Roster'!$A$1:$F$1,0))</f>
        <v>P</v>
      </c>
      <c r="J436" t="str">
        <f>_xlfn.XLOOKUP(_xlfn.CONCAT(C436,E436),Teacher!$D$2:$D$19,Teacher!$C$2:$C$19,0)</f>
        <v>Maestas</v>
      </c>
      <c r="K436" t="str">
        <f t="shared" si="18"/>
        <v>2018</v>
      </c>
      <c r="L436" t="str">
        <f t="shared" si="19"/>
        <v>Not FRPL</v>
      </c>
      <c r="M436" t="str">
        <f t="shared" si="20"/>
        <v>Did not pass</v>
      </c>
    </row>
    <row r="437" spans="1:13" x14ac:dyDescent="0.25">
      <c r="A437" s="1">
        <v>301001067</v>
      </c>
      <c r="B437">
        <v>4</v>
      </c>
      <c r="C437" t="s">
        <v>6</v>
      </c>
      <c r="D437" t="str">
        <f>INDEX('Student Roster'!$A$2:$F$1111,MATCH(Check!$A437,'Student Roster'!$C$2:$C$1111,0),MATCH(Check!D$1,'Student Roster'!$A$1:$F$1,0))</f>
        <v>12th Grade</v>
      </c>
      <c r="E437" t="str">
        <f>INDEX('Student Roster'!$A$2:$F$1111,MATCH(Check!$A437,'Student Roster'!$C$2:$C$1111,0),MATCH(Check!E$1,'Student Roster'!$A$1:$F$1,0))</f>
        <v>HS1</v>
      </c>
      <c r="F437">
        <f>INDEX('Student Roster'!$A$2:$F$1111,MATCH(Check!$A437,'Student Roster'!$C$2:$C$1111,0),MATCH(Check!F$1,'Student Roster'!$A$1:$F$1,0))</f>
        <v>301001067</v>
      </c>
      <c r="G437" t="str">
        <f>INDEX('Student Roster'!$A$2:$F$1111,MATCH(Check!$A437,'Student Roster'!$C$2:$C$1111,0),MATCH(Check!G$1,'Student Roster'!$A$1:$F$1,0))</f>
        <v>M</v>
      </c>
      <c r="H437" t="str">
        <f>INDEX('Student Roster'!$A$2:$F$1111,MATCH(Check!$A437,'Student Roster'!$C$2:$C$1111,0),MATCH(Check!H$1,'Student Roster'!$A$1:$F$1,0))</f>
        <v>Black</v>
      </c>
      <c r="I437" t="str">
        <f>INDEX('Student Roster'!$A$2:$F$1111,MATCH(Check!$A437,'Student Roster'!$C$2:$C$1111,0),MATCH(Check!I$1,'Student Roster'!$A$1:$F$1,0))</f>
        <v>F</v>
      </c>
      <c r="J437" t="str">
        <f>_xlfn.XLOOKUP(_xlfn.CONCAT(C437,E437),Teacher!$D$2:$D$19,Teacher!$C$2:$C$19,0)</f>
        <v>Smith</v>
      </c>
      <c r="K437" t="str">
        <f t="shared" si="18"/>
        <v>2018</v>
      </c>
      <c r="L437" t="str">
        <f t="shared" si="19"/>
        <v>FRPL</v>
      </c>
      <c r="M437" t="str">
        <f t="shared" si="20"/>
        <v>Passing</v>
      </c>
    </row>
    <row r="438" spans="1:13" x14ac:dyDescent="0.25">
      <c r="A438" s="1">
        <v>301001067</v>
      </c>
      <c r="B438">
        <v>5</v>
      </c>
      <c r="C438" t="s">
        <v>9</v>
      </c>
      <c r="D438" t="str">
        <f>INDEX('Student Roster'!$A$2:$F$1111,MATCH(Check!$A438,'Student Roster'!$C$2:$C$1111,0),MATCH(Check!D$1,'Student Roster'!$A$1:$F$1,0))</f>
        <v>12th Grade</v>
      </c>
      <c r="E438" t="str">
        <f>INDEX('Student Roster'!$A$2:$F$1111,MATCH(Check!$A438,'Student Roster'!$C$2:$C$1111,0),MATCH(Check!E$1,'Student Roster'!$A$1:$F$1,0))</f>
        <v>HS1</v>
      </c>
      <c r="F438">
        <f>INDEX('Student Roster'!$A$2:$F$1111,MATCH(Check!$A438,'Student Roster'!$C$2:$C$1111,0),MATCH(Check!F$1,'Student Roster'!$A$1:$F$1,0))</f>
        <v>301001067</v>
      </c>
      <c r="G438" t="str">
        <f>INDEX('Student Roster'!$A$2:$F$1111,MATCH(Check!$A438,'Student Roster'!$C$2:$C$1111,0),MATCH(Check!G$1,'Student Roster'!$A$1:$F$1,0))</f>
        <v>M</v>
      </c>
      <c r="H438" t="str">
        <f>INDEX('Student Roster'!$A$2:$F$1111,MATCH(Check!$A438,'Student Roster'!$C$2:$C$1111,0),MATCH(Check!H$1,'Student Roster'!$A$1:$F$1,0))</f>
        <v>Black</v>
      </c>
      <c r="I438" t="str">
        <f>INDEX('Student Roster'!$A$2:$F$1111,MATCH(Check!$A438,'Student Roster'!$C$2:$C$1111,0),MATCH(Check!I$1,'Student Roster'!$A$1:$F$1,0))</f>
        <v>F</v>
      </c>
      <c r="J438" t="str">
        <f>_xlfn.XLOOKUP(_xlfn.CONCAT(C438,E438),Teacher!$D$2:$D$19,Teacher!$C$2:$C$19,0)</f>
        <v>Rametti</v>
      </c>
      <c r="K438" t="str">
        <f t="shared" si="18"/>
        <v>2018</v>
      </c>
      <c r="L438" t="str">
        <f t="shared" si="19"/>
        <v>FRPL</v>
      </c>
      <c r="M438" t="str">
        <f t="shared" si="20"/>
        <v>Passing</v>
      </c>
    </row>
    <row r="439" spans="1:13" x14ac:dyDescent="0.25">
      <c r="A439" s="1">
        <v>301001067</v>
      </c>
      <c r="B439">
        <v>4</v>
      </c>
      <c r="C439" t="s">
        <v>11</v>
      </c>
      <c r="D439" t="str">
        <f>INDEX('Student Roster'!$A$2:$F$1111,MATCH(Check!$A439,'Student Roster'!$C$2:$C$1111,0),MATCH(Check!D$1,'Student Roster'!$A$1:$F$1,0))</f>
        <v>12th Grade</v>
      </c>
      <c r="E439" t="str">
        <f>INDEX('Student Roster'!$A$2:$F$1111,MATCH(Check!$A439,'Student Roster'!$C$2:$C$1111,0),MATCH(Check!E$1,'Student Roster'!$A$1:$F$1,0))</f>
        <v>HS1</v>
      </c>
      <c r="F439">
        <f>INDEX('Student Roster'!$A$2:$F$1111,MATCH(Check!$A439,'Student Roster'!$C$2:$C$1111,0),MATCH(Check!F$1,'Student Roster'!$A$1:$F$1,0))</f>
        <v>301001067</v>
      </c>
      <c r="G439" t="str">
        <f>INDEX('Student Roster'!$A$2:$F$1111,MATCH(Check!$A439,'Student Roster'!$C$2:$C$1111,0),MATCH(Check!G$1,'Student Roster'!$A$1:$F$1,0))</f>
        <v>M</v>
      </c>
      <c r="H439" t="str">
        <f>INDEX('Student Roster'!$A$2:$F$1111,MATCH(Check!$A439,'Student Roster'!$C$2:$C$1111,0),MATCH(Check!H$1,'Student Roster'!$A$1:$F$1,0))</f>
        <v>Black</v>
      </c>
      <c r="I439" t="str">
        <f>INDEX('Student Roster'!$A$2:$F$1111,MATCH(Check!$A439,'Student Roster'!$C$2:$C$1111,0),MATCH(Check!I$1,'Student Roster'!$A$1:$F$1,0))</f>
        <v>F</v>
      </c>
      <c r="J439" t="str">
        <f>_xlfn.XLOOKUP(_xlfn.CONCAT(C439,E439),Teacher!$D$2:$D$19,Teacher!$C$2:$C$19,0)</f>
        <v>Reddy</v>
      </c>
      <c r="K439" t="str">
        <f t="shared" si="18"/>
        <v>2018</v>
      </c>
      <c r="L439" t="str">
        <f t="shared" si="19"/>
        <v>FRPL</v>
      </c>
      <c r="M439" t="str">
        <f t="shared" si="20"/>
        <v>Passing</v>
      </c>
    </row>
    <row r="440" spans="1:13" x14ac:dyDescent="0.25">
      <c r="A440" s="1">
        <v>301001067</v>
      </c>
      <c r="B440">
        <v>4</v>
      </c>
      <c r="C440" t="s">
        <v>13</v>
      </c>
      <c r="D440" t="str">
        <f>INDEX('Student Roster'!$A$2:$F$1111,MATCH(Check!$A440,'Student Roster'!$C$2:$C$1111,0),MATCH(Check!D$1,'Student Roster'!$A$1:$F$1,0))</f>
        <v>12th Grade</v>
      </c>
      <c r="E440" t="str">
        <f>INDEX('Student Roster'!$A$2:$F$1111,MATCH(Check!$A440,'Student Roster'!$C$2:$C$1111,0),MATCH(Check!E$1,'Student Roster'!$A$1:$F$1,0))</f>
        <v>HS1</v>
      </c>
      <c r="F440">
        <f>INDEX('Student Roster'!$A$2:$F$1111,MATCH(Check!$A440,'Student Roster'!$C$2:$C$1111,0),MATCH(Check!F$1,'Student Roster'!$A$1:$F$1,0))</f>
        <v>301001067</v>
      </c>
      <c r="G440" t="str">
        <f>INDEX('Student Roster'!$A$2:$F$1111,MATCH(Check!$A440,'Student Roster'!$C$2:$C$1111,0),MATCH(Check!G$1,'Student Roster'!$A$1:$F$1,0))</f>
        <v>M</v>
      </c>
      <c r="H440" t="str">
        <f>INDEX('Student Roster'!$A$2:$F$1111,MATCH(Check!$A440,'Student Roster'!$C$2:$C$1111,0),MATCH(Check!H$1,'Student Roster'!$A$1:$F$1,0))</f>
        <v>Black</v>
      </c>
      <c r="I440" t="str">
        <f>INDEX('Student Roster'!$A$2:$F$1111,MATCH(Check!$A440,'Student Roster'!$C$2:$C$1111,0),MATCH(Check!I$1,'Student Roster'!$A$1:$F$1,0))</f>
        <v>F</v>
      </c>
      <c r="J440" t="str">
        <f>_xlfn.XLOOKUP(_xlfn.CONCAT(C440,E440),Teacher!$D$2:$D$19,Teacher!$C$2:$C$19,0)</f>
        <v>Herrera</v>
      </c>
      <c r="K440" t="str">
        <f t="shared" si="18"/>
        <v>2018</v>
      </c>
      <c r="L440" t="str">
        <f t="shared" si="19"/>
        <v>FRPL</v>
      </c>
      <c r="M440" t="str">
        <f t="shared" si="20"/>
        <v>Passing</v>
      </c>
    </row>
    <row r="441" spans="1:13" x14ac:dyDescent="0.25">
      <c r="A441" s="1">
        <v>301001067</v>
      </c>
      <c r="B441">
        <v>4</v>
      </c>
      <c r="C441" t="s">
        <v>12</v>
      </c>
      <c r="D441" t="str">
        <f>INDEX('Student Roster'!$A$2:$F$1111,MATCH(Check!$A441,'Student Roster'!$C$2:$C$1111,0),MATCH(Check!D$1,'Student Roster'!$A$1:$F$1,0))</f>
        <v>12th Grade</v>
      </c>
      <c r="E441" t="str">
        <f>INDEX('Student Roster'!$A$2:$F$1111,MATCH(Check!$A441,'Student Roster'!$C$2:$C$1111,0),MATCH(Check!E$1,'Student Roster'!$A$1:$F$1,0))</f>
        <v>HS1</v>
      </c>
      <c r="F441">
        <f>INDEX('Student Roster'!$A$2:$F$1111,MATCH(Check!$A441,'Student Roster'!$C$2:$C$1111,0),MATCH(Check!F$1,'Student Roster'!$A$1:$F$1,0))</f>
        <v>301001067</v>
      </c>
      <c r="G441" t="str">
        <f>INDEX('Student Roster'!$A$2:$F$1111,MATCH(Check!$A441,'Student Roster'!$C$2:$C$1111,0),MATCH(Check!G$1,'Student Roster'!$A$1:$F$1,0))</f>
        <v>M</v>
      </c>
      <c r="H441" t="str">
        <f>INDEX('Student Roster'!$A$2:$F$1111,MATCH(Check!$A441,'Student Roster'!$C$2:$C$1111,0),MATCH(Check!H$1,'Student Roster'!$A$1:$F$1,0))</f>
        <v>Black</v>
      </c>
      <c r="I441" t="str">
        <f>INDEX('Student Roster'!$A$2:$F$1111,MATCH(Check!$A441,'Student Roster'!$C$2:$C$1111,0),MATCH(Check!I$1,'Student Roster'!$A$1:$F$1,0))</f>
        <v>F</v>
      </c>
      <c r="J441" t="str">
        <f>_xlfn.XLOOKUP(_xlfn.CONCAT(C441,E441),Teacher!$D$2:$D$19,Teacher!$C$2:$C$19,0)</f>
        <v>Liang</v>
      </c>
      <c r="K441" t="str">
        <f t="shared" si="18"/>
        <v>2018</v>
      </c>
      <c r="L441" t="str">
        <f t="shared" si="19"/>
        <v>FRPL</v>
      </c>
      <c r="M441" t="str">
        <f t="shared" si="20"/>
        <v>Passing</v>
      </c>
    </row>
    <row r="442" spans="1:13" x14ac:dyDescent="0.25">
      <c r="A442" s="1">
        <v>301001067</v>
      </c>
      <c r="B442">
        <v>3</v>
      </c>
      <c r="C442" t="s">
        <v>18</v>
      </c>
      <c r="D442" t="str">
        <f>INDEX('Student Roster'!$A$2:$F$1111,MATCH(Check!$A442,'Student Roster'!$C$2:$C$1111,0),MATCH(Check!D$1,'Student Roster'!$A$1:$F$1,0))</f>
        <v>12th Grade</v>
      </c>
      <c r="E442" t="str">
        <f>INDEX('Student Roster'!$A$2:$F$1111,MATCH(Check!$A442,'Student Roster'!$C$2:$C$1111,0),MATCH(Check!E$1,'Student Roster'!$A$1:$F$1,0))</f>
        <v>HS1</v>
      </c>
      <c r="F442">
        <f>INDEX('Student Roster'!$A$2:$F$1111,MATCH(Check!$A442,'Student Roster'!$C$2:$C$1111,0),MATCH(Check!F$1,'Student Roster'!$A$1:$F$1,0))</f>
        <v>301001067</v>
      </c>
      <c r="G442" t="str">
        <f>INDEX('Student Roster'!$A$2:$F$1111,MATCH(Check!$A442,'Student Roster'!$C$2:$C$1111,0),MATCH(Check!G$1,'Student Roster'!$A$1:$F$1,0))</f>
        <v>M</v>
      </c>
      <c r="H442" t="str">
        <f>INDEX('Student Roster'!$A$2:$F$1111,MATCH(Check!$A442,'Student Roster'!$C$2:$C$1111,0),MATCH(Check!H$1,'Student Roster'!$A$1:$F$1,0))</f>
        <v>Black</v>
      </c>
      <c r="I442" t="str">
        <f>INDEX('Student Roster'!$A$2:$F$1111,MATCH(Check!$A442,'Student Roster'!$C$2:$C$1111,0),MATCH(Check!I$1,'Student Roster'!$A$1:$F$1,0))</f>
        <v>F</v>
      </c>
      <c r="J442" t="str">
        <f>_xlfn.XLOOKUP(_xlfn.CONCAT(C442,E442),Teacher!$D$2:$D$19,Teacher!$C$2:$C$19,0)</f>
        <v>Maestas</v>
      </c>
      <c r="K442" t="str">
        <f t="shared" si="18"/>
        <v>2018</v>
      </c>
      <c r="L442" t="str">
        <f t="shared" si="19"/>
        <v>FRPL</v>
      </c>
      <c r="M442" t="str">
        <f t="shared" si="20"/>
        <v>Passing</v>
      </c>
    </row>
    <row r="443" spans="1:13" x14ac:dyDescent="0.25">
      <c r="A443" s="1">
        <v>301001068</v>
      </c>
      <c r="B443">
        <v>4</v>
      </c>
      <c r="C443" t="s">
        <v>6</v>
      </c>
      <c r="D443" t="str">
        <f>INDEX('Student Roster'!$A$2:$F$1111,MATCH(Check!$A443,'Student Roster'!$C$2:$C$1111,0),MATCH(Check!D$1,'Student Roster'!$A$1:$F$1,0))</f>
        <v>12th Grade</v>
      </c>
      <c r="E443" t="str">
        <f>INDEX('Student Roster'!$A$2:$F$1111,MATCH(Check!$A443,'Student Roster'!$C$2:$C$1111,0),MATCH(Check!E$1,'Student Roster'!$A$1:$F$1,0))</f>
        <v>HS1</v>
      </c>
      <c r="F443">
        <f>INDEX('Student Roster'!$A$2:$F$1111,MATCH(Check!$A443,'Student Roster'!$C$2:$C$1111,0),MATCH(Check!F$1,'Student Roster'!$A$1:$F$1,0))</f>
        <v>301001068</v>
      </c>
      <c r="G443" t="str">
        <f>INDEX('Student Roster'!$A$2:$F$1111,MATCH(Check!$A443,'Student Roster'!$C$2:$C$1111,0),MATCH(Check!G$1,'Student Roster'!$A$1:$F$1,0))</f>
        <v>M</v>
      </c>
      <c r="H443" t="str">
        <f>INDEX('Student Roster'!$A$2:$F$1111,MATCH(Check!$A443,'Student Roster'!$C$2:$C$1111,0),MATCH(Check!H$1,'Student Roster'!$A$1:$F$1,0))</f>
        <v>Black</v>
      </c>
      <c r="I443" t="str">
        <f>INDEX('Student Roster'!$A$2:$F$1111,MATCH(Check!$A443,'Student Roster'!$C$2:$C$1111,0),MATCH(Check!I$1,'Student Roster'!$A$1:$F$1,0))</f>
        <v>F</v>
      </c>
      <c r="J443" t="str">
        <f>_xlfn.XLOOKUP(_xlfn.CONCAT(C443,E443),Teacher!$D$2:$D$19,Teacher!$C$2:$C$19,0)</f>
        <v>Smith</v>
      </c>
      <c r="K443" t="str">
        <f t="shared" si="18"/>
        <v>2018</v>
      </c>
      <c r="L443" t="str">
        <f t="shared" si="19"/>
        <v>FRPL</v>
      </c>
      <c r="M443" t="str">
        <f t="shared" si="20"/>
        <v>Passing</v>
      </c>
    </row>
    <row r="444" spans="1:13" x14ac:dyDescent="0.25">
      <c r="A444" s="1">
        <v>301001068</v>
      </c>
      <c r="B444">
        <v>5</v>
      </c>
      <c r="C444" t="s">
        <v>9</v>
      </c>
      <c r="D444" t="str">
        <f>INDEX('Student Roster'!$A$2:$F$1111,MATCH(Check!$A444,'Student Roster'!$C$2:$C$1111,0),MATCH(Check!D$1,'Student Roster'!$A$1:$F$1,0))</f>
        <v>12th Grade</v>
      </c>
      <c r="E444" t="str">
        <f>INDEX('Student Roster'!$A$2:$F$1111,MATCH(Check!$A444,'Student Roster'!$C$2:$C$1111,0),MATCH(Check!E$1,'Student Roster'!$A$1:$F$1,0))</f>
        <v>HS1</v>
      </c>
      <c r="F444">
        <f>INDEX('Student Roster'!$A$2:$F$1111,MATCH(Check!$A444,'Student Roster'!$C$2:$C$1111,0),MATCH(Check!F$1,'Student Roster'!$A$1:$F$1,0))</f>
        <v>301001068</v>
      </c>
      <c r="G444" t="str">
        <f>INDEX('Student Roster'!$A$2:$F$1111,MATCH(Check!$A444,'Student Roster'!$C$2:$C$1111,0),MATCH(Check!G$1,'Student Roster'!$A$1:$F$1,0))</f>
        <v>M</v>
      </c>
      <c r="H444" t="str">
        <f>INDEX('Student Roster'!$A$2:$F$1111,MATCH(Check!$A444,'Student Roster'!$C$2:$C$1111,0),MATCH(Check!H$1,'Student Roster'!$A$1:$F$1,0))</f>
        <v>Black</v>
      </c>
      <c r="I444" t="str">
        <f>INDEX('Student Roster'!$A$2:$F$1111,MATCH(Check!$A444,'Student Roster'!$C$2:$C$1111,0),MATCH(Check!I$1,'Student Roster'!$A$1:$F$1,0))</f>
        <v>F</v>
      </c>
      <c r="J444" t="str">
        <f>_xlfn.XLOOKUP(_xlfn.CONCAT(C444,E444),Teacher!$D$2:$D$19,Teacher!$C$2:$C$19,0)</f>
        <v>Rametti</v>
      </c>
      <c r="K444" t="str">
        <f t="shared" si="18"/>
        <v>2018</v>
      </c>
      <c r="L444" t="str">
        <f t="shared" si="19"/>
        <v>FRPL</v>
      </c>
      <c r="M444" t="str">
        <f t="shared" si="20"/>
        <v>Passing</v>
      </c>
    </row>
    <row r="445" spans="1:13" x14ac:dyDescent="0.25">
      <c r="A445" s="1">
        <v>301001068</v>
      </c>
      <c r="B445">
        <v>5</v>
      </c>
      <c r="C445" t="s">
        <v>11</v>
      </c>
      <c r="D445" t="str">
        <f>INDEX('Student Roster'!$A$2:$F$1111,MATCH(Check!$A445,'Student Roster'!$C$2:$C$1111,0),MATCH(Check!D$1,'Student Roster'!$A$1:$F$1,0))</f>
        <v>12th Grade</v>
      </c>
      <c r="E445" t="str">
        <f>INDEX('Student Roster'!$A$2:$F$1111,MATCH(Check!$A445,'Student Roster'!$C$2:$C$1111,0),MATCH(Check!E$1,'Student Roster'!$A$1:$F$1,0))</f>
        <v>HS1</v>
      </c>
      <c r="F445">
        <f>INDEX('Student Roster'!$A$2:$F$1111,MATCH(Check!$A445,'Student Roster'!$C$2:$C$1111,0),MATCH(Check!F$1,'Student Roster'!$A$1:$F$1,0))</f>
        <v>301001068</v>
      </c>
      <c r="G445" t="str">
        <f>INDEX('Student Roster'!$A$2:$F$1111,MATCH(Check!$A445,'Student Roster'!$C$2:$C$1111,0),MATCH(Check!G$1,'Student Roster'!$A$1:$F$1,0))</f>
        <v>M</v>
      </c>
      <c r="H445" t="str">
        <f>INDEX('Student Roster'!$A$2:$F$1111,MATCH(Check!$A445,'Student Roster'!$C$2:$C$1111,0),MATCH(Check!H$1,'Student Roster'!$A$1:$F$1,0))</f>
        <v>Black</v>
      </c>
      <c r="I445" t="str">
        <f>INDEX('Student Roster'!$A$2:$F$1111,MATCH(Check!$A445,'Student Roster'!$C$2:$C$1111,0),MATCH(Check!I$1,'Student Roster'!$A$1:$F$1,0))</f>
        <v>F</v>
      </c>
      <c r="J445" t="str">
        <f>_xlfn.XLOOKUP(_xlfn.CONCAT(C445,E445),Teacher!$D$2:$D$19,Teacher!$C$2:$C$19,0)</f>
        <v>Reddy</v>
      </c>
      <c r="K445" t="str">
        <f t="shared" si="18"/>
        <v>2018</v>
      </c>
      <c r="L445" t="str">
        <f t="shared" si="19"/>
        <v>FRPL</v>
      </c>
      <c r="M445" t="str">
        <f t="shared" si="20"/>
        <v>Passing</v>
      </c>
    </row>
    <row r="446" spans="1:13" x14ac:dyDescent="0.25">
      <c r="A446" s="1">
        <v>301001068</v>
      </c>
      <c r="B446">
        <v>5</v>
      </c>
      <c r="C446" t="s">
        <v>13</v>
      </c>
      <c r="D446" t="str">
        <f>INDEX('Student Roster'!$A$2:$F$1111,MATCH(Check!$A446,'Student Roster'!$C$2:$C$1111,0),MATCH(Check!D$1,'Student Roster'!$A$1:$F$1,0))</f>
        <v>12th Grade</v>
      </c>
      <c r="E446" t="str">
        <f>INDEX('Student Roster'!$A$2:$F$1111,MATCH(Check!$A446,'Student Roster'!$C$2:$C$1111,0),MATCH(Check!E$1,'Student Roster'!$A$1:$F$1,0))</f>
        <v>HS1</v>
      </c>
      <c r="F446">
        <f>INDEX('Student Roster'!$A$2:$F$1111,MATCH(Check!$A446,'Student Roster'!$C$2:$C$1111,0),MATCH(Check!F$1,'Student Roster'!$A$1:$F$1,0))</f>
        <v>301001068</v>
      </c>
      <c r="G446" t="str">
        <f>INDEX('Student Roster'!$A$2:$F$1111,MATCH(Check!$A446,'Student Roster'!$C$2:$C$1111,0),MATCH(Check!G$1,'Student Roster'!$A$1:$F$1,0))</f>
        <v>M</v>
      </c>
      <c r="H446" t="str">
        <f>INDEX('Student Roster'!$A$2:$F$1111,MATCH(Check!$A446,'Student Roster'!$C$2:$C$1111,0),MATCH(Check!H$1,'Student Roster'!$A$1:$F$1,0))</f>
        <v>Black</v>
      </c>
      <c r="I446" t="str">
        <f>INDEX('Student Roster'!$A$2:$F$1111,MATCH(Check!$A446,'Student Roster'!$C$2:$C$1111,0),MATCH(Check!I$1,'Student Roster'!$A$1:$F$1,0))</f>
        <v>F</v>
      </c>
      <c r="J446" t="str">
        <f>_xlfn.XLOOKUP(_xlfn.CONCAT(C446,E446),Teacher!$D$2:$D$19,Teacher!$C$2:$C$19,0)</f>
        <v>Herrera</v>
      </c>
      <c r="K446" t="str">
        <f t="shared" si="18"/>
        <v>2018</v>
      </c>
      <c r="L446" t="str">
        <f t="shared" si="19"/>
        <v>FRPL</v>
      </c>
      <c r="M446" t="str">
        <f t="shared" si="20"/>
        <v>Passing</v>
      </c>
    </row>
    <row r="447" spans="1:13" x14ac:dyDescent="0.25">
      <c r="A447" s="1">
        <v>301001068</v>
      </c>
      <c r="B447">
        <v>5</v>
      </c>
      <c r="C447" t="s">
        <v>12</v>
      </c>
      <c r="D447" t="str">
        <f>INDEX('Student Roster'!$A$2:$F$1111,MATCH(Check!$A447,'Student Roster'!$C$2:$C$1111,0),MATCH(Check!D$1,'Student Roster'!$A$1:$F$1,0))</f>
        <v>12th Grade</v>
      </c>
      <c r="E447" t="str">
        <f>INDEX('Student Roster'!$A$2:$F$1111,MATCH(Check!$A447,'Student Roster'!$C$2:$C$1111,0),MATCH(Check!E$1,'Student Roster'!$A$1:$F$1,0))</f>
        <v>HS1</v>
      </c>
      <c r="F447">
        <f>INDEX('Student Roster'!$A$2:$F$1111,MATCH(Check!$A447,'Student Roster'!$C$2:$C$1111,0),MATCH(Check!F$1,'Student Roster'!$A$1:$F$1,0))</f>
        <v>301001068</v>
      </c>
      <c r="G447" t="str">
        <f>INDEX('Student Roster'!$A$2:$F$1111,MATCH(Check!$A447,'Student Roster'!$C$2:$C$1111,0),MATCH(Check!G$1,'Student Roster'!$A$1:$F$1,0))</f>
        <v>M</v>
      </c>
      <c r="H447" t="str">
        <f>INDEX('Student Roster'!$A$2:$F$1111,MATCH(Check!$A447,'Student Roster'!$C$2:$C$1111,0),MATCH(Check!H$1,'Student Roster'!$A$1:$F$1,0))</f>
        <v>Black</v>
      </c>
      <c r="I447" t="str">
        <f>INDEX('Student Roster'!$A$2:$F$1111,MATCH(Check!$A447,'Student Roster'!$C$2:$C$1111,0),MATCH(Check!I$1,'Student Roster'!$A$1:$F$1,0))</f>
        <v>F</v>
      </c>
      <c r="J447" t="str">
        <f>_xlfn.XLOOKUP(_xlfn.CONCAT(C447,E447),Teacher!$D$2:$D$19,Teacher!$C$2:$C$19,0)</f>
        <v>Liang</v>
      </c>
      <c r="K447" t="str">
        <f t="shared" si="18"/>
        <v>2018</v>
      </c>
      <c r="L447" t="str">
        <f t="shared" si="19"/>
        <v>FRPL</v>
      </c>
      <c r="M447" t="str">
        <f t="shared" si="20"/>
        <v>Passing</v>
      </c>
    </row>
    <row r="448" spans="1:13" x14ac:dyDescent="0.25">
      <c r="A448" s="1">
        <v>301001068</v>
      </c>
      <c r="B448">
        <v>3</v>
      </c>
      <c r="C448" t="s">
        <v>18</v>
      </c>
      <c r="D448" t="str">
        <f>INDEX('Student Roster'!$A$2:$F$1111,MATCH(Check!$A448,'Student Roster'!$C$2:$C$1111,0),MATCH(Check!D$1,'Student Roster'!$A$1:$F$1,0))</f>
        <v>12th Grade</v>
      </c>
      <c r="E448" t="str">
        <f>INDEX('Student Roster'!$A$2:$F$1111,MATCH(Check!$A448,'Student Roster'!$C$2:$C$1111,0),MATCH(Check!E$1,'Student Roster'!$A$1:$F$1,0))</f>
        <v>HS1</v>
      </c>
      <c r="F448">
        <f>INDEX('Student Roster'!$A$2:$F$1111,MATCH(Check!$A448,'Student Roster'!$C$2:$C$1111,0),MATCH(Check!F$1,'Student Roster'!$A$1:$F$1,0))</f>
        <v>301001068</v>
      </c>
      <c r="G448" t="str">
        <f>INDEX('Student Roster'!$A$2:$F$1111,MATCH(Check!$A448,'Student Roster'!$C$2:$C$1111,0),MATCH(Check!G$1,'Student Roster'!$A$1:$F$1,0))</f>
        <v>M</v>
      </c>
      <c r="H448" t="str">
        <f>INDEX('Student Roster'!$A$2:$F$1111,MATCH(Check!$A448,'Student Roster'!$C$2:$C$1111,0),MATCH(Check!H$1,'Student Roster'!$A$1:$F$1,0))</f>
        <v>Black</v>
      </c>
      <c r="I448" t="str">
        <f>INDEX('Student Roster'!$A$2:$F$1111,MATCH(Check!$A448,'Student Roster'!$C$2:$C$1111,0),MATCH(Check!I$1,'Student Roster'!$A$1:$F$1,0))</f>
        <v>F</v>
      </c>
      <c r="J448" t="str">
        <f>_xlfn.XLOOKUP(_xlfn.CONCAT(C448,E448),Teacher!$D$2:$D$19,Teacher!$C$2:$C$19,0)</f>
        <v>Maestas</v>
      </c>
      <c r="K448" t="str">
        <f t="shared" si="18"/>
        <v>2018</v>
      </c>
      <c r="L448" t="str">
        <f t="shared" si="19"/>
        <v>FRPL</v>
      </c>
      <c r="M448" t="str">
        <f t="shared" si="20"/>
        <v>Passing</v>
      </c>
    </row>
    <row r="449" spans="1:13" x14ac:dyDescent="0.25">
      <c r="A449" s="1">
        <v>301001076</v>
      </c>
      <c r="B449">
        <v>1</v>
      </c>
      <c r="C449" t="s">
        <v>9</v>
      </c>
      <c r="D449" t="str">
        <f>INDEX('Student Roster'!$A$2:$F$1111,MATCH(Check!$A449,'Student Roster'!$C$2:$C$1111,0),MATCH(Check!D$1,'Student Roster'!$A$1:$F$1,0))</f>
        <v>12th Grade</v>
      </c>
      <c r="E449" t="str">
        <f>INDEX('Student Roster'!$A$2:$F$1111,MATCH(Check!$A449,'Student Roster'!$C$2:$C$1111,0),MATCH(Check!E$1,'Student Roster'!$A$1:$F$1,0))</f>
        <v>HS1</v>
      </c>
      <c r="F449">
        <f>INDEX('Student Roster'!$A$2:$F$1111,MATCH(Check!$A449,'Student Roster'!$C$2:$C$1111,0),MATCH(Check!F$1,'Student Roster'!$A$1:$F$1,0))</f>
        <v>301001076</v>
      </c>
      <c r="G449" t="str">
        <f>INDEX('Student Roster'!$A$2:$F$1111,MATCH(Check!$A449,'Student Roster'!$C$2:$C$1111,0),MATCH(Check!G$1,'Student Roster'!$A$1:$F$1,0))</f>
        <v>M</v>
      </c>
      <c r="H449" t="str">
        <f>INDEX('Student Roster'!$A$2:$F$1111,MATCH(Check!$A449,'Student Roster'!$C$2:$C$1111,0),MATCH(Check!H$1,'Student Roster'!$A$1:$F$1,0))</f>
        <v>Black</v>
      </c>
      <c r="I449" t="str">
        <f>INDEX('Student Roster'!$A$2:$F$1111,MATCH(Check!$A449,'Student Roster'!$C$2:$C$1111,0),MATCH(Check!I$1,'Student Roster'!$A$1:$F$1,0))</f>
        <v>FDC</v>
      </c>
      <c r="J449" t="str">
        <f>_xlfn.XLOOKUP(_xlfn.CONCAT(C449,E449),Teacher!$D$2:$D$19,Teacher!$C$2:$C$19,0)</f>
        <v>Rametti</v>
      </c>
      <c r="K449" t="str">
        <f t="shared" si="18"/>
        <v>2018</v>
      </c>
      <c r="L449" t="str">
        <f t="shared" si="19"/>
        <v>FRPL</v>
      </c>
      <c r="M449" t="str">
        <f t="shared" si="20"/>
        <v>Did not pass</v>
      </c>
    </row>
    <row r="450" spans="1:13" x14ac:dyDescent="0.25">
      <c r="A450" s="1">
        <v>301001076</v>
      </c>
      <c r="B450">
        <v>3</v>
      </c>
      <c r="C450" t="s">
        <v>18</v>
      </c>
      <c r="D450" t="str">
        <f>INDEX('Student Roster'!$A$2:$F$1111,MATCH(Check!$A450,'Student Roster'!$C$2:$C$1111,0),MATCH(Check!D$1,'Student Roster'!$A$1:$F$1,0))</f>
        <v>12th Grade</v>
      </c>
      <c r="E450" t="str">
        <f>INDEX('Student Roster'!$A$2:$F$1111,MATCH(Check!$A450,'Student Roster'!$C$2:$C$1111,0),MATCH(Check!E$1,'Student Roster'!$A$1:$F$1,0))</f>
        <v>HS1</v>
      </c>
      <c r="F450">
        <f>INDEX('Student Roster'!$A$2:$F$1111,MATCH(Check!$A450,'Student Roster'!$C$2:$C$1111,0),MATCH(Check!F$1,'Student Roster'!$A$1:$F$1,0))</f>
        <v>301001076</v>
      </c>
      <c r="G450" t="str">
        <f>INDEX('Student Roster'!$A$2:$F$1111,MATCH(Check!$A450,'Student Roster'!$C$2:$C$1111,0),MATCH(Check!G$1,'Student Roster'!$A$1:$F$1,0))</f>
        <v>M</v>
      </c>
      <c r="H450" t="str">
        <f>INDEX('Student Roster'!$A$2:$F$1111,MATCH(Check!$A450,'Student Roster'!$C$2:$C$1111,0),MATCH(Check!H$1,'Student Roster'!$A$1:$F$1,0))</f>
        <v>Black</v>
      </c>
      <c r="I450" t="str">
        <f>INDEX('Student Roster'!$A$2:$F$1111,MATCH(Check!$A450,'Student Roster'!$C$2:$C$1111,0),MATCH(Check!I$1,'Student Roster'!$A$1:$F$1,0))</f>
        <v>FDC</v>
      </c>
      <c r="J450" t="str">
        <f>_xlfn.XLOOKUP(_xlfn.CONCAT(C450,E450),Teacher!$D$2:$D$19,Teacher!$C$2:$C$19,0)</f>
        <v>Maestas</v>
      </c>
      <c r="K450" t="str">
        <f t="shared" si="18"/>
        <v>2018</v>
      </c>
      <c r="L450" t="str">
        <f t="shared" si="19"/>
        <v>FRPL</v>
      </c>
      <c r="M450" t="str">
        <f t="shared" si="20"/>
        <v>Passing</v>
      </c>
    </row>
    <row r="451" spans="1:13" x14ac:dyDescent="0.25">
      <c r="A451" s="1">
        <v>301001086</v>
      </c>
      <c r="B451">
        <v>4</v>
      </c>
      <c r="C451" t="s">
        <v>6</v>
      </c>
      <c r="D451" t="str">
        <f>INDEX('Student Roster'!$A$2:$F$1111,MATCH(Check!$A451,'Student Roster'!$C$2:$C$1111,0),MATCH(Check!D$1,'Student Roster'!$A$1:$F$1,0))</f>
        <v>12th Grade</v>
      </c>
      <c r="E451" t="str">
        <f>INDEX('Student Roster'!$A$2:$F$1111,MATCH(Check!$A451,'Student Roster'!$C$2:$C$1111,0),MATCH(Check!E$1,'Student Roster'!$A$1:$F$1,0))</f>
        <v>HS1</v>
      </c>
      <c r="F451">
        <f>INDEX('Student Roster'!$A$2:$F$1111,MATCH(Check!$A451,'Student Roster'!$C$2:$C$1111,0),MATCH(Check!F$1,'Student Roster'!$A$1:$F$1,0))</f>
        <v>301001086</v>
      </c>
      <c r="G451" t="str">
        <f>INDEX('Student Roster'!$A$2:$F$1111,MATCH(Check!$A451,'Student Roster'!$C$2:$C$1111,0),MATCH(Check!G$1,'Student Roster'!$A$1:$F$1,0))</f>
        <v>F</v>
      </c>
      <c r="H451" t="str">
        <f>INDEX('Student Roster'!$A$2:$F$1111,MATCH(Check!$A451,'Student Roster'!$C$2:$C$1111,0),MATCH(Check!H$1,'Student Roster'!$A$1:$F$1,0))</f>
        <v>Black</v>
      </c>
      <c r="I451" t="str">
        <f>INDEX('Student Roster'!$A$2:$F$1111,MATCH(Check!$A451,'Student Roster'!$C$2:$C$1111,0),MATCH(Check!I$1,'Student Roster'!$A$1:$F$1,0))</f>
        <v>FDC</v>
      </c>
      <c r="J451" t="str">
        <f>_xlfn.XLOOKUP(_xlfn.CONCAT(C451,E451),Teacher!$D$2:$D$19,Teacher!$C$2:$C$19,0)</f>
        <v>Smith</v>
      </c>
      <c r="K451" t="str">
        <f t="shared" ref="K451:K514" si="21">IF(D451="12th Grade","2018",IF(D451="11th Grade","2019",IF(D451="10th Grade","2020","2021")))</f>
        <v>2018</v>
      </c>
      <c r="L451" t="str">
        <f t="shared" ref="L451:L514" si="22">IF(I451="P","Not FRPL","FRPL")</f>
        <v>FRPL</v>
      </c>
      <c r="M451" t="str">
        <f t="shared" ref="M451:M514" si="23">IF(B451&gt;2,"Passing","Did not pass")</f>
        <v>Passing</v>
      </c>
    </row>
    <row r="452" spans="1:13" x14ac:dyDescent="0.25">
      <c r="A452" s="1">
        <v>301001086</v>
      </c>
      <c r="B452">
        <v>5</v>
      </c>
      <c r="C452" t="s">
        <v>9</v>
      </c>
      <c r="D452" t="str">
        <f>INDEX('Student Roster'!$A$2:$F$1111,MATCH(Check!$A452,'Student Roster'!$C$2:$C$1111,0),MATCH(Check!D$1,'Student Roster'!$A$1:$F$1,0))</f>
        <v>12th Grade</v>
      </c>
      <c r="E452" t="str">
        <f>INDEX('Student Roster'!$A$2:$F$1111,MATCH(Check!$A452,'Student Roster'!$C$2:$C$1111,0),MATCH(Check!E$1,'Student Roster'!$A$1:$F$1,0))</f>
        <v>HS1</v>
      </c>
      <c r="F452">
        <f>INDEX('Student Roster'!$A$2:$F$1111,MATCH(Check!$A452,'Student Roster'!$C$2:$C$1111,0),MATCH(Check!F$1,'Student Roster'!$A$1:$F$1,0))</f>
        <v>301001086</v>
      </c>
      <c r="G452" t="str">
        <f>INDEX('Student Roster'!$A$2:$F$1111,MATCH(Check!$A452,'Student Roster'!$C$2:$C$1111,0),MATCH(Check!G$1,'Student Roster'!$A$1:$F$1,0))</f>
        <v>F</v>
      </c>
      <c r="H452" t="str">
        <f>INDEX('Student Roster'!$A$2:$F$1111,MATCH(Check!$A452,'Student Roster'!$C$2:$C$1111,0),MATCH(Check!H$1,'Student Roster'!$A$1:$F$1,0))</f>
        <v>Black</v>
      </c>
      <c r="I452" t="str">
        <f>INDEX('Student Roster'!$A$2:$F$1111,MATCH(Check!$A452,'Student Roster'!$C$2:$C$1111,0),MATCH(Check!I$1,'Student Roster'!$A$1:$F$1,0))</f>
        <v>FDC</v>
      </c>
      <c r="J452" t="str">
        <f>_xlfn.XLOOKUP(_xlfn.CONCAT(C452,E452),Teacher!$D$2:$D$19,Teacher!$C$2:$C$19,0)</f>
        <v>Rametti</v>
      </c>
      <c r="K452" t="str">
        <f t="shared" si="21"/>
        <v>2018</v>
      </c>
      <c r="L452" t="str">
        <f t="shared" si="22"/>
        <v>FRPL</v>
      </c>
      <c r="M452" t="str">
        <f t="shared" si="23"/>
        <v>Passing</v>
      </c>
    </row>
    <row r="453" spans="1:13" x14ac:dyDescent="0.25">
      <c r="A453" s="1">
        <v>301001086</v>
      </c>
      <c r="B453">
        <v>4</v>
      </c>
      <c r="C453" t="s">
        <v>11</v>
      </c>
      <c r="D453" t="str">
        <f>INDEX('Student Roster'!$A$2:$F$1111,MATCH(Check!$A453,'Student Roster'!$C$2:$C$1111,0),MATCH(Check!D$1,'Student Roster'!$A$1:$F$1,0))</f>
        <v>12th Grade</v>
      </c>
      <c r="E453" t="str">
        <f>INDEX('Student Roster'!$A$2:$F$1111,MATCH(Check!$A453,'Student Roster'!$C$2:$C$1111,0),MATCH(Check!E$1,'Student Roster'!$A$1:$F$1,0))</f>
        <v>HS1</v>
      </c>
      <c r="F453">
        <f>INDEX('Student Roster'!$A$2:$F$1111,MATCH(Check!$A453,'Student Roster'!$C$2:$C$1111,0),MATCH(Check!F$1,'Student Roster'!$A$1:$F$1,0))</f>
        <v>301001086</v>
      </c>
      <c r="G453" t="str">
        <f>INDEX('Student Roster'!$A$2:$F$1111,MATCH(Check!$A453,'Student Roster'!$C$2:$C$1111,0),MATCH(Check!G$1,'Student Roster'!$A$1:$F$1,0))</f>
        <v>F</v>
      </c>
      <c r="H453" t="str">
        <f>INDEX('Student Roster'!$A$2:$F$1111,MATCH(Check!$A453,'Student Roster'!$C$2:$C$1111,0),MATCH(Check!H$1,'Student Roster'!$A$1:$F$1,0))</f>
        <v>Black</v>
      </c>
      <c r="I453" t="str">
        <f>INDEX('Student Roster'!$A$2:$F$1111,MATCH(Check!$A453,'Student Roster'!$C$2:$C$1111,0),MATCH(Check!I$1,'Student Roster'!$A$1:$F$1,0))</f>
        <v>FDC</v>
      </c>
      <c r="J453" t="str">
        <f>_xlfn.XLOOKUP(_xlfn.CONCAT(C453,E453),Teacher!$D$2:$D$19,Teacher!$C$2:$C$19,0)</f>
        <v>Reddy</v>
      </c>
      <c r="K453" t="str">
        <f t="shared" si="21"/>
        <v>2018</v>
      </c>
      <c r="L453" t="str">
        <f t="shared" si="22"/>
        <v>FRPL</v>
      </c>
      <c r="M453" t="str">
        <f t="shared" si="23"/>
        <v>Passing</v>
      </c>
    </row>
    <row r="454" spans="1:13" x14ac:dyDescent="0.25">
      <c r="A454" s="1">
        <v>301001086</v>
      </c>
      <c r="B454">
        <v>5</v>
      </c>
      <c r="C454" t="s">
        <v>13</v>
      </c>
      <c r="D454" t="str">
        <f>INDEX('Student Roster'!$A$2:$F$1111,MATCH(Check!$A454,'Student Roster'!$C$2:$C$1111,0),MATCH(Check!D$1,'Student Roster'!$A$1:$F$1,0))</f>
        <v>12th Grade</v>
      </c>
      <c r="E454" t="str">
        <f>INDEX('Student Roster'!$A$2:$F$1111,MATCH(Check!$A454,'Student Roster'!$C$2:$C$1111,0),MATCH(Check!E$1,'Student Roster'!$A$1:$F$1,0))</f>
        <v>HS1</v>
      </c>
      <c r="F454">
        <f>INDEX('Student Roster'!$A$2:$F$1111,MATCH(Check!$A454,'Student Roster'!$C$2:$C$1111,0),MATCH(Check!F$1,'Student Roster'!$A$1:$F$1,0))</f>
        <v>301001086</v>
      </c>
      <c r="G454" t="str">
        <f>INDEX('Student Roster'!$A$2:$F$1111,MATCH(Check!$A454,'Student Roster'!$C$2:$C$1111,0),MATCH(Check!G$1,'Student Roster'!$A$1:$F$1,0))</f>
        <v>F</v>
      </c>
      <c r="H454" t="str">
        <f>INDEX('Student Roster'!$A$2:$F$1111,MATCH(Check!$A454,'Student Roster'!$C$2:$C$1111,0),MATCH(Check!H$1,'Student Roster'!$A$1:$F$1,0))</f>
        <v>Black</v>
      </c>
      <c r="I454" t="str">
        <f>INDEX('Student Roster'!$A$2:$F$1111,MATCH(Check!$A454,'Student Roster'!$C$2:$C$1111,0),MATCH(Check!I$1,'Student Roster'!$A$1:$F$1,0))</f>
        <v>FDC</v>
      </c>
      <c r="J454" t="str">
        <f>_xlfn.XLOOKUP(_xlfn.CONCAT(C454,E454),Teacher!$D$2:$D$19,Teacher!$C$2:$C$19,0)</f>
        <v>Herrera</v>
      </c>
      <c r="K454" t="str">
        <f t="shared" si="21"/>
        <v>2018</v>
      </c>
      <c r="L454" t="str">
        <f t="shared" si="22"/>
        <v>FRPL</v>
      </c>
      <c r="M454" t="str">
        <f t="shared" si="23"/>
        <v>Passing</v>
      </c>
    </row>
    <row r="455" spans="1:13" x14ac:dyDescent="0.25">
      <c r="A455" s="1">
        <v>301001086</v>
      </c>
      <c r="B455">
        <v>4</v>
      </c>
      <c r="C455" t="s">
        <v>12</v>
      </c>
      <c r="D455" t="str">
        <f>INDEX('Student Roster'!$A$2:$F$1111,MATCH(Check!$A455,'Student Roster'!$C$2:$C$1111,0),MATCH(Check!D$1,'Student Roster'!$A$1:$F$1,0))</f>
        <v>12th Grade</v>
      </c>
      <c r="E455" t="str">
        <f>INDEX('Student Roster'!$A$2:$F$1111,MATCH(Check!$A455,'Student Roster'!$C$2:$C$1111,0),MATCH(Check!E$1,'Student Roster'!$A$1:$F$1,0))</f>
        <v>HS1</v>
      </c>
      <c r="F455">
        <f>INDEX('Student Roster'!$A$2:$F$1111,MATCH(Check!$A455,'Student Roster'!$C$2:$C$1111,0),MATCH(Check!F$1,'Student Roster'!$A$1:$F$1,0))</f>
        <v>301001086</v>
      </c>
      <c r="G455" t="str">
        <f>INDEX('Student Roster'!$A$2:$F$1111,MATCH(Check!$A455,'Student Roster'!$C$2:$C$1111,0),MATCH(Check!G$1,'Student Roster'!$A$1:$F$1,0))</f>
        <v>F</v>
      </c>
      <c r="H455" t="str">
        <f>INDEX('Student Roster'!$A$2:$F$1111,MATCH(Check!$A455,'Student Roster'!$C$2:$C$1111,0),MATCH(Check!H$1,'Student Roster'!$A$1:$F$1,0))</f>
        <v>Black</v>
      </c>
      <c r="I455" t="str">
        <f>INDEX('Student Roster'!$A$2:$F$1111,MATCH(Check!$A455,'Student Roster'!$C$2:$C$1111,0),MATCH(Check!I$1,'Student Roster'!$A$1:$F$1,0))</f>
        <v>FDC</v>
      </c>
      <c r="J455" t="str">
        <f>_xlfn.XLOOKUP(_xlfn.CONCAT(C455,E455),Teacher!$D$2:$D$19,Teacher!$C$2:$C$19,0)</f>
        <v>Liang</v>
      </c>
      <c r="K455" t="str">
        <f t="shared" si="21"/>
        <v>2018</v>
      </c>
      <c r="L455" t="str">
        <f t="shared" si="22"/>
        <v>FRPL</v>
      </c>
      <c r="M455" t="str">
        <f t="shared" si="23"/>
        <v>Passing</v>
      </c>
    </row>
    <row r="456" spans="1:13" x14ac:dyDescent="0.25">
      <c r="A456" s="1">
        <v>301001086</v>
      </c>
      <c r="B456">
        <v>4</v>
      </c>
      <c r="C456" t="s">
        <v>18</v>
      </c>
      <c r="D456" t="str">
        <f>INDEX('Student Roster'!$A$2:$F$1111,MATCH(Check!$A456,'Student Roster'!$C$2:$C$1111,0),MATCH(Check!D$1,'Student Roster'!$A$1:$F$1,0))</f>
        <v>12th Grade</v>
      </c>
      <c r="E456" t="str">
        <f>INDEX('Student Roster'!$A$2:$F$1111,MATCH(Check!$A456,'Student Roster'!$C$2:$C$1111,0),MATCH(Check!E$1,'Student Roster'!$A$1:$F$1,0))</f>
        <v>HS1</v>
      </c>
      <c r="F456">
        <f>INDEX('Student Roster'!$A$2:$F$1111,MATCH(Check!$A456,'Student Roster'!$C$2:$C$1111,0),MATCH(Check!F$1,'Student Roster'!$A$1:$F$1,0))</f>
        <v>301001086</v>
      </c>
      <c r="G456" t="str">
        <f>INDEX('Student Roster'!$A$2:$F$1111,MATCH(Check!$A456,'Student Roster'!$C$2:$C$1111,0),MATCH(Check!G$1,'Student Roster'!$A$1:$F$1,0))</f>
        <v>F</v>
      </c>
      <c r="H456" t="str">
        <f>INDEX('Student Roster'!$A$2:$F$1111,MATCH(Check!$A456,'Student Roster'!$C$2:$C$1111,0),MATCH(Check!H$1,'Student Roster'!$A$1:$F$1,0))</f>
        <v>Black</v>
      </c>
      <c r="I456" t="str">
        <f>INDEX('Student Roster'!$A$2:$F$1111,MATCH(Check!$A456,'Student Roster'!$C$2:$C$1111,0),MATCH(Check!I$1,'Student Roster'!$A$1:$F$1,0))</f>
        <v>FDC</v>
      </c>
      <c r="J456" t="str">
        <f>_xlfn.XLOOKUP(_xlfn.CONCAT(C456,E456),Teacher!$D$2:$D$19,Teacher!$C$2:$C$19,0)</f>
        <v>Maestas</v>
      </c>
      <c r="K456" t="str">
        <f t="shared" si="21"/>
        <v>2018</v>
      </c>
      <c r="L456" t="str">
        <f t="shared" si="22"/>
        <v>FRPL</v>
      </c>
      <c r="M456" t="str">
        <f t="shared" si="23"/>
        <v>Passing</v>
      </c>
    </row>
    <row r="457" spans="1:13" x14ac:dyDescent="0.25">
      <c r="A457" s="1">
        <v>301001089</v>
      </c>
      <c r="B457">
        <v>1</v>
      </c>
      <c r="C457" t="s">
        <v>6</v>
      </c>
      <c r="D457" t="str">
        <f>INDEX('Student Roster'!$A$2:$F$1111,MATCH(Check!$A457,'Student Roster'!$C$2:$C$1111,0),MATCH(Check!D$1,'Student Roster'!$A$1:$F$1,0))</f>
        <v>12th Grade</v>
      </c>
      <c r="E457" t="str">
        <f>INDEX('Student Roster'!$A$2:$F$1111,MATCH(Check!$A457,'Student Roster'!$C$2:$C$1111,0),MATCH(Check!E$1,'Student Roster'!$A$1:$F$1,0))</f>
        <v>HS1</v>
      </c>
      <c r="F457">
        <f>INDEX('Student Roster'!$A$2:$F$1111,MATCH(Check!$A457,'Student Roster'!$C$2:$C$1111,0),MATCH(Check!F$1,'Student Roster'!$A$1:$F$1,0))</f>
        <v>301001089</v>
      </c>
      <c r="G457" t="str">
        <f>INDEX('Student Roster'!$A$2:$F$1111,MATCH(Check!$A457,'Student Roster'!$C$2:$C$1111,0),MATCH(Check!G$1,'Student Roster'!$A$1:$F$1,0))</f>
        <v>F</v>
      </c>
      <c r="H457" t="str">
        <f>INDEX('Student Roster'!$A$2:$F$1111,MATCH(Check!$A457,'Student Roster'!$C$2:$C$1111,0),MATCH(Check!H$1,'Student Roster'!$A$1:$F$1,0))</f>
        <v>Black</v>
      </c>
      <c r="I457" t="str">
        <f>INDEX('Student Roster'!$A$2:$F$1111,MATCH(Check!$A457,'Student Roster'!$C$2:$C$1111,0),MATCH(Check!I$1,'Student Roster'!$A$1:$F$1,0))</f>
        <v>F</v>
      </c>
      <c r="J457" t="str">
        <f>_xlfn.XLOOKUP(_xlfn.CONCAT(C457,E457),Teacher!$D$2:$D$19,Teacher!$C$2:$C$19,0)</f>
        <v>Smith</v>
      </c>
      <c r="K457" t="str">
        <f t="shared" si="21"/>
        <v>2018</v>
      </c>
      <c r="L457" t="str">
        <f t="shared" si="22"/>
        <v>FRPL</v>
      </c>
      <c r="M457" t="str">
        <f t="shared" si="23"/>
        <v>Did not pass</v>
      </c>
    </row>
    <row r="458" spans="1:13" x14ac:dyDescent="0.25">
      <c r="A458" s="1">
        <v>301001089</v>
      </c>
      <c r="B458">
        <v>1</v>
      </c>
      <c r="C458" t="s">
        <v>16</v>
      </c>
      <c r="D458" t="str">
        <f>INDEX('Student Roster'!$A$2:$F$1111,MATCH(Check!$A458,'Student Roster'!$C$2:$C$1111,0),MATCH(Check!D$1,'Student Roster'!$A$1:$F$1,0))</f>
        <v>12th Grade</v>
      </c>
      <c r="E458" t="str">
        <f>INDEX('Student Roster'!$A$2:$F$1111,MATCH(Check!$A458,'Student Roster'!$C$2:$C$1111,0),MATCH(Check!E$1,'Student Roster'!$A$1:$F$1,0))</f>
        <v>HS1</v>
      </c>
      <c r="F458">
        <f>INDEX('Student Roster'!$A$2:$F$1111,MATCH(Check!$A458,'Student Roster'!$C$2:$C$1111,0),MATCH(Check!F$1,'Student Roster'!$A$1:$F$1,0))</f>
        <v>301001089</v>
      </c>
      <c r="G458" t="str">
        <f>INDEX('Student Roster'!$A$2:$F$1111,MATCH(Check!$A458,'Student Roster'!$C$2:$C$1111,0),MATCH(Check!G$1,'Student Roster'!$A$1:$F$1,0))</f>
        <v>F</v>
      </c>
      <c r="H458" t="str">
        <f>INDEX('Student Roster'!$A$2:$F$1111,MATCH(Check!$A458,'Student Roster'!$C$2:$C$1111,0),MATCH(Check!H$1,'Student Roster'!$A$1:$F$1,0))</f>
        <v>Black</v>
      </c>
      <c r="I458" t="str">
        <f>INDEX('Student Roster'!$A$2:$F$1111,MATCH(Check!$A458,'Student Roster'!$C$2:$C$1111,0),MATCH(Check!I$1,'Student Roster'!$A$1:$F$1,0))</f>
        <v>F</v>
      </c>
      <c r="J458" t="str">
        <f>_xlfn.XLOOKUP(_xlfn.CONCAT(C458,E458),Teacher!$D$2:$D$19,Teacher!$C$2:$C$19,0)</f>
        <v>Peiser</v>
      </c>
      <c r="K458" t="str">
        <f t="shared" si="21"/>
        <v>2018</v>
      </c>
      <c r="L458" t="str">
        <f t="shared" si="22"/>
        <v>FRPL</v>
      </c>
      <c r="M458" t="str">
        <f t="shared" si="23"/>
        <v>Did not pass</v>
      </c>
    </row>
    <row r="459" spans="1:13" x14ac:dyDescent="0.25">
      <c r="A459" s="1">
        <v>301001089</v>
      </c>
      <c r="B459">
        <v>1</v>
      </c>
      <c r="C459" t="s">
        <v>18</v>
      </c>
      <c r="D459" t="str">
        <f>INDEX('Student Roster'!$A$2:$F$1111,MATCH(Check!$A459,'Student Roster'!$C$2:$C$1111,0),MATCH(Check!D$1,'Student Roster'!$A$1:$F$1,0))</f>
        <v>12th Grade</v>
      </c>
      <c r="E459" t="str">
        <f>INDEX('Student Roster'!$A$2:$F$1111,MATCH(Check!$A459,'Student Roster'!$C$2:$C$1111,0),MATCH(Check!E$1,'Student Roster'!$A$1:$F$1,0))</f>
        <v>HS1</v>
      </c>
      <c r="F459">
        <f>INDEX('Student Roster'!$A$2:$F$1111,MATCH(Check!$A459,'Student Roster'!$C$2:$C$1111,0),MATCH(Check!F$1,'Student Roster'!$A$1:$F$1,0))</f>
        <v>301001089</v>
      </c>
      <c r="G459" t="str">
        <f>INDEX('Student Roster'!$A$2:$F$1111,MATCH(Check!$A459,'Student Roster'!$C$2:$C$1111,0),MATCH(Check!G$1,'Student Roster'!$A$1:$F$1,0))</f>
        <v>F</v>
      </c>
      <c r="H459" t="str">
        <f>INDEX('Student Roster'!$A$2:$F$1111,MATCH(Check!$A459,'Student Roster'!$C$2:$C$1111,0),MATCH(Check!H$1,'Student Roster'!$A$1:$F$1,0))</f>
        <v>Black</v>
      </c>
      <c r="I459" t="str">
        <f>INDEX('Student Roster'!$A$2:$F$1111,MATCH(Check!$A459,'Student Roster'!$C$2:$C$1111,0),MATCH(Check!I$1,'Student Roster'!$A$1:$F$1,0))</f>
        <v>F</v>
      </c>
      <c r="J459" t="str">
        <f>_xlfn.XLOOKUP(_xlfn.CONCAT(C459,E459),Teacher!$D$2:$D$19,Teacher!$C$2:$C$19,0)</f>
        <v>Maestas</v>
      </c>
      <c r="K459" t="str">
        <f t="shared" si="21"/>
        <v>2018</v>
      </c>
      <c r="L459" t="str">
        <f t="shared" si="22"/>
        <v>FRPL</v>
      </c>
      <c r="M459" t="str">
        <f t="shared" si="23"/>
        <v>Did not pass</v>
      </c>
    </row>
    <row r="460" spans="1:13" x14ac:dyDescent="0.25">
      <c r="A460" s="1">
        <v>301001091</v>
      </c>
      <c r="B460">
        <v>1</v>
      </c>
      <c r="C460" t="s">
        <v>8</v>
      </c>
      <c r="D460" t="str">
        <f>INDEX('Student Roster'!$A$2:$F$1111,MATCH(Check!$A460,'Student Roster'!$C$2:$C$1111,0),MATCH(Check!D$1,'Student Roster'!$A$1:$F$1,0))</f>
        <v>12th Grade</v>
      </c>
      <c r="E460" t="str">
        <f>INDEX('Student Roster'!$A$2:$F$1111,MATCH(Check!$A460,'Student Roster'!$C$2:$C$1111,0),MATCH(Check!E$1,'Student Roster'!$A$1:$F$1,0))</f>
        <v>HS1</v>
      </c>
      <c r="F460">
        <f>INDEX('Student Roster'!$A$2:$F$1111,MATCH(Check!$A460,'Student Roster'!$C$2:$C$1111,0),MATCH(Check!F$1,'Student Roster'!$A$1:$F$1,0))</f>
        <v>301001091</v>
      </c>
      <c r="G460" t="str">
        <f>INDEX('Student Roster'!$A$2:$F$1111,MATCH(Check!$A460,'Student Roster'!$C$2:$C$1111,0),MATCH(Check!G$1,'Student Roster'!$A$1:$F$1,0))</f>
        <v>F</v>
      </c>
      <c r="H460" t="str">
        <f>INDEX('Student Roster'!$A$2:$F$1111,MATCH(Check!$A460,'Student Roster'!$C$2:$C$1111,0),MATCH(Check!H$1,'Student Roster'!$A$1:$F$1,0))</f>
        <v>Black</v>
      </c>
      <c r="I460" t="str">
        <f>INDEX('Student Roster'!$A$2:$F$1111,MATCH(Check!$A460,'Student Roster'!$C$2:$C$1111,0),MATCH(Check!I$1,'Student Roster'!$A$1:$F$1,0))</f>
        <v>P</v>
      </c>
      <c r="J460" t="str">
        <f>_xlfn.XLOOKUP(_xlfn.CONCAT(C460,E460),Teacher!$D$2:$D$19,Teacher!$C$2:$C$19,0)</f>
        <v>Ramirez</v>
      </c>
      <c r="K460" t="str">
        <f t="shared" si="21"/>
        <v>2018</v>
      </c>
      <c r="L460" t="str">
        <f t="shared" si="22"/>
        <v>Not FRPL</v>
      </c>
      <c r="M460" t="str">
        <f t="shared" si="23"/>
        <v>Did not pass</v>
      </c>
    </row>
    <row r="461" spans="1:13" x14ac:dyDescent="0.25">
      <c r="A461" s="1">
        <v>301001091</v>
      </c>
      <c r="B461">
        <v>3</v>
      </c>
      <c r="C461" t="s">
        <v>16</v>
      </c>
      <c r="D461" t="str">
        <f>INDEX('Student Roster'!$A$2:$F$1111,MATCH(Check!$A461,'Student Roster'!$C$2:$C$1111,0),MATCH(Check!D$1,'Student Roster'!$A$1:$F$1,0))</f>
        <v>12th Grade</v>
      </c>
      <c r="E461" t="str">
        <f>INDEX('Student Roster'!$A$2:$F$1111,MATCH(Check!$A461,'Student Roster'!$C$2:$C$1111,0),MATCH(Check!E$1,'Student Roster'!$A$1:$F$1,0))</f>
        <v>HS1</v>
      </c>
      <c r="F461">
        <f>INDEX('Student Roster'!$A$2:$F$1111,MATCH(Check!$A461,'Student Roster'!$C$2:$C$1111,0),MATCH(Check!F$1,'Student Roster'!$A$1:$F$1,0))</f>
        <v>301001091</v>
      </c>
      <c r="G461" t="str">
        <f>INDEX('Student Roster'!$A$2:$F$1111,MATCH(Check!$A461,'Student Roster'!$C$2:$C$1111,0),MATCH(Check!G$1,'Student Roster'!$A$1:$F$1,0))</f>
        <v>F</v>
      </c>
      <c r="H461" t="str">
        <f>INDEX('Student Roster'!$A$2:$F$1111,MATCH(Check!$A461,'Student Roster'!$C$2:$C$1111,0),MATCH(Check!H$1,'Student Roster'!$A$1:$F$1,0))</f>
        <v>Black</v>
      </c>
      <c r="I461" t="str">
        <f>INDEX('Student Roster'!$A$2:$F$1111,MATCH(Check!$A461,'Student Roster'!$C$2:$C$1111,0),MATCH(Check!I$1,'Student Roster'!$A$1:$F$1,0))</f>
        <v>P</v>
      </c>
      <c r="J461" t="str">
        <f>_xlfn.XLOOKUP(_xlfn.CONCAT(C461,E461),Teacher!$D$2:$D$19,Teacher!$C$2:$C$19,0)</f>
        <v>Peiser</v>
      </c>
      <c r="K461" t="str">
        <f t="shared" si="21"/>
        <v>2018</v>
      </c>
      <c r="L461" t="str">
        <f t="shared" si="22"/>
        <v>Not FRPL</v>
      </c>
      <c r="M461" t="str">
        <f t="shared" si="23"/>
        <v>Passing</v>
      </c>
    </row>
    <row r="462" spans="1:13" x14ac:dyDescent="0.25">
      <c r="A462" s="1">
        <v>301001091</v>
      </c>
      <c r="B462">
        <v>2</v>
      </c>
      <c r="C462" t="s">
        <v>18</v>
      </c>
      <c r="D462" t="str">
        <f>INDEX('Student Roster'!$A$2:$F$1111,MATCH(Check!$A462,'Student Roster'!$C$2:$C$1111,0),MATCH(Check!D$1,'Student Roster'!$A$1:$F$1,0))</f>
        <v>12th Grade</v>
      </c>
      <c r="E462" t="str">
        <f>INDEX('Student Roster'!$A$2:$F$1111,MATCH(Check!$A462,'Student Roster'!$C$2:$C$1111,0),MATCH(Check!E$1,'Student Roster'!$A$1:$F$1,0))</f>
        <v>HS1</v>
      </c>
      <c r="F462">
        <f>INDEX('Student Roster'!$A$2:$F$1111,MATCH(Check!$A462,'Student Roster'!$C$2:$C$1111,0),MATCH(Check!F$1,'Student Roster'!$A$1:$F$1,0))</f>
        <v>301001091</v>
      </c>
      <c r="G462" t="str">
        <f>INDEX('Student Roster'!$A$2:$F$1111,MATCH(Check!$A462,'Student Roster'!$C$2:$C$1111,0),MATCH(Check!G$1,'Student Roster'!$A$1:$F$1,0))</f>
        <v>F</v>
      </c>
      <c r="H462" t="str">
        <f>INDEX('Student Roster'!$A$2:$F$1111,MATCH(Check!$A462,'Student Roster'!$C$2:$C$1111,0),MATCH(Check!H$1,'Student Roster'!$A$1:$F$1,0))</f>
        <v>Black</v>
      </c>
      <c r="I462" t="str">
        <f>INDEX('Student Roster'!$A$2:$F$1111,MATCH(Check!$A462,'Student Roster'!$C$2:$C$1111,0),MATCH(Check!I$1,'Student Roster'!$A$1:$F$1,0))</f>
        <v>P</v>
      </c>
      <c r="J462" t="str">
        <f>_xlfn.XLOOKUP(_xlfn.CONCAT(C462,E462),Teacher!$D$2:$D$19,Teacher!$C$2:$C$19,0)</f>
        <v>Maestas</v>
      </c>
      <c r="K462" t="str">
        <f t="shared" si="21"/>
        <v>2018</v>
      </c>
      <c r="L462" t="str">
        <f t="shared" si="22"/>
        <v>Not FRPL</v>
      </c>
      <c r="M462" t="str">
        <f t="shared" si="23"/>
        <v>Did not pass</v>
      </c>
    </row>
    <row r="463" spans="1:13" x14ac:dyDescent="0.25">
      <c r="A463" s="1">
        <v>301001091</v>
      </c>
      <c r="B463">
        <v>2</v>
      </c>
      <c r="C463" t="s">
        <v>18</v>
      </c>
      <c r="D463" t="str">
        <f>INDEX('Student Roster'!$A$2:$F$1111,MATCH(Check!$A463,'Student Roster'!$C$2:$C$1111,0),MATCH(Check!D$1,'Student Roster'!$A$1:$F$1,0))</f>
        <v>12th Grade</v>
      </c>
      <c r="E463" t="str">
        <f>INDEX('Student Roster'!$A$2:$F$1111,MATCH(Check!$A463,'Student Roster'!$C$2:$C$1111,0),MATCH(Check!E$1,'Student Roster'!$A$1:$F$1,0))</f>
        <v>HS1</v>
      </c>
      <c r="F463">
        <f>INDEX('Student Roster'!$A$2:$F$1111,MATCH(Check!$A463,'Student Roster'!$C$2:$C$1111,0),MATCH(Check!F$1,'Student Roster'!$A$1:$F$1,0))</f>
        <v>301001091</v>
      </c>
      <c r="G463" t="str">
        <f>INDEX('Student Roster'!$A$2:$F$1111,MATCH(Check!$A463,'Student Roster'!$C$2:$C$1111,0),MATCH(Check!G$1,'Student Roster'!$A$1:$F$1,0))</f>
        <v>F</v>
      </c>
      <c r="H463" t="str">
        <f>INDEX('Student Roster'!$A$2:$F$1111,MATCH(Check!$A463,'Student Roster'!$C$2:$C$1111,0),MATCH(Check!H$1,'Student Roster'!$A$1:$F$1,0))</f>
        <v>Black</v>
      </c>
      <c r="I463" t="str">
        <f>INDEX('Student Roster'!$A$2:$F$1111,MATCH(Check!$A463,'Student Roster'!$C$2:$C$1111,0),MATCH(Check!I$1,'Student Roster'!$A$1:$F$1,0))</f>
        <v>P</v>
      </c>
      <c r="J463" t="str">
        <f>_xlfn.XLOOKUP(_xlfn.CONCAT(C463,E463),Teacher!$D$2:$D$19,Teacher!$C$2:$C$19,0)</f>
        <v>Maestas</v>
      </c>
      <c r="K463" t="str">
        <f t="shared" si="21"/>
        <v>2018</v>
      </c>
      <c r="L463" t="str">
        <f t="shared" si="22"/>
        <v>Not FRPL</v>
      </c>
      <c r="M463" t="str">
        <f t="shared" si="23"/>
        <v>Did not pass</v>
      </c>
    </row>
    <row r="464" spans="1:13" x14ac:dyDescent="0.25">
      <c r="A464" s="1">
        <v>301001092</v>
      </c>
      <c r="B464">
        <v>1</v>
      </c>
      <c r="C464" t="s">
        <v>8</v>
      </c>
      <c r="D464" t="str">
        <f>INDEX('Student Roster'!$A$2:$F$1111,MATCH(Check!$A464,'Student Roster'!$C$2:$C$1111,0),MATCH(Check!D$1,'Student Roster'!$A$1:$F$1,0))</f>
        <v>12th Grade</v>
      </c>
      <c r="E464" t="str">
        <f>INDEX('Student Roster'!$A$2:$F$1111,MATCH(Check!$A464,'Student Roster'!$C$2:$C$1111,0),MATCH(Check!E$1,'Student Roster'!$A$1:$F$1,0))</f>
        <v>HS1</v>
      </c>
      <c r="F464">
        <f>INDEX('Student Roster'!$A$2:$F$1111,MATCH(Check!$A464,'Student Roster'!$C$2:$C$1111,0),MATCH(Check!F$1,'Student Roster'!$A$1:$F$1,0))</f>
        <v>301001092</v>
      </c>
      <c r="G464" t="str">
        <f>INDEX('Student Roster'!$A$2:$F$1111,MATCH(Check!$A464,'Student Roster'!$C$2:$C$1111,0),MATCH(Check!G$1,'Student Roster'!$A$1:$F$1,0))</f>
        <v>M</v>
      </c>
      <c r="H464" t="str">
        <f>INDEX('Student Roster'!$A$2:$F$1111,MATCH(Check!$A464,'Student Roster'!$C$2:$C$1111,0),MATCH(Check!H$1,'Student Roster'!$A$1:$F$1,0))</f>
        <v>Black</v>
      </c>
      <c r="I464" t="str">
        <f>INDEX('Student Roster'!$A$2:$F$1111,MATCH(Check!$A464,'Student Roster'!$C$2:$C$1111,0),MATCH(Check!I$1,'Student Roster'!$A$1:$F$1,0))</f>
        <v>F</v>
      </c>
      <c r="J464" t="str">
        <f>_xlfn.XLOOKUP(_xlfn.CONCAT(C464,E464),Teacher!$D$2:$D$19,Teacher!$C$2:$C$19,0)</f>
        <v>Ramirez</v>
      </c>
      <c r="K464" t="str">
        <f t="shared" si="21"/>
        <v>2018</v>
      </c>
      <c r="L464" t="str">
        <f t="shared" si="22"/>
        <v>FRPL</v>
      </c>
      <c r="M464" t="str">
        <f t="shared" si="23"/>
        <v>Did not pass</v>
      </c>
    </row>
    <row r="465" spans="1:13" x14ac:dyDescent="0.25">
      <c r="A465" s="1">
        <v>301001092</v>
      </c>
      <c r="B465">
        <v>2</v>
      </c>
      <c r="C465" t="s">
        <v>16</v>
      </c>
      <c r="D465" t="str">
        <f>INDEX('Student Roster'!$A$2:$F$1111,MATCH(Check!$A465,'Student Roster'!$C$2:$C$1111,0),MATCH(Check!D$1,'Student Roster'!$A$1:$F$1,0))</f>
        <v>12th Grade</v>
      </c>
      <c r="E465" t="str">
        <f>INDEX('Student Roster'!$A$2:$F$1111,MATCH(Check!$A465,'Student Roster'!$C$2:$C$1111,0),MATCH(Check!E$1,'Student Roster'!$A$1:$F$1,0))</f>
        <v>HS1</v>
      </c>
      <c r="F465">
        <f>INDEX('Student Roster'!$A$2:$F$1111,MATCH(Check!$A465,'Student Roster'!$C$2:$C$1111,0),MATCH(Check!F$1,'Student Roster'!$A$1:$F$1,0))</f>
        <v>301001092</v>
      </c>
      <c r="G465" t="str">
        <f>INDEX('Student Roster'!$A$2:$F$1111,MATCH(Check!$A465,'Student Roster'!$C$2:$C$1111,0),MATCH(Check!G$1,'Student Roster'!$A$1:$F$1,0))</f>
        <v>M</v>
      </c>
      <c r="H465" t="str">
        <f>INDEX('Student Roster'!$A$2:$F$1111,MATCH(Check!$A465,'Student Roster'!$C$2:$C$1111,0),MATCH(Check!H$1,'Student Roster'!$A$1:$F$1,0))</f>
        <v>Black</v>
      </c>
      <c r="I465" t="str">
        <f>INDEX('Student Roster'!$A$2:$F$1111,MATCH(Check!$A465,'Student Roster'!$C$2:$C$1111,0),MATCH(Check!I$1,'Student Roster'!$A$1:$F$1,0))</f>
        <v>F</v>
      </c>
      <c r="J465" t="str">
        <f>_xlfn.XLOOKUP(_xlfn.CONCAT(C465,E465),Teacher!$D$2:$D$19,Teacher!$C$2:$C$19,0)</f>
        <v>Peiser</v>
      </c>
      <c r="K465" t="str">
        <f t="shared" si="21"/>
        <v>2018</v>
      </c>
      <c r="L465" t="str">
        <f t="shared" si="22"/>
        <v>FRPL</v>
      </c>
      <c r="M465" t="str">
        <f t="shared" si="23"/>
        <v>Did not pass</v>
      </c>
    </row>
    <row r="466" spans="1:13" x14ac:dyDescent="0.25">
      <c r="A466" s="1">
        <v>301001092</v>
      </c>
      <c r="B466">
        <v>1</v>
      </c>
      <c r="C466" t="s">
        <v>18</v>
      </c>
      <c r="D466" t="str">
        <f>INDEX('Student Roster'!$A$2:$F$1111,MATCH(Check!$A466,'Student Roster'!$C$2:$C$1111,0),MATCH(Check!D$1,'Student Roster'!$A$1:$F$1,0))</f>
        <v>12th Grade</v>
      </c>
      <c r="E466" t="str">
        <f>INDEX('Student Roster'!$A$2:$F$1111,MATCH(Check!$A466,'Student Roster'!$C$2:$C$1111,0),MATCH(Check!E$1,'Student Roster'!$A$1:$F$1,0))</f>
        <v>HS1</v>
      </c>
      <c r="F466">
        <f>INDEX('Student Roster'!$A$2:$F$1111,MATCH(Check!$A466,'Student Roster'!$C$2:$C$1111,0),MATCH(Check!F$1,'Student Roster'!$A$1:$F$1,0))</f>
        <v>301001092</v>
      </c>
      <c r="G466" t="str">
        <f>INDEX('Student Roster'!$A$2:$F$1111,MATCH(Check!$A466,'Student Roster'!$C$2:$C$1111,0),MATCH(Check!G$1,'Student Roster'!$A$1:$F$1,0))</f>
        <v>M</v>
      </c>
      <c r="H466" t="str">
        <f>INDEX('Student Roster'!$A$2:$F$1111,MATCH(Check!$A466,'Student Roster'!$C$2:$C$1111,0),MATCH(Check!H$1,'Student Roster'!$A$1:$F$1,0))</f>
        <v>Black</v>
      </c>
      <c r="I466" t="str">
        <f>INDEX('Student Roster'!$A$2:$F$1111,MATCH(Check!$A466,'Student Roster'!$C$2:$C$1111,0),MATCH(Check!I$1,'Student Roster'!$A$1:$F$1,0))</f>
        <v>F</v>
      </c>
      <c r="J466" t="str">
        <f>_xlfn.XLOOKUP(_xlfn.CONCAT(C466,E466),Teacher!$D$2:$D$19,Teacher!$C$2:$C$19,0)</f>
        <v>Maestas</v>
      </c>
      <c r="K466" t="str">
        <f t="shared" si="21"/>
        <v>2018</v>
      </c>
      <c r="L466" t="str">
        <f t="shared" si="22"/>
        <v>FRPL</v>
      </c>
      <c r="M466" t="str">
        <f t="shared" si="23"/>
        <v>Did not pass</v>
      </c>
    </row>
    <row r="467" spans="1:13" x14ac:dyDescent="0.25">
      <c r="A467" s="1">
        <v>301001093</v>
      </c>
      <c r="B467">
        <v>2</v>
      </c>
      <c r="C467" t="s">
        <v>6</v>
      </c>
      <c r="D467" t="str">
        <f>INDEX('Student Roster'!$A$2:$F$1111,MATCH(Check!$A467,'Student Roster'!$C$2:$C$1111,0),MATCH(Check!D$1,'Student Roster'!$A$1:$F$1,0))</f>
        <v>12th Grade</v>
      </c>
      <c r="E467" t="str">
        <f>INDEX('Student Roster'!$A$2:$F$1111,MATCH(Check!$A467,'Student Roster'!$C$2:$C$1111,0),MATCH(Check!E$1,'Student Roster'!$A$1:$F$1,0))</f>
        <v>HS1</v>
      </c>
      <c r="F467">
        <f>INDEX('Student Roster'!$A$2:$F$1111,MATCH(Check!$A467,'Student Roster'!$C$2:$C$1111,0),MATCH(Check!F$1,'Student Roster'!$A$1:$F$1,0))</f>
        <v>301001093</v>
      </c>
      <c r="G467" t="str">
        <f>INDEX('Student Roster'!$A$2:$F$1111,MATCH(Check!$A467,'Student Roster'!$C$2:$C$1111,0),MATCH(Check!G$1,'Student Roster'!$A$1:$F$1,0))</f>
        <v>F</v>
      </c>
      <c r="H467" t="str">
        <f>INDEX('Student Roster'!$A$2:$F$1111,MATCH(Check!$A467,'Student Roster'!$C$2:$C$1111,0),MATCH(Check!H$1,'Student Roster'!$A$1:$F$1,0))</f>
        <v>Black</v>
      </c>
      <c r="I467" t="str">
        <f>INDEX('Student Roster'!$A$2:$F$1111,MATCH(Check!$A467,'Student Roster'!$C$2:$C$1111,0),MATCH(Check!I$1,'Student Roster'!$A$1:$F$1,0))</f>
        <v>F</v>
      </c>
      <c r="J467" t="str">
        <f>_xlfn.XLOOKUP(_xlfn.CONCAT(C467,E467),Teacher!$D$2:$D$19,Teacher!$C$2:$C$19,0)</f>
        <v>Smith</v>
      </c>
      <c r="K467" t="str">
        <f t="shared" si="21"/>
        <v>2018</v>
      </c>
      <c r="L467" t="str">
        <f t="shared" si="22"/>
        <v>FRPL</v>
      </c>
      <c r="M467" t="str">
        <f t="shared" si="23"/>
        <v>Did not pass</v>
      </c>
    </row>
    <row r="468" spans="1:13" x14ac:dyDescent="0.25">
      <c r="A468" s="1">
        <v>301001093</v>
      </c>
      <c r="B468">
        <v>1</v>
      </c>
      <c r="C468" t="s">
        <v>8</v>
      </c>
      <c r="D468" t="str">
        <f>INDEX('Student Roster'!$A$2:$F$1111,MATCH(Check!$A468,'Student Roster'!$C$2:$C$1111,0),MATCH(Check!D$1,'Student Roster'!$A$1:$F$1,0))</f>
        <v>12th Grade</v>
      </c>
      <c r="E468" t="str">
        <f>INDEX('Student Roster'!$A$2:$F$1111,MATCH(Check!$A468,'Student Roster'!$C$2:$C$1111,0),MATCH(Check!E$1,'Student Roster'!$A$1:$F$1,0))</f>
        <v>HS1</v>
      </c>
      <c r="F468">
        <f>INDEX('Student Roster'!$A$2:$F$1111,MATCH(Check!$A468,'Student Roster'!$C$2:$C$1111,0),MATCH(Check!F$1,'Student Roster'!$A$1:$F$1,0))</f>
        <v>301001093</v>
      </c>
      <c r="G468" t="str">
        <f>INDEX('Student Roster'!$A$2:$F$1111,MATCH(Check!$A468,'Student Roster'!$C$2:$C$1111,0),MATCH(Check!G$1,'Student Roster'!$A$1:$F$1,0))</f>
        <v>F</v>
      </c>
      <c r="H468" t="str">
        <f>INDEX('Student Roster'!$A$2:$F$1111,MATCH(Check!$A468,'Student Roster'!$C$2:$C$1111,0),MATCH(Check!H$1,'Student Roster'!$A$1:$F$1,0))</f>
        <v>Black</v>
      </c>
      <c r="I468" t="str">
        <f>INDEX('Student Roster'!$A$2:$F$1111,MATCH(Check!$A468,'Student Roster'!$C$2:$C$1111,0),MATCH(Check!I$1,'Student Roster'!$A$1:$F$1,0))</f>
        <v>F</v>
      </c>
      <c r="J468" t="str">
        <f>_xlfn.XLOOKUP(_xlfn.CONCAT(C468,E468),Teacher!$D$2:$D$19,Teacher!$C$2:$C$19,0)</f>
        <v>Ramirez</v>
      </c>
      <c r="K468" t="str">
        <f t="shared" si="21"/>
        <v>2018</v>
      </c>
      <c r="L468" t="str">
        <f t="shared" si="22"/>
        <v>FRPL</v>
      </c>
      <c r="M468" t="str">
        <f t="shared" si="23"/>
        <v>Did not pass</v>
      </c>
    </row>
    <row r="469" spans="1:13" x14ac:dyDescent="0.25">
      <c r="A469" s="1">
        <v>301001093</v>
      </c>
      <c r="B469">
        <v>4</v>
      </c>
      <c r="C469" t="s">
        <v>16</v>
      </c>
      <c r="D469" t="str">
        <f>INDEX('Student Roster'!$A$2:$F$1111,MATCH(Check!$A469,'Student Roster'!$C$2:$C$1111,0),MATCH(Check!D$1,'Student Roster'!$A$1:$F$1,0))</f>
        <v>12th Grade</v>
      </c>
      <c r="E469" t="str">
        <f>INDEX('Student Roster'!$A$2:$F$1111,MATCH(Check!$A469,'Student Roster'!$C$2:$C$1111,0),MATCH(Check!E$1,'Student Roster'!$A$1:$F$1,0))</f>
        <v>HS1</v>
      </c>
      <c r="F469">
        <f>INDEX('Student Roster'!$A$2:$F$1111,MATCH(Check!$A469,'Student Roster'!$C$2:$C$1111,0),MATCH(Check!F$1,'Student Roster'!$A$1:$F$1,0))</f>
        <v>301001093</v>
      </c>
      <c r="G469" t="str">
        <f>INDEX('Student Roster'!$A$2:$F$1111,MATCH(Check!$A469,'Student Roster'!$C$2:$C$1111,0),MATCH(Check!G$1,'Student Roster'!$A$1:$F$1,0))</f>
        <v>F</v>
      </c>
      <c r="H469" t="str">
        <f>INDEX('Student Roster'!$A$2:$F$1111,MATCH(Check!$A469,'Student Roster'!$C$2:$C$1111,0),MATCH(Check!H$1,'Student Roster'!$A$1:$F$1,0))</f>
        <v>Black</v>
      </c>
      <c r="I469" t="str">
        <f>INDEX('Student Roster'!$A$2:$F$1111,MATCH(Check!$A469,'Student Roster'!$C$2:$C$1111,0),MATCH(Check!I$1,'Student Roster'!$A$1:$F$1,0))</f>
        <v>F</v>
      </c>
      <c r="J469" t="str">
        <f>_xlfn.XLOOKUP(_xlfn.CONCAT(C469,E469),Teacher!$D$2:$D$19,Teacher!$C$2:$C$19,0)</f>
        <v>Peiser</v>
      </c>
      <c r="K469" t="str">
        <f t="shared" si="21"/>
        <v>2018</v>
      </c>
      <c r="L469" t="str">
        <f t="shared" si="22"/>
        <v>FRPL</v>
      </c>
      <c r="M469" t="str">
        <f t="shared" si="23"/>
        <v>Passing</v>
      </c>
    </row>
    <row r="470" spans="1:13" x14ac:dyDescent="0.25">
      <c r="A470" s="1">
        <v>301001093</v>
      </c>
      <c r="B470">
        <v>3</v>
      </c>
      <c r="C470" t="s">
        <v>18</v>
      </c>
      <c r="D470" t="str">
        <f>INDEX('Student Roster'!$A$2:$F$1111,MATCH(Check!$A470,'Student Roster'!$C$2:$C$1111,0),MATCH(Check!D$1,'Student Roster'!$A$1:$F$1,0))</f>
        <v>12th Grade</v>
      </c>
      <c r="E470" t="str">
        <f>INDEX('Student Roster'!$A$2:$F$1111,MATCH(Check!$A470,'Student Roster'!$C$2:$C$1111,0),MATCH(Check!E$1,'Student Roster'!$A$1:$F$1,0))</f>
        <v>HS1</v>
      </c>
      <c r="F470">
        <f>INDEX('Student Roster'!$A$2:$F$1111,MATCH(Check!$A470,'Student Roster'!$C$2:$C$1111,0),MATCH(Check!F$1,'Student Roster'!$A$1:$F$1,0))</f>
        <v>301001093</v>
      </c>
      <c r="G470" t="str">
        <f>INDEX('Student Roster'!$A$2:$F$1111,MATCH(Check!$A470,'Student Roster'!$C$2:$C$1111,0),MATCH(Check!G$1,'Student Roster'!$A$1:$F$1,0))</f>
        <v>F</v>
      </c>
      <c r="H470" t="str">
        <f>INDEX('Student Roster'!$A$2:$F$1111,MATCH(Check!$A470,'Student Roster'!$C$2:$C$1111,0),MATCH(Check!H$1,'Student Roster'!$A$1:$F$1,0))</f>
        <v>Black</v>
      </c>
      <c r="I470" t="str">
        <f>INDEX('Student Roster'!$A$2:$F$1111,MATCH(Check!$A470,'Student Roster'!$C$2:$C$1111,0),MATCH(Check!I$1,'Student Roster'!$A$1:$F$1,0))</f>
        <v>F</v>
      </c>
      <c r="J470" t="str">
        <f>_xlfn.XLOOKUP(_xlfn.CONCAT(C470,E470),Teacher!$D$2:$D$19,Teacher!$C$2:$C$19,0)</f>
        <v>Maestas</v>
      </c>
      <c r="K470" t="str">
        <f t="shared" si="21"/>
        <v>2018</v>
      </c>
      <c r="L470" t="str">
        <f t="shared" si="22"/>
        <v>FRPL</v>
      </c>
      <c r="M470" t="str">
        <f t="shared" si="23"/>
        <v>Passing</v>
      </c>
    </row>
    <row r="471" spans="1:13" x14ac:dyDescent="0.25">
      <c r="A471" s="1">
        <v>301001108</v>
      </c>
      <c r="B471">
        <v>4</v>
      </c>
      <c r="C471" t="s">
        <v>9</v>
      </c>
      <c r="D471" t="str">
        <f>INDEX('Student Roster'!$A$2:$F$1111,MATCH(Check!$A471,'Student Roster'!$C$2:$C$1111,0),MATCH(Check!D$1,'Student Roster'!$A$1:$F$1,0))</f>
        <v>12th Grade</v>
      </c>
      <c r="E471" t="str">
        <f>INDEX('Student Roster'!$A$2:$F$1111,MATCH(Check!$A471,'Student Roster'!$C$2:$C$1111,0),MATCH(Check!E$1,'Student Roster'!$A$1:$F$1,0))</f>
        <v>HS1</v>
      </c>
      <c r="F471">
        <f>INDEX('Student Roster'!$A$2:$F$1111,MATCH(Check!$A471,'Student Roster'!$C$2:$C$1111,0),MATCH(Check!F$1,'Student Roster'!$A$1:$F$1,0))</f>
        <v>301001108</v>
      </c>
      <c r="G471" t="str">
        <f>INDEX('Student Roster'!$A$2:$F$1111,MATCH(Check!$A471,'Student Roster'!$C$2:$C$1111,0),MATCH(Check!G$1,'Student Roster'!$A$1:$F$1,0))</f>
        <v>M</v>
      </c>
      <c r="H471" t="str">
        <f>INDEX('Student Roster'!$A$2:$F$1111,MATCH(Check!$A471,'Student Roster'!$C$2:$C$1111,0),MATCH(Check!H$1,'Student Roster'!$A$1:$F$1,0))</f>
        <v>Black</v>
      </c>
      <c r="I471" t="str">
        <f>INDEX('Student Roster'!$A$2:$F$1111,MATCH(Check!$A471,'Student Roster'!$C$2:$C$1111,0),MATCH(Check!I$1,'Student Roster'!$A$1:$F$1,0))</f>
        <v>F</v>
      </c>
      <c r="J471" t="str">
        <f>_xlfn.XLOOKUP(_xlfn.CONCAT(C471,E471),Teacher!$D$2:$D$19,Teacher!$C$2:$C$19,0)</f>
        <v>Rametti</v>
      </c>
      <c r="K471" t="str">
        <f t="shared" si="21"/>
        <v>2018</v>
      </c>
      <c r="L471" t="str">
        <f t="shared" si="22"/>
        <v>FRPL</v>
      </c>
      <c r="M471" t="str">
        <f t="shared" si="23"/>
        <v>Passing</v>
      </c>
    </row>
    <row r="472" spans="1:13" x14ac:dyDescent="0.25">
      <c r="A472" s="1">
        <v>301001108</v>
      </c>
      <c r="B472">
        <v>2</v>
      </c>
      <c r="C472" t="s">
        <v>18</v>
      </c>
      <c r="D472" t="str">
        <f>INDEX('Student Roster'!$A$2:$F$1111,MATCH(Check!$A472,'Student Roster'!$C$2:$C$1111,0),MATCH(Check!D$1,'Student Roster'!$A$1:$F$1,0))</f>
        <v>12th Grade</v>
      </c>
      <c r="E472" t="str">
        <f>INDEX('Student Roster'!$A$2:$F$1111,MATCH(Check!$A472,'Student Roster'!$C$2:$C$1111,0),MATCH(Check!E$1,'Student Roster'!$A$1:$F$1,0))</f>
        <v>HS1</v>
      </c>
      <c r="F472">
        <f>INDEX('Student Roster'!$A$2:$F$1111,MATCH(Check!$A472,'Student Roster'!$C$2:$C$1111,0),MATCH(Check!F$1,'Student Roster'!$A$1:$F$1,0))</f>
        <v>301001108</v>
      </c>
      <c r="G472" t="str">
        <f>INDEX('Student Roster'!$A$2:$F$1111,MATCH(Check!$A472,'Student Roster'!$C$2:$C$1111,0),MATCH(Check!G$1,'Student Roster'!$A$1:$F$1,0))</f>
        <v>M</v>
      </c>
      <c r="H472" t="str">
        <f>INDEX('Student Roster'!$A$2:$F$1111,MATCH(Check!$A472,'Student Roster'!$C$2:$C$1111,0),MATCH(Check!H$1,'Student Roster'!$A$1:$F$1,0))</f>
        <v>Black</v>
      </c>
      <c r="I472" t="str">
        <f>INDEX('Student Roster'!$A$2:$F$1111,MATCH(Check!$A472,'Student Roster'!$C$2:$C$1111,0),MATCH(Check!I$1,'Student Roster'!$A$1:$F$1,0))</f>
        <v>F</v>
      </c>
      <c r="J472" t="str">
        <f>_xlfn.XLOOKUP(_xlfn.CONCAT(C472,E472),Teacher!$D$2:$D$19,Teacher!$C$2:$C$19,0)</f>
        <v>Maestas</v>
      </c>
      <c r="K472" t="str">
        <f t="shared" si="21"/>
        <v>2018</v>
      </c>
      <c r="L472" t="str">
        <f t="shared" si="22"/>
        <v>FRPL</v>
      </c>
      <c r="M472" t="str">
        <f t="shared" si="23"/>
        <v>Did not pass</v>
      </c>
    </row>
    <row r="473" spans="1:13" x14ac:dyDescent="0.25">
      <c r="A473" s="1">
        <v>301001108</v>
      </c>
      <c r="B473">
        <v>2</v>
      </c>
      <c r="C473" t="s">
        <v>18</v>
      </c>
      <c r="D473" t="str">
        <f>INDEX('Student Roster'!$A$2:$F$1111,MATCH(Check!$A473,'Student Roster'!$C$2:$C$1111,0),MATCH(Check!D$1,'Student Roster'!$A$1:$F$1,0))</f>
        <v>12th Grade</v>
      </c>
      <c r="E473" t="str">
        <f>INDEX('Student Roster'!$A$2:$F$1111,MATCH(Check!$A473,'Student Roster'!$C$2:$C$1111,0),MATCH(Check!E$1,'Student Roster'!$A$1:$F$1,0))</f>
        <v>HS1</v>
      </c>
      <c r="F473">
        <f>INDEX('Student Roster'!$A$2:$F$1111,MATCH(Check!$A473,'Student Roster'!$C$2:$C$1111,0),MATCH(Check!F$1,'Student Roster'!$A$1:$F$1,0))</f>
        <v>301001108</v>
      </c>
      <c r="G473" t="str">
        <f>INDEX('Student Roster'!$A$2:$F$1111,MATCH(Check!$A473,'Student Roster'!$C$2:$C$1111,0),MATCH(Check!G$1,'Student Roster'!$A$1:$F$1,0))</f>
        <v>M</v>
      </c>
      <c r="H473" t="str">
        <f>INDEX('Student Roster'!$A$2:$F$1111,MATCH(Check!$A473,'Student Roster'!$C$2:$C$1111,0),MATCH(Check!H$1,'Student Roster'!$A$1:$F$1,0))</f>
        <v>Black</v>
      </c>
      <c r="I473" t="str">
        <f>INDEX('Student Roster'!$A$2:$F$1111,MATCH(Check!$A473,'Student Roster'!$C$2:$C$1111,0),MATCH(Check!I$1,'Student Roster'!$A$1:$F$1,0))</f>
        <v>F</v>
      </c>
      <c r="J473" t="str">
        <f>_xlfn.XLOOKUP(_xlfn.CONCAT(C473,E473),Teacher!$D$2:$D$19,Teacher!$C$2:$C$19,0)</f>
        <v>Maestas</v>
      </c>
      <c r="K473" t="str">
        <f t="shared" si="21"/>
        <v>2018</v>
      </c>
      <c r="L473" t="str">
        <f t="shared" si="22"/>
        <v>FRPL</v>
      </c>
      <c r="M473" t="str">
        <f t="shared" si="23"/>
        <v>Did not pass</v>
      </c>
    </row>
    <row r="474" spans="1:13" x14ac:dyDescent="0.25">
      <c r="A474" s="1">
        <v>301001130</v>
      </c>
      <c r="B474">
        <v>2</v>
      </c>
      <c r="C474" t="s">
        <v>8</v>
      </c>
      <c r="D474" t="str">
        <f>INDEX('Student Roster'!$A$2:$F$1111,MATCH(Check!$A474,'Student Roster'!$C$2:$C$1111,0),MATCH(Check!D$1,'Student Roster'!$A$1:$F$1,0))</f>
        <v>12th Grade</v>
      </c>
      <c r="E474" t="str">
        <f>INDEX('Student Roster'!$A$2:$F$1111,MATCH(Check!$A474,'Student Roster'!$C$2:$C$1111,0),MATCH(Check!E$1,'Student Roster'!$A$1:$F$1,0))</f>
        <v>HS1</v>
      </c>
      <c r="F474">
        <f>INDEX('Student Roster'!$A$2:$F$1111,MATCH(Check!$A474,'Student Roster'!$C$2:$C$1111,0),MATCH(Check!F$1,'Student Roster'!$A$1:$F$1,0))</f>
        <v>301001130</v>
      </c>
      <c r="G474" t="str">
        <f>INDEX('Student Roster'!$A$2:$F$1111,MATCH(Check!$A474,'Student Roster'!$C$2:$C$1111,0),MATCH(Check!G$1,'Student Roster'!$A$1:$F$1,0))</f>
        <v>M</v>
      </c>
      <c r="H474" t="str">
        <f>INDEX('Student Roster'!$A$2:$F$1111,MATCH(Check!$A474,'Student Roster'!$C$2:$C$1111,0),MATCH(Check!H$1,'Student Roster'!$A$1:$F$1,0))</f>
        <v>Hispanic</v>
      </c>
      <c r="I474" t="str">
        <f>INDEX('Student Roster'!$A$2:$F$1111,MATCH(Check!$A474,'Student Roster'!$C$2:$C$1111,0),MATCH(Check!I$1,'Student Roster'!$A$1:$F$1,0))</f>
        <v>P</v>
      </c>
      <c r="J474" t="str">
        <f>_xlfn.XLOOKUP(_xlfn.CONCAT(C474,E474),Teacher!$D$2:$D$19,Teacher!$C$2:$C$19,0)</f>
        <v>Ramirez</v>
      </c>
      <c r="K474" t="str">
        <f t="shared" si="21"/>
        <v>2018</v>
      </c>
      <c r="L474" t="str">
        <f t="shared" si="22"/>
        <v>Not FRPL</v>
      </c>
      <c r="M474" t="str">
        <f t="shared" si="23"/>
        <v>Did not pass</v>
      </c>
    </row>
    <row r="475" spans="1:13" x14ac:dyDescent="0.25">
      <c r="A475" s="1">
        <v>301001138</v>
      </c>
      <c r="B475">
        <v>2</v>
      </c>
      <c r="C475" t="s">
        <v>10</v>
      </c>
      <c r="D475" t="str">
        <f>INDEX('Student Roster'!$A$2:$F$1111,MATCH(Check!$A475,'Student Roster'!$C$2:$C$1111,0),MATCH(Check!D$1,'Student Roster'!$A$1:$F$1,0))</f>
        <v>11th Grade</v>
      </c>
      <c r="E475" t="str">
        <f>INDEX('Student Roster'!$A$2:$F$1111,MATCH(Check!$A475,'Student Roster'!$C$2:$C$1111,0),MATCH(Check!E$1,'Student Roster'!$A$1:$F$1,0))</f>
        <v>HS1</v>
      </c>
      <c r="F475">
        <f>INDEX('Student Roster'!$A$2:$F$1111,MATCH(Check!$A475,'Student Roster'!$C$2:$C$1111,0),MATCH(Check!F$1,'Student Roster'!$A$1:$F$1,0))</f>
        <v>301001138</v>
      </c>
      <c r="G475" t="str">
        <f>INDEX('Student Roster'!$A$2:$F$1111,MATCH(Check!$A475,'Student Roster'!$C$2:$C$1111,0),MATCH(Check!G$1,'Student Roster'!$A$1:$F$1,0))</f>
        <v>F</v>
      </c>
      <c r="H475" t="str">
        <f>INDEX('Student Roster'!$A$2:$F$1111,MATCH(Check!$A475,'Student Roster'!$C$2:$C$1111,0),MATCH(Check!H$1,'Student Roster'!$A$1:$F$1,0))</f>
        <v>Hispanic</v>
      </c>
      <c r="I475" t="str">
        <f>INDEX('Student Roster'!$A$2:$F$1111,MATCH(Check!$A475,'Student Roster'!$C$2:$C$1111,0),MATCH(Check!I$1,'Student Roster'!$A$1:$F$1,0))</f>
        <v>FDC</v>
      </c>
      <c r="J475" t="str">
        <f>_xlfn.XLOOKUP(_xlfn.CONCAT(C475,E475),Teacher!$D$2:$D$19,Teacher!$C$2:$C$19,0)</f>
        <v>Harris</v>
      </c>
      <c r="K475" t="str">
        <f t="shared" si="21"/>
        <v>2019</v>
      </c>
      <c r="L475" t="str">
        <f t="shared" si="22"/>
        <v>FRPL</v>
      </c>
      <c r="M475" t="str">
        <f t="shared" si="23"/>
        <v>Did not pass</v>
      </c>
    </row>
    <row r="476" spans="1:13" x14ac:dyDescent="0.25">
      <c r="A476" s="1">
        <v>301001140</v>
      </c>
      <c r="B476">
        <v>2</v>
      </c>
      <c r="C476" t="s">
        <v>6</v>
      </c>
      <c r="D476" t="str">
        <f>INDEX('Student Roster'!$A$2:$F$1111,MATCH(Check!$A476,'Student Roster'!$C$2:$C$1111,0),MATCH(Check!D$1,'Student Roster'!$A$1:$F$1,0))</f>
        <v>12th Grade</v>
      </c>
      <c r="E476" t="str">
        <f>INDEX('Student Roster'!$A$2:$F$1111,MATCH(Check!$A476,'Student Roster'!$C$2:$C$1111,0),MATCH(Check!E$1,'Student Roster'!$A$1:$F$1,0))</f>
        <v>HS1</v>
      </c>
      <c r="F476">
        <f>INDEX('Student Roster'!$A$2:$F$1111,MATCH(Check!$A476,'Student Roster'!$C$2:$C$1111,0),MATCH(Check!F$1,'Student Roster'!$A$1:$F$1,0))</f>
        <v>301001140</v>
      </c>
      <c r="G476" t="str">
        <f>INDEX('Student Roster'!$A$2:$F$1111,MATCH(Check!$A476,'Student Roster'!$C$2:$C$1111,0),MATCH(Check!G$1,'Student Roster'!$A$1:$F$1,0))</f>
        <v>F</v>
      </c>
      <c r="H476" t="str">
        <f>INDEX('Student Roster'!$A$2:$F$1111,MATCH(Check!$A476,'Student Roster'!$C$2:$C$1111,0),MATCH(Check!H$1,'Student Roster'!$A$1:$F$1,0))</f>
        <v>Black</v>
      </c>
      <c r="I476" t="str">
        <f>INDEX('Student Roster'!$A$2:$F$1111,MATCH(Check!$A476,'Student Roster'!$C$2:$C$1111,0),MATCH(Check!I$1,'Student Roster'!$A$1:$F$1,0))</f>
        <v>FDC</v>
      </c>
      <c r="J476" t="str">
        <f>_xlfn.XLOOKUP(_xlfn.CONCAT(C476,E476),Teacher!$D$2:$D$19,Teacher!$C$2:$C$19,0)</f>
        <v>Smith</v>
      </c>
      <c r="K476" t="str">
        <f t="shared" si="21"/>
        <v>2018</v>
      </c>
      <c r="L476" t="str">
        <f t="shared" si="22"/>
        <v>FRPL</v>
      </c>
      <c r="M476" t="str">
        <f t="shared" si="23"/>
        <v>Did not pass</v>
      </c>
    </row>
    <row r="477" spans="1:13" x14ac:dyDescent="0.25">
      <c r="A477" s="1">
        <v>301001140</v>
      </c>
      <c r="B477">
        <v>4</v>
      </c>
      <c r="C477" t="s">
        <v>16</v>
      </c>
      <c r="D477" t="str">
        <f>INDEX('Student Roster'!$A$2:$F$1111,MATCH(Check!$A477,'Student Roster'!$C$2:$C$1111,0),MATCH(Check!D$1,'Student Roster'!$A$1:$F$1,0))</f>
        <v>12th Grade</v>
      </c>
      <c r="E477" t="str">
        <f>INDEX('Student Roster'!$A$2:$F$1111,MATCH(Check!$A477,'Student Roster'!$C$2:$C$1111,0),MATCH(Check!E$1,'Student Roster'!$A$1:$F$1,0))</f>
        <v>HS1</v>
      </c>
      <c r="F477">
        <f>INDEX('Student Roster'!$A$2:$F$1111,MATCH(Check!$A477,'Student Roster'!$C$2:$C$1111,0),MATCH(Check!F$1,'Student Roster'!$A$1:$F$1,0))</f>
        <v>301001140</v>
      </c>
      <c r="G477" t="str">
        <f>INDEX('Student Roster'!$A$2:$F$1111,MATCH(Check!$A477,'Student Roster'!$C$2:$C$1111,0),MATCH(Check!G$1,'Student Roster'!$A$1:$F$1,0))</f>
        <v>F</v>
      </c>
      <c r="H477" t="str">
        <f>INDEX('Student Roster'!$A$2:$F$1111,MATCH(Check!$A477,'Student Roster'!$C$2:$C$1111,0),MATCH(Check!H$1,'Student Roster'!$A$1:$F$1,0))</f>
        <v>Black</v>
      </c>
      <c r="I477" t="str">
        <f>INDEX('Student Roster'!$A$2:$F$1111,MATCH(Check!$A477,'Student Roster'!$C$2:$C$1111,0),MATCH(Check!I$1,'Student Roster'!$A$1:$F$1,0))</f>
        <v>FDC</v>
      </c>
      <c r="J477" t="str">
        <f>_xlfn.XLOOKUP(_xlfn.CONCAT(C477,E477),Teacher!$D$2:$D$19,Teacher!$C$2:$C$19,0)</f>
        <v>Peiser</v>
      </c>
      <c r="K477" t="str">
        <f t="shared" si="21"/>
        <v>2018</v>
      </c>
      <c r="L477" t="str">
        <f t="shared" si="22"/>
        <v>FRPL</v>
      </c>
      <c r="M477" t="str">
        <f t="shared" si="23"/>
        <v>Passing</v>
      </c>
    </row>
    <row r="478" spans="1:13" x14ac:dyDescent="0.25">
      <c r="A478" s="1">
        <v>301001140</v>
      </c>
      <c r="B478">
        <v>2</v>
      </c>
      <c r="C478" t="s">
        <v>18</v>
      </c>
      <c r="D478" t="str">
        <f>INDEX('Student Roster'!$A$2:$F$1111,MATCH(Check!$A478,'Student Roster'!$C$2:$C$1111,0),MATCH(Check!D$1,'Student Roster'!$A$1:$F$1,0))</f>
        <v>12th Grade</v>
      </c>
      <c r="E478" t="str">
        <f>INDEX('Student Roster'!$A$2:$F$1111,MATCH(Check!$A478,'Student Roster'!$C$2:$C$1111,0),MATCH(Check!E$1,'Student Roster'!$A$1:$F$1,0))</f>
        <v>HS1</v>
      </c>
      <c r="F478">
        <f>INDEX('Student Roster'!$A$2:$F$1111,MATCH(Check!$A478,'Student Roster'!$C$2:$C$1111,0),MATCH(Check!F$1,'Student Roster'!$A$1:$F$1,0))</f>
        <v>301001140</v>
      </c>
      <c r="G478" t="str">
        <f>INDEX('Student Roster'!$A$2:$F$1111,MATCH(Check!$A478,'Student Roster'!$C$2:$C$1111,0),MATCH(Check!G$1,'Student Roster'!$A$1:$F$1,0))</f>
        <v>F</v>
      </c>
      <c r="H478" t="str">
        <f>INDEX('Student Roster'!$A$2:$F$1111,MATCH(Check!$A478,'Student Roster'!$C$2:$C$1111,0),MATCH(Check!H$1,'Student Roster'!$A$1:$F$1,0))</f>
        <v>Black</v>
      </c>
      <c r="I478" t="str">
        <f>INDEX('Student Roster'!$A$2:$F$1111,MATCH(Check!$A478,'Student Roster'!$C$2:$C$1111,0),MATCH(Check!I$1,'Student Roster'!$A$1:$F$1,0))</f>
        <v>FDC</v>
      </c>
      <c r="J478" t="str">
        <f>_xlfn.XLOOKUP(_xlfn.CONCAT(C478,E478),Teacher!$D$2:$D$19,Teacher!$C$2:$C$19,0)</f>
        <v>Maestas</v>
      </c>
      <c r="K478" t="str">
        <f t="shared" si="21"/>
        <v>2018</v>
      </c>
      <c r="L478" t="str">
        <f t="shared" si="22"/>
        <v>FRPL</v>
      </c>
      <c r="M478" t="str">
        <f t="shared" si="23"/>
        <v>Did not pass</v>
      </c>
    </row>
    <row r="479" spans="1:13" x14ac:dyDescent="0.25">
      <c r="A479" s="1">
        <v>301001140</v>
      </c>
      <c r="B479">
        <v>2</v>
      </c>
      <c r="C479" t="s">
        <v>18</v>
      </c>
      <c r="D479" t="str">
        <f>INDEX('Student Roster'!$A$2:$F$1111,MATCH(Check!$A479,'Student Roster'!$C$2:$C$1111,0),MATCH(Check!D$1,'Student Roster'!$A$1:$F$1,0))</f>
        <v>12th Grade</v>
      </c>
      <c r="E479" t="str">
        <f>INDEX('Student Roster'!$A$2:$F$1111,MATCH(Check!$A479,'Student Roster'!$C$2:$C$1111,0),MATCH(Check!E$1,'Student Roster'!$A$1:$F$1,0))</f>
        <v>HS1</v>
      </c>
      <c r="F479">
        <f>INDEX('Student Roster'!$A$2:$F$1111,MATCH(Check!$A479,'Student Roster'!$C$2:$C$1111,0),MATCH(Check!F$1,'Student Roster'!$A$1:$F$1,0))</f>
        <v>301001140</v>
      </c>
      <c r="G479" t="str">
        <f>INDEX('Student Roster'!$A$2:$F$1111,MATCH(Check!$A479,'Student Roster'!$C$2:$C$1111,0),MATCH(Check!G$1,'Student Roster'!$A$1:$F$1,0))</f>
        <v>F</v>
      </c>
      <c r="H479" t="str">
        <f>INDEX('Student Roster'!$A$2:$F$1111,MATCH(Check!$A479,'Student Roster'!$C$2:$C$1111,0),MATCH(Check!H$1,'Student Roster'!$A$1:$F$1,0))</f>
        <v>Black</v>
      </c>
      <c r="I479" t="str">
        <f>INDEX('Student Roster'!$A$2:$F$1111,MATCH(Check!$A479,'Student Roster'!$C$2:$C$1111,0),MATCH(Check!I$1,'Student Roster'!$A$1:$F$1,0))</f>
        <v>FDC</v>
      </c>
      <c r="J479" t="str">
        <f>_xlfn.XLOOKUP(_xlfn.CONCAT(C479,E479),Teacher!$D$2:$D$19,Teacher!$C$2:$C$19,0)</f>
        <v>Maestas</v>
      </c>
      <c r="K479" t="str">
        <f t="shared" si="21"/>
        <v>2018</v>
      </c>
      <c r="L479" t="str">
        <f t="shared" si="22"/>
        <v>FRPL</v>
      </c>
      <c r="M479" t="str">
        <f t="shared" si="23"/>
        <v>Did not pass</v>
      </c>
    </row>
    <row r="480" spans="1:13" x14ac:dyDescent="0.25">
      <c r="A480" s="1">
        <v>301001142</v>
      </c>
      <c r="B480">
        <v>3</v>
      </c>
      <c r="C480" t="s">
        <v>9</v>
      </c>
      <c r="D480" t="str">
        <f>INDEX('Student Roster'!$A$2:$F$1111,MATCH(Check!$A480,'Student Roster'!$C$2:$C$1111,0),MATCH(Check!D$1,'Student Roster'!$A$1:$F$1,0))</f>
        <v>12th Grade</v>
      </c>
      <c r="E480" t="str">
        <f>INDEX('Student Roster'!$A$2:$F$1111,MATCH(Check!$A480,'Student Roster'!$C$2:$C$1111,0),MATCH(Check!E$1,'Student Roster'!$A$1:$F$1,0))</f>
        <v>HS1</v>
      </c>
      <c r="F480">
        <f>INDEX('Student Roster'!$A$2:$F$1111,MATCH(Check!$A480,'Student Roster'!$C$2:$C$1111,0),MATCH(Check!F$1,'Student Roster'!$A$1:$F$1,0))</f>
        <v>301001142</v>
      </c>
      <c r="G480" t="str">
        <f>INDEX('Student Roster'!$A$2:$F$1111,MATCH(Check!$A480,'Student Roster'!$C$2:$C$1111,0),MATCH(Check!G$1,'Student Roster'!$A$1:$F$1,0))</f>
        <v>F</v>
      </c>
      <c r="H480" t="str">
        <f>INDEX('Student Roster'!$A$2:$F$1111,MATCH(Check!$A480,'Student Roster'!$C$2:$C$1111,0),MATCH(Check!H$1,'Student Roster'!$A$1:$F$1,0))</f>
        <v>Black</v>
      </c>
      <c r="I480" t="str">
        <f>INDEX('Student Roster'!$A$2:$F$1111,MATCH(Check!$A480,'Student Roster'!$C$2:$C$1111,0),MATCH(Check!I$1,'Student Roster'!$A$1:$F$1,0))</f>
        <v>R</v>
      </c>
      <c r="J480" t="str">
        <f>_xlfn.XLOOKUP(_xlfn.CONCAT(C480,E480),Teacher!$D$2:$D$19,Teacher!$C$2:$C$19,0)</f>
        <v>Rametti</v>
      </c>
      <c r="K480" t="str">
        <f t="shared" si="21"/>
        <v>2018</v>
      </c>
      <c r="L480" t="str">
        <f t="shared" si="22"/>
        <v>FRPL</v>
      </c>
      <c r="M480" t="str">
        <f t="shared" si="23"/>
        <v>Passing</v>
      </c>
    </row>
    <row r="481" spans="1:13" x14ac:dyDescent="0.25">
      <c r="A481" s="1">
        <v>301001142</v>
      </c>
      <c r="B481">
        <v>3</v>
      </c>
      <c r="C481" t="s">
        <v>11</v>
      </c>
      <c r="D481" t="str">
        <f>INDEX('Student Roster'!$A$2:$F$1111,MATCH(Check!$A481,'Student Roster'!$C$2:$C$1111,0),MATCH(Check!D$1,'Student Roster'!$A$1:$F$1,0))</f>
        <v>12th Grade</v>
      </c>
      <c r="E481" t="str">
        <f>INDEX('Student Roster'!$A$2:$F$1111,MATCH(Check!$A481,'Student Roster'!$C$2:$C$1111,0),MATCH(Check!E$1,'Student Roster'!$A$1:$F$1,0))</f>
        <v>HS1</v>
      </c>
      <c r="F481">
        <f>INDEX('Student Roster'!$A$2:$F$1111,MATCH(Check!$A481,'Student Roster'!$C$2:$C$1111,0),MATCH(Check!F$1,'Student Roster'!$A$1:$F$1,0))</f>
        <v>301001142</v>
      </c>
      <c r="G481" t="str">
        <f>INDEX('Student Roster'!$A$2:$F$1111,MATCH(Check!$A481,'Student Roster'!$C$2:$C$1111,0),MATCH(Check!G$1,'Student Roster'!$A$1:$F$1,0))</f>
        <v>F</v>
      </c>
      <c r="H481" t="str">
        <f>INDEX('Student Roster'!$A$2:$F$1111,MATCH(Check!$A481,'Student Roster'!$C$2:$C$1111,0),MATCH(Check!H$1,'Student Roster'!$A$1:$F$1,0))</f>
        <v>Black</v>
      </c>
      <c r="I481" t="str">
        <f>INDEX('Student Roster'!$A$2:$F$1111,MATCH(Check!$A481,'Student Roster'!$C$2:$C$1111,0),MATCH(Check!I$1,'Student Roster'!$A$1:$F$1,0))</f>
        <v>R</v>
      </c>
      <c r="J481" t="str">
        <f>_xlfn.XLOOKUP(_xlfn.CONCAT(C481,E481),Teacher!$D$2:$D$19,Teacher!$C$2:$C$19,0)</f>
        <v>Reddy</v>
      </c>
      <c r="K481" t="str">
        <f t="shared" si="21"/>
        <v>2018</v>
      </c>
      <c r="L481" t="str">
        <f t="shared" si="22"/>
        <v>FRPL</v>
      </c>
      <c r="M481" t="str">
        <f t="shared" si="23"/>
        <v>Passing</v>
      </c>
    </row>
    <row r="482" spans="1:13" x14ac:dyDescent="0.25">
      <c r="A482" s="1">
        <v>301001142</v>
      </c>
      <c r="B482">
        <v>2</v>
      </c>
      <c r="C482" t="s">
        <v>13</v>
      </c>
      <c r="D482" t="str">
        <f>INDEX('Student Roster'!$A$2:$F$1111,MATCH(Check!$A482,'Student Roster'!$C$2:$C$1111,0),MATCH(Check!D$1,'Student Roster'!$A$1:$F$1,0))</f>
        <v>12th Grade</v>
      </c>
      <c r="E482" t="str">
        <f>INDEX('Student Roster'!$A$2:$F$1111,MATCH(Check!$A482,'Student Roster'!$C$2:$C$1111,0),MATCH(Check!E$1,'Student Roster'!$A$1:$F$1,0))</f>
        <v>HS1</v>
      </c>
      <c r="F482">
        <f>INDEX('Student Roster'!$A$2:$F$1111,MATCH(Check!$A482,'Student Roster'!$C$2:$C$1111,0),MATCH(Check!F$1,'Student Roster'!$A$1:$F$1,0))</f>
        <v>301001142</v>
      </c>
      <c r="G482" t="str">
        <f>INDEX('Student Roster'!$A$2:$F$1111,MATCH(Check!$A482,'Student Roster'!$C$2:$C$1111,0),MATCH(Check!G$1,'Student Roster'!$A$1:$F$1,0))</f>
        <v>F</v>
      </c>
      <c r="H482" t="str">
        <f>INDEX('Student Roster'!$A$2:$F$1111,MATCH(Check!$A482,'Student Roster'!$C$2:$C$1111,0),MATCH(Check!H$1,'Student Roster'!$A$1:$F$1,0))</f>
        <v>Black</v>
      </c>
      <c r="I482" t="str">
        <f>INDEX('Student Roster'!$A$2:$F$1111,MATCH(Check!$A482,'Student Roster'!$C$2:$C$1111,0),MATCH(Check!I$1,'Student Roster'!$A$1:$F$1,0))</f>
        <v>R</v>
      </c>
      <c r="J482" t="str">
        <f>_xlfn.XLOOKUP(_xlfn.CONCAT(C482,E482),Teacher!$D$2:$D$19,Teacher!$C$2:$C$19,0)</f>
        <v>Herrera</v>
      </c>
      <c r="K482" t="str">
        <f t="shared" si="21"/>
        <v>2018</v>
      </c>
      <c r="L482" t="str">
        <f t="shared" si="22"/>
        <v>FRPL</v>
      </c>
      <c r="M482" t="str">
        <f t="shared" si="23"/>
        <v>Did not pass</v>
      </c>
    </row>
    <row r="483" spans="1:13" x14ac:dyDescent="0.25">
      <c r="A483" s="1">
        <v>301001142</v>
      </c>
      <c r="B483">
        <v>3</v>
      </c>
      <c r="C483" t="s">
        <v>16</v>
      </c>
      <c r="D483" t="str">
        <f>INDEX('Student Roster'!$A$2:$F$1111,MATCH(Check!$A483,'Student Roster'!$C$2:$C$1111,0),MATCH(Check!D$1,'Student Roster'!$A$1:$F$1,0))</f>
        <v>12th Grade</v>
      </c>
      <c r="E483" t="str">
        <f>INDEX('Student Roster'!$A$2:$F$1111,MATCH(Check!$A483,'Student Roster'!$C$2:$C$1111,0),MATCH(Check!E$1,'Student Roster'!$A$1:$F$1,0))</f>
        <v>HS1</v>
      </c>
      <c r="F483">
        <f>INDEX('Student Roster'!$A$2:$F$1111,MATCH(Check!$A483,'Student Roster'!$C$2:$C$1111,0),MATCH(Check!F$1,'Student Roster'!$A$1:$F$1,0))</f>
        <v>301001142</v>
      </c>
      <c r="G483" t="str">
        <f>INDEX('Student Roster'!$A$2:$F$1111,MATCH(Check!$A483,'Student Roster'!$C$2:$C$1111,0),MATCH(Check!G$1,'Student Roster'!$A$1:$F$1,0))</f>
        <v>F</v>
      </c>
      <c r="H483" t="str">
        <f>INDEX('Student Roster'!$A$2:$F$1111,MATCH(Check!$A483,'Student Roster'!$C$2:$C$1111,0),MATCH(Check!H$1,'Student Roster'!$A$1:$F$1,0))</f>
        <v>Black</v>
      </c>
      <c r="I483" t="str">
        <f>INDEX('Student Roster'!$A$2:$F$1111,MATCH(Check!$A483,'Student Roster'!$C$2:$C$1111,0),MATCH(Check!I$1,'Student Roster'!$A$1:$F$1,0))</f>
        <v>R</v>
      </c>
      <c r="J483" t="str">
        <f>_xlfn.XLOOKUP(_xlfn.CONCAT(C483,E483),Teacher!$D$2:$D$19,Teacher!$C$2:$C$19,0)</f>
        <v>Peiser</v>
      </c>
      <c r="K483" t="str">
        <f t="shared" si="21"/>
        <v>2018</v>
      </c>
      <c r="L483" t="str">
        <f t="shared" si="22"/>
        <v>FRPL</v>
      </c>
      <c r="M483" t="str">
        <f t="shared" si="23"/>
        <v>Passing</v>
      </c>
    </row>
    <row r="484" spans="1:13" x14ac:dyDescent="0.25">
      <c r="A484" s="1">
        <v>301001142</v>
      </c>
      <c r="B484">
        <v>2</v>
      </c>
      <c r="C484" t="s">
        <v>12</v>
      </c>
      <c r="D484" t="str">
        <f>INDEX('Student Roster'!$A$2:$F$1111,MATCH(Check!$A484,'Student Roster'!$C$2:$C$1111,0),MATCH(Check!D$1,'Student Roster'!$A$1:$F$1,0))</f>
        <v>12th Grade</v>
      </c>
      <c r="E484" t="str">
        <f>INDEX('Student Roster'!$A$2:$F$1111,MATCH(Check!$A484,'Student Roster'!$C$2:$C$1111,0),MATCH(Check!E$1,'Student Roster'!$A$1:$F$1,0))</f>
        <v>HS1</v>
      </c>
      <c r="F484">
        <f>INDEX('Student Roster'!$A$2:$F$1111,MATCH(Check!$A484,'Student Roster'!$C$2:$C$1111,0),MATCH(Check!F$1,'Student Roster'!$A$1:$F$1,0))</f>
        <v>301001142</v>
      </c>
      <c r="G484" t="str">
        <f>INDEX('Student Roster'!$A$2:$F$1111,MATCH(Check!$A484,'Student Roster'!$C$2:$C$1111,0),MATCH(Check!G$1,'Student Roster'!$A$1:$F$1,0))</f>
        <v>F</v>
      </c>
      <c r="H484" t="str">
        <f>INDEX('Student Roster'!$A$2:$F$1111,MATCH(Check!$A484,'Student Roster'!$C$2:$C$1111,0),MATCH(Check!H$1,'Student Roster'!$A$1:$F$1,0))</f>
        <v>Black</v>
      </c>
      <c r="I484" t="str">
        <f>INDEX('Student Roster'!$A$2:$F$1111,MATCH(Check!$A484,'Student Roster'!$C$2:$C$1111,0),MATCH(Check!I$1,'Student Roster'!$A$1:$F$1,0))</f>
        <v>R</v>
      </c>
      <c r="J484" t="str">
        <f>_xlfn.XLOOKUP(_xlfn.CONCAT(C484,E484),Teacher!$D$2:$D$19,Teacher!$C$2:$C$19,0)</f>
        <v>Liang</v>
      </c>
      <c r="K484" t="str">
        <f t="shared" si="21"/>
        <v>2018</v>
      </c>
      <c r="L484" t="str">
        <f t="shared" si="22"/>
        <v>FRPL</v>
      </c>
      <c r="M484" t="str">
        <f t="shared" si="23"/>
        <v>Did not pass</v>
      </c>
    </row>
    <row r="485" spans="1:13" x14ac:dyDescent="0.25">
      <c r="A485" s="1">
        <v>301001142</v>
      </c>
      <c r="B485">
        <v>2</v>
      </c>
      <c r="C485" t="s">
        <v>18</v>
      </c>
      <c r="D485" t="str">
        <f>INDEX('Student Roster'!$A$2:$F$1111,MATCH(Check!$A485,'Student Roster'!$C$2:$C$1111,0),MATCH(Check!D$1,'Student Roster'!$A$1:$F$1,0))</f>
        <v>12th Grade</v>
      </c>
      <c r="E485" t="str">
        <f>INDEX('Student Roster'!$A$2:$F$1111,MATCH(Check!$A485,'Student Roster'!$C$2:$C$1111,0),MATCH(Check!E$1,'Student Roster'!$A$1:$F$1,0))</f>
        <v>HS1</v>
      </c>
      <c r="F485">
        <f>INDEX('Student Roster'!$A$2:$F$1111,MATCH(Check!$A485,'Student Roster'!$C$2:$C$1111,0),MATCH(Check!F$1,'Student Roster'!$A$1:$F$1,0))</f>
        <v>301001142</v>
      </c>
      <c r="G485" t="str">
        <f>INDEX('Student Roster'!$A$2:$F$1111,MATCH(Check!$A485,'Student Roster'!$C$2:$C$1111,0),MATCH(Check!G$1,'Student Roster'!$A$1:$F$1,0))</f>
        <v>F</v>
      </c>
      <c r="H485" t="str">
        <f>INDEX('Student Roster'!$A$2:$F$1111,MATCH(Check!$A485,'Student Roster'!$C$2:$C$1111,0),MATCH(Check!H$1,'Student Roster'!$A$1:$F$1,0))</f>
        <v>Black</v>
      </c>
      <c r="I485" t="str">
        <f>INDEX('Student Roster'!$A$2:$F$1111,MATCH(Check!$A485,'Student Roster'!$C$2:$C$1111,0),MATCH(Check!I$1,'Student Roster'!$A$1:$F$1,0))</f>
        <v>R</v>
      </c>
      <c r="J485" t="str">
        <f>_xlfn.XLOOKUP(_xlfn.CONCAT(C485,E485),Teacher!$D$2:$D$19,Teacher!$C$2:$C$19,0)</f>
        <v>Maestas</v>
      </c>
      <c r="K485" t="str">
        <f t="shared" si="21"/>
        <v>2018</v>
      </c>
      <c r="L485" t="str">
        <f t="shared" si="22"/>
        <v>FRPL</v>
      </c>
      <c r="M485" t="str">
        <f t="shared" si="23"/>
        <v>Did not pass</v>
      </c>
    </row>
    <row r="486" spans="1:13" x14ac:dyDescent="0.25">
      <c r="A486" s="1">
        <v>301001142</v>
      </c>
      <c r="B486">
        <v>2</v>
      </c>
      <c r="C486" t="s">
        <v>18</v>
      </c>
      <c r="D486" t="str">
        <f>INDEX('Student Roster'!$A$2:$F$1111,MATCH(Check!$A486,'Student Roster'!$C$2:$C$1111,0),MATCH(Check!D$1,'Student Roster'!$A$1:$F$1,0))</f>
        <v>12th Grade</v>
      </c>
      <c r="E486" t="str">
        <f>INDEX('Student Roster'!$A$2:$F$1111,MATCH(Check!$A486,'Student Roster'!$C$2:$C$1111,0),MATCH(Check!E$1,'Student Roster'!$A$1:$F$1,0))</f>
        <v>HS1</v>
      </c>
      <c r="F486">
        <f>INDEX('Student Roster'!$A$2:$F$1111,MATCH(Check!$A486,'Student Roster'!$C$2:$C$1111,0),MATCH(Check!F$1,'Student Roster'!$A$1:$F$1,0))</f>
        <v>301001142</v>
      </c>
      <c r="G486" t="str">
        <f>INDEX('Student Roster'!$A$2:$F$1111,MATCH(Check!$A486,'Student Roster'!$C$2:$C$1111,0),MATCH(Check!G$1,'Student Roster'!$A$1:$F$1,0))</f>
        <v>F</v>
      </c>
      <c r="H486" t="str">
        <f>INDEX('Student Roster'!$A$2:$F$1111,MATCH(Check!$A486,'Student Roster'!$C$2:$C$1111,0),MATCH(Check!H$1,'Student Roster'!$A$1:$F$1,0))</f>
        <v>Black</v>
      </c>
      <c r="I486" t="str">
        <f>INDEX('Student Roster'!$A$2:$F$1111,MATCH(Check!$A486,'Student Roster'!$C$2:$C$1111,0),MATCH(Check!I$1,'Student Roster'!$A$1:$F$1,0))</f>
        <v>R</v>
      </c>
      <c r="J486" t="str">
        <f>_xlfn.XLOOKUP(_xlfn.CONCAT(C486,E486),Teacher!$D$2:$D$19,Teacher!$C$2:$C$19,0)</f>
        <v>Maestas</v>
      </c>
      <c r="K486" t="str">
        <f t="shared" si="21"/>
        <v>2018</v>
      </c>
      <c r="L486" t="str">
        <f t="shared" si="22"/>
        <v>FRPL</v>
      </c>
      <c r="M486" t="str">
        <f t="shared" si="23"/>
        <v>Did not pass</v>
      </c>
    </row>
    <row r="487" spans="1:13" x14ac:dyDescent="0.25">
      <c r="A487" s="1">
        <v>301001154</v>
      </c>
      <c r="B487">
        <v>3</v>
      </c>
      <c r="C487" t="s">
        <v>10</v>
      </c>
      <c r="D487" t="str">
        <f>INDEX('Student Roster'!$A$2:$F$1111,MATCH(Check!$A487,'Student Roster'!$C$2:$C$1111,0),MATCH(Check!D$1,'Student Roster'!$A$1:$F$1,0))</f>
        <v>11th Grade</v>
      </c>
      <c r="E487" t="str">
        <f>INDEX('Student Roster'!$A$2:$F$1111,MATCH(Check!$A487,'Student Roster'!$C$2:$C$1111,0),MATCH(Check!E$1,'Student Roster'!$A$1:$F$1,0))</f>
        <v>HS1</v>
      </c>
      <c r="F487">
        <f>INDEX('Student Roster'!$A$2:$F$1111,MATCH(Check!$A487,'Student Roster'!$C$2:$C$1111,0),MATCH(Check!F$1,'Student Roster'!$A$1:$F$1,0))</f>
        <v>301001154</v>
      </c>
      <c r="G487" t="str">
        <f>INDEX('Student Roster'!$A$2:$F$1111,MATCH(Check!$A487,'Student Roster'!$C$2:$C$1111,0),MATCH(Check!G$1,'Student Roster'!$A$1:$F$1,0))</f>
        <v>F</v>
      </c>
      <c r="H487" t="str">
        <f>INDEX('Student Roster'!$A$2:$F$1111,MATCH(Check!$A487,'Student Roster'!$C$2:$C$1111,0),MATCH(Check!H$1,'Student Roster'!$A$1:$F$1,0))</f>
        <v>Black</v>
      </c>
      <c r="I487" t="str">
        <f>INDEX('Student Roster'!$A$2:$F$1111,MATCH(Check!$A487,'Student Roster'!$C$2:$C$1111,0),MATCH(Check!I$1,'Student Roster'!$A$1:$F$1,0))</f>
        <v>R</v>
      </c>
      <c r="J487" t="str">
        <f>_xlfn.XLOOKUP(_xlfn.CONCAT(C487,E487),Teacher!$D$2:$D$19,Teacher!$C$2:$C$19,0)</f>
        <v>Harris</v>
      </c>
      <c r="K487" t="str">
        <f t="shared" si="21"/>
        <v>2019</v>
      </c>
      <c r="L487" t="str">
        <f t="shared" si="22"/>
        <v>FRPL</v>
      </c>
      <c r="M487" t="str">
        <f t="shared" si="23"/>
        <v>Passing</v>
      </c>
    </row>
    <row r="488" spans="1:13" x14ac:dyDescent="0.25">
      <c r="A488" s="1">
        <v>301001154</v>
      </c>
      <c r="B488">
        <v>3</v>
      </c>
      <c r="C488" t="s">
        <v>13</v>
      </c>
      <c r="D488" t="str">
        <f>INDEX('Student Roster'!$A$2:$F$1111,MATCH(Check!$A488,'Student Roster'!$C$2:$C$1111,0),MATCH(Check!D$1,'Student Roster'!$A$1:$F$1,0))</f>
        <v>11th Grade</v>
      </c>
      <c r="E488" t="str">
        <f>INDEX('Student Roster'!$A$2:$F$1111,MATCH(Check!$A488,'Student Roster'!$C$2:$C$1111,0),MATCH(Check!E$1,'Student Roster'!$A$1:$F$1,0))</f>
        <v>HS1</v>
      </c>
      <c r="F488">
        <f>INDEX('Student Roster'!$A$2:$F$1111,MATCH(Check!$A488,'Student Roster'!$C$2:$C$1111,0),MATCH(Check!F$1,'Student Roster'!$A$1:$F$1,0))</f>
        <v>301001154</v>
      </c>
      <c r="G488" t="str">
        <f>INDEX('Student Roster'!$A$2:$F$1111,MATCH(Check!$A488,'Student Roster'!$C$2:$C$1111,0),MATCH(Check!G$1,'Student Roster'!$A$1:$F$1,0))</f>
        <v>F</v>
      </c>
      <c r="H488" t="str">
        <f>INDEX('Student Roster'!$A$2:$F$1111,MATCH(Check!$A488,'Student Roster'!$C$2:$C$1111,0),MATCH(Check!H$1,'Student Roster'!$A$1:$F$1,0))</f>
        <v>Black</v>
      </c>
      <c r="I488" t="str">
        <f>INDEX('Student Roster'!$A$2:$F$1111,MATCH(Check!$A488,'Student Roster'!$C$2:$C$1111,0),MATCH(Check!I$1,'Student Roster'!$A$1:$F$1,0))</f>
        <v>R</v>
      </c>
      <c r="J488" t="str">
        <f>_xlfn.XLOOKUP(_xlfn.CONCAT(C488,E488),Teacher!$D$2:$D$19,Teacher!$C$2:$C$19,0)</f>
        <v>Herrera</v>
      </c>
      <c r="K488" t="str">
        <f t="shared" si="21"/>
        <v>2019</v>
      </c>
      <c r="L488" t="str">
        <f t="shared" si="22"/>
        <v>FRPL</v>
      </c>
      <c r="M488" t="str">
        <f t="shared" si="23"/>
        <v>Passing</v>
      </c>
    </row>
    <row r="489" spans="1:13" x14ac:dyDescent="0.25">
      <c r="A489" s="1">
        <v>301001154</v>
      </c>
      <c r="B489">
        <v>3</v>
      </c>
      <c r="C489" t="s">
        <v>18</v>
      </c>
      <c r="D489" t="str">
        <f>INDEX('Student Roster'!$A$2:$F$1111,MATCH(Check!$A489,'Student Roster'!$C$2:$C$1111,0),MATCH(Check!D$1,'Student Roster'!$A$1:$F$1,0))</f>
        <v>11th Grade</v>
      </c>
      <c r="E489" t="str">
        <f>INDEX('Student Roster'!$A$2:$F$1111,MATCH(Check!$A489,'Student Roster'!$C$2:$C$1111,0),MATCH(Check!E$1,'Student Roster'!$A$1:$F$1,0))</f>
        <v>HS1</v>
      </c>
      <c r="F489">
        <f>INDEX('Student Roster'!$A$2:$F$1111,MATCH(Check!$A489,'Student Roster'!$C$2:$C$1111,0),MATCH(Check!F$1,'Student Roster'!$A$1:$F$1,0))</f>
        <v>301001154</v>
      </c>
      <c r="G489" t="str">
        <f>INDEX('Student Roster'!$A$2:$F$1111,MATCH(Check!$A489,'Student Roster'!$C$2:$C$1111,0),MATCH(Check!G$1,'Student Roster'!$A$1:$F$1,0))</f>
        <v>F</v>
      </c>
      <c r="H489" t="str">
        <f>INDEX('Student Roster'!$A$2:$F$1111,MATCH(Check!$A489,'Student Roster'!$C$2:$C$1111,0),MATCH(Check!H$1,'Student Roster'!$A$1:$F$1,0))</f>
        <v>Black</v>
      </c>
      <c r="I489" t="str">
        <f>INDEX('Student Roster'!$A$2:$F$1111,MATCH(Check!$A489,'Student Roster'!$C$2:$C$1111,0),MATCH(Check!I$1,'Student Roster'!$A$1:$F$1,0))</f>
        <v>R</v>
      </c>
      <c r="J489" t="str">
        <f>_xlfn.XLOOKUP(_xlfn.CONCAT(C489,E489),Teacher!$D$2:$D$19,Teacher!$C$2:$C$19,0)</f>
        <v>Maestas</v>
      </c>
      <c r="K489" t="str">
        <f t="shared" si="21"/>
        <v>2019</v>
      </c>
      <c r="L489" t="str">
        <f t="shared" si="22"/>
        <v>FRPL</v>
      </c>
      <c r="M489" t="str">
        <f t="shared" si="23"/>
        <v>Passing</v>
      </c>
    </row>
    <row r="490" spans="1:13" x14ac:dyDescent="0.25">
      <c r="A490" s="1">
        <v>301001155</v>
      </c>
      <c r="B490">
        <v>1</v>
      </c>
      <c r="C490" t="s">
        <v>6</v>
      </c>
      <c r="D490" t="str">
        <f>INDEX('Student Roster'!$A$2:$F$1111,MATCH(Check!$A490,'Student Roster'!$C$2:$C$1111,0),MATCH(Check!D$1,'Student Roster'!$A$1:$F$1,0))</f>
        <v>12th Grade</v>
      </c>
      <c r="E490" t="str">
        <f>INDEX('Student Roster'!$A$2:$F$1111,MATCH(Check!$A490,'Student Roster'!$C$2:$C$1111,0),MATCH(Check!E$1,'Student Roster'!$A$1:$F$1,0))</f>
        <v>HS1</v>
      </c>
      <c r="F490">
        <f>INDEX('Student Roster'!$A$2:$F$1111,MATCH(Check!$A490,'Student Roster'!$C$2:$C$1111,0),MATCH(Check!F$1,'Student Roster'!$A$1:$F$1,0))</f>
        <v>301001155</v>
      </c>
      <c r="G490" t="str">
        <f>INDEX('Student Roster'!$A$2:$F$1111,MATCH(Check!$A490,'Student Roster'!$C$2:$C$1111,0),MATCH(Check!G$1,'Student Roster'!$A$1:$F$1,0))</f>
        <v>M</v>
      </c>
      <c r="H490" t="str">
        <f>INDEX('Student Roster'!$A$2:$F$1111,MATCH(Check!$A490,'Student Roster'!$C$2:$C$1111,0),MATCH(Check!H$1,'Student Roster'!$A$1:$F$1,0))</f>
        <v>Black</v>
      </c>
      <c r="I490" t="str">
        <f>INDEX('Student Roster'!$A$2:$F$1111,MATCH(Check!$A490,'Student Roster'!$C$2:$C$1111,0),MATCH(Check!I$1,'Student Roster'!$A$1:$F$1,0))</f>
        <v>P</v>
      </c>
      <c r="J490" t="str">
        <f>_xlfn.XLOOKUP(_xlfn.CONCAT(C490,E490),Teacher!$D$2:$D$19,Teacher!$C$2:$C$19,0)</f>
        <v>Smith</v>
      </c>
      <c r="K490" t="str">
        <f t="shared" si="21"/>
        <v>2018</v>
      </c>
      <c r="L490" t="str">
        <f t="shared" si="22"/>
        <v>Not FRPL</v>
      </c>
      <c r="M490" t="str">
        <f t="shared" si="23"/>
        <v>Did not pass</v>
      </c>
    </row>
    <row r="491" spans="1:13" x14ac:dyDescent="0.25">
      <c r="A491" s="1">
        <v>301001155</v>
      </c>
      <c r="B491">
        <v>1</v>
      </c>
      <c r="C491" t="s">
        <v>18</v>
      </c>
      <c r="D491" t="str">
        <f>INDEX('Student Roster'!$A$2:$F$1111,MATCH(Check!$A491,'Student Roster'!$C$2:$C$1111,0),MATCH(Check!D$1,'Student Roster'!$A$1:$F$1,0))</f>
        <v>12th Grade</v>
      </c>
      <c r="E491" t="str">
        <f>INDEX('Student Roster'!$A$2:$F$1111,MATCH(Check!$A491,'Student Roster'!$C$2:$C$1111,0),MATCH(Check!E$1,'Student Roster'!$A$1:$F$1,0))</f>
        <v>HS1</v>
      </c>
      <c r="F491">
        <f>INDEX('Student Roster'!$A$2:$F$1111,MATCH(Check!$A491,'Student Roster'!$C$2:$C$1111,0),MATCH(Check!F$1,'Student Roster'!$A$1:$F$1,0))</f>
        <v>301001155</v>
      </c>
      <c r="G491" t="str">
        <f>INDEX('Student Roster'!$A$2:$F$1111,MATCH(Check!$A491,'Student Roster'!$C$2:$C$1111,0),MATCH(Check!G$1,'Student Roster'!$A$1:$F$1,0))</f>
        <v>M</v>
      </c>
      <c r="H491" t="str">
        <f>INDEX('Student Roster'!$A$2:$F$1111,MATCH(Check!$A491,'Student Roster'!$C$2:$C$1111,0),MATCH(Check!H$1,'Student Roster'!$A$1:$F$1,0))</f>
        <v>Black</v>
      </c>
      <c r="I491" t="str">
        <f>INDEX('Student Roster'!$A$2:$F$1111,MATCH(Check!$A491,'Student Roster'!$C$2:$C$1111,0),MATCH(Check!I$1,'Student Roster'!$A$1:$F$1,0))</f>
        <v>P</v>
      </c>
      <c r="J491" t="str">
        <f>_xlfn.XLOOKUP(_xlfn.CONCAT(C491,E491),Teacher!$D$2:$D$19,Teacher!$C$2:$C$19,0)</f>
        <v>Maestas</v>
      </c>
      <c r="K491" t="str">
        <f t="shared" si="21"/>
        <v>2018</v>
      </c>
      <c r="L491" t="str">
        <f t="shared" si="22"/>
        <v>Not FRPL</v>
      </c>
      <c r="M491" t="str">
        <f t="shared" si="23"/>
        <v>Did not pass</v>
      </c>
    </row>
    <row r="492" spans="1:13" x14ac:dyDescent="0.25">
      <c r="A492" s="1">
        <v>301001162</v>
      </c>
      <c r="B492">
        <v>2</v>
      </c>
      <c r="C492" t="s">
        <v>8</v>
      </c>
      <c r="D492" t="str">
        <f>INDEX('Student Roster'!$A$2:$F$1111,MATCH(Check!$A492,'Student Roster'!$C$2:$C$1111,0),MATCH(Check!D$1,'Student Roster'!$A$1:$F$1,0))</f>
        <v>12th Grade</v>
      </c>
      <c r="E492" t="str">
        <f>INDEX('Student Roster'!$A$2:$F$1111,MATCH(Check!$A492,'Student Roster'!$C$2:$C$1111,0),MATCH(Check!E$1,'Student Roster'!$A$1:$F$1,0))</f>
        <v>HS1</v>
      </c>
      <c r="F492">
        <f>INDEX('Student Roster'!$A$2:$F$1111,MATCH(Check!$A492,'Student Roster'!$C$2:$C$1111,0),MATCH(Check!F$1,'Student Roster'!$A$1:$F$1,0))</f>
        <v>301001162</v>
      </c>
      <c r="G492" t="str">
        <f>INDEX('Student Roster'!$A$2:$F$1111,MATCH(Check!$A492,'Student Roster'!$C$2:$C$1111,0),MATCH(Check!G$1,'Student Roster'!$A$1:$F$1,0))</f>
        <v>F</v>
      </c>
      <c r="H492" t="str">
        <f>INDEX('Student Roster'!$A$2:$F$1111,MATCH(Check!$A492,'Student Roster'!$C$2:$C$1111,0),MATCH(Check!H$1,'Student Roster'!$A$1:$F$1,0))</f>
        <v>Black</v>
      </c>
      <c r="I492" t="str">
        <f>INDEX('Student Roster'!$A$2:$F$1111,MATCH(Check!$A492,'Student Roster'!$C$2:$C$1111,0),MATCH(Check!I$1,'Student Roster'!$A$1:$F$1,0))</f>
        <v>R</v>
      </c>
      <c r="J492" t="str">
        <f>_xlfn.XLOOKUP(_xlfn.CONCAT(C492,E492),Teacher!$D$2:$D$19,Teacher!$C$2:$C$19,0)</f>
        <v>Ramirez</v>
      </c>
      <c r="K492" t="str">
        <f t="shared" si="21"/>
        <v>2018</v>
      </c>
      <c r="L492" t="str">
        <f t="shared" si="22"/>
        <v>FRPL</v>
      </c>
      <c r="M492" t="str">
        <f t="shared" si="23"/>
        <v>Did not pass</v>
      </c>
    </row>
    <row r="493" spans="1:13" x14ac:dyDescent="0.25">
      <c r="A493" s="1">
        <v>301001198</v>
      </c>
      <c r="B493">
        <v>2</v>
      </c>
      <c r="C493" t="s">
        <v>18</v>
      </c>
      <c r="D493" t="str">
        <f>INDEX('Student Roster'!$A$2:$F$1111,MATCH(Check!$A493,'Student Roster'!$C$2:$C$1111,0),MATCH(Check!D$1,'Student Roster'!$A$1:$F$1,0))</f>
        <v>10th Grade</v>
      </c>
      <c r="E493" t="str">
        <f>INDEX('Student Roster'!$A$2:$F$1111,MATCH(Check!$A493,'Student Roster'!$C$2:$C$1111,0),MATCH(Check!E$1,'Student Roster'!$A$1:$F$1,0))</f>
        <v>HS1</v>
      </c>
      <c r="F493">
        <f>INDEX('Student Roster'!$A$2:$F$1111,MATCH(Check!$A493,'Student Roster'!$C$2:$C$1111,0),MATCH(Check!F$1,'Student Roster'!$A$1:$F$1,0))</f>
        <v>301001198</v>
      </c>
      <c r="G493" t="str">
        <f>INDEX('Student Roster'!$A$2:$F$1111,MATCH(Check!$A493,'Student Roster'!$C$2:$C$1111,0),MATCH(Check!G$1,'Student Roster'!$A$1:$F$1,0))</f>
        <v>F</v>
      </c>
      <c r="H493" t="str">
        <f>INDEX('Student Roster'!$A$2:$F$1111,MATCH(Check!$A493,'Student Roster'!$C$2:$C$1111,0),MATCH(Check!H$1,'Student Roster'!$A$1:$F$1,0))</f>
        <v>Black</v>
      </c>
      <c r="I493" t="str">
        <f>INDEX('Student Roster'!$A$2:$F$1111,MATCH(Check!$A493,'Student Roster'!$C$2:$C$1111,0),MATCH(Check!I$1,'Student Roster'!$A$1:$F$1,0))</f>
        <v>R</v>
      </c>
      <c r="J493" t="str">
        <f>_xlfn.XLOOKUP(_xlfn.CONCAT(C493,E493),Teacher!$D$2:$D$19,Teacher!$C$2:$C$19,0)</f>
        <v>Maestas</v>
      </c>
      <c r="K493" t="str">
        <f t="shared" si="21"/>
        <v>2020</v>
      </c>
      <c r="L493" t="str">
        <f t="shared" si="22"/>
        <v>FRPL</v>
      </c>
      <c r="M493" t="str">
        <f t="shared" si="23"/>
        <v>Did not pass</v>
      </c>
    </row>
    <row r="494" spans="1:13" x14ac:dyDescent="0.25">
      <c r="A494" s="1">
        <v>301001208</v>
      </c>
      <c r="B494">
        <v>2</v>
      </c>
      <c r="C494" t="s">
        <v>18</v>
      </c>
      <c r="D494" t="str">
        <f>INDEX('Student Roster'!$A$2:$F$1111,MATCH(Check!$A494,'Student Roster'!$C$2:$C$1111,0),MATCH(Check!D$1,'Student Roster'!$A$1:$F$1,0))</f>
        <v>10th Grade</v>
      </c>
      <c r="E494" t="str">
        <f>INDEX('Student Roster'!$A$2:$F$1111,MATCH(Check!$A494,'Student Roster'!$C$2:$C$1111,0),MATCH(Check!E$1,'Student Roster'!$A$1:$F$1,0))</f>
        <v>HS1</v>
      </c>
      <c r="F494">
        <f>INDEX('Student Roster'!$A$2:$F$1111,MATCH(Check!$A494,'Student Roster'!$C$2:$C$1111,0),MATCH(Check!F$1,'Student Roster'!$A$1:$F$1,0))</f>
        <v>301001208</v>
      </c>
      <c r="G494" t="str">
        <f>INDEX('Student Roster'!$A$2:$F$1111,MATCH(Check!$A494,'Student Roster'!$C$2:$C$1111,0),MATCH(Check!G$1,'Student Roster'!$A$1:$F$1,0))</f>
        <v>F</v>
      </c>
      <c r="H494" t="str">
        <f>INDEX('Student Roster'!$A$2:$F$1111,MATCH(Check!$A494,'Student Roster'!$C$2:$C$1111,0),MATCH(Check!H$1,'Student Roster'!$A$1:$F$1,0))</f>
        <v>Black</v>
      </c>
      <c r="I494" t="str">
        <f>INDEX('Student Roster'!$A$2:$F$1111,MATCH(Check!$A494,'Student Roster'!$C$2:$C$1111,0),MATCH(Check!I$1,'Student Roster'!$A$1:$F$1,0))</f>
        <v>FDC</v>
      </c>
      <c r="J494" t="str">
        <f>_xlfn.XLOOKUP(_xlfn.CONCAT(C494,E494),Teacher!$D$2:$D$19,Teacher!$C$2:$C$19,0)</f>
        <v>Maestas</v>
      </c>
      <c r="K494" t="str">
        <f t="shared" si="21"/>
        <v>2020</v>
      </c>
      <c r="L494" t="str">
        <f t="shared" si="22"/>
        <v>FRPL</v>
      </c>
      <c r="M494" t="str">
        <f t="shared" si="23"/>
        <v>Did not pass</v>
      </c>
    </row>
    <row r="495" spans="1:13" x14ac:dyDescent="0.25">
      <c r="A495" s="1">
        <v>301001215</v>
      </c>
      <c r="B495">
        <v>2</v>
      </c>
      <c r="C495" t="s">
        <v>18</v>
      </c>
      <c r="D495" t="str">
        <f>INDEX('Student Roster'!$A$2:$F$1111,MATCH(Check!$A495,'Student Roster'!$C$2:$C$1111,0),MATCH(Check!D$1,'Student Roster'!$A$1:$F$1,0))</f>
        <v>10th Grade</v>
      </c>
      <c r="E495" t="str">
        <f>INDEX('Student Roster'!$A$2:$F$1111,MATCH(Check!$A495,'Student Roster'!$C$2:$C$1111,0),MATCH(Check!E$1,'Student Roster'!$A$1:$F$1,0))</f>
        <v>HS1</v>
      </c>
      <c r="F495">
        <f>INDEX('Student Roster'!$A$2:$F$1111,MATCH(Check!$A495,'Student Roster'!$C$2:$C$1111,0),MATCH(Check!F$1,'Student Roster'!$A$1:$F$1,0))</f>
        <v>301001215</v>
      </c>
      <c r="G495" t="str">
        <f>INDEX('Student Roster'!$A$2:$F$1111,MATCH(Check!$A495,'Student Roster'!$C$2:$C$1111,0),MATCH(Check!G$1,'Student Roster'!$A$1:$F$1,0))</f>
        <v>F</v>
      </c>
      <c r="H495" t="str">
        <f>INDEX('Student Roster'!$A$2:$F$1111,MATCH(Check!$A495,'Student Roster'!$C$2:$C$1111,0),MATCH(Check!H$1,'Student Roster'!$A$1:$F$1,0))</f>
        <v>Black</v>
      </c>
      <c r="I495" t="str">
        <f>INDEX('Student Roster'!$A$2:$F$1111,MATCH(Check!$A495,'Student Roster'!$C$2:$C$1111,0),MATCH(Check!I$1,'Student Roster'!$A$1:$F$1,0))</f>
        <v>F</v>
      </c>
      <c r="J495" t="str">
        <f>_xlfn.XLOOKUP(_xlfn.CONCAT(C495,E495),Teacher!$D$2:$D$19,Teacher!$C$2:$C$19,0)</f>
        <v>Maestas</v>
      </c>
      <c r="K495" t="str">
        <f t="shared" si="21"/>
        <v>2020</v>
      </c>
      <c r="L495" t="str">
        <f t="shared" si="22"/>
        <v>FRPL</v>
      </c>
      <c r="M495" t="str">
        <f t="shared" si="23"/>
        <v>Did not pass</v>
      </c>
    </row>
    <row r="496" spans="1:13" x14ac:dyDescent="0.25">
      <c r="A496" s="1">
        <v>301001219</v>
      </c>
      <c r="B496">
        <v>3</v>
      </c>
      <c r="C496" t="s">
        <v>18</v>
      </c>
      <c r="D496" t="str">
        <f>INDEX('Student Roster'!$A$2:$F$1111,MATCH(Check!$A496,'Student Roster'!$C$2:$C$1111,0),MATCH(Check!D$1,'Student Roster'!$A$1:$F$1,0))</f>
        <v>10th Grade</v>
      </c>
      <c r="E496" t="str">
        <f>INDEX('Student Roster'!$A$2:$F$1111,MATCH(Check!$A496,'Student Roster'!$C$2:$C$1111,0),MATCH(Check!E$1,'Student Roster'!$A$1:$F$1,0))</f>
        <v>HS1</v>
      </c>
      <c r="F496">
        <f>INDEX('Student Roster'!$A$2:$F$1111,MATCH(Check!$A496,'Student Roster'!$C$2:$C$1111,0),MATCH(Check!F$1,'Student Roster'!$A$1:$F$1,0))</f>
        <v>301001219</v>
      </c>
      <c r="G496" t="str">
        <f>INDEX('Student Roster'!$A$2:$F$1111,MATCH(Check!$A496,'Student Roster'!$C$2:$C$1111,0),MATCH(Check!G$1,'Student Roster'!$A$1:$F$1,0))</f>
        <v>M</v>
      </c>
      <c r="H496" t="str">
        <f>INDEX('Student Roster'!$A$2:$F$1111,MATCH(Check!$A496,'Student Roster'!$C$2:$C$1111,0),MATCH(Check!H$1,'Student Roster'!$A$1:$F$1,0))</f>
        <v>Black</v>
      </c>
      <c r="I496" t="str">
        <f>INDEX('Student Roster'!$A$2:$F$1111,MATCH(Check!$A496,'Student Roster'!$C$2:$C$1111,0),MATCH(Check!I$1,'Student Roster'!$A$1:$F$1,0))</f>
        <v>F</v>
      </c>
      <c r="J496" t="str">
        <f>_xlfn.XLOOKUP(_xlfn.CONCAT(C496,E496),Teacher!$D$2:$D$19,Teacher!$C$2:$C$19,0)</f>
        <v>Maestas</v>
      </c>
      <c r="K496" t="str">
        <f t="shared" si="21"/>
        <v>2020</v>
      </c>
      <c r="L496" t="str">
        <f t="shared" si="22"/>
        <v>FRPL</v>
      </c>
      <c r="M496" t="str">
        <f t="shared" si="23"/>
        <v>Passing</v>
      </c>
    </row>
    <row r="497" spans="1:13" x14ac:dyDescent="0.25">
      <c r="A497" s="1">
        <v>301001226</v>
      </c>
      <c r="B497">
        <v>3</v>
      </c>
      <c r="C497" t="s">
        <v>18</v>
      </c>
      <c r="D497" t="str">
        <f>INDEX('Student Roster'!$A$2:$F$1111,MATCH(Check!$A497,'Student Roster'!$C$2:$C$1111,0),MATCH(Check!D$1,'Student Roster'!$A$1:$F$1,0))</f>
        <v>10th Grade</v>
      </c>
      <c r="E497" t="str">
        <f>INDEX('Student Roster'!$A$2:$F$1111,MATCH(Check!$A497,'Student Roster'!$C$2:$C$1111,0),MATCH(Check!E$1,'Student Roster'!$A$1:$F$1,0))</f>
        <v>HS1</v>
      </c>
      <c r="F497">
        <f>INDEX('Student Roster'!$A$2:$F$1111,MATCH(Check!$A497,'Student Roster'!$C$2:$C$1111,0),MATCH(Check!F$1,'Student Roster'!$A$1:$F$1,0))</f>
        <v>301001226</v>
      </c>
      <c r="G497" t="str">
        <f>INDEX('Student Roster'!$A$2:$F$1111,MATCH(Check!$A497,'Student Roster'!$C$2:$C$1111,0),MATCH(Check!G$1,'Student Roster'!$A$1:$F$1,0))</f>
        <v>F</v>
      </c>
      <c r="H497" t="str">
        <f>INDEX('Student Roster'!$A$2:$F$1111,MATCH(Check!$A497,'Student Roster'!$C$2:$C$1111,0),MATCH(Check!H$1,'Student Roster'!$A$1:$F$1,0))</f>
        <v>Black</v>
      </c>
      <c r="I497" t="str">
        <f>INDEX('Student Roster'!$A$2:$F$1111,MATCH(Check!$A497,'Student Roster'!$C$2:$C$1111,0),MATCH(Check!I$1,'Student Roster'!$A$1:$F$1,0))</f>
        <v>R</v>
      </c>
      <c r="J497" t="str">
        <f>_xlfn.XLOOKUP(_xlfn.CONCAT(C497,E497),Teacher!$D$2:$D$19,Teacher!$C$2:$C$19,0)</f>
        <v>Maestas</v>
      </c>
      <c r="K497" t="str">
        <f t="shared" si="21"/>
        <v>2020</v>
      </c>
      <c r="L497" t="str">
        <f t="shared" si="22"/>
        <v>FRPL</v>
      </c>
      <c r="M497" t="str">
        <f t="shared" si="23"/>
        <v>Passing</v>
      </c>
    </row>
    <row r="498" spans="1:13" x14ac:dyDescent="0.25">
      <c r="A498" s="1">
        <v>301001227</v>
      </c>
      <c r="B498">
        <v>3</v>
      </c>
      <c r="C498" t="s">
        <v>18</v>
      </c>
      <c r="D498" t="str">
        <f>INDEX('Student Roster'!$A$2:$F$1111,MATCH(Check!$A498,'Student Roster'!$C$2:$C$1111,0),MATCH(Check!D$1,'Student Roster'!$A$1:$F$1,0))</f>
        <v>10th Grade</v>
      </c>
      <c r="E498" t="str">
        <f>INDEX('Student Roster'!$A$2:$F$1111,MATCH(Check!$A498,'Student Roster'!$C$2:$C$1111,0),MATCH(Check!E$1,'Student Roster'!$A$1:$F$1,0))</f>
        <v>HS1</v>
      </c>
      <c r="F498">
        <f>INDEX('Student Roster'!$A$2:$F$1111,MATCH(Check!$A498,'Student Roster'!$C$2:$C$1111,0),MATCH(Check!F$1,'Student Roster'!$A$1:$F$1,0))</f>
        <v>301001227</v>
      </c>
      <c r="G498" t="str">
        <f>INDEX('Student Roster'!$A$2:$F$1111,MATCH(Check!$A498,'Student Roster'!$C$2:$C$1111,0),MATCH(Check!G$1,'Student Roster'!$A$1:$F$1,0))</f>
        <v>F</v>
      </c>
      <c r="H498" t="str">
        <f>INDEX('Student Roster'!$A$2:$F$1111,MATCH(Check!$A498,'Student Roster'!$C$2:$C$1111,0),MATCH(Check!H$1,'Student Roster'!$A$1:$F$1,0))</f>
        <v>Black</v>
      </c>
      <c r="I498" t="str">
        <f>INDEX('Student Roster'!$A$2:$F$1111,MATCH(Check!$A498,'Student Roster'!$C$2:$C$1111,0),MATCH(Check!I$1,'Student Roster'!$A$1:$F$1,0))</f>
        <v>R</v>
      </c>
      <c r="J498" t="str">
        <f>_xlfn.XLOOKUP(_xlfn.CONCAT(C498,E498),Teacher!$D$2:$D$19,Teacher!$C$2:$C$19,0)</f>
        <v>Maestas</v>
      </c>
      <c r="K498" t="str">
        <f t="shared" si="21"/>
        <v>2020</v>
      </c>
      <c r="L498" t="str">
        <f t="shared" si="22"/>
        <v>FRPL</v>
      </c>
      <c r="M498" t="str">
        <f t="shared" si="23"/>
        <v>Passing</v>
      </c>
    </row>
    <row r="499" spans="1:13" x14ac:dyDescent="0.25">
      <c r="A499" s="1">
        <v>301001240</v>
      </c>
      <c r="B499">
        <v>2</v>
      </c>
      <c r="C499" t="s">
        <v>18</v>
      </c>
      <c r="D499" t="str">
        <f>INDEX('Student Roster'!$A$2:$F$1111,MATCH(Check!$A499,'Student Roster'!$C$2:$C$1111,0),MATCH(Check!D$1,'Student Roster'!$A$1:$F$1,0))</f>
        <v>10th Grade</v>
      </c>
      <c r="E499" t="str">
        <f>INDEX('Student Roster'!$A$2:$F$1111,MATCH(Check!$A499,'Student Roster'!$C$2:$C$1111,0),MATCH(Check!E$1,'Student Roster'!$A$1:$F$1,0))</f>
        <v>HS1</v>
      </c>
      <c r="F499">
        <f>INDEX('Student Roster'!$A$2:$F$1111,MATCH(Check!$A499,'Student Roster'!$C$2:$C$1111,0),MATCH(Check!F$1,'Student Roster'!$A$1:$F$1,0))</f>
        <v>301001240</v>
      </c>
      <c r="G499" t="str">
        <f>INDEX('Student Roster'!$A$2:$F$1111,MATCH(Check!$A499,'Student Roster'!$C$2:$C$1111,0),MATCH(Check!G$1,'Student Roster'!$A$1:$F$1,0))</f>
        <v>F</v>
      </c>
      <c r="H499" t="str">
        <f>INDEX('Student Roster'!$A$2:$F$1111,MATCH(Check!$A499,'Student Roster'!$C$2:$C$1111,0),MATCH(Check!H$1,'Student Roster'!$A$1:$F$1,0))</f>
        <v>Black</v>
      </c>
      <c r="I499" t="str">
        <f>INDEX('Student Roster'!$A$2:$F$1111,MATCH(Check!$A499,'Student Roster'!$C$2:$C$1111,0),MATCH(Check!I$1,'Student Roster'!$A$1:$F$1,0))</f>
        <v>P</v>
      </c>
      <c r="J499" t="str">
        <f>_xlfn.XLOOKUP(_xlfn.CONCAT(C499,E499),Teacher!$D$2:$D$19,Teacher!$C$2:$C$19,0)</f>
        <v>Maestas</v>
      </c>
      <c r="K499" t="str">
        <f t="shared" si="21"/>
        <v>2020</v>
      </c>
      <c r="L499" t="str">
        <f t="shared" si="22"/>
        <v>Not FRPL</v>
      </c>
      <c r="M499" t="str">
        <f t="shared" si="23"/>
        <v>Did not pass</v>
      </c>
    </row>
    <row r="500" spans="1:13" x14ac:dyDescent="0.25">
      <c r="A500" s="1">
        <v>301001244</v>
      </c>
      <c r="B500">
        <v>1</v>
      </c>
      <c r="C500" t="s">
        <v>18</v>
      </c>
      <c r="D500" t="str">
        <f>INDEX('Student Roster'!$A$2:$F$1111,MATCH(Check!$A500,'Student Roster'!$C$2:$C$1111,0),MATCH(Check!D$1,'Student Roster'!$A$1:$F$1,0))</f>
        <v>10th Grade</v>
      </c>
      <c r="E500" t="str">
        <f>INDEX('Student Roster'!$A$2:$F$1111,MATCH(Check!$A500,'Student Roster'!$C$2:$C$1111,0),MATCH(Check!E$1,'Student Roster'!$A$1:$F$1,0))</f>
        <v>HS1</v>
      </c>
      <c r="F500">
        <f>INDEX('Student Roster'!$A$2:$F$1111,MATCH(Check!$A500,'Student Roster'!$C$2:$C$1111,0),MATCH(Check!F$1,'Student Roster'!$A$1:$F$1,0))</f>
        <v>301001244</v>
      </c>
      <c r="G500" t="str">
        <f>INDEX('Student Roster'!$A$2:$F$1111,MATCH(Check!$A500,'Student Roster'!$C$2:$C$1111,0),MATCH(Check!G$1,'Student Roster'!$A$1:$F$1,0))</f>
        <v>F</v>
      </c>
      <c r="H500" t="str">
        <f>INDEX('Student Roster'!$A$2:$F$1111,MATCH(Check!$A500,'Student Roster'!$C$2:$C$1111,0),MATCH(Check!H$1,'Student Roster'!$A$1:$F$1,0))</f>
        <v>Black</v>
      </c>
      <c r="I500" t="str">
        <f>INDEX('Student Roster'!$A$2:$F$1111,MATCH(Check!$A500,'Student Roster'!$C$2:$C$1111,0),MATCH(Check!I$1,'Student Roster'!$A$1:$F$1,0))</f>
        <v>R</v>
      </c>
      <c r="J500" t="str">
        <f>_xlfn.XLOOKUP(_xlfn.CONCAT(C500,E500),Teacher!$D$2:$D$19,Teacher!$C$2:$C$19,0)</f>
        <v>Maestas</v>
      </c>
      <c r="K500" t="str">
        <f t="shared" si="21"/>
        <v>2020</v>
      </c>
      <c r="L500" t="str">
        <f t="shared" si="22"/>
        <v>FRPL</v>
      </c>
      <c r="M500" t="str">
        <f t="shared" si="23"/>
        <v>Did not pass</v>
      </c>
    </row>
    <row r="501" spans="1:13" x14ac:dyDescent="0.25">
      <c r="A501" s="1">
        <v>301001250</v>
      </c>
      <c r="B501">
        <v>3</v>
      </c>
      <c r="C501" t="s">
        <v>18</v>
      </c>
      <c r="D501" t="str">
        <f>INDEX('Student Roster'!$A$2:$F$1111,MATCH(Check!$A501,'Student Roster'!$C$2:$C$1111,0),MATCH(Check!D$1,'Student Roster'!$A$1:$F$1,0))</f>
        <v>10th Grade</v>
      </c>
      <c r="E501" t="str">
        <f>INDEX('Student Roster'!$A$2:$F$1111,MATCH(Check!$A501,'Student Roster'!$C$2:$C$1111,0),MATCH(Check!E$1,'Student Roster'!$A$1:$F$1,0))</f>
        <v>HS1</v>
      </c>
      <c r="F501">
        <f>INDEX('Student Roster'!$A$2:$F$1111,MATCH(Check!$A501,'Student Roster'!$C$2:$C$1111,0),MATCH(Check!F$1,'Student Roster'!$A$1:$F$1,0))</f>
        <v>301001250</v>
      </c>
      <c r="G501" t="str">
        <f>INDEX('Student Roster'!$A$2:$F$1111,MATCH(Check!$A501,'Student Roster'!$C$2:$C$1111,0),MATCH(Check!G$1,'Student Roster'!$A$1:$F$1,0))</f>
        <v>F</v>
      </c>
      <c r="H501" t="str">
        <f>INDEX('Student Roster'!$A$2:$F$1111,MATCH(Check!$A501,'Student Roster'!$C$2:$C$1111,0),MATCH(Check!H$1,'Student Roster'!$A$1:$F$1,0))</f>
        <v>Black</v>
      </c>
      <c r="I501" t="str">
        <f>INDEX('Student Roster'!$A$2:$F$1111,MATCH(Check!$A501,'Student Roster'!$C$2:$C$1111,0),MATCH(Check!I$1,'Student Roster'!$A$1:$F$1,0))</f>
        <v>R</v>
      </c>
      <c r="J501" t="str">
        <f>_xlfn.XLOOKUP(_xlfn.CONCAT(C501,E501),Teacher!$D$2:$D$19,Teacher!$C$2:$C$19,0)</f>
        <v>Maestas</v>
      </c>
      <c r="K501" t="str">
        <f t="shared" si="21"/>
        <v>2020</v>
      </c>
      <c r="L501" t="str">
        <f t="shared" si="22"/>
        <v>FRPL</v>
      </c>
      <c r="M501" t="str">
        <f t="shared" si="23"/>
        <v>Passing</v>
      </c>
    </row>
    <row r="502" spans="1:13" x14ac:dyDescent="0.25">
      <c r="A502" s="1">
        <v>301001251</v>
      </c>
      <c r="B502">
        <v>4</v>
      </c>
      <c r="C502" t="s">
        <v>18</v>
      </c>
      <c r="D502" t="str">
        <f>INDEX('Student Roster'!$A$2:$F$1111,MATCH(Check!$A502,'Student Roster'!$C$2:$C$1111,0),MATCH(Check!D$1,'Student Roster'!$A$1:$F$1,0))</f>
        <v>10th Grade</v>
      </c>
      <c r="E502" t="str">
        <f>INDEX('Student Roster'!$A$2:$F$1111,MATCH(Check!$A502,'Student Roster'!$C$2:$C$1111,0),MATCH(Check!E$1,'Student Roster'!$A$1:$F$1,0))</f>
        <v>HS1</v>
      </c>
      <c r="F502">
        <f>INDEX('Student Roster'!$A$2:$F$1111,MATCH(Check!$A502,'Student Roster'!$C$2:$C$1111,0),MATCH(Check!F$1,'Student Roster'!$A$1:$F$1,0))</f>
        <v>301001251</v>
      </c>
      <c r="G502" t="str">
        <f>INDEX('Student Roster'!$A$2:$F$1111,MATCH(Check!$A502,'Student Roster'!$C$2:$C$1111,0),MATCH(Check!G$1,'Student Roster'!$A$1:$F$1,0))</f>
        <v>M</v>
      </c>
      <c r="H502" t="str">
        <f>INDEX('Student Roster'!$A$2:$F$1111,MATCH(Check!$A502,'Student Roster'!$C$2:$C$1111,0),MATCH(Check!H$1,'Student Roster'!$A$1:$F$1,0))</f>
        <v>Black</v>
      </c>
      <c r="I502" t="str">
        <f>INDEX('Student Roster'!$A$2:$F$1111,MATCH(Check!$A502,'Student Roster'!$C$2:$C$1111,0),MATCH(Check!I$1,'Student Roster'!$A$1:$F$1,0))</f>
        <v>F</v>
      </c>
      <c r="J502" t="str">
        <f>_xlfn.XLOOKUP(_xlfn.CONCAT(C502,E502),Teacher!$D$2:$D$19,Teacher!$C$2:$C$19,0)</f>
        <v>Maestas</v>
      </c>
      <c r="K502" t="str">
        <f t="shared" si="21"/>
        <v>2020</v>
      </c>
      <c r="L502" t="str">
        <f t="shared" si="22"/>
        <v>FRPL</v>
      </c>
      <c r="M502" t="str">
        <f t="shared" si="23"/>
        <v>Passing</v>
      </c>
    </row>
    <row r="503" spans="1:13" x14ac:dyDescent="0.25">
      <c r="A503" s="1">
        <v>301001253</v>
      </c>
      <c r="B503">
        <v>3</v>
      </c>
      <c r="C503" t="s">
        <v>18</v>
      </c>
      <c r="D503" t="str">
        <f>INDEX('Student Roster'!$A$2:$F$1111,MATCH(Check!$A503,'Student Roster'!$C$2:$C$1111,0),MATCH(Check!D$1,'Student Roster'!$A$1:$F$1,0))</f>
        <v>10th Grade</v>
      </c>
      <c r="E503" t="str">
        <f>INDEX('Student Roster'!$A$2:$F$1111,MATCH(Check!$A503,'Student Roster'!$C$2:$C$1111,0),MATCH(Check!E$1,'Student Roster'!$A$1:$F$1,0))</f>
        <v>HS1</v>
      </c>
      <c r="F503">
        <f>INDEX('Student Roster'!$A$2:$F$1111,MATCH(Check!$A503,'Student Roster'!$C$2:$C$1111,0),MATCH(Check!F$1,'Student Roster'!$A$1:$F$1,0))</f>
        <v>301001253</v>
      </c>
      <c r="G503" t="str">
        <f>INDEX('Student Roster'!$A$2:$F$1111,MATCH(Check!$A503,'Student Roster'!$C$2:$C$1111,0),MATCH(Check!G$1,'Student Roster'!$A$1:$F$1,0))</f>
        <v>F</v>
      </c>
      <c r="H503" t="str">
        <f>INDEX('Student Roster'!$A$2:$F$1111,MATCH(Check!$A503,'Student Roster'!$C$2:$C$1111,0),MATCH(Check!H$1,'Student Roster'!$A$1:$F$1,0))</f>
        <v>Black</v>
      </c>
      <c r="I503" t="str">
        <f>INDEX('Student Roster'!$A$2:$F$1111,MATCH(Check!$A503,'Student Roster'!$C$2:$C$1111,0),MATCH(Check!I$1,'Student Roster'!$A$1:$F$1,0))</f>
        <v>P</v>
      </c>
      <c r="J503" t="str">
        <f>_xlfn.XLOOKUP(_xlfn.CONCAT(C503,E503),Teacher!$D$2:$D$19,Teacher!$C$2:$C$19,0)</f>
        <v>Maestas</v>
      </c>
      <c r="K503" t="str">
        <f t="shared" si="21"/>
        <v>2020</v>
      </c>
      <c r="L503" t="str">
        <f t="shared" si="22"/>
        <v>Not FRPL</v>
      </c>
      <c r="M503" t="str">
        <f t="shared" si="23"/>
        <v>Passing</v>
      </c>
    </row>
    <row r="504" spans="1:13" x14ac:dyDescent="0.25">
      <c r="A504" s="1">
        <v>301001257</v>
      </c>
      <c r="B504">
        <v>3</v>
      </c>
      <c r="C504" t="s">
        <v>18</v>
      </c>
      <c r="D504" t="str">
        <f>INDEX('Student Roster'!$A$2:$F$1111,MATCH(Check!$A504,'Student Roster'!$C$2:$C$1111,0),MATCH(Check!D$1,'Student Roster'!$A$1:$F$1,0))</f>
        <v>10th Grade</v>
      </c>
      <c r="E504" t="str">
        <f>INDEX('Student Roster'!$A$2:$F$1111,MATCH(Check!$A504,'Student Roster'!$C$2:$C$1111,0),MATCH(Check!E$1,'Student Roster'!$A$1:$F$1,0))</f>
        <v>HS1</v>
      </c>
      <c r="F504">
        <f>INDEX('Student Roster'!$A$2:$F$1111,MATCH(Check!$A504,'Student Roster'!$C$2:$C$1111,0),MATCH(Check!F$1,'Student Roster'!$A$1:$F$1,0))</f>
        <v>301001257</v>
      </c>
      <c r="G504" t="str">
        <f>INDEX('Student Roster'!$A$2:$F$1111,MATCH(Check!$A504,'Student Roster'!$C$2:$C$1111,0),MATCH(Check!G$1,'Student Roster'!$A$1:$F$1,0))</f>
        <v>F</v>
      </c>
      <c r="H504" t="str">
        <f>INDEX('Student Roster'!$A$2:$F$1111,MATCH(Check!$A504,'Student Roster'!$C$2:$C$1111,0),MATCH(Check!H$1,'Student Roster'!$A$1:$F$1,0))</f>
        <v>Black</v>
      </c>
      <c r="I504" t="str">
        <f>INDEX('Student Roster'!$A$2:$F$1111,MATCH(Check!$A504,'Student Roster'!$C$2:$C$1111,0),MATCH(Check!I$1,'Student Roster'!$A$1:$F$1,0))</f>
        <v>FDC</v>
      </c>
      <c r="J504" t="str">
        <f>_xlfn.XLOOKUP(_xlfn.CONCAT(C504,E504),Teacher!$D$2:$D$19,Teacher!$C$2:$C$19,0)</f>
        <v>Maestas</v>
      </c>
      <c r="K504" t="str">
        <f t="shared" si="21"/>
        <v>2020</v>
      </c>
      <c r="L504" t="str">
        <f t="shared" si="22"/>
        <v>FRPL</v>
      </c>
      <c r="M504" t="str">
        <f t="shared" si="23"/>
        <v>Passing</v>
      </c>
    </row>
    <row r="505" spans="1:13" x14ac:dyDescent="0.25">
      <c r="A505" s="1">
        <v>301001259</v>
      </c>
      <c r="B505">
        <v>3</v>
      </c>
      <c r="C505" t="s">
        <v>18</v>
      </c>
      <c r="D505" t="str">
        <f>INDEX('Student Roster'!$A$2:$F$1111,MATCH(Check!$A505,'Student Roster'!$C$2:$C$1111,0),MATCH(Check!D$1,'Student Roster'!$A$1:$F$1,0))</f>
        <v>10th Grade</v>
      </c>
      <c r="E505" t="str">
        <f>INDEX('Student Roster'!$A$2:$F$1111,MATCH(Check!$A505,'Student Roster'!$C$2:$C$1111,0),MATCH(Check!E$1,'Student Roster'!$A$1:$F$1,0))</f>
        <v>HS1</v>
      </c>
      <c r="F505">
        <f>INDEX('Student Roster'!$A$2:$F$1111,MATCH(Check!$A505,'Student Roster'!$C$2:$C$1111,0),MATCH(Check!F$1,'Student Roster'!$A$1:$F$1,0))</f>
        <v>301001259</v>
      </c>
      <c r="G505" t="str">
        <f>INDEX('Student Roster'!$A$2:$F$1111,MATCH(Check!$A505,'Student Roster'!$C$2:$C$1111,0),MATCH(Check!G$1,'Student Roster'!$A$1:$F$1,0))</f>
        <v>M</v>
      </c>
      <c r="H505" t="str">
        <f>INDEX('Student Roster'!$A$2:$F$1111,MATCH(Check!$A505,'Student Roster'!$C$2:$C$1111,0),MATCH(Check!H$1,'Student Roster'!$A$1:$F$1,0))</f>
        <v>Black</v>
      </c>
      <c r="I505" t="str">
        <f>INDEX('Student Roster'!$A$2:$F$1111,MATCH(Check!$A505,'Student Roster'!$C$2:$C$1111,0),MATCH(Check!I$1,'Student Roster'!$A$1:$F$1,0))</f>
        <v>FDC</v>
      </c>
      <c r="J505" t="str">
        <f>_xlfn.XLOOKUP(_xlfn.CONCAT(C505,E505),Teacher!$D$2:$D$19,Teacher!$C$2:$C$19,0)</f>
        <v>Maestas</v>
      </c>
      <c r="K505" t="str">
        <f t="shared" si="21"/>
        <v>2020</v>
      </c>
      <c r="L505" t="str">
        <f t="shared" si="22"/>
        <v>FRPL</v>
      </c>
      <c r="M505" t="str">
        <f t="shared" si="23"/>
        <v>Passing</v>
      </c>
    </row>
    <row r="506" spans="1:13" x14ac:dyDescent="0.25">
      <c r="A506" s="1">
        <v>301001262</v>
      </c>
      <c r="B506">
        <v>3</v>
      </c>
      <c r="C506" t="s">
        <v>18</v>
      </c>
      <c r="D506" t="str">
        <f>INDEX('Student Roster'!$A$2:$F$1111,MATCH(Check!$A506,'Student Roster'!$C$2:$C$1111,0),MATCH(Check!D$1,'Student Roster'!$A$1:$F$1,0))</f>
        <v>10th Grade</v>
      </c>
      <c r="E506" t="str">
        <f>INDEX('Student Roster'!$A$2:$F$1111,MATCH(Check!$A506,'Student Roster'!$C$2:$C$1111,0),MATCH(Check!E$1,'Student Roster'!$A$1:$F$1,0))</f>
        <v>HS1</v>
      </c>
      <c r="F506">
        <f>INDEX('Student Roster'!$A$2:$F$1111,MATCH(Check!$A506,'Student Roster'!$C$2:$C$1111,0),MATCH(Check!F$1,'Student Roster'!$A$1:$F$1,0))</f>
        <v>301001262</v>
      </c>
      <c r="G506" t="str">
        <f>INDEX('Student Roster'!$A$2:$F$1111,MATCH(Check!$A506,'Student Roster'!$C$2:$C$1111,0),MATCH(Check!G$1,'Student Roster'!$A$1:$F$1,0))</f>
        <v>F</v>
      </c>
      <c r="H506" t="str">
        <f>INDEX('Student Roster'!$A$2:$F$1111,MATCH(Check!$A506,'Student Roster'!$C$2:$C$1111,0),MATCH(Check!H$1,'Student Roster'!$A$1:$F$1,0))</f>
        <v>Black</v>
      </c>
      <c r="I506" t="str">
        <f>INDEX('Student Roster'!$A$2:$F$1111,MATCH(Check!$A506,'Student Roster'!$C$2:$C$1111,0),MATCH(Check!I$1,'Student Roster'!$A$1:$F$1,0))</f>
        <v>P</v>
      </c>
      <c r="J506" t="str">
        <f>_xlfn.XLOOKUP(_xlfn.CONCAT(C506,E506),Teacher!$D$2:$D$19,Teacher!$C$2:$C$19,0)</f>
        <v>Maestas</v>
      </c>
      <c r="K506" t="str">
        <f t="shared" si="21"/>
        <v>2020</v>
      </c>
      <c r="L506" t="str">
        <f t="shared" si="22"/>
        <v>Not FRPL</v>
      </c>
      <c r="M506" t="str">
        <f t="shared" si="23"/>
        <v>Passing</v>
      </c>
    </row>
    <row r="507" spans="1:13" x14ac:dyDescent="0.25">
      <c r="A507" s="1">
        <v>301001265</v>
      </c>
      <c r="B507">
        <v>3</v>
      </c>
      <c r="C507" t="s">
        <v>18</v>
      </c>
      <c r="D507" t="str">
        <f>INDEX('Student Roster'!$A$2:$F$1111,MATCH(Check!$A507,'Student Roster'!$C$2:$C$1111,0),MATCH(Check!D$1,'Student Roster'!$A$1:$F$1,0))</f>
        <v>10th Grade</v>
      </c>
      <c r="E507" t="str">
        <f>INDEX('Student Roster'!$A$2:$F$1111,MATCH(Check!$A507,'Student Roster'!$C$2:$C$1111,0),MATCH(Check!E$1,'Student Roster'!$A$1:$F$1,0))</f>
        <v>HS1</v>
      </c>
      <c r="F507">
        <f>INDEX('Student Roster'!$A$2:$F$1111,MATCH(Check!$A507,'Student Roster'!$C$2:$C$1111,0),MATCH(Check!F$1,'Student Roster'!$A$1:$F$1,0))</f>
        <v>301001265</v>
      </c>
      <c r="G507" t="str">
        <f>INDEX('Student Roster'!$A$2:$F$1111,MATCH(Check!$A507,'Student Roster'!$C$2:$C$1111,0),MATCH(Check!G$1,'Student Roster'!$A$1:$F$1,0))</f>
        <v>M</v>
      </c>
      <c r="H507" t="str">
        <f>INDEX('Student Roster'!$A$2:$F$1111,MATCH(Check!$A507,'Student Roster'!$C$2:$C$1111,0),MATCH(Check!H$1,'Student Roster'!$A$1:$F$1,0))</f>
        <v>Black</v>
      </c>
      <c r="I507" t="str">
        <f>INDEX('Student Roster'!$A$2:$F$1111,MATCH(Check!$A507,'Student Roster'!$C$2:$C$1111,0),MATCH(Check!I$1,'Student Roster'!$A$1:$F$1,0))</f>
        <v>FDC</v>
      </c>
      <c r="J507" t="str">
        <f>_xlfn.XLOOKUP(_xlfn.CONCAT(C507,E507),Teacher!$D$2:$D$19,Teacher!$C$2:$C$19,0)</f>
        <v>Maestas</v>
      </c>
      <c r="K507" t="str">
        <f t="shared" si="21"/>
        <v>2020</v>
      </c>
      <c r="L507" t="str">
        <f t="shared" si="22"/>
        <v>FRPL</v>
      </c>
      <c r="M507" t="str">
        <f t="shared" si="23"/>
        <v>Passing</v>
      </c>
    </row>
    <row r="508" spans="1:13" x14ac:dyDescent="0.25">
      <c r="A508" s="1">
        <v>301001281</v>
      </c>
      <c r="B508">
        <v>2</v>
      </c>
      <c r="C508" t="s">
        <v>18</v>
      </c>
      <c r="D508" t="str">
        <f>INDEX('Student Roster'!$A$2:$F$1111,MATCH(Check!$A508,'Student Roster'!$C$2:$C$1111,0),MATCH(Check!D$1,'Student Roster'!$A$1:$F$1,0))</f>
        <v>10th Grade</v>
      </c>
      <c r="E508" t="str">
        <f>INDEX('Student Roster'!$A$2:$F$1111,MATCH(Check!$A508,'Student Roster'!$C$2:$C$1111,0),MATCH(Check!E$1,'Student Roster'!$A$1:$F$1,0))</f>
        <v>HS1</v>
      </c>
      <c r="F508">
        <f>INDEX('Student Roster'!$A$2:$F$1111,MATCH(Check!$A508,'Student Roster'!$C$2:$C$1111,0),MATCH(Check!F$1,'Student Roster'!$A$1:$F$1,0))</f>
        <v>301001281</v>
      </c>
      <c r="G508" t="str">
        <f>INDEX('Student Roster'!$A$2:$F$1111,MATCH(Check!$A508,'Student Roster'!$C$2:$C$1111,0),MATCH(Check!G$1,'Student Roster'!$A$1:$F$1,0))</f>
        <v>M</v>
      </c>
      <c r="H508" t="str">
        <f>INDEX('Student Roster'!$A$2:$F$1111,MATCH(Check!$A508,'Student Roster'!$C$2:$C$1111,0),MATCH(Check!H$1,'Student Roster'!$A$1:$F$1,0))</f>
        <v>Hispanic</v>
      </c>
      <c r="I508" t="str">
        <f>INDEX('Student Roster'!$A$2:$F$1111,MATCH(Check!$A508,'Student Roster'!$C$2:$C$1111,0),MATCH(Check!I$1,'Student Roster'!$A$1:$F$1,0))</f>
        <v>FDC</v>
      </c>
      <c r="J508" t="str">
        <f>_xlfn.XLOOKUP(_xlfn.CONCAT(C508,E508),Teacher!$D$2:$D$19,Teacher!$C$2:$C$19,0)</f>
        <v>Maestas</v>
      </c>
      <c r="K508" t="str">
        <f t="shared" si="21"/>
        <v>2020</v>
      </c>
      <c r="L508" t="str">
        <f t="shared" si="22"/>
        <v>FRPL</v>
      </c>
      <c r="M508" t="str">
        <f t="shared" si="23"/>
        <v>Did not pass</v>
      </c>
    </row>
    <row r="509" spans="1:13" x14ac:dyDescent="0.25">
      <c r="A509" s="1">
        <v>301001284</v>
      </c>
      <c r="B509">
        <v>3</v>
      </c>
      <c r="C509" t="s">
        <v>18</v>
      </c>
      <c r="D509" t="str">
        <f>INDEX('Student Roster'!$A$2:$F$1111,MATCH(Check!$A509,'Student Roster'!$C$2:$C$1111,0),MATCH(Check!D$1,'Student Roster'!$A$1:$F$1,0))</f>
        <v>10th Grade</v>
      </c>
      <c r="E509" t="str">
        <f>INDEX('Student Roster'!$A$2:$F$1111,MATCH(Check!$A509,'Student Roster'!$C$2:$C$1111,0),MATCH(Check!E$1,'Student Roster'!$A$1:$F$1,0))</f>
        <v>HS1</v>
      </c>
      <c r="F509">
        <f>INDEX('Student Roster'!$A$2:$F$1111,MATCH(Check!$A509,'Student Roster'!$C$2:$C$1111,0),MATCH(Check!F$1,'Student Roster'!$A$1:$F$1,0))</f>
        <v>301001284</v>
      </c>
      <c r="G509" t="str">
        <f>INDEX('Student Roster'!$A$2:$F$1111,MATCH(Check!$A509,'Student Roster'!$C$2:$C$1111,0),MATCH(Check!G$1,'Student Roster'!$A$1:$F$1,0))</f>
        <v>F</v>
      </c>
      <c r="H509" t="str">
        <f>INDEX('Student Roster'!$A$2:$F$1111,MATCH(Check!$A509,'Student Roster'!$C$2:$C$1111,0),MATCH(Check!H$1,'Student Roster'!$A$1:$F$1,0))</f>
        <v>Black</v>
      </c>
      <c r="I509" t="str">
        <f>INDEX('Student Roster'!$A$2:$F$1111,MATCH(Check!$A509,'Student Roster'!$C$2:$C$1111,0),MATCH(Check!I$1,'Student Roster'!$A$1:$F$1,0))</f>
        <v>F</v>
      </c>
      <c r="J509" t="str">
        <f>_xlfn.XLOOKUP(_xlfn.CONCAT(C509,E509),Teacher!$D$2:$D$19,Teacher!$C$2:$C$19,0)</f>
        <v>Maestas</v>
      </c>
      <c r="K509" t="str">
        <f t="shared" si="21"/>
        <v>2020</v>
      </c>
      <c r="L509" t="str">
        <f t="shared" si="22"/>
        <v>FRPL</v>
      </c>
      <c r="M509" t="str">
        <f t="shared" si="23"/>
        <v>Passing</v>
      </c>
    </row>
    <row r="510" spans="1:13" x14ac:dyDescent="0.25">
      <c r="A510" s="1">
        <v>301001290</v>
      </c>
      <c r="B510">
        <v>3</v>
      </c>
      <c r="C510" t="s">
        <v>18</v>
      </c>
      <c r="D510" t="str">
        <f>INDEX('Student Roster'!$A$2:$F$1111,MATCH(Check!$A510,'Student Roster'!$C$2:$C$1111,0),MATCH(Check!D$1,'Student Roster'!$A$1:$F$1,0))</f>
        <v>10th Grade</v>
      </c>
      <c r="E510" t="str">
        <f>INDEX('Student Roster'!$A$2:$F$1111,MATCH(Check!$A510,'Student Roster'!$C$2:$C$1111,0),MATCH(Check!E$1,'Student Roster'!$A$1:$F$1,0))</f>
        <v>HS1</v>
      </c>
      <c r="F510">
        <f>INDEX('Student Roster'!$A$2:$F$1111,MATCH(Check!$A510,'Student Roster'!$C$2:$C$1111,0),MATCH(Check!F$1,'Student Roster'!$A$1:$F$1,0))</f>
        <v>301001290</v>
      </c>
      <c r="G510" t="str">
        <f>INDEX('Student Roster'!$A$2:$F$1111,MATCH(Check!$A510,'Student Roster'!$C$2:$C$1111,0),MATCH(Check!G$1,'Student Roster'!$A$1:$F$1,0))</f>
        <v>F</v>
      </c>
      <c r="H510" t="str">
        <f>INDEX('Student Roster'!$A$2:$F$1111,MATCH(Check!$A510,'Student Roster'!$C$2:$C$1111,0),MATCH(Check!H$1,'Student Roster'!$A$1:$F$1,0))</f>
        <v>Black</v>
      </c>
      <c r="I510" t="str">
        <f>INDEX('Student Roster'!$A$2:$F$1111,MATCH(Check!$A510,'Student Roster'!$C$2:$C$1111,0),MATCH(Check!I$1,'Student Roster'!$A$1:$F$1,0))</f>
        <v>R</v>
      </c>
      <c r="J510" t="str">
        <f>_xlfn.XLOOKUP(_xlfn.CONCAT(C510,E510),Teacher!$D$2:$D$19,Teacher!$C$2:$C$19,0)</f>
        <v>Maestas</v>
      </c>
      <c r="K510" t="str">
        <f t="shared" si="21"/>
        <v>2020</v>
      </c>
      <c r="L510" t="str">
        <f t="shared" si="22"/>
        <v>FRPL</v>
      </c>
      <c r="M510" t="str">
        <f t="shared" si="23"/>
        <v>Passing</v>
      </c>
    </row>
    <row r="511" spans="1:13" x14ac:dyDescent="0.25">
      <c r="A511" s="1">
        <v>301001293</v>
      </c>
      <c r="B511">
        <v>2</v>
      </c>
      <c r="C511" t="s">
        <v>18</v>
      </c>
      <c r="D511" t="str">
        <f>INDEX('Student Roster'!$A$2:$F$1111,MATCH(Check!$A511,'Student Roster'!$C$2:$C$1111,0),MATCH(Check!D$1,'Student Roster'!$A$1:$F$1,0))</f>
        <v>10th Grade</v>
      </c>
      <c r="E511" t="str">
        <f>INDEX('Student Roster'!$A$2:$F$1111,MATCH(Check!$A511,'Student Roster'!$C$2:$C$1111,0),MATCH(Check!E$1,'Student Roster'!$A$1:$F$1,0))</f>
        <v>HS1</v>
      </c>
      <c r="F511">
        <f>INDEX('Student Roster'!$A$2:$F$1111,MATCH(Check!$A511,'Student Roster'!$C$2:$C$1111,0),MATCH(Check!F$1,'Student Roster'!$A$1:$F$1,0))</f>
        <v>301001293</v>
      </c>
      <c r="G511" t="str">
        <f>INDEX('Student Roster'!$A$2:$F$1111,MATCH(Check!$A511,'Student Roster'!$C$2:$C$1111,0),MATCH(Check!G$1,'Student Roster'!$A$1:$F$1,0))</f>
        <v>M</v>
      </c>
      <c r="H511" t="str">
        <f>INDEX('Student Roster'!$A$2:$F$1111,MATCH(Check!$A511,'Student Roster'!$C$2:$C$1111,0),MATCH(Check!H$1,'Student Roster'!$A$1:$F$1,0))</f>
        <v>Black</v>
      </c>
      <c r="I511" t="str">
        <f>INDEX('Student Roster'!$A$2:$F$1111,MATCH(Check!$A511,'Student Roster'!$C$2:$C$1111,0),MATCH(Check!I$1,'Student Roster'!$A$1:$F$1,0))</f>
        <v>P</v>
      </c>
      <c r="J511" t="str">
        <f>_xlfn.XLOOKUP(_xlfn.CONCAT(C511,E511),Teacher!$D$2:$D$19,Teacher!$C$2:$C$19,0)</f>
        <v>Maestas</v>
      </c>
      <c r="K511" t="str">
        <f t="shared" si="21"/>
        <v>2020</v>
      </c>
      <c r="L511" t="str">
        <f t="shared" si="22"/>
        <v>Not FRPL</v>
      </c>
      <c r="M511" t="str">
        <f t="shared" si="23"/>
        <v>Did not pass</v>
      </c>
    </row>
    <row r="512" spans="1:13" x14ac:dyDescent="0.25">
      <c r="A512" s="1">
        <v>301001296</v>
      </c>
      <c r="B512">
        <v>2</v>
      </c>
      <c r="C512" t="s">
        <v>18</v>
      </c>
      <c r="D512" t="str">
        <f>INDEX('Student Roster'!$A$2:$F$1111,MATCH(Check!$A512,'Student Roster'!$C$2:$C$1111,0),MATCH(Check!D$1,'Student Roster'!$A$1:$F$1,0))</f>
        <v>10th Grade</v>
      </c>
      <c r="E512" t="str">
        <f>INDEX('Student Roster'!$A$2:$F$1111,MATCH(Check!$A512,'Student Roster'!$C$2:$C$1111,0),MATCH(Check!E$1,'Student Roster'!$A$1:$F$1,0))</f>
        <v>HS1</v>
      </c>
      <c r="F512">
        <f>INDEX('Student Roster'!$A$2:$F$1111,MATCH(Check!$A512,'Student Roster'!$C$2:$C$1111,0),MATCH(Check!F$1,'Student Roster'!$A$1:$F$1,0))</f>
        <v>301001296</v>
      </c>
      <c r="G512" t="str">
        <f>INDEX('Student Roster'!$A$2:$F$1111,MATCH(Check!$A512,'Student Roster'!$C$2:$C$1111,0),MATCH(Check!G$1,'Student Roster'!$A$1:$F$1,0))</f>
        <v>F</v>
      </c>
      <c r="H512" t="str">
        <f>INDEX('Student Roster'!$A$2:$F$1111,MATCH(Check!$A512,'Student Roster'!$C$2:$C$1111,0),MATCH(Check!H$1,'Student Roster'!$A$1:$F$1,0))</f>
        <v>Black</v>
      </c>
      <c r="I512" t="str">
        <f>INDEX('Student Roster'!$A$2:$F$1111,MATCH(Check!$A512,'Student Roster'!$C$2:$C$1111,0),MATCH(Check!I$1,'Student Roster'!$A$1:$F$1,0))</f>
        <v>P</v>
      </c>
      <c r="J512" t="str">
        <f>_xlfn.XLOOKUP(_xlfn.CONCAT(C512,E512),Teacher!$D$2:$D$19,Teacher!$C$2:$C$19,0)</f>
        <v>Maestas</v>
      </c>
      <c r="K512" t="str">
        <f t="shared" si="21"/>
        <v>2020</v>
      </c>
      <c r="L512" t="str">
        <f t="shared" si="22"/>
        <v>Not FRPL</v>
      </c>
      <c r="M512" t="str">
        <f t="shared" si="23"/>
        <v>Did not pass</v>
      </c>
    </row>
    <row r="513" spans="1:13" x14ac:dyDescent="0.25">
      <c r="A513" s="1">
        <v>301001300</v>
      </c>
      <c r="B513">
        <v>3</v>
      </c>
      <c r="C513" t="s">
        <v>18</v>
      </c>
      <c r="D513" t="str">
        <f>INDEX('Student Roster'!$A$2:$F$1111,MATCH(Check!$A513,'Student Roster'!$C$2:$C$1111,0),MATCH(Check!D$1,'Student Roster'!$A$1:$F$1,0))</f>
        <v>10th Grade</v>
      </c>
      <c r="E513" t="str">
        <f>INDEX('Student Roster'!$A$2:$F$1111,MATCH(Check!$A513,'Student Roster'!$C$2:$C$1111,0),MATCH(Check!E$1,'Student Roster'!$A$1:$F$1,0))</f>
        <v>HS1</v>
      </c>
      <c r="F513">
        <f>INDEX('Student Roster'!$A$2:$F$1111,MATCH(Check!$A513,'Student Roster'!$C$2:$C$1111,0),MATCH(Check!F$1,'Student Roster'!$A$1:$F$1,0))</f>
        <v>301001300</v>
      </c>
      <c r="G513" t="str">
        <f>INDEX('Student Roster'!$A$2:$F$1111,MATCH(Check!$A513,'Student Roster'!$C$2:$C$1111,0),MATCH(Check!G$1,'Student Roster'!$A$1:$F$1,0))</f>
        <v>M</v>
      </c>
      <c r="H513" t="str">
        <f>INDEX('Student Roster'!$A$2:$F$1111,MATCH(Check!$A513,'Student Roster'!$C$2:$C$1111,0),MATCH(Check!H$1,'Student Roster'!$A$1:$F$1,0))</f>
        <v>Hispanic</v>
      </c>
      <c r="I513" t="str">
        <f>INDEX('Student Roster'!$A$2:$F$1111,MATCH(Check!$A513,'Student Roster'!$C$2:$C$1111,0),MATCH(Check!I$1,'Student Roster'!$A$1:$F$1,0))</f>
        <v>P</v>
      </c>
      <c r="J513" t="str">
        <f>_xlfn.XLOOKUP(_xlfn.CONCAT(C513,E513),Teacher!$D$2:$D$19,Teacher!$C$2:$C$19,0)</f>
        <v>Maestas</v>
      </c>
      <c r="K513" t="str">
        <f t="shared" si="21"/>
        <v>2020</v>
      </c>
      <c r="L513" t="str">
        <f t="shared" si="22"/>
        <v>Not FRPL</v>
      </c>
      <c r="M513" t="str">
        <f t="shared" si="23"/>
        <v>Passing</v>
      </c>
    </row>
    <row r="514" spans="1:13" x14ac:dyDescent="0.25">
      <c r="A514" s="1">
        <v>301001305</v>
      </c>
      <c r="B514">
        <v>1</v>
      </c>
      <c r="C514" t="s">
        <v>18</v>
      </c>
      <c r="D514" t="str">
        <f>INDEX('Student Roster'!$A$2:$F$1111,MATCH(Check!$A514,'Student Roster'!$C$2:$C$1111,0),MATCH(Check!D$1,'Student Roster'!$A$1:$F$1,0))</f>
        <v>10th Grade</v>
      </c>
      <c r="E514" t="str">
        <f>INDEX('Student Roster'!$A$2:$F$1111,MATCH(Check!$A514,'Student Roster'!$C$2:$C$1111,0),MATCH(Check!E$1,'Student Roster'!$A$1:$F$1,0))</f>
        <v>HS1</v>
      </c>
      <c r="F514">
        <f>INDEX('Student Roster'!$A$2:$F$1111,MATCH(Check!$A514,'Student Roster'!$C$2:$C$1111,0),MATCH(Check!F$1,'Student Roster'!$A$1:$F$1,0))</f>
        <v>301001305</v>
      </c>
      <c r="G514" t="str">
        <f>INDEX('Student Roster'!$A$2:$F$1111,MATCH(Check!$A514,'Student Roster'!$C$2:$C$1111,0),MATCH(Check!G$1,'Student Roster'!$A$1:$F$1,0))</f>
        <v>F</v>
      </c>
      <c r="H514" t="str">
        <f>INDEX('Student Roster'!$A$2:$F$1111,MATCH(Check!$A514,'Student Roster'!$C$2:$C$1111,0),MATCH(Check!H$1,'Student Roster'!$A$1:$F$1,0))</f>
        <v>Black</v>
      </c>
      <c r="I514" t="str">
        <f>INDEX('Student Roster'!$A$2:$F$1111,MATCH(Check!$A514,'Student Roster'!$C$2:$C$1111,0),MATCH(Check!I$1,'Student Roster'!$A$1:$F$1,0))</f>
        <v>P</v>
      </c>
      <c r="J514" t="str">
        <f>_xlfn.XLOOKUP(_xlfn.CONCAT(C514,E514),Teacher!$D$2:$D$19,Teacher!$C$2:$C$19,0)</f>
        <v>Maestas</v>
      </c>
      <c r="K514" t="str">
        <f t="shared" si="21"/>
        <v>2020</v>
      </c>
      <c r="L514" t="str">
        <f t="shared" si="22"/>
        <v>Not FRPL</v>
      </c>
      <c r="M514" t="str">
        <f t="shared" si="23"/>
        <v>Did not pass</v>
      </c>
    </row>
    <row r="515" spans="1:13" x14ac:dyDescent="0.25">
      <c r="A515" s="1">
        <v>301001307</v>
      </c>
      <c r="B515">
        <v>3</v>
      </c>
      <c r="C515" t="s">
        <v>18</v>
      </c>
      <c r="D515" t="str">
        <f>INDEX('Student Roster'!$A$2:$F$1111,MATCH(Check!$A515,'Student Roster'!$C$2:$C$1111,0),MATCH(Check!D$1,'Student Roster'!$A$1:$F$1,0))</f>
        <v>10th Grade</v>
      </c>
      <c r="E515" t="str">
        <f>INDEX('Student Roster'!$A$2:$F$1111,MATCH(Check!$A515,'Student Roster'!$C$2:$C$1111,0),MATCH(Check!E$1,'Student Roster'!$A$1:$F$1,0))</f>
        <v>HS1</v>
      </c>
      <c r="F515">
        <f>INDEX('Student Roster'!$A$2:$F$1111,MATCH(Check!$A515,'Student Roster'!$C$2:$C$1111,0),MATCH(Check!F$1,'Student Roster'!$A$1:$F$1,0))</f>
        <v>301001307</v>
      </c>
      <c r="G515" t="str">
        <f>INDEX('Student Roster'!$A$2:$F$1111,MATCH(Check!$A515,'Student Roster'!$C$2:$C$1111,0),MATCH(Check!G$1,'Student Roster'!$A$1:$F$1,0))</f>
        <v>F</v>
      </c>
      <c r="H515" t="str">
        <f>INDEX('Student Roster'!$A$2:$F$1111,MATCH(Check!$A515,'Student Roster'!$C$2:$C$1111,0),MATCH(Check!H$1,'Student Roster'!$A$1:$F$1,0))</f>
        <v>Black</v>
      </c>
      <c r="I515" t="str">
        <f>INDEX('Student Roster'!$A$2:$F$1111,MATCH(Check!$A515,'Student Roster'!$C$2:$C$1111,0),MATCH(Check!I$1,'Student Roster'!$A$1:$F$1,0))</f>
        <v>FDC</v>
      </c>
      <c r="J515" t="str">
        <f>_xlfn.XLOOKUP(_xlfn.CONCAT(C515,E515),Teacher!$D$2:$D$19,Teacher!$C$2:$C$19,0)</f>
        <v>Maestas</v>
      </c>
      <c r="K515" t="str">
        <f t="shared" ref="K515:K578" si="24">IF(D515="12th Grade","2018",IF(D515="11th Grade","2019",IF(D515="10th Grade","2020","2021")))</f>
        <v>2020</v>
      </c>
      <c r="L515" t="str">
        <f t="shared" ref="L515:L578" si="25">IF(I515="P","Not FRPL","FRPL")</f>
        <v>FRPL</v>
      </c>
      <c r="M515" t="str">
        <f t="shared" ref="M515:M578" si="26">IF(B515&gt;2,"Passing","Did not pass")</f>
        <v>Passing</v>
      </c>
    </row>
    <row r="516" spans="1:13" x14ac:dyDescent="0.25">
      <c r="A516" s="1">
        <v>301001308</v>
      </c>
      <c r="B516">
        <v>3</v>
      </c>
      <c r="C516" t="s">
        <v>18</v>
      </c>
      <c r="D516" t="str">
        <f>INDEX('Student Roster'!$A$2:$F$1111,MATCH(Check!$A516,'Student Roster'!$C$2:$C$1111,0),MATCH(Check!D$1,'Student Roster'!$A$1:$F$1,0))</f>
        <v>10th Grade</v>
      </c>
      <c r="E516" t="str">
        <f>INDEX('Student Roster'!$A$2:$F$1111,MATCH(Check!$A516,'Student Roster'!$C$2:$C$1111,0),MATCH(Check!E$1,'Student Roster'!$A$1:$F$1,0))</f>
        <v>HS1</v>
      </c>
      <c r="F516">
        <f>INDEX('Student Roster'!$A$2:$F$1111,MATCH(Check!$A516,'Student Roster'!$C$2:$C$1111,0),MATCH(Check!F$1,'Student Roster'!$A$1:$F$1,0))</f>
        <v>301001308</v>
      </c>
      <c r="G516" t="str">
        <f>INDEX('Student Roster'!$A$2:$F$1111,MATCH(Check!$A516,'Student Roster'!$C$2:$C$1111,0),MATCH(Check!G$1,'Student Roster'!$A$1:$F$1,0))</f>
        <v>M</v>
      </c>
      <c r="H516" t="str">
        <f>INDEX('Student Roster'!$A$2:$F$1111,MATCH(Check!$A516,'Student Roster'!$C$2:$C$1111,0),MATCH(Check!H$1,'Student Roster'!$A$1:$F$1,0))</f>
        <v>Black</v>
      </c>
      <c r="I516" t="str">
        <f>INDEX('Student Roster'!$A$2:$F$1111,MATCH(Check!$A516,'Student Roster'!$C$2:$C$1111,0),MATCH(Check!I$1,'Student Roster'!$A$1:$F$1,0))</f>
        <v>P</v>
      </c>
      <c r="J516" t="str">
        <f>_xlfn.XLOOKUP(_xlfn.CONCAT(C516,E516),Teacher!$D$2:$D$19,Teacher!$C$2:$C$19,0)</f>
        <v>Maestas</v>
      </c>
      <c r="K516" t="str">
        <f t="shared" si="24"/>
        <v>2020</v>
      </c>
      <c r="L516" t="str">
        <f t="shared" si="25"/>
        <v>Not FRPL</v>
      </c>
      <c r="M516" t="str">
        <f t="shared" si="26"/>
        <v>Passing</v>
      </c>
    </row>
    <row r="517" spans="1:13" x14ac:dyDescent="0.25">
      <c r="A517" s="1">
        <v>301001309</v>
      </c>
      <c r="B517">
        <v>3</v>
      </c>
      <c r="C517" t="s">
        <v>6</v>
      </c>
      <c r="D517" t="str">
        <f>INDEX('Student Roster'!$A$2:$F$1111,MATCH(Check!$A517,'Student Roster'!$C$2:$C$1111,0),MATCH(Check!D$1,'Student Roster'!$A$1:$F$1,0))</f>
        <v>12th Grade</v>
      </c>
      <c r="E517" t="str">
        <f>INDEX('Student Roster'!$A$2:$F$1111,MATCH(Check!$A517,'Student Roster'!$C$2:$C$1111,0),MATCH(Check!E$1,'Student Roster'!$A$1:$F$1,0))</f>
        <v>HS1</v>
      </c>
      <c r="F517">
        <f>INDEX('Student Roster'!$A$2:$F$1111,MATCH(Check!$A517,'Student Roster'!$C$2:$C$1111,0),MATCH(Check!F$1,'Student Roster'!$A$1:$F$1,0))</f>
        <v>301001309</v>
      </c>
      <c r="G517" t="str">
        <f>INDEX('Student Roster'!$A$2:$F$1111,MATCH(Check!$A517,'Student Roster'!$C$2:$C$1111,0),MATCH(Check!G$1,'Student Roster'!$A$1:$F$1,0))</f>
        <v>F</v>
      </c>
      <c r="H517" t="str">
        <f>INDEX('Student Roster'!$A$2:$F$1111,MATCH(Check!$A517,'Student Roster'!$C$2:$C$1111,0),MATCH(Check!H$1,'Student Roster'!$A$1:$F$1,0))</f>
        <v>Black</v>
      </c>
      <c r="I517" t="str">
        <f>INDEX('Student Roster'!$A$2:$F$1111,MATCH(Check!$A517,'Student Roster'!$C$2:$C$1111,0),MATCH(Check!I$1,'Student Roster'!$A$1:$F$1,0))</f>
        <v>FDC</v>
      </c>
      <c r="J517" t="str">
        <f>_xlfn.XLOOKUP(_xlfn.CONCAT(C517,E517),Teacher!$D$2:$D$19,Teacher!$C$2:$C$19,0)</f>
        <v>Smith</v>
      </c>
      <c r="K517" t="str">
        <f t="shared" si="24"/>
        <v>2018</v>
      </c>
      <c r="L517" t="str">
        <f t="shared" si="25"/>
        <v>FRPL</v>
      </c>
      <c r="M517" t="str">
        <f t="shared" si="26"/>
        <v>Passing</v>
      </c>
    </row>
    <row r="518" spans="1:13" x14ac:dyDescent="0.25">
      <c r="A518" s="1">
        <v>301001309</v>
      </c>
      <c r="B518">
        <v>3</v>
      </c>
      <c r="C518" t="s">
        <v>9</v>
      </c>
      <c r="D518" t="str">
        <f>INDEX('Student Roster'!$A$2:$F$1111,MATCH(Check!$A518,'Student Roster'!$C$2:$C$1111,0),MATCH(Check!D$1,'Student Roster'!$A$1:$F$1,0))</f>
        <v>12th Grade</v>
      </c>
      <c r="E518" t="str">
        <f>INDEX('Student Roster'!$A$2:$F$1111,MATCH(Check!$A518,'Student Roster'!$C$2:$C$1111,0),MATCH(Check!E$1,'Student Roster'!$A$1:$F$1,0))</f>
        <v>HS1</v>
      </c>
      <c r="F518">
        <f>INDEX('Student Roster'!$A$2:$F$1111,MATCH(Check!$A518,'Student Roster'!$C$2:$C$1111,0),MATCH(Check!F$1,'Student Roster'!$A$1:$F$1,0))</f>
        <v>301001309</v>
      </c>
      <c r="G518" t="str">
        <f>INDEX('Student Roster'!$A$2:$F$1111,MATCH(Check!$A518,'Student Roster'!$C$2:$C$1111,0),MATCH(Check!G$1,'Student Roster'!$A$1:$F$1,0))</f>
        <v>F</v>
      </c>
      <c r="H518" t="str">
        <f>INDEX('Student Roster'!$A$2:$F$1111,MATCH(Check!$A518,'Student Roster'!$C$2:$C$1111,0),MATCH(Check!H$1,'Student Roster'!$A$1:$F$1,0))</f>
        <v>Black</v>
      </c>
      <c r="I518" t="str">
        <f>INDEX('Student Roster'!$A$2:$F$1111,MATCH(Check!$A518,'Student Roster'!$C$2:$C$1111,0),MATCH(Check!I$1,'Student Roster'!$A$1:$F$1,0))</f>
        <v>FDC</v>
      </c>
      <c r="J518" t="str">
        <f>_xlfn.XLOOKUP(_xlfn.CONCAT(C518,E518),Teacher!$D$2:$D$19,Teacher!$C$2:$C$19,0)</f>
        <v>Rametti</v>
      </c>
      <c r="K518" t="str">
        <f t="shared" si="24"/>
        <v>2018</v>
      </c>
      <c r="L518" t="str">
        <f t="shared" si="25"/>
        <v>FRPL</v>
      </c>
      <c r="M518" t="str">
        <f t="shared" si="26"/>
        <v>Passing</v>
      </c>
    </row>
    <row r="519" spans="1:13" x14ac:dyDescent="0.25">
      <c r="A519" s="1">
        <v>301001309</v>
      </c>
      <c r="B519">
        <v>5</v>
      </c>
      <c r="C519" t="s">
        <v>13</v>
      </c>
      <c r="D519" t="str">
        <f>INDEX('Student Roster'!$A$2:$F$1111,MATCH(Check!$A519,'Student Roster'!$C$2:$C$1111,0),MATCH(Check!D$1,'Student Roster'!$A$1:$F$1,0))</f>
        <v>12th Grade</v>
      </c>
      <c r="E519" t="str">
        <f>INDEX('Student Roster'!$A$2:$F$1111,MATCH(Check!$A519,'Student Roster'!$C$2:$C$1111,0),MATCH(Check!E$1,'Student Roster'!$A$1:$F$1,0))</f>
        <v>HS1</v>
      </c>
      <c r="F519">
        <f>INDEX('Student Roster'!$A$2:$F$1111,MATCH(Check!$A519,'Student Roster'!$C$2:$C$1111,0),MATCH(Check!F$1,'Student Roster'!$A$1:$F$1,0))</f>
        <v>301001309</v>
      </c>
      <c r="G519" t="str">
        <f>INDEX('Student Roster'!$A$2:$F$1111,MATCH(Check!$A519,'Student Roster'!$C$2:$C$1111,0),MATCH(Check!G$1,'Student Roster'!$A$1:$F$1,0))</f>
        <v>F</v>
      </c>
      <c r="H519" t="str">
        <f>INDEX('Student Roster'!$A$2:$F$1111,MATCH(Check!$A519,'Student Roster'!$C$2:$C$1111,0),MATCH(Check!H$1,'Student Roster'!$A$1:$F$1,0))</f>
        <v>Black</v>
      </c>
      <c r="I519" t="str">
        <f>INDEX('Student Roster'!$A$2:$F$1111,MATCH(Check!$A519,'Student Roster'!$C$2:$C$1111,0),MATCH(Check!I$1,'Student Roster'!$A$1:$F$1,0))</f>
        <v>FDC</v>
      </c>
      <c r="J519" t="str">
        <f>_xlfn.XLOOKUP(_xlfn.CONCAT(C519,E519),Teacher!$D$2:$D$19,Teacher!$C$2:$C$19,0)</f>
        <v>Herrera</v>
      </c>
      <c r="K519" t="str">
        <f t="shared" si="24"/>
        <v>2018</v>
      </c>
      <c r="L519" t="str">
        <f t="shared" si="25"/>
        <v>FRPL</v>
      </c>
      <c r="M519" t="str">
        <f t="shared" si="26"/>
        <v>Passing</v>
      </c>
    </row>
    <row r="520" spans="1:13" x14ac:dyDescent="0.25">
      <c r="A520" s="1">
        <v>301001309</v>
      </c>
      <c r="B520">
        <v>4</v>
      </c>
      <c r="C520" t="s">
        <v>16</v>
      </c>
      <c r="D520" t="str">
        <f>INDEX('Student Roster'!$A$2:$F$1111,MATCH(Check!$A520,'Student Roster'!$C$2:$C$1111,0),MATCH(Check!D$1,'Student Roster'!$A$1:$F$1,0))</f>
        <v>12th Grade</v>
      </c>
      <c r="E520" t="str">
        <f>INDEX('Student Roster'!$A$2:$F$1111,MATCH(Check!$A520,'Student Roster'!$C$2:$C$1111,0),MATCH(Check!E$1,'Student Roster'!$A$1:$F$1,0))</f>
        <v>HS1</v>
      </c>
      <c r="F520">
        <f>INDEX('Student Roster'!$A$2:$F$1111,MATCH(Check!$A520,'Student Roster'!$C$2:$C$1111,0),MATCH(Check!F$1,'Student Roster'!$A$1:$F$1,0))</f>
        <v>301001309</v>
      </c>
      <c r="G520" t="str">
        <f>INDEX('Student Roster'!$A$2:$F$1111,MATCH(Check!$A520,'Student Roster'!$C$2:$C$1111,0),MATCH(Check!G$1,'Student Roster'!$A$1:$F$1,0))</f>
        <v>F</v>
      </c>
      <c r="H520" t="str">
        <f>INDEX('Student Roster'!$A$2:$F$1111,MATCH(Check!$A520,'Student Roster'!$C$2:$C$1111,0),MATCH(Check!H$1,'Student Roster'!$A$1:$F$1,0))</f>
        <v>Black</v>
      </c>
      <c r="I520" t="str">
        <f>INDEX('Student Roster'!$A$2:$F$1111,MATCH(Check!$A520,'Student Roster'!$C$2:$C$1111,0),MATCH(Check!I$1,'Student Roster'!$A$1:$F$1,0))</f>
        <v>FDC</v>
      </c>
      <c r="J520" t="str">
        <f>_xlfn.XLOOKUP(_xlfn.CONCAT(C520,E520),Teacher!$D$2:$D$19,Teacher!$C$2:$C$19,0)</f>
        <v>Peiser</v>
      </c>
      <c r="K520" t="str">
        <f t="shared" si="24"/>
        <v>2018</v>
      </c>
      <c r="L520" t="str">
        <f t="shared" si="25"/>
        <v>FRPL</v>
      </c>
      <c r="M520" t="str">
        <f t="shared" si="26"/>
        <v>Passing</v>
      </c>
    </row>
    <row r="521" spans="1:13" x14ac:dyDescent="0.25">
      <c r="A521" s="1">
        <v>301001309</v>
      </c>
      <c r="B521">
        <v>3</v>
      </c>
      <c r="C521" t="s">
        <v>12</v>
      </c>
      <c r="D521" t="str">
        <f>INDEX('Student Roster'!$A$2:$F$1111,MATCH(Check!$A521,'Student Roster'!$C$2:$C$1111,0),MATCH(Check!D$1,'Student Roster'!$A$1:$F$1,0))</f>
        <v>12th Grade</v>
      </c>
      <c r="E521" t="str">
        <f>INDEX('Student Roster'!$A$2:$F$1111,MATCH(Check!$A521,'Student Roster'!$C$2:$C$1111,0),MATCH(Check!E$1,'Student Roster'!$A$1:$F$1,0))</f>
        <v>HS1</v>
      </c>
      <c r="F521">
        <f>INDEX('Student Roster'!$A$2:$F$1111,MATCH(Check!$A521,'Student Roster'!$C$2:$C$1111,0),MATCH(Check!F$1,'Student Roster'!$A$1:$F$1,0))</f>
        <v>301001309</v>
      </c>
      <c r="G521" t="str">
        <f>INDEX('Student Roster'!$A$2:$F$1111,MATCH(Check!$A521,'Student Roster'!$C$2:$C$1111,0),MATCH(Check!G$1,'Student Roster'!$A$1:$F$1,0))</f>
        <v>F</v>
      </c>
      <c r="H521" t="str">
        <f>INDEX('Student Roster'!$A$2:$F$1111,MATCH(Check!$A521,'Student Roster'!$C$2:$C$1111,0),MATCH(Check!H$1,'Student Roster'!$A$1:$F$1,0))</f>
        <v>Black</v>
      </c>
      <c r="I521" t="str">
        <f>INDEX('Student Roster'!$A$2:$F$1111,MATCH(Check!$A521,'Student Roster'!$C$2:$C$1111,0),MATCH(Check!I$1,'Student Roster'!$A$1:$F$1,0))</f>
        <v>FDC</v>
      </c>
      <c r="J521" t="str">
        <f>_xlfn.XLOOKUP(_xlfn.CONCAT(C521,E521),Teacher!$D$2:$D$19,Teacher!$C$2:$C$19,0)</f>
        <v>Liang</v>
      </c>
      <c r="K521" t="str">
        <f t="shared" si="24"/>
        <v>2018</v>
      </c>
      <c r="L521" t="str">
        <f t="shared" si="25"/>
        <v>FRPL</v>
      </c>
      <c r="M521" t="str">
        <f t="shared" si="26"/>
        <v>Passing</v>
      </c>
    </row>
    <row r="522" spans="1:13" x14ac:dyDescent="0.25">
      <c r="A522" s="1">
        <v>301001309</v>
      </c>
      <c r="B522">
        <v>4</v>
      </c>
      <c r="C522" t="s">
        <v>18</v>
      </c>
      <c r="D522" t="str">
        <f>INDEX('Student Roster'!$A$2:$F$1111,MATCH(Check!$A522,'Student Roster'!$C$2:$C$1111,0),MATCH(Check!D$1,'Student Roster'!$A$1:$F$1,0))</f>
        <v>12th Grade</v>
      </c>
      <c r="E522" t="str">
        <f>INDEX('Student Roster'!$A$2:$F$1111,MATCH(Check!$A522,'Student Roster'!$C$2:$C$1111,0),MATCH(Check!E$1,'Student Roster'!$A$1:$F$1,0))</f>
        <v>HS1</v>
      </c>
      <c r="F522">
        <f>INDEX('Student Roster'!$A$2:$F$1111,MATCH(Check!$A522,'Student Roster'!$C$2:$C$1111,0),MATCH(Check!F$1,'Student Roster'!$A$1:$F$1,0))</f>
        <v>301001309</v>
      </c>
      <c r="G522" t="str">
        <f>INDEX('Student Roster'!$A$2:$F$1111,MATCH(Check!$A522,'Student Roster'!$C$2:$C$1111,0),MATCH(Check!G$1,'Student Roster'!$A$1:$F$1,0))</f>
        <v>F</v>
      </c>
      <c r="H522" t="str">
        <f>INDEX('Student Roster'!$A$2:$F$1111,MATCH(Check!$A522,'Student Roster'!$C$2:$C$1111,0),MATCH(Check!H$1,'Student Roster'!$A$1:$F$1,0))</f>
        <v>Black</v>
      </c>
      <c r="I522" t="str">
        <f>INDEX('Student Roster'!$A$2:$F$1111,MATCH(Check!$A522,'Student Roster'!$C$2:$C$1111,0),MATCH(Check!I$1,'Student Roster'!$A$1:$F$1,0))</f>
        <v>FDC</v>
      </c>
      <c r="J522" t="str">
        <f>_xlfn.XLOOKUP(_xlfn.CONCAT(C522,E522),Teacher!$D$2:$D$19,Teacher!$C$2:$C$19,0)</f>
        <v>Maestas</v>
      </c>
      <c r="K522" t="str">
        <f t="shared" si="24"/>
        <v>2018</v>
      </c>
      <c r="L522" t="str">
        <f t="shared" si="25"/>
        <v>FRPL</v>
      </c>
      <c r="M522" t="str">
        <f t="shared" si="26"/>
        <v>Passing</v>
      </c>
    </row>
    <row r="523" spans="1:13" x14ac:dyDescent="0.25">
      <c r="A523" s="1">
        <v>301001311</v>
      </c>
      <c r="B523">
        <v>3</v>
      </c>
      <c r="C523" t="s">
        <v>18</v>
      </c>
      <c r="D523" t="str">
        <f>INDEX('Student Roster'!$A$2:$F$1111,MATCH(Check!$A523,'Student Roster'!$C$2:$C$1111,0),MATCH(Check!D$1,'Student Roster'!$A$1:$F$1,0))</f>
        <v>10th Grade</v>
      </c>
      <c r="E523" t="str">
        <f>INDEX('Student Roster'!$A$2:$F$1111,MATCH(Check!$A523,'Student Roster'!$C$2:$C$1111,0),MATCH(Check!E$1,'Student Roster'!$A$1:$F$1,0))</f>
        <v>HS1</v>
      </c>
      <c r="F523">
        <f>INDEX('Student Roster'!$A$2:$F$1111,MATCH(Check!$A523,'Student Roster'!$C$2:$C$1111,0),MATCH(Check!F$1,'Student Roster'!$A$1:$F$1,0))</f>
        <v>301001311</v>
      </c>
      <c r="G523" t="str">
        <f>INDEX('Student Roster'!$A$2:$F$1111,MATCH(Check!$A523,'Student Roster'!$C$2:$C$1111,0),MATCH(Check!G$1,'Student Roster'!$A$1:$F$1,0))</f>
        <v>F</v>
      </c>
      <c r="H523" t="str">
        <f>INDEX('Student Roster'!$A$2:$F$1111,MATCH(Check!$A523,'Student Roster'!$C$2:$C$1111,0),MATCH(Check!H$1,'Student Roster'!$A$1:$F$1,0))</f>
        <v>Black</v>
      </c>
      <c r="I523" t="str">
        <f>INDEX('Student Roster'!$A$2:$F$1111,MATCH(Check!$A523,'Student Roster'!$C$2:$C$1111,0),MATCH(Check!I$1,'Student Roster'!$A$1:$F$1,0))</f>
        <v>F</v>
      </c>
      <c r="J523" t="str">
        <f>_xlfn.XLOOKUP(_xlfn.CONCAT(C523,E523),Teacher!$D$2:$D$19,Teacher!$C$2:$C$19,0)</f>
        <v>Maestas</v>
      </c>
      <c r="K523" t="str">
        <f t="shared" si="24"/>
        <v>2020</v>
      </c>
      <c r="L523" t="str">
        <f t="shared" si="25"/>
        <v>FRPL</v>
      </c>
      <c r="M523" t="str">
        <f t="shared" si="26"/>
        <v>Passing</v>
      </c>
    </row>
    <row r="524" spans="1:13" x14ac:dyDescent="0.25">
      <c r="A524" s="1">
        <v>301001324</v>
      </c>
      <c r="B524">
        <v>2</v>
      </c>
      <c r="C524" t="s">
        <v>18</v>
      </c>
      <c r="D524" t="str">
        <f>INDEX('Student Roster'!$A$2:$F$1111,MATCH(Check!$A524,'Student Roster'!$C$2:$C$1111,0),MATCH(Check!D$1,'Student Roster'!$A$1:$F$1,0))</f>
        <v>10th Grade</v>
      </c>
      <c r="E524" t="str">
        <f>INDEX('Student Roster'!$A$2:$F$1111,MATCH(Check!$A524,'Student Roster'!$C$2:$C$1111,0),MATCH(Check!E$1,'Student Roster'!$A$1:$F$1,0))</f>
        <v>HS1</v>
      </c>
      <c r="F524">
        <f>INDEX('Student Roster'!$A$2:$F$1111,MATCH(Check!$A524,'Student Roster'!$C$2:$C$1111,0),MATCH(Check!F$1,'Student Roster'!$A$1:$F$1,0))</f>
        <v>301001324</v>
      </c>
      <c r="G524" t="str">
        <f>INDEX('Student Roster'!$A$2:$F$1111,MATCH(Check!$A524,'Student Roster'!$C$2:$C$1111,0),MATCH(Check!G$1,'Student Roster'!$A$1:$F$1,0))</f>
        <v>F</v>
      </c>
      <c r="H524" t="str">
        <f>INDEX('Student Roster'!$A$2:$F$1111,MATCH(Check!$A524,'Student Roster'!$C$2:$C$1111,0),MATCH(Check!H$1,'Student Roster'!$A$1:$F$1,0))</f>
        <v>Black</v>
      </c>
      <c r="I524" t="str">
        <f>INDEX('Student Roster'!$A$2:$F$1111,MATCH(Check!$A524,'Student Roster'!$C$2:$C$1111,0),MATCH(Check!I$1,'Student Roster'!$A$1:$F$1,0))</f>
        <v>P</v>
      </c>
      <c r="J524" t="str">
        <f>_xlfn.XLOOKUP(_xlfn.CONCAT(C524,E524),Teacher!$D$2:$D$19,Teacher!$C$2:$C$19,0)</f>
        <v>Maestas</v>
      </c>
      <c r="K524" t="str">
        <f t="shared" si="24"/>
        <v>2020</v>
      </c>
      <c r="L524" t="str">
        <f t="shared" si="25"/>
        <v>Not FRPL</v>
      </c>
      <c r="M524" t="str">
        <f t="shared" si="26"/>
        <v>Did not pass</v>
      </c>
    </row>
    <row r="525" spans="1:13" x14ac:dyDescent="0.25">
      <c r="A525" s="1">
        <v>301001327</v>
      </c>
      <c r="B525">
        <v>2</v>
      </c>
      <c r="C525" t="s">
        <v>18</v>
      </c>
      <c r="D525" t="str">
        <f>INDEX('Student Roster'!$A$2:$F$1111,MATCH(Check!$A525,'Student Roster'!$C$2:$C$1111,0),MATCH(Check!D$1,'Student Roster'!$A$1:$F$1,0))</f>
        <v>10th Grade</v>
      </c>
      <c r="E525" t="str">
        <f>INDEX('Student Roster'!$A$2:$F$1111,MATCH(Check!$A525,'Student Roster'!$C$2:$C$1111,0),MATCH(Check!E$1,'Student Roster'!$A$1:$F$1,0))</f>
        <v>HS1</v>
      </c>
      <c r="F525">
        <f>INDEX('Student Roster'!$A$2:$F$1111,MATCH(Check!$A525,'Student Roster'!$C$2:$C$1111,0),MATCH(Check!F$1,'Student Roster'!$A$1:$F$1,0))</f>
        <v>301001327</v>
      </c>
      <c r="G525" t="str">
        <f>INDEX('Student Roster'!$A$2:$F$1111,MATCH(Check!$A525,'Student Roster'!$C$2:$C$1111,0),MATCH(Check!G$1,'Student Roster'!$A$1:$F$1,0))</f>
        <v>M</v>
      </c>
      <c r="H525" t="str">
        <f>INDEX('Student Roster'!$A$2:$F$1111,MATCH(Check!$A525,'Student Roster'!$C$2:$C$1111,0),MATCH(Check!H$1,'Student Roster'!$A$1:$F$1,0))</f>
        <v>Black</v>
      </c>
      <c r="I525" t="str">
        <f>INDEX('Student Roster'!$A$2:$F$1111,MATCH(Check!$A525,'Student Roster'!$C$2:$C$1111,0),MATCH(Check!I$1,'Student Roster'!$A$1:$F$1,0))</f>
        <v>FDC</v>
      </c>
      <c r="J525" t="str">
        <f>_xlfn.XLOOKUP(_xlfn.CONCAT(C525,E525),Teacher!$D$2:$D$19,Teacher!$C$2:$C$19,0)</f>
        <v>Maestas</v>
      </c>
      <c r="K525" t="str">
        <f t="shared" si="24"/>
        <v>2020</v>
      </c>
      <c r="L525" t="str">
        <f t="shared" si="25"/>
        <v>FRPL</v>
      </c>
      <c r="M525" t="str">
        <f t="shared" si="26"/>
        <v>Did not pass</v>
      </c>
    </row>
    <row r="526" spans="1:13" x14ac:dyDescent="0.25">
      <c r="A526" s="1">
        <v>301001329</v>
      </c>
      <c r="B526">
        <v>3</v>
      </c>
      <c r="C526" t="s">
        <v>6</v>
      </c>
      <c r="D526" t="str">
        <f>INDEX('Student Roster'!$A$2:$F$1111,MATCH(Check!$A526,'Student Roster'!$C$2:$C$1111,0),MATCH(Check!D$1,'Student Roster'!$A$1:$F$1,0))</f>
        <v>12th Grade</v>
      </c>
      <c r="E526" t="str">
        <f>INDEX('Student Roster'!$A$2:$F$1111,MATCH(Check!$A526,'Student Roster'!$C$2:$C$1111,0),MATCH(Check!E$1,'Student Roster'!$A$1:$F$1,0))</f>
        <v>HS1</v>
      </c>
      <c r="F526">
        <f>INDEX('Student Roster'!$A$2:$F$1111,MATCH(Check!$A526,'Student Roster'!$C$2:$C$1111,0),MATCH(Check!F$1,'Student Roster'!$A$1:$F$1,0))</f>
        <v>301001329</v>
      </c>
      <c r="G526" t="str">
        <f>INDEX('Student Roster'!$A$2:$F$1111,MATCH(Check!$A526,'Student Roster'!$C$2:$C$1111,0),MATCH(Check!G$1,'Student Roster'!$A$1:$F$1,0))</f>
        <v>F</v>
      </c>
      <c r="H526" t="str">
        <f>INDEX('Student Roster'!$A$2:$F$1111,MATCH(Check!$A526,'Student Roster'!$C$2:$C$1111,0),MATCH(Check!H$1,'Student Roster'!$A$1:$F$1,0))</f>
        <v>Black</v>
      </c>
      <c r="I526" t="str">
        <f>INDEX('Student Roster'!$A$2:$F$1111,MATCH(Check!$A526,'Student Roster'!$C$2:$C$1111,0),MATCH(Check!I$1,'Student Roster'!$A$1:$F$1,0))</f>
        <v>P</v>
      </c>
      <c r="J526" t="str">
        <f>_xlfn.XLOOKUP(_xlfn.CONCAT(C526,E526),Teacher!$D$2:$D$19,Teacher!$C$2:$C$19,0)</f>
        <v>Smith</v>
      </c>
      <c r="K526" t="str">
        <f t="shared" si="24"/>
        <v>2018</v>
      </c>
      <c r="L526" t="str">
        <f t="shared" si="25"/>
        <v>Not FRPL</v>
      </c>
      <c r="M526" t="str">
        <f t="shared" si="26"/>
        <v>Passing</v>
      </c>
    </row>
    <row r="527" spans="1:13" x14ac:dyDescent="0.25">
      <c r="A527" s="1">
        <v>301001329</v>
      </c>
      <c r="B527">
        <v>3</v>
      </c>
      <c r="C527" t="s">
        <v>8</v>
      </c>
      <c r="D527" t="str">
        <f>INDEX('Student Roster'!$A$2:$F$1111,MATCH(Check!$A527,'Student Roster'!$C$2:$C$1111,0),MATCH(Check!D$1,'Student Roster'!$A$1:$F$1,0))</f>
        <v>12th Grade</v>
      </c>
      <c r="E527" t="str">
        <f>INDEX('Student Roster'!$A$2:$F$1111,MATCH(Check!$A527,'Student Roster'!$C$2:$C$1111,0),MATCH(Check!E$1,'Student Roster'!$A$1:$F$1,0))</f>
        <v>HS1</v>
      </c>
      <c r="F527">
        <f>INDEX('Student Roster'!$A$2:$F$1111,MATCH(Check!$A527,'Student Roster'!$C$2:$C$1111,0),MATCH(Check!F$1,'Student Roster'!$A$1:$F$1,0))</f>
        <v>301001329</v>
      </c>
      <c r="G527" t="str">
        <f>INDEX('Student Roster'!$A$2:$F$1111,MATCH(Check!$A527,'Student Roster'!$C$2:$C$1111,0),MATCH(Check!G$1,'Student Roster'!$A$1:$F$1,0))</f>
        <v>F</v>
      </c>
      <c r="H527" t="str">
        <f>INDEX('Student Roster'!$A$2:$F$1111,MATCH(Check!$A527,'Student Roster'!$C$2:$C$1111,0),MATCH(Check!H$1,'Student Roster'!$A$1:$F$1,0))</f>
        <v>Black</v>
      </c>
      <c r="I527" t="str">
        <f>INDEX('Student Roster'!$A$2:$F$1111,MATCH(Check!$A527,'Student Roster'!$C$2:$C$1111,0),MATCH(Check!I$1,'Student Roster'!$A$1:$F$1,0))</f>
        <v>P</v>
      </c>
      <c r="J527" t="str">
        <f>_xlfn.XLOOKUP(_xlfn.CONCAT(C527,E527),Teacher!$D$2:$D$19,Teacher!$C$2:$C$19,0)</f>
        <v>Ramirez</v>
      </c>
      <c r="K527" t="str">
        <f t="shared" si="24"/>
        <v>2018</v>
      </c>
      <c r="L527" t="str">
        <f t="shared" si="25"/>
        <v>Not FRPL</v>
      </c>
      <c r="M527" t="str">
        <f t="shared" si="26"/>
        <v>Passing</v>
      </c>
    </row>
    <row r="528" spans="1:13" x14ac:dyDescent="0.25">
      <c r="A528" s="1">
        <v>301001329</v>
      </c>
      <c r="B528">
        <v>4</v>
      </c>
      <c r="C528" t="s">
        <v>13</v>
      </c>
      <c r="D528" t="str">
        <f>INDEX('Student Roster'!$A$2:$F$1111,MATCH(Check!$A528,'Student Roster'!$C$2:$C$1111,0),MATCH(Check!D$1,'Student Roster'!$A$1:$F$1,0))</f>
        <v>12th Grade</v>
      </c>
      <c r="E528" t="str">
        <f>INDEX('Student Roster'!$A$2:$F$1111,MATCH(Check!$A528,'Student Roster'!$C$2:$C$1111,0),MATCH(Check!E$1,'Student Roster'!$A$1:$F$1,0))</f>
        <v>HS1</v>
      </c>
      <c r="F528">
        <f>INDEX('Student Roster'!$A$2:$F$1111,MATCH(Check!$A528,'Student Roster'!$C$2:$C$1111,0),MATCH(Check!F$1,'Student Roster'!$A$1:$F$1,0))</f>
        <v>301001329</v>
      </c>
      <c r="G528" t="str">
        <f>INDEX('Student Roster'!$A$2:$F$1111,MATCH(Check!$A528,'Student Roster'!$C$2:$C$1111,0),MATCH(Check!G$1,'Student Roster'!$A$1:$F$1,0))</f>
        <v>F</v>
      </c>
      <c r="H528" t="str">
        <f>INDEX('Student Roster'!$A$2:$F$1111,MATCH(Check!$A528,'Student Roster'!$C$2:$C$1111,0),MATCH(Check!H$1,'Student Roster'!$A$1:$F$1,0))</f>
        <v>Black</v>
      </c>
      <c r="I528" t="str">
        <f>INDEX('Student Roster'!$A$2:$F$1111,MATCH(Check!$A528,'Student Roster'!$C$2:$C$1111,0),MATCH(Check!I$1,'Student Roster'!$A$1:$F$1,0))</f>
        <v>P</v>
      </c>
      <c r="J528" t="str">
        <f>_xlfn.XLOOKUP(_xlfn.CONCAT(C528,E528),Teacher!$D$2:$D$19,Teacher!$C$2:$C$19,0)</f>
        <v>Herrera</v>
      </c>
      <c r="K528" t="str">
        <f t="shared" si="24"/>
        <v>2018</v>
      </c>
      <c r="L528" t="str">
        <f t="shared" si="25"/>
        <v>Not FRPL</v>
      </c>
      <c r="M528" t="str">
        <f t="shared" si="26"/>
        <v>Passing</v>
      </c>
    </row>
    <row r="529" spans="1:13" x14ac:dyDescent="0.25">
      <c r="A529" s="1">
        <v>301001329</v>
      </c>
      <c r="B529">
        <v>3</v>
      </c>
      <c r="C529" t="s">
        <v>12</v>
      </c>
      <c r="D529" t="str">
        <f>INDEX('Student Roster'!$A$2:$F$1111,MATCH(Check!$A529,'Student Roster'!$C$2:$C$1111,0),MATCH(Check!D$1,'Student Roster'!$A$1:$F$1,0))</f>
        <v>12th Grade</v>
      </c>
      <c r="E529" t="str">
        <f>INDEX('Student Roster'!$A$2:$F$1111,MATCH(Check!$A529,'Student Roster'!$C$2:$C$1111,0),MATCH(Check!E$1,'Student Roster'!$A$1:$F$1,0))</f>
        <v>HS1</v>
      </c>
      <c r="F529">
        <f>INDEX('Student Roster'!$A$2:$F$1111,MATCH(Check!$A529,'Student Roster'!$C$2:$C$1111,0),MATCH(Check!F$1,'Student Roster'!$A$1:$F$1,0))</f>
        <v>301001329</v>
      </c>
      <c r="G529" t="str">
        <f>INDEX('Student Roster'!$A$2:$F$1111,MATCH(Check!$A529,'Student Roster'!$C$2:$C$1111,0),MATCH(Check!G$1,'Student Roster'!$A$1:$F$1,0))</f>
        <v>F</v>
      </c>
      <c r="H529" t="str">
        <f>INDEX('Student Roster'!$A$2:$F$1111,MATCH(Check!$A529,'Student Roster'!$C$2:$C$1111,0),MATCH(Check!H$1,'Student Roster'!$A$1:$F$1,0))</f>
        <v>Black</v>
      </c>
      <c r="I529" t="str">
        <f>INDEX('Student Roster'!$A$2:$F$1111,MATCH(Check!$A529,'Student Roster'!$C$2:$C$1111,0),MATCH(Check!I$1,'Student Roster'!$A$1:$F$1,0))</f>
        <v>P</v>
      </c>
      <c r="J529" t="str">
        <f>_xlfn.XLOOKUP(_xlfn.CONCAT(C529,E529),Teacher!$D$2:$D$19,Teacher!$C$2:$C$19,0)</f>
        <v>Liang</v>
      </c>
      <c r="K529" t="str">
        <f t="shared" si="24"/>
        <v>2018</v>
      </c>
      <c r="L529" t="str">
        <f t="shared" si="25"/>
        <v>Not FRPL</v>
      </c>
      <c r="M529" t="str">
        <f t="shared" si="26"/>
        <v>Passing</v>
      </c>
    </row>
    <row r="530" spans="1:13" x14ac:dyDescent="0.25">
      <c r="A530" s="1">
        <v>301001329</v>
      </c>
      <c r="B530">
        <v>3</v>
      </c>
      <c r="C530" t="s">
        <v>18</v>
      </c>
      <c r="D530" t="str">
        <f>INDEX('Student Roster'!$A$2:$F$1111,MATCH(Check!$A530,'Student Roster'!$C$2:$C$1111,0),MATCH(Check!D$1,'Student Roster'!$A$1:$F$1,0))</f>
        <v>12th Grade</v>
      </c>
      <c r="E530" t="str">
        <f>INDEX('Student Roster'!$A$2:$F$1111,MATCH(Check!$A530,'Student Roster'!$C$2:$C$1111,0),MATCH(Check!E$1,'Student Roster'!$A$1:$F$1,0))</f>
        <v>HS1</v>
      </c>
      <c r="F530">
        <f>INDEX('Student Roster'!$A$2:$F$1111,MATCH(Check!$A530,'Student Roster'!$C$2:$C$1111,0),MATCH(Check!F$1,'Student Roster'!$A$1:$F$1,0))</f>
        <v>301001329</v>
      </c>
      <c r="G530" t="str">
        <f>INDEX('Student Roster'!$A$2:$F$1111,MATCH(Check!$A530,'Student Roster'!$C$2:$C$1111,0),MATCH(Check!G$1,'Student Roster'!$A$1:$F$1,0))</f>
        <v>F</v>
      </c>
      <c r="H530" t="str">
        <f>INDEX('Student Roster'!$A$2:$F$1111,MATCH(Check!$A530,'Student Roster'!$C$2:$C$1111,0),MATCH(Check!H$1,'Student Roster'!$A$1:$F$1,0))</f>
        <v>Black</v>
      </c>
      <c r="I530" t="str">
        <f>INDEX('Student Roster'!$A$2:$F$1111,MATCH(Check!$A530,'Student Roster'!$C$2:$C$1111,0),MATCH(Check!I$1,'Student Roster'!$A$1:$F$1,0))</f>
        <v>P</v>
      </c>
      <c r="J530" t="str">
        <f>_xlfn.XLOOKUP(_xlfn.CONCAT(C530,E530),Teacher!$D$2:$D$19,Teacher!$C$2:$C$19,0)</f>
        <v>Maestas</v>
      </c>
      <c r="K530" t="str">
        <f t="shared" si="24"/>
        <v>2018</v>
      </c>
      <c r="L530" t="str">
        <f t="shared" si="25"/>
        <v>Not FRPL</v>
      </c>
      <c r="M530" t="str">
        <f t="shared" si="26"/>
        <v>Passing</v>
      </c>
    </row>
    <row r="531" spans="1:13" x14ac:dyDescent="0.25">
      <c r="A531" s="1">
        <v>301001344</v>
      </c>
      <c r="B531">
        <v>5</v>
      </c>
      <c r="C531" t="s">
        <v>18</v>
      </c>
      <c r="D531" t="str">
        <f>INDEX('Student Roster'!$A$2:$F$1111,MATCH(Check!$A531,'Student Roster'!$C$2:$C$1111,0),MATCH(Check!D$1,'Student Roster'!$A$1:$F$1,0))</f>
        <v>10th Grade</v>
      </c>
      <c r="E531" t="str">
        <f>INDEX('Student Roster'!$A$2:$F$1111,MATCH(Check!$A531,'Student Roster'!$C$2:$C$1111,0),MATCH(Check!E$1,'Student Roster'!$A$1:$F$1,0))</f>
        <v>HS1</v>
      </c>
      <c r="F531">
        <f>INDEX('Student Roster'!$A$2:$F$1111,MATCH(Check!$A531,'Student Roster'!$C$2:$C$1111,0),MATCH(Check!F$1,'Student Roster'!$A$1:$F$1,0))</f>
        <v>301001344</v>
      </c>
      <c r="G531" t="str">
        <f>INDEX('Student Roster'!$A$2:$F$1111,MATCH(Check!$A531,'Student Roster'!$C$2:$C$1111,0),MATCH(Check!G$1,'Student Roster'!$A$1:$F$1,0))</f>
        <v>M</v>
      </c>
      <c r="H531" t="str">
        <f>INDEX('Student Roster'!$A$2:$F$1111,MATCH(Check!$A531,'Student Roster'!$C$2:$C$1111,0),MATCH(Check!H$1,'Student Roster'!$A$1:$F$1,0))</f>
        <v>Black</v>
      </c>
      <c r="I531" t="str">
        <f>INDEX('Student Roster'!$A$2:$F$1111,MATCH(Check!$A531,'Student Roster'!$C$2:$C$1111,0),MATCH(Check!I$1,'Student Roster'!$A$1:$F$1,0))</f>
        <v>P</v>
      </c>
      <c r="J531" t="str">
        <f>_xlfn.XLOOKUP(_xlfn.CONCAT(C531,E531),Teacher!$D$2:$D$19,Teacher!$C$2:$C$19,0)</f>
        <v>Maestas</v>
      </c>
      <c r="K531" t="str">
        <f t="shared" si="24"/>
        <v>2020</v>
      </c>
      <c r="L531" t="str">
        <f t="shared" si="25"/>
        <v>Not FRPL</v>
      </c>
      <c r="M531" t="str">
        <f t="shared" si="26"/>
        <v>Passing</v>
      </c>
    </row>
    <row r="532" spans="1:13" x14ac:dyDescent="0.25">
      <c r="A532" s="1">
        <v>301001350</v>
      </c>
      <c r="B532">
        <v>1</v>
      </c>
      <c r="C532" t="s">
        <v>10</v>
      </c>
      <c r="D532" t="str">
        <f>INDEX('Student Roster'!$A$2:$F$1111,MATCH(Check!$A532,'Student Roster'!$C$2:$C$1111,0),MATCH(Check!D$1,'Student Roster'!$A$1:$F$1,0))</f>
        <v>11th Grade</v>
      </c>
      <c r="E532" t="str">
        <f>INDEX('Student Roster'!$A$2:$F$1111,MATCH(Check!$A532,'Student Roster'!$C$2:$C$1111,0),MATCH(Check!E$1,'Student Roster'!$A$1:$F$1,0))</f>
        <v>HS1</v>
      </c>
      <c r="F532">
        <f>INDEX('Student Roster'!$A$2:$F$1111,MATCH(Check!$A532,'Student Roster'!$C$2:$C$1111,0),MATCH(Check!F$1,'Student Roster'!$A$1:$F$1,0))</f>
        <v>301001350</v>
      </c>
      <c r="G532" t="str">
        <f>INDEX('Student Roster'!$A$2:$F$1111,MATCH(Check!$A532,'Student Roster'!$C$2:$C$1111,0),MATCH(Check!G$1,'Student Roster'!$A$1:$F$1,0))</f>
        <v>F</v>
      </c>
      <c r="H532" t="str">
        <f>INDEX('Student Roster'!$A$2:$F$1111,MATCH(Check!$A532,'Student Roster'!$C$2:$C$1111,0),MATCH(Check!H$1,'Student Roster'!$A$1:$F$1,0))</f>
        <v>Black</v>
      </c>
      <c r="I532" t="str">
        <f>INDEX('Student Roster'!$A$2:$F$1111,MATCH(Check!$A532,'Student Roster'!$C$2:$C$1111,0),MATCH(Check!I$1,'Student Roster'!$A$1:$F$1,0))</f>
        <v>R</v>
      </c>
      <c r="J532" t="str">
        <f>_xlfn.XLOOKUP(_xlfn.CONCAT(C532,E532),Teacher!$D$2:$D$19,Teacher!$C$2:$C$19,0)</f>
        <v>Harris</v>
      </c>
      <c r="K532" t="str">
        <f t="shared" si="24"/>
        <v>2019</v>
      </c>
      <c r="L532" t="str">
        <f t="shared" si="25"/>
        <v>FRPL</v>
      </c>
      <c r="M532" t="str">
        <f t="shared" si="26"/>
        <v>Did not pass</v>
      </c>
    </row>
    <row r="533" spans="1:13" x14ac:dyDescent="0.25">
      <c r="A533" s="1">
        <v>301001368</v>
      </c>
      <c r="B533">
        <v>4</v>
      </c>
      <c r="C533" t="s">
        <v>9</v>
      </c>
      <c r="D533" t="str">
        <f>INDEX('Student Roster'!$A$2:$F$1111,MATCH(Check!$A533,'Student Roster'!$C$2:$C$1111,0),MATCH(Check!D$1,'Student Roster'!$A$1:$F$1,0))</f>
        <v>12th Grade</v>
      </c>
      <c r="E533" t="str">
        <f>INDEX('Student Roster'!$A$2:$F$1111,MATCH(Check!$A533,'Student Roster'!$C$2:$C$1111,0),MATCH(Check!E$1,'Student Roster'!$A$1:$F$1,0))</f>
        <v>HS1</v>
      </c>
      <c r="F533">
        <f>INDEX('Student Roster'!$A$2:$F$1111,MATCH(Check!$A533,'Student Roster'!$C$2:$C$1111,0),MATCH(Check!F$1,'Student Roster'!$A$1:$F$1,0))</f>
        <v>301001368</v>
      </c>
      <c r="G533" t="str">
        <f>INDEX('Student Roster'!$A$2:$F$1111,MATCH(Check!$A533,'Student Roster'!$C$2:$C$1111,0),MATCH(Check!G$1,'Student Roster'!$A$1:$F$1,0))</f>
        <v>F</v>
      </c>
      <c r="H533" t="str">
        <f>INDEX('Student Roster'!$A$2:$F$1111,MATCH(Check!$A533,'Student Roster'!$C$2:$C$1111,0),MATCH(Check!H$1,'Student Roster'!$A$1:$F$1,0))</f>
        <v>Black</v>
      </c>
      <c r="I533" t="str">
        <f>INDEX('Student Roster'!$A$2:$F$1111,MATCH(Check!$A533,'Student Roster'!$C$2:$C$1111,0),MATCH(Check!I$1,'Student Roster'!$A$1:$F$1,0))</f>
        <v>P</v>
      </c>
      <c r="J533" t="str">
        <f>_xlfn.XLOOKUP(_xlfn.CONCAT(C533,E533),Teacher!$D$2:$D$19,Teacher!$C$2:$C$19,0)</f>
        <v>Rametti</v>
      </c>
      <c r="K533" t="str">
        <f t="shared" si="24"/>
        <v>2018</v>
      </c>
      <c r="L533" t="str">
        <f t="shared" si="25"/>
        <v>Not FRPL</v>
      </c>
      <c r="M533" t="str">
        <f t="shared" si="26"/>
        <v>Passing</v>
      </c>
    </row>
    <row r="534" spans="1:13" x14ac:dyDescent="0.25">
      <c r="A534" s="1">
        <v>301001368</v>
      </c>
      <c r="B534">
        <v>4</v>
      </c>
      <c r="C534" t="s">
        <v>11</v>
      </c>
      <c r="D534" t="str">
        <f>INDEX('Student Roster'!$A$2:$F$1111,MATCH(Check!$A534,'Student Roster'!$C$2:$C$1111,0),MATCH(Check!D$1,'Student Roster'!$A$1:$F$1,0))</f>
        <v>12th Grade</v>
      </c>
      <c r="E534" t="str">
        <f>INDEX('Student Roster'!$A$2:$F$1111,MATCH(Check!$A534,'Student Roster'!$C$2:$C$1111,0),MATCH(Check!E$1,'Student Roster'!$A$1:$F$1,0))</f>
        <v>HS1</v>
      </c>
      <c r="F534">
        <f>INDEX('Student Roster'!$A$2:$F$1111,MATCH(Check!$A534,'Student Roster'!$C$2:$C$1111,0),MATCH(Check!F$1,'Student Roster'!$A$1:$F$1,0))</f>
        <v>301001368</v>
      </c>
      <c r="G534" t="str">
        <f>INDEX('Student Roster'!$A$2:$F$1111,MATCH(Check!$A534,'Student Roster'!$C$2:$C$1111,0),MATCH(Check!G$1,'Student Roster'!$A$1:$F$1,0))</f>
        <v>F</v>
      </c>
      <c r="H534" t="str">
        <f>INDEX('Student Roster'!$A$2:$F$1111,MATCH(Check!$A534,'Student Roster'!$C$2:$C$1111,0),MATCH(Check!H$1,'Student Roster'!$A$1:$F$1,0))</f>
        <v>Black</v>
      </c>
      <c r="I534" t="str">
        <f>INDEX('Student Roster'!$A$2:$F$1111,MATCH(Check!$A534,'Student Roster'!$C$2:$C$1111,0),MATCH(Check!I$1,'Student Roster'!$A$1:$F$1,0))</f>
        <v>P</v>
      </c>
      <c r="J534" t="str">
        <f>_xlfn.XLOOKUP(_xlfn.CONCAT(C534,E534),Teacher!$D$2:$D$19,Teacher!$C$2:$C$19,0)</f>
        <v>Reddy</v>
      </c>
      <c r="K534" t="str">
        <f t="shared" si="24"/>
        <v>2018</v>
      </c>
      <c r="L534" t="str">
        <f t="shared" si="25"/>
        <v>Not FRPL</v>
      </c>
      <c r="M534" t="str">
        <f t="shared" si="26"/>
        <v>Passing</v>
      </c>
    </row>
    <row r="535" spans="1:13" x14ac:dyDescent="0.25">
      <c r="A535" s="1">
        <v>301001368</v>
      </c>
      <c r="B535">
        <v>2</v>
      </c>
      <c r="C535" t="s">
        <v>13</v>
      </c>
      <c r="D535" t="str">
        <f>INDEX('Student Roster'!$A$2:$F$1111,MATCH(Check!$A535,'Student Roster'!$C$2:$C$1111,0),MATCH(Check!D$1,'Student Roster'!$A$1:$F$1,0))</f>
        <v>12th Grade</v>
      </c>
      <c r="E535" t="str">
        <f>INDEX('Student Roster'!$A$2:$F$1111,MATCH(Check!$A535,'Student Roster'!$C$2:$C$1111,0),MATCH(Check!E$1,'Student Roster'!$A$1:$F$1,0))</f>
        <v>HS1</v>
      </c>
      <c r="F535">
        <f>INDEX('Student Roster'!$A$2:$F$1111,MATCH(Check!$A535,'Student Roster'!$C$2:$C$1111,0),MATCH(Check!F$1,'Student Roster'!$A$1:$F$1,0))</f>
        <v>301001368</v>
      </c>
      <c r="G535" t="str">
        <f>INDEX('Student Roster'!$A$2:$F$1111,MATCH(Check!$A535,'Student Roster'!$C$2:$C$1111,0),MATCH(Check!G$1,'Student Roster'!$A$1:$F$1,0))</f>
        <v>F</v>
      </c>
      <c r="H535" t="str">
        <f>INDEX('Student Roster'!$A$2:$F$1111,MATCH(Check!$A535,'Student Roster'!$C$2:$C$1111,0),MATCH(Check!H$1,'Student Roster'!$A$1:$F$1,0))</f>
        <v>Black</v>
      </c>
      <c r="I535" t="str">
        <f>INDEX('Student Roster'!$A$2:$F$1111,MATCH(Check!$A535,'Student Roster'!$C$2:$C$1111,0),MATCH(Check!I$1,'Student Roster'!$A$1:$F$1,0))</f>
        <v>P</v>
      </c>
      <c r="J535" t="str">
        <f>_xlfn.XLOOKUP(_xlfn.CONCAT(C535,E535),Teacher!$D$2:$D$19,Teacher!$C$2:$C$19,0)</f>
        <v>Herrera</v>
      </c>
      <c r="K535" t="str">
        <f t="shared" si="24"/>
        <v>2018</v>
      </c>
      <c r="L535" t="str">
        <f t="shared" si="25"/>
        <v>Not FRPL</v>
      </c>
      <c r="M535" t="str">
        <f t="shared" si="26"/>
        <v>Did not pass</v>
      </c>
    </row>
    <row r="536" spans="1:13" x14ac:dyDescent="0.25">
      <c r="A536" s="1">
        <v>301001368</v>
      </c>
      <c r="B536">
        <v>5</v>
      </c>
      <c r="C536" t="s">
        <v>16</v>
      </c>
      <c r="D536" t="str">
        <f>INDEX('Student Roster'!$A$2:$F$1111,MATCH(Check!$A536,'Student Roster'!$C$2:$C$1111,0),MATCH(Check!D$1,'Student Roster'!$A$1:$F$1,0))</f>
        <v>12th Grade</v>
      </c>
      <c r="E536" t="str">
        <f>INDEX('Student Roster'!$A$2:$F$1111,MATCH(Check!$A536,'Student Roster'!$C$2:$C$1111,0),MATCH(Check!E$1,'Student Roster'!$A$1:$F$1,0))</f>
        <v>HS1</v>
      </c>
      <c r="F536">
        <f>INDEX('Student Roster'!$A$2:$F$1111,MATCH(Check!$A536,'Student Roster'!$C$2:$C$1111,0),MATCH(Check!F$1,'Student Roster'!$A$1:$F$1,0))</f>
        <v>301001368</v>
      </c>
      <c r="G536" t="str">
        <f>INDEX('Student Roster'!$A$2:$F$1111,MATCH(Check!$A536,'Student Roster'!$C$2:$C$1111,0),MATCH(Check!G$1,'Student Roster'!$A$1:$F$1,0))</f>
        <v>F</v>
      </c>
      <c r="H536" t="str">
        <f>INDEX('Student Roster'!$A$2:$F$1111,MATCH(Check!$A536,'Student Roster'!$C$2:$C$1111,0),MATCH(Check!H$1,'Student Roster'!$A$1:$F$1,0))</f>
        <v>Black</v>
      </c>
      <c r="I536" t="str">
        <f>INDEX('Student Roster'!$A$2:$F$1111,MATCH(Check!$A536,'Student Roster'!$C$2:$C$1111,0),MATCH(Check!I$1,'Student Roster'!$A$1:$F$1,0))</f>
        <v>P</v>
      </c>
      <c r="J536" t="str">
        <f>_xlfn.XLOOKUP(_xlfn.CONCAT(C536,E536),Teacher!$D$2:$D$19,Teacher!$C$2:$C$19,0)</f>
        <v>Peiser</v>
      </c>
      <c r="K536" t="str">
        <f t="shared" si="24"/>
        <v>2018</v>
      </c>
      <c r="L536" t="str">
        <f t="shared" si="25"/>
        <v>Not FRPL</v>
      </c>
      <c r="M536" t="str">
        <f t="shared" si="26"/>
        <v>Passing</v>
      </c>
    </row>
    <row r="537" spans="1:13" x14ac:dyDescent="0.25">
      <c r="A537" s="1">
        <v>301001368</v>
      </c>
      <c r="B537">
        <v>2</v>
      </c>
      <c r="C537" t="s">
        <v>12</v>
      </c>
      <c r="D537" t="str">
        <f>INDEX('Student Roster'!$A$2:$F$1111,MATCH(Check!$A537,'Student Roster'!$C$2:$C$1111,0),MATCH(Check!D$1,'Student Roster'!$A$1:$F$1,0))</f>
        <v>12th Grade</v>
      </c>
      <c r="E537" t="str">
        <f>INDEX('Student Roster'!$A$2:$F$1111,MATCH(Check!$A537,'Student Roster'!$C$2:$C$1111,0),MATCH(Check!E$1,'Student Roster'!$A$1:$F$1,0))</f>
        <v>HS1</v>
      </c>
      <c r="F537">
        <f>INDEX('Student Roster'!$A$2:$F$1111,MATCH(Check!$A537,'Student Roster'!$C$2:$C$1111,0),MATCH(Check!F$1,'Student Roster'!$A$1:$F$1,0))</f>
        <v>301001368</v>
      </c>
      <c r="G537" t="str">
        <f>INDEX('Student Roster'!$A$2:$F$1111,MATCH(Check!$A537,'Student Roster'!$C$2:$C$1111,0),MATCH(Check!G$1,'Student Roster'!$A$1:$F$1,0))</f>
        <v>F</v>
      </c>
      <c r="H537" t="str">
        <f>INDEX('Student Roster'!$A$2:$F$1111,MATCH(Check!$A537,'Student Roster'!$C$2:$C$1111,0),MATCH(Check!H$1,'Student Roster'!$A$1:$F$1,0))</f>
        <v>Black</v>
      </c>
      <c r="I537" t="str">
        <f>INDEX('Student Roster'!$A$2:$F$1111,MATCH(Check!$A537,'Student Roster'!$C$2:$C$1111,0),MATCH(Check!I$1,'Student Roster'!$A$1:$F$1,0))</f>
        <v>P</v>
      </c>
      <c r="J537" t="str">
        <f>_xlfn.XLOOKUP(_xlfn.CONCAT(C537,E537),Teacher!$D$2:$D$19,Teacher!$C$2:$C$19,0)</f>
        <v>Liang</v>
      </c>
      <c r="K537" t="str">
        <f t="shared" si="24"/>
        <v>2018</v>
      </c>
      <c r="L537" t="str">
        <f t="shared" si="25"/>
        <v>Not FRPL</v>
      </c>
      <c r="M537" t="str">
        <f t="shared" si="26"/>
        <v>Did not pass</v>
      </c>
    </row>
    <row r="538" spans="1:13" x14ac:dyDescent="0.25">
      <c r="A538" s="1">
        <v>301001368</v>
      </c>
      <c r="B538">
        <v>2</v>
      </c>
      <c r="C538" t="s">
        <v>18</v>
      </c>
      <c r="D538" t="str">
        <f>INDEX('Student Roster'!$A$2:$F$1111,MATCH(Check!$A538,'Student Roster'!$C$2:$C$1111,0),MATCH(Check!D$1,'Student Roster'!$A$1:$F$1,0))</f>
        <v>12th Grade</v>
      </c>
      <c r="E538" t="str">
        <f>INDEX('Student Roster'!$A$2:$F$1111,MATCH(Check!$A538,'Student Roster'!$C$2:$C$1111,0),MATCH(Check!E$1,'Student Roster'!$A$1:$F$1,0))</f>
        <v>HS1</v>
      </c>
      <c r="F538">
        <f>INDEX('Student Roster'!$A$2:$F$1111,MATCH(Check!$A538,'Student Roster'!$C$2:$C$1111,0),MATCH(Check!F$1,'Student Roster'!$A$1:$F$1,0))</f>
        <v>301001368</v>
      </c>
      <c r="G538" t="str">
        <f>INDEX('Student Roster'!$A$2:$F$1111,MATCH(Check!$A538,'Student Roster'!$C$2:$C$1111,0),MATCH(Check!G$1,'Student Roster'!$A$1:$F$1,0))</f>
        <v>F</v>
      </c>
      <c r="H538" t="str">
        <f>INDEX('Student Roster'!$A$2:$F$1111,MATCH(Check!$A538,'Student Roster'!$C$2:$C$1111,0),MATCH(Check!H$1,'Student Roster'!$A$1:$F$1,0))</f>
        <v>Black</v>
      </c>
      <c r="I538" t="str">
        <f>INDEX('Student Roster'!$A$2:$F$1111,MATCH(Check!$A538,'Student Roster'!$C$2:$C$1111,0),MATCH(Check!I$1,'Student Roster'!$A$1:$F$1,0))</f>
        <v>P</v>
      </c>
      <c r="J538" t="str">
        <f>_xlfn.XLOOKUP(_xlfn.CONCAT(C538,E538),Teacher!$D$2:$D$19,Teacher!$C$2:$C$19,0)</f>
        <v>Maestas</v>
      </c>
      <c r="K538" t="str">
        <f t="shared" si="24"/>
        <v>2018</v>
      </c>
      <c r="L538" t="str">
        <f t="shared" si="25"/>
        <v>Not FRPL</v>
      </c>
      <c r="M538" t="str">
        <f t="shared" si="26"/>
        <v>Did not pass</v>
      </c>
    </row>
    <row r="539" spans="1:13" x14ac:dyDescent="0.25">
      <c r="A539" s="1">
        <v>301001368</v>
      </c>
      <c r="B539">
        <v>2</v>
      </c>
      <c r="C539" t="s">
        <v>18</v>
      </c>
      <c r="D539" t="str">
        <f>INDEX('Student Roster'!$A$2:$F$1111,MATCH(Check!$A539,'Student Roster'!$C$2:$C$1111,0),MATCH(Check!D$1,'Student Roster'!$A$1:$F$1,0))</f>
        <v>12th Grade</v>
      </c>
      <c r="E539" t="str">
        <f>INDEX('Student Roster'!$A$2:$F$1111,MATCH(Check!$A539,'Student Roster'!$C$2:$C$1111,0),MATCH(Check!E$1,'Student Roster'!$A$1:$F$1,0))</f>
        <v>HS1</v>
      </c>
      <c r="F539">
        <f>INDEX('Student Roster'!$A$2:$F$1111,MATCH(Check!$A539,'Student Roster'!$C$2:$C$1111,0),MATCH(Check!F$1,'Student Roster'!$A$1:$F$1,0))</f>
        <v>301001368</v>
      </c>
      <c r="G539" t="str">
        <f>INDEX('Student Roster'!$A$2:$F$1111,MATCH(Check!$A539,'Student Roster'!$C$2:$C$1111,0),MATCH(Check!G$1,'Student Roster'!$A$1:$F$1,0))</f>
        <v>F</v>
      </c>
      <c r="H539" t="str">
        <f>INDEX('Student Roster'!$A$2:$F$1111,MATCH(Check!$A539,'Student Roster'!$C$2:$C$1111,0),MATCH(Check!H$1,'Student Roster'!$A$1:$F$1,0))</f>
        <v>Black</v>
      </c>
      <c r="I539" t="str">
        <f>INDEX('Student Roster'!$A$2:$F$1111,MATCH(Check!$A539,'Student Roster'!$C$2:$C$1111,0),MATCH(Check!I$1,'Student Roster'!$A$1:$F$1,0))</f>
        <v>P</v>
      </c>
      <c r="J539" t="str">
        <f>_xlfn.XLOOKUP(_xlfn.CONCAT(C539,E539),Teacher!$D$2:$D$19,Teacher!$C$2:$C$19,0)</f>
        <v>Maestas</v>
      </c>
      <c r="K539" t="str">
        <f t="shared" si="24"/>
        <v>2018</v>
      </c>
      <c r="L539" t="str">
        <f t="shared" si="25"/>
        <v>Not FRPL</v>
      </c>
      <c r="M539" t="str">
        <f t="shared" si="26"/>
        <v>Did not pass</v>
      </c>
    </row>
    <row r="540" spans="1:13" x14ac:dyDescent="0.25">
      <c r="A540" s="1">
        <v>301001369</v>
      </c>
      <c r="B540">
        <v>2</v>
      </c>
      <c r="C540" t="s">
        <v>10</v>
      </c>
      <c r="D540" t="str">
        <f>INDEX('Student Roster'!$A$2:$F$1111,MATCH(Check!$A540,'Student Roster'!$C$2:$C$1111,0),MATCH(Check!D$1,'Student Roster'!$A$1:$F$1,0))</f>
        <v>11th Grade</v>
      </c>
      <c r="E540" t="str">
        <f>INDEX('Student Roster'!$A$2:$F$1111,MATCH(Check!$A540,'Student Roster'!$C$2:$C$1111,0),MATCH(Check!E$1,'Student Roster'!$A$1:$F$1,0))</f>
        <v>HS1</v>
      </c>
      <c r="F540">
        <f>INDEX('Student Roster'!$A$2:$F$1111,MATCH(Check!$A540,'Student Roster'!$C$2:$C$1111,0),MATCH(Check!F$1,'Student Roster'!$A$1:$F$1,0))</f>
        <v>301001369</v>
      </c>
      <c r="G540" t="str">
        <f>INDEX('Student Roster'!$A$2:$F$1111,MATCH(Check!$A540,'Student Roster'!$C$2:$C$1111,0),MATCH(Check!G$1,'Student Roster'!$A$1:$F$1,0))</f>
        <v>F</v>
      </c>
      <c r="H540" t="str">
        <f>INDEX('Student Roster'!$A$2:$F$1111,MATCH(Check!$A540,'Student Roster'!$C$2:$C$1111,0),MATCH(Check!H$1,'Student Roster'!$A$1:$F$1,0))</f>
        <v>Black</v>
      </c>
      <c r="I540" t="str">
        <f>INDEX('Student Roster'!$A$2:$F$1111,MATCH(Check!$A540,'Student Roster'!$C$2:$C$1111,0),MATCH(Check!I$1,'Student Roster'!$A$1:$F$1,0))</f>
        <v>P</v>
      </c>
      <c r="J540" t="str">
        <f>_xlfn.XLOOKUP(_xlfn.CONCAT(C540,E540),Teacher!$D$2:$D$19,Teacher!$C$2:$C$19,0)</f>
        <v>Harris</v>
      </c>
      <c r="K540" t="str">
        <f t="shared" si="24"/>
        <v>2019</v>
      </c>
      <c r="L540" t="str">
        <f t="shared" si="25"/>
        <v>Not FRPL</v>
      </c>
      <c r="M540" t="str">
        <f t="shared" si="26"/>
        <v>Did not pass</v>
      </c>
    </row>
    <row r="541" spans="1:13" x14ac:dyDescent="0.25">
      <c r="A541" s="1">
        <v>301001369</v>
      </c>
      <c r="B541">
        <v>2</v>
      </c>
      <c r="C541" t="s">
        <v>13</v>
      </c>
      <c r="D541" t="str">
        <f>INDEX('Student Roster'!$A$2:$F$1111,MATCH(Check!$A541,'Student Roster'!$C$2:$C$1111,0),MATCH(Check!D$1,'Student Roster'!$A$1:$F$1,0))</f>
        <v>11th Grade</v>
      </c>
      <c r="E541" t="str">
        <f>INDEX('Student Roster'!$A$2:$F$1111,MATCH(Check!$A541,'Student Roster'!$C$2:$C$1111,0),MATCH(Check!E$1,'Student Roster'!$A$1:$F$1,0))</f>
        <v>HS1</v>
      </c>
      <c r="F541">
        <f>INDEX('Student Roster'!$A$2:$F$1111,MATCH(Check!$A541,'Student Roster'!$C$2:$C$1111,0),MATCH(Check!F$1,'Student Roster'!$A$1:$F$1,0))</f>
        <v>301001369</v>
      </c>
      <c r="G541" t="str">
        <f>INDEX('Student Roster'!$A$2:$F$1111,MATCH(Check!$A541,'Student Roster'!$C$2:$C$1111,0),MATCH(Check!G$1,'Student Roster'!$A$1:$F$1,0))</f>
        <v>F</v>
      </c>
      <c r="H541" t="str">
        <f>INDEX('Student Roster'!$A$2:$F$1111,MATCH(Check!$A541,'Student Roster'!$C$2:$C$1111,0),MATCH(Check!H$1,'Student Roster'!$A$1:$F$1,0))</f>
        <v>Black</v>
      </c>
      <c r="I541" t="str">
        <f>INDEX('Student Roster'!$A$2:$F$1111,MATCH(Check!$A541,'Student Roster'!$C$2:$C$1111,0),MATCH(Check!I$1,'Student Roster'!$A$1:$F$1,0))</f>
        <v>P</v>
      </c>
      <c r="J541" t="str">
        <f>_xlfn.XLOOKUP(_xlfn.CONCAT(C541,E541),Teacher!$D$2:$D$19,Teacher!$C$2:$C$19,0)</f>
        <v>Herrera</v>
      </c>
      <c r="K541" t="str">
        <f t="shared" si="24"/>
        <v>2019</v>
      </c>
      <c r="L541" t="str">
        <f t="shared" si="25"/>
        <v>Not FRPL</v>
      </c>
      <c r="M541" t="str">
        <f t="shared" si="26"/>
        <v>Did not pass</v>
      </c>
    </row>
    <row r="542" spans="1:13" x14ac:dyDescent="0.25">
      <c r="A542" s="1">
        <v>301001371</v>
      </c>
      <c r="B542">
        <v>2</v>
      </c>
      <c r="C542" t="s">
        <v>6</v>
      </c>
      <c r="D542" t="str">
        <f>INDEX('Student Roster'!$A$2:$F$1111,MATCH(Check!$A542,'Student Roster'!$C$2:$C$1111,0),MATCH(Check!D$1,'Student Roster'!$A$1:$F$1,0))</f>
        <v>12th Grade</v>
      </c>
      <c r="E542" t="str">
        <f>INDEX('Student Roster'!$A$2:$F$1111,MATCH(Check!$A542,'Student Roster'!$C$2:$C$1111,0),MATCH(Check!E$1,'Student Roster'!$A$1:$F$1,0))</f>
        <v>HS1</v>
      </c>
      <c r="F542">
        <f>INDEX('Student Roster'!$A$2:$F$1111,MATCH(Check!$A542,'Student Roster'!$C$2:$C$1111,0),MATCH(Check!F$1,'Student Roster'!$A$1:$F$1,0))</f>
        <v>301001371</v>
      </c>
      <c r="G542" t="str">
        <f>INDEX('Student Roster'!$A$2:$F$1111,MATCH(Check!$A542,'Student Roster'!$C$2:$C$1111,0),MATCH(Check!G$1,'Student Roster'!$A$1:$F$1,0))</f>
        <v>F</v>
      </c>
      <c r="H542" t="str">
        <f>INDEX('Student Roster'!$A$2:$F$1111,MATCH(Check!$A542,'Student Roster'!$C$2:$C$1111,0),MATCH(Check!H$1,'Student Roster'!$A$1:$F$1,0))</f>
        <v>Black</v>
      </c>
      <c r="I542" t="str">
        <f>INDEX('Student Roster'!$A$2:$F$1111,MATCH(Check!$A542,'Student Roster'!$C$2:$C$1111,0),MATCH(Check!I$1,'Student Roster'!$A$1:$F$1,0))</f>
        <v>R</v>
      </c>
      <c r="J542" t="str">
        <f>_xlfn.XLOOKUP(_xlfn.CONCAT(C542,E542),Teacher!$D$2:$D$19,Teacher!$C$2:$C$19,0)</f>
        <v>Smith</v>
      </c>
      <c r="K542" t="str">
        <f t="shared" si="24"/>
        <v>2018</v>
      </c>
      <c r="L542" t="str">
        <f t="shared" si="25"/>
        <v>FRPL</v>
      </c>
      <c r="M542" t="str">
        <f t="shared" si="26"/>
        <v>Did not pass</v>
      </c>
    </row>
    <row r="543" spans="1:13" x14ac:dyDescent="0.25">
      <c r="A543" s="1">
        <v>301001371</v>
      </c>
      <c r="B543">
        <v>4</v>
      </c>
      <c r="C543" t="s">
        <v>8</v>
      </c>
      <c r="D543" t="str">
        <f>INDEX('Student Roster'!$A$2:$F$1111,MATCH(Check!$A543,'Student Roster'!$C$2:$C$1111,0),MATCH(Check!D$1,'Student Roster'!$A$1:$F$1,0))</f>
        <v>12th Grade</v>
      </c>
      <c r="E543" t="str">
        <f>INDEX('Student Roster'!$A$2:$F$1111,MATCH(Check!$A543,'Student Roster'!$C$2:$C$1111,0),MATCH(Check!E$1,'Student Roster'!$A$1:$F$1,0))</f>
        <v>HS1</v>
      </c>
      <c r="F543">
        <f>INDEX('Student Roster'!$A$2:$F$1111,MATCH(Check!$A543,'Student Roster'!$C$2:$C$1111,0),MATCH(Check!F$1,'Student Roster'!$A$1:$F$1,0))</f>
        <v>301001371</v>
      </c>
      <c r="G543" t="str">
        <f>INDEX('Student Roster'!$A$2:$F$1111,MATCH(Check!$A543,'Student Roster'!$C$2:$C$1111,0),MATCH(Check!G$1,'Student Roster'!$A$1:$F$1,0))</f>
        <v>F</v>
      </c>
      <c r="H543" t="str">
        <f>INDEX('Student Roster'!$A$2:$F$1111,MATCH(Check!$A543,'Student Roster'!$C$2:$C$1111,0),MATCH(Check!H$1,'Student Roster'!$A$1:$F$1,0))</f>
        <v>Black</v>
      </c>
      <c r="I543" t="str">
        <f>INDEX('Student Roster'!$A$2:$F$1111,MATCH(Check!$A543,'Student Roster'!$C$2:$C$1111,0),MATCH(Check!I$1,'Student Roster'!$A$1:$F$1,0))</f>
        <v>R</v>
      </c>
      <c r="J543" t="str">
        <f>_xlfn.XLOOKUP(_xlfn.CONCAT(C543,E543),Teacher!$D$2:$D$19,Teacher!$C$2:$C$19,0)</f>
        <v>Ramirez</v>
      </c>
      <c r="K543" t="str">
        <f t="shared" si="24"/>
        <v>2018</v>
      </c>
      <c r="L543" t="str">
        <f t="shared" si="25"/>
        <v>FRPL</v>
      </c>
      <c r="M543" t="str">
        <f t="shared" si="26"/>
        <v>Passing</v>
      </c>
    </row>
    <row r="544" spans="1:13" x14ac:dyDescent="0.25">
      <c r="A544" s="1">
        <v>301001371</v>
      </c>
      <c r="B544">
        <v>1</v>
      </c>
      <c r="C544" t="s">
        <v>18</v>
      </c>
      <c r="D544" t="str">
        <f>INDEX('Student Roster'!$A$2:$F$1111,MATCH(Check!$A544,'Student Roster'!$C$2:$C$1111,0),MATCH(Check!D$1,'Student Roster'!$A$1:$F$1,0))</f>
        <v>12th Grade</v>
      </c>
      <c r="E544" t="str">
        <f>INDEX('Student Roster'!$A$2:$F$1111,MATCH(Check!$A544,'Student Roster'!$C$2:$C$1111,0),MATCH(Check!E$1,'Student Roster'!$A$1:$F$1,0))</f>
        <v>HS1</v>
      </c>
      <c r="F544">
        <f>INDEX('Student Roster'!$A$2:$F$1111,MATCH(Check!$A544,'Student Roster'!$C$2:$C$1111,0),MATCH(Check!F$1,'Student Roster'!$A$1:$F$1,0))</f>
        <v>301001371</v>
      </c>
      <c r="G544" t="str">
        <f>INDEX('Student Roster'!$A$2:$F$1111,MATCH(Check!$A544,'Student Roster'!$C$2:$C$1111,0),MATCH(Check!G$1,'Student Roster'!$A$1:$F$1,0))</f>
        <v>F</v>
      </c>
      <c r="H544" t="str">
        <f>INDEX('Student Roster'!$A$2:$F$1111,MATCH(Check!$A544,'Student Roster'!$C$2:$C$1111,0),MATCH(Check!H$1,'Student Roster'!$A$1:$F$1,0))</f>
        <v>Black</v>
      </c>
      <c r="I544" t="str">
        <f>INDEX('Student Roster'!$A$2:$F$1111,MATCH(Check!$A544,'Student Roster'!$C$2:$C$1111,0),MATCH(Check!I$1,'Student Roster'!$A$1:$F$1,0))</f>
        <v>R</v>
      </c>
      <c r="J544" t="str">
        <f>_xlfn.XLOOKUP(_xlfn.CONCAT(C544,E544),Teacher!$D$2:$D$19,Teacher!$C$2:$C$19,0)</f>
        <v>Maestas</v>
      </c>
      <c r="K544" t="str">
        <f t="shared" si="24"/>
        <v>2018</v>
      </c>
      <c r="L544" t="str">
        <f t="shared" si="25"/>
        <v>FRPL</v>
      </c>
      <c r="M544" t="str">
        <f t="shared" si="26"/>
        <v>Did not pass</v>
      </c>
    </row>
    <row r="545" spans="1:13" x14ac:dyDescent="0.25">
      <c r="A545" s="1">
        <v>301001372</v>
      </c>
      <c r="B545">
        <v>5</v>
      </c>
      <c r="C545" t="s">
        <v>18</v>
      </c>
      <c r="D545" t="str">
        <f>INDEX('Student Roster'!$A$2:$F$1111,MATCH(Check!$A545,'Student Roster'!$C$2:$C$1111,0),MATCH(Check!D$1,'Student Roster'!$A$1:$F$1,0))</f>
        <v>10th Grade</v>
      </c>
      <c r="E545" t="str">
        <f>INDEX('Student Roster'!$A$2:$F$1111,MATCH(Check!$A545,'Student Roster'!$C$2:$C$1111,0),MATCH(Check!E$1,'Student Roster'!$A$1:$F$1,0))</f>
        <v>HS1</v>
      </c>
      <c r="F545">
        <f>INDEX('Student Roster'!$A$2:$F$1111,MATCH(Check!$A545,'Student Roster'!$C$2:$C$1111,0),MATCH(Check!F$1,'Student Roster'!$A$1:$F$1,0))</f>
        <v>301001372</v>
      </c>
      <c r="G545" t="str">
        <f>INDEX('Student Roster'!$A$2:$F$1111,MATCH(Check!$A545,'Student Roster'!$C$2:$C$1111,0),MATCH(Check!G$1,'Student Roster'!$A$1:$F$1,0))</f>
        <v>F</v>
      </c>
      <c r="H545" t="str">
        <f>INDEX('Student Roster'!$A$2:$F$1111,MATCH(Check!$A545,'Student Roster'!$C$2:$C$1111,0),MATCH(Check!H$1,'Student Roster'!$A$1:$F$1,0))</f>
        <v>Black</v>
      </c>
      <c r="I545" t="str">
        <f>INDEX('Student Roster'!$A$2:$F$1111,MATCH(Check!$A545,'Student Roster'!$C$2:$C$1111,0),MATCH(Check!I$1,'Student Roster'!$A$1:$F$1,0))</f>
        <v>F</v>
      </c>
      <c r="J545" t="str">
        <f>_xlfn.XLOOKUP(_xlfn.CONCAT(C545,E545),Teacher!$D$2:$D$19,Teacher!$C$2:$C$19,0)</f>
        <v>Maestas</v>
      </c>
      <c r="K545" t="str">
        <f t="shared" si="24"/>
        <v>2020</v>
      </c>
      <c r="L545" t="str">
        <f t="shared" si="25"/>
        <v>FRPL</v>
      </c>
      <c r="M545" t="str">
        <f t="shared" si="26"/>
        <v>Passing</v>
      </c>
    </row>
    <row r="546" spans="1:13" x14ac:dyDescent="0.25">
      <c r="A546" s="1">
        <v>301001432</v>
      </c>
      <c r="B546">
        <v>3</v>
      </c>
      <c r="C546" t="s">
        <v>18</v>
      </c>
      <c r="D546" t="str">
        <f>INDEX('Student Roster'!$A$2:$F$1111,MATCH(Check!$A546,'Student Roster'!$C$2:$C$1111,0),MATCH(Check!D$1,'Student Roster'!$A$1:$F$1,0))</f>
        <v>10th Grade</v>
      </c>
      <c r="E546" t="str">
        <f>INDEX('Student Roster'!$A$2:$F$1111,MATCH(Check!$A546,'Student Roster'!$C$2:$C$1111,0),MATCH(Check!E$1,'Student Roster'!$A$1:$F$1,0))</f>
        <v>HS1</v>
      </c>
      <c r="F546">
        <f>INDEX('Student Roster'!$A$2:$F$1111,MATCH(Check!$A546,'Student Roster'!$C$2:$C$1111,0),MATCH(Check!F$1,'Student Roster'!$A$1:$F$1,0))</f>
        <v>301001432</v>
      </c>
      <c r="G546" t="str">
        <f>INDEX('Student Roster'!$A$2:$F$1111,MATCH(Check!$A546,'Student Roster'!$C$2:$C$1111,0),MATCH(Check!G$1,'Student Roster'!$A$1:$F$1,0))</f>
        <v>M</v>
      </c>
      <c r="H546" t="str">
        <f>INDEX('Student Roster'!$A$2:$F$1111,MATCH(Check!$A546,'Student Roster'!$C$2:$C$1111,0),MATCH(Check!H$1,'Student Roster'!$A$1:$F$1,0))</f>
        <v>Black</v>
      </c>
      <c r="I546" t="str">
        <f>INDEX('Student Roster'!$A$2:$F$1111,MATCH(Check!$A546,'Student Roster'!$C$2:$C$1111,0),MATCH(Check!I$1,'Student Roster'!$A$1:$F$1,0))</f>
        <v>FDC</v>
      </c>
      <c r="J546" t="str">
        <f>_xlfn.XLOOKUP(_xlfn.CONCAT(C546,E546),Teacher!$D$2:$D$19,Teacher!$C$2:$C$19,0)</f>
        <v>Maestas</v>
      </c>
      <c r="K546" t="str">
        <f t="shared" si="24"/>
        <v>2020</v>
      </c>
      <c r="L546" t="str">
        <f t="shared" si="25"/>
        <v>FRPL</v>
      </c>
      <c r="M546" t="str">
        <f t="shared" si="26"/>
        <v>Passing</v>
      </c>
    </row>
    <row r="547" spans="1:13" x14ac:dyDescent="0.25">
      <c r="A547" s="1">
        <v>301200010</v>
      </c>
      <c r="B547">
        <v>1</v>
      </c>
      <c r="C547" t="s">
        <v>8</v>
      </c>
      <c r="D547" t="str">
        <f>INDEX('Student Roster'!$A$2:$F$1111,MATCH(Check!$A547,'Student Roster'!$C$2:$C$1111,0),MATCH(Check!D$1,'Student Roster'!$A$1:$F$1,0))</f>
        <v>12th Grade</v>
      </c>
      <c r="E547" t="str">
        <f>INDEX('Student Roster'!$A$2:$F$1111,MATCH(Check!$A547,'Student Roster'!$C$2:$C$1111,0),MATCH(Check!E$1,'Student Roster'!$A$1:$F$1,0))</f>
        <v>HS1</v>
      </c>
      <c r="F547">
        <f>INDEX('Student Roster'!$A$2:$F$1111,MATCH(Check!$A547,'Student Roster'!$C$2:$C$1111,0),MATCH(Check!F$1,'Student Roster'!$A$1:$F$1,0))</f>
        <v>301200010</v>
      </c>
      <c r="G547" t="str">
        <f>INDEX('Student Roster'!$A$2:$F$1111,MATCH(Check!$A547,'Student Roster'!$C$2:$C$1111,0),MATCH(Check!G$1,'Student Roster'!$A$1:$F$1,0))</f>
        <v>M</v>
      </c>
      <c r="H547" t="str">
        <f>INDEX('Student Roster'!$A$2:$F$1111,MATCH(Check!$A547,'Student Roster'!$C$2:$C$1111,0),MATCH(Check!H$1,'Student Roster'!$A$1:$F$1,0))</f>
        <v>Hispanic</v>
      </c>
      <c r="I547" t="str">
        <f>INDEX('Student Roster'!$A$2:$F$1111,MATCH(Check!$A547,'Student Roster'!$C$2:$C$1111,0),MATCH(Check!I$1,'Student Roster'!$A$1:$F$1,0))</f>
        <v>F</v>
      </c>
      <c r="J547" t="str">
        <f>_xlfn.XLOOKUP(_xlfn.CONCAT(C547,E547),Teacher!$D$2:$D$19,Teacher!$C$2:$C$19,0)</f>
        <v>Ramirez</v>
      </c>
      <c r="K547" t="str">
        <f t="shared" si="24"/>
        <v>2018</v>
      </c>
      <c r="L547" t="str">
        <f t="shared" si="25"/>
        <v>FRPL</v>
      </c>
      <c r="M547" t="str">
        <f t="shared" si="26"/>
        <v>Did not pass</v>
      </c>
    </row>
    <row r="548" spans="1:13" x14ac:dyDescent="0.25">
      <c r="A548" s="1">
        <v>301200010</v>
      </c>
      <c r="B548">
        <v>3</v>
      </c>
      <c r="C548" t="s">
        <v>16</v>
      </c>
      <c r="D548" t="str">
        <f>INDEX('Student Roster'!$A$2:$F$1111,MATCH(Check!$A548,'Student Roster'!$C$2:$C$1111,0),MATCH(Check!D$1,'Student Roster'!$A$1:$F$1,0))</f>
        <v>12th Grade</v>
      </c>
      <c r="E548" t="str">
        <f>INDEX('Student Roster'!$A$2:$F$1111,MATCH(Check!$A548,'Student Roster'!$C$2:$C$1111,0),MATCH(Check!E$1,'Student Roster'!$A$1:$F$1,0))</f>
        <v>HS1</v>
      </c>
      <c r="F548">
        <f>INDEX('Student Roster'!$A$2:$F$1111,MATCH(Check!$A548,'Student Roster'!$C$2:$C$1111,0),MATCH(Check!F$1,'Student Roster'!$A$1:$F$1,0))</f>
        <v>301200010</v>
      </c>
      <c r="G548" t="str">
        <f>INDEX('Student Roster'!$A$2:$F$1111,MATCH(Check!$A548,'Student Roster'!$C$2:$C$1111,0),MATCH(Check!G$1,'Student Roster'!$A$1:$F$1,0))</f>
        <v>M</v>
      </c>
      <c r="H548" t="str">
        <f>INDEX('Student Roster'!$A$2:$F$1111,MATCH(Check!$A548,'Student Roster'!$C$2:$C$1111,0),MATCH(Check!H$1,'Student Roster'!$A$1:$F$1,0))</f>
        <v>Hispanic</v>
      </c>
      <c r="I548" t="str">
        <f>INDEX('Student Roster'!$A$2:$F$1111,MATCH(Check!$A548,'Student Roster'!$C$2:$C$1111,0),MATCH(Check!I$1,'Student Roster'!$A$1:$F$1,0))</f>
        <v>F</v>
      </c>
      <c r="J548" t="str">
        <f>_xlfn.XLOOKUP(_xlfn.CONCAT(C548,E548),Teacher!$D$2:$D$19,Teacher!$C$2:$C$19,0)</f>
        <v>Peiser</v>
      </c>
      <c r="K548" t="str">
        <f t="shared" si="24"/>
        <v>2018</v>
      </c>
      <c r="L548" t="str">
        <f t="shared" si="25"/>
        <v>FRPL</v>
      </c>
      <c r="M548" t="str">
        <f t="shared" si="26"/>
        <v>Passing</v>
      </c>
    </row>
    <row r="549" spans="1:13" x14ac:dyDescent="0.25">
      <c r="A549" s="1">
        <v>301200010</v>
      </c>
      <c r="B549">
        <v>2</v>
      </c>
      <c r="C549" t="s">
        <v>18</v>
      </c>
      <c r="D549" t="str">
        <f>INDEX('Student Roster'!$A$2:$F$1111,MATCH(Check!$A549,'Student Roster'!$C$2:$C$1111,0),MATCH(Check!D$1,'Student Roster'!$A$1:$F$1,0))</f>
        <v>12th Grade</v>
      </c>
      <c r="E549" t="str">
        <f>INDEX('Student Roster'!$A$2:$F$1111,MATCH(Check!$A549,'Student Roster'!$C$2:$C$1111,0),MATCH(Check!E$1,'Student Roster'!$A$1:$F$1,0))</f>
        <v>HS1</v>
      </c>
      <c r="F549">
        <f>INDEX('Student Roster'!$A$2:$F$1111,MATCH(Check!$A549,'Student Roster'!$C$2:$C$1111,0),MATCH(Check!F$1,'Student Roster'!$A$1:$F$1,0))</f>
        <v>301200010</v>
      </c>
      <c r="G549" t="str">
        <f>INDEX('Student Roster'!$A$2:$F$1111,MATCH(Check!$A549,'Student Roster'!$C$2:$C$1111,0),MATCH(Check!G$1,'Student Roster'!$A$1:$F$1,0))</f>
        <v>M</v>
      </c>
      <c r="H549" t="str">
        <f>INDEX('Student Roster'!$A$2:$F$1111,MATCH(Check!$A549,'Student Roster'!$C$2:$C$1111,0),MATCH(Check!H$1,'Student Roster'!$A$1:$F$1,0))</f>
        <v>Hispanic</v>
      </c>
      <c r="I549" t="str">
        <f>INDEX('Student Roster'!$A$2:$F$1111,MATCH(Check!$A549,'Student Roster'!$C$2:$C$1111,0),MATCH(Check!I$1,'Student Roster'!$A$1:$F$1,0))</f>
        <v>F</v>
      </c>
      <c r="J549" t="str">
        <f>_xlfn.XLOOKUP(_xlfn.CONCAT(C549,E549),Teacher!$D$2:$D$19,Teacher!$C$2:$C$19,0)</f>
        <v>Maestas</v>
      </c>
      <c r="K549" t="str">
        <f t="shared" si="24"/>
        <v>2018</v>
      </c>
      <c r="L549" t="str">
        <f t="shared" si="25"/>
        <v>FRPL</v>
      </c>
      <c r="M549" t="str">
        <f t="shared" si="26"/>
        <v>Did not pass</v>
      </c>
    </row>
    <row r="550" spans="1:13" x14ac:dyDescent="0.25">
      <c r="A550" s="1">
        <v>301200010</v>
      </c>
      <c r="B550">
        <v>2</v>
      </c>
      <c r="C550" t="s">
        <v>18</v>
      </c>
      <c r="D550" t="str">
        <f>INDEX('Student Roster'!$A$2:$F$1111,MATCH(Check!$A550,'Student Roster'!$C$2:$C$1111,0),MATCH(Check!D$1,'Student Roster'!$A$1:$F$1,0))</f>
        <v>12th Grade</v>
      </c>
      <c r="E550" t="str">
        <f>INDEX('Student Roster'!$A$2:$F$1111,MATCH(Check!$A550,'Student Roster'!$C$2:$C$1111,0),MATCH(Check!E$1,'Student Roster'!$A$1:$F$1,0))</f>
        <v>HS1</v>
      </c>
      <c r="F550">
        <f>INDEX('Student Roster'!$A$2:$F$1111,MATCH(Check!$A550,'Student Roster'!$C$2:$C$1111,0),MATCH(Check!F$1,'Student Roster'!$A$1:$F$1,0))</f>
        <v>301200010</v>
      </c>
      <c r="G550" t="str">
        <f>INDEX('Student Roster'!$A$2:$F$1111,MATCH(Check!$A550,'Student Roster'!$C$2:$C$1111,0),MATCH(Check!G$1,'Student Roster'!$A$1:$F$1,0))</f>
        <v>M</v>
      </c>
      <c r="H550" t="str">
        <f>INDEX('Student Roster'!$A$2:$F$1111,MATCH(Check!$A550,'Student Roster'!$C$2:$C$1111,0),MATCH(Check!H$1,'Student Roster'!$A$1:$F$1,0))</f>
        <v>Hispanic</v>
      </c>
      <c r="I550" t="str">
        <f>INDEX('Student Roster'!$A$2:$F$1111,MATCH(Check!$A550,'Student Roster'!$C$2:$C$1111,0),MATCH(Check!I$1,'Student Roster'!$A$1:$F$1,0))</f>
        <v>F</v>
      </c>
      <c r="J550" t="str">
        <f>_xlfn.XLOOKUP(_xlfn.CONCAT(C550,E550),Teacher!$D$2:$D$19,Teacher!$C$2:$C$19,0)</f>
        <v>Maestas</v>
      </c>
      <c r="K550" t="str">
        <f t="shared" si="24"/>
        <v>2018</v>
      </c>
      <c r="L550" t="str">
        <f t="shared" si="25"/>
        <v>FRPL</v>
      </c>
      <c r="M550" t="str">
        <f t="shared" si="26"/>
        <v>Did not pass</v>
      </c>
    </row>
    <row r="551" spans="1:13" x14ac:dyDescent="0.25">
      <c r="A551" s="1">
        <v>301200011</v>
      </c>
      <c r="B551">
        <v>2</v>
      </c>
      <c r="C551" t="s">
        <v>6</v>
      </c>
      <c r="D551" t="str">
        <f>INDEX('Student Roster'!$A$2:$F$1111,MATCH(Check!$A551,'Student Roster'!$C$2:$C$1111,0),MATCH(Check!D$1,'Student Roster'!$A$1:$F$1,0))</f>
        <v>12th Grade</v>
      </c>
      <c r="E551" t="str">
        <f>INDEX('Student Roster'!$A$2:$F$1111,MATCH(Check!$A551,'Student Roster'!$C$2:$C$1111,0),MATCH(Check!E$1,'Student Roster'!$A$1:$F$1,0))</f>
        <v>HS1</v>
      </c>
      <c r="F551">
        <f>INDEX('Student Roster'!$A$2:$F$1111,MATCH(Check!$A551,'Student Roster'!$C$2:$C$1111,0),MATCH(Check!F$1,'Student Roster'!$A$1:$F$1,0))</f>
        <v>301200011</v>
      </c>
      <c r="G551" t="str">
        <f>INDEX('Student Roster'!$A$2:$F$1111,MATCH(Check!$A551,'Student Roster'!$C$2:$C$1111,0),MATCH(Check!G$1,'Student Roster'!$A$1:$F$1,0))</f>
        <v>F</v>
      </c>
      <c r="H551" t="str">
        <f>INDEX('Student Roster'!$A$2:$F$1111,MATCH(Check!$A551,'Student Roster'!$C$2:$C$1111,0),MATCH(Check!H$1,'Student Roster'!$A$1:$F$1,0))</f>
        <v>Black</v>
      </c>
      <c r="I551" t="str">
        <f>INDEX('Student Roster'!$A$2:$F$1111,MATCH(Check!$A551,'Student Roster'!$C$2:$C$1111,0),MATCH(Check!I$1,'Student Roster'!$A$1:$F$1,0))</f>
        <v>FDC</v>
      </c>
      <c r="J551" t="str">
        <f>_xlfn.XLOOKUP(_xlfn.CONCAT(C551,E551),Teacher!$D$2:$D$19,Teacher!$C$2:$C$19,0)</f>
        <v>Smith</v>
      </c>
      <c r="K551" t="str">
        <f t="shared" si="24"/>
        <v>2018</v>
      </c>
      <c r="L551" t="str">
        <f t="shared" si="25"/>
        <v>FRPL</v>
      </c>
      <c r="M551" t="str">
        <f t="shared" si="26"/>
        <v>Did not pass</v>
      </c>
    </row>
    <row r="552" spans="1:13" x14ac:dyDescent="0.25">
      <c r="A552" s="1">
        <v>301200011</v>
      </c>
      <c r="B552">
        <v>3</v>
      </c>
      <c r="C552" t="s">
        <v>9</v>
      </c>
      <c r="D552" t="str">
        <f>INDEX('Student Roster'!$A$2:$F$1111,MATCH(Check!$A552,'Student Roster'!$C$2:$C$1111,0),MATCH(Check!D$1,'Student Roster'!$A$1:$F$1,0))</f>
        <v>12th Grade</v>
      </c>
      <c r="E552" t="str">
        <f>INDEX('Student Roster'!$A$2:$F$1111,MATCH(Check!$A552,'Student Roster'!$C$2:$C$1111,0),MATCH(Check!E$1,'Student Roster'!$A$1:$F$1,0))</f>
        <v>HS1</v>
      </c>
      <c r="F552">
        <f>INDEX('Student Roster'!$A$2:$F$1111,MATCH(Check!$A552,'Student Roster'!$C$2:$C$1111,0),MATCH(Check!F$1,'Student Roster'!$A$1:$F$1,0))</f>
        <v>301200011</v>
      </c>
      <c r="G552" t="str">
        <f>INDEX('Student Roster'!$A$2:$F$1111,MATCH(Check!$A552,'Student Roster'!$C$2:$C$1111,0),MATCH(Check!G$1,'Student Roster'!$A$1:$F$1,0))</f>
        <v>F</v>
      </c>
      <c r="H552" t="str">
        <f>INDEX('Student Roster'!$A$2:$F$1111,MATCH(Check!$A552,'Student Roster'!$C$2:$C$1111,0),MATCH(Check!H$1,'Student Roster'!$A$1:$F$1,0))</f>
        <v>Black</v>
      </c>
      <c r="I552" t="str">
        <f>INDEX('Student Roster'!$A$2:$F$1111,MATCH(Check!$A552,'Student Roster'!$C$2:$C$1111,0),MATCH(Check!I$1,'Student Roster'!$A$1:$F$1,0))</f>
        <v>FDC</v>
      </c>
      <c r="J552" t="str">
        <f>_xlfn.XLOOKUP(_xlfn.CONCAT(C552,E552),Teacher!$D$2:$D$19,Teacher!$C$2:$C$19,0)</f>
        <v>Rametti</v>
      </c>
      <c r="K552" t="str">
        <f t="shared" si="24"/>
        <v>2018</v>
      </c>
      <c r="L552" t="str">
        <f t="shared" si="25"/>
        <v>FRPL</v>
      </c>
      <c r="M552" t="str">
        <f t="shared" si="26"/>
        <v>Passing</v>
      </c>
    </row>
    <row r="553" spans="1:13" x14ac:dyDescent="0.25">
      <c r="A553" s="1">
        <v>301200011</v>
      </c>
      <c r="B553">
        <v>3</v>
      </c>
      <c r="C553" t="s">
        <v>13</v>
      </c>
      <c r="D553" t="str">
        <f>INDEX('Student Roster'!$A$2:$F$1111,MATCH(Check!$A553,'Student Roster'!$C$2:$C$1111,0),MATCH(Check!D$1,'Student Roster'!$A$1:$F$1,0))</f>
        <v>12th Grade</v>
      </c>
      <c r="E553" t="str">
        <f>INDEX('Student Roster'!$A$2:$F$1111,MATCH(Check!$A553,'Student Roster'!$C$2:$C$1111,0),MATCH(Check!E$1,'Student Roster'!$A$1:$F$1,0))</f>
        <v>HS1</v>
      </c>
      <c r="F553">
        <f>INDEX('Student Roster'!$A$2:$F$1111,MATCH(Check!$A553,'Student Roster'!$C$2:$C$1111,0),MATCH(Check!F$1,'Student Roster'!$A$1:$F$1,0))</f>
        <v>301200011</v>
      </c>
      <c r="G553" t="str">
        <f>INDEX('Student Roster'!$A$2:$F$1111,MATCH(Check!$A553,'Student Roster'!$C$2:$C$1111,0),MATCH(Check!G$1,'Student Roster'!$A$1:$F$1,0))</f>
        <v>F</v>
      </c>
      <c r="H553" t="str">
        <f>INDEX('Student Roster'!$A$2:$F$1111,MATCH(Check!$A553,'Student Roster'!$C$2:$C$1111,0),MATCH(Check!H$1,'Student Roster'!$A$1:$F$1,0))</f>
        <v>Black</v>
      </c>
      <c r="I553" t="str">
        <f>INDEX('Student Roster'!$A$2:$F$1111,MATCH(Check!$A553,'Student Roster'!$C$2:$C$1111,0),MATCH(Check!I$1,'Student Roster'!$A$1:$F$1,0))</f>
        <v>FDC</v>
      </c>
      <c r="J553" t="str">
        <f>_xlfn.XLOOKUP(_xlfn.CONCAT(C553,E553),Teacher!$D$2:$D$19,Teacher!$C$2:$C$19,0)</f>
        <v>Herrera</v>
      </c>
      <c r="K553" t="str">
        <f t="shared" si="24"/>
        <v>2018</v>
      </c>
      <c r="L553" t="str">
        <f t="shared" si="25"/>
        <v>FRPL</v>
      </c>
      <c r="M553" t="str">
        <f t="shared" si="26"/>
        <v>Passing</v>
      </c>
    </row>
    <row r="554" spans="1:13" x14ac:dyDescent="0.25">
      <c r="A554" s="1">
        <v>301200011</v>
      </c>
      <c r="B554">
        <v>5</v>
      </c>
      <c r="C554" t="s">
        <v>16</v>
      </c>
      <c r="D554" t="str">
        <f>INDEX('Student Roster'!$A$2:$F$1111,MATCH(Check!$A554,'Student Roster'!$C$2:$C$1111,0),MATCH(Check!D$1,'Student Roster'!$A$1:$F$1,0))</f>
        <v>12th Grade</v>
      </c>
      <c r="E554" t="str">
        <f>INDEX('Student Roster'!$A$2:$F$1111,MATCH(Check!$A554,'Student Roster'!$C$2:$C$1111,0),MATCH(Check!E$1,'Student Roster'!$A$1:$F$1,0))</f>
        <v>HS1</v>
      </c>
      <c r="F554">
        <f>INDEX('Student Roster'!$A$2:$F$1111,MATCH(Check!$A554,'Student Roster'!$C$2:$C$1111,0),MATCH(Check!F$1,'Student Roster'!$A$1:$F$1,0))</f>
        <v>301200011</v>
      </c>
      <c r="G554" t="str">
        <f>INDEX('Student Roster'!$A$2:$F$1111,MATCH(Check!$A554,'Student Roster'!$C$2:$C$1111,0),MATCH(Check!G$1,'Student Roster'!$A$1:$F$1,0))</f>
        <v>F</v>
      </c>
      <c r="H554" t="str">
        <f>INDEX('Student Roster'!$A$2:$F$1111,MATCH(Check!$A554,'Student Roster'!$C$2:$C$1111,0),MATCH(Check!H$1,'Student Roster'!$A$1:$F$1,0))</f>
        <v>Black</v>
      </c>
      <c r="I554" t="str">
        <f>INDEX('Student Roster'!$A$2:$F$1111,MATCH(Check!$A554,'Student Roster'!$C$2:$C$1111,0),MATCH(Check!I$1,'Student Roster'!$A$1:$F$1,0))</f>
        <v>FDC</v>
      </c>
      <c r="J554" t="str">
        <f>_xlfn.XLOOKUP(_xlfn.CONCAT(C554,E554),Teacher!$D$2:$D$19,Teacher!$C$2:$C$19,0)</f>
        <v>Peiser</v>
      </c>
      <c r="K554" t="str">
        <f t="shared" si="24"/>
        <v>2018</v>
      </c>
      <c r="L554" t="str">
        <f t="shared" si="25"/>
        <v>FRPL</v>
      </c>
      <c r="M554" t="str">
        <f t="shared" si="26"/>
        <v>Passing</v>
      </c>
    </row>
    <row r="555" spans="1:13" x14ac:dyDescent="0.25">
      <c r="A555" s="1">
        <v>301200011</v>
      </c>
      <c r="B555">
        <v>4</v>
      </c>
      <c r="C555" t="s">
        <v>12</v>
      </c>
      <c r="D555" t="str">
        <f>INDEX('Student Roster'!$A$2:$F$1111,MATCH(Check!$A555,'Student Roster'!$C$2:$C$1111,0),MATCH(Check!D$1,'Student Roster'!$A$1:$F$1,0))</f>
        <v>12th Grade</v>
      </c>
      <c r="E555" t="str">
        <f>INDEX('Student Roster'!$A$2:$F$1111,MATCH(Check!$A555,'Student Roster'!$C$2:$C$1111,0),MATCH(Check!E$1,'Student Roster'!$A$1:$F$1,0))</f>
        <v>HS1</v>
      </c>
      <c r="F555">
        <f>INDEX('Student Roster'!$A$2:$F$1111,MATCH(Check!$A555,'Student Roster'!$C$2:$C$1111,0),MATCH(Check!F$1,'Student Roster'!$A$1:$F$1,0))</f>
        <v>301200011</v>
      </c>
      <c r="G555" t="str">
        <f>INDEX('Student Roster'!$A$2:$F$1111,MATCH(Check!$A555,'Student Roster'!$C$2:$C$1111,0),MATCH(Check!G$1,'Student Roster'!$A$1:$F$1,0))</f>
        <v>F</v>
      </c>
      <c r="H555" t="str">
        <f>INDEX('Student Roster'!$A$2:$F$1111,MATCH(Check!$A555,'Student Roster'!$C$2:$C$1111,0),MATCH(Check!H$1,'Student Roster'!$A$1:$F$1,0))</f>
        <v>Black</v>
      </c>
      <c r="I555" t="str">
        <f>INDEX('Student Roster'!$A$2:$F$1111,MATCH(Check!$A555,'Student Roster'!$C$2:$C$1111,0),MATCH(Check!I$1,'Student Roster'!$A$1:$F$1,0))</f>
        <v>FDC</v>
      </c>
      <c r="J555" t="str">
        <f>_xlfn.XLOOKUP(_xlfn.CONCAT(C555,E555),Teacher!$D$2:$D$19,Teacher!$C$2:$C$19,0)</f>
        <v>Liang</v>
      </c>
      <c r="K555" t="str">
        <f t="shared" si="24"/>
        <v>2018</v>
      </c>
      <c r="L555" t="str">
        <f t="shared" si="25"/>
        <v>FRPL</v>
      </c>
      <c r="M555" t="str">
        <f t="shared" si="26"/>
        <v>Passing</v>
      </c>
    </row>
    <row r="556" spans="1:13" x14ac:dyDescent="0.25">
      <c r="A556" s="1">
        <v>301200011</v>
      </c>
      <c r="B556">
        <v>2</v>
      </c>
      <c r="C556" t="s">
        <v>18</v>
      </c>
      <c r="D556" t="str">
        <f>INDEX('Student Roster'!$A$2:$F$1111,MATCH(Check!$A556,'Student Roster'!$C$2:$C$1111,0),MATCH(Check!D$1,'Student Roster'!$A$1:$F$1,0))</f>
        <v>12th Grade</v>
      </c>
      <c r="E556" t="str">
        <f>INDEX('Student Roster'!$A$2:$F$1111,MATCH(Check!$A556,'Student Roster'!$C$2:$C$1111,0),MATCH(Check!E$1,'Student Roster'!$A$1:$F$1,0))</f>
        <v>HS1</v>
      </c>
      <c r="F556">
        <f>INDEX('Student Roster'!$A$2:$F$1111,MATCH(Check!$A556,'Student Roster'!$C$2:$C$1111,0),MATCH(Check!F$1,'Student Roster'!$A$1:$F$1,0))</f>
        <v>301200011</v>
      </c>
      <c r="G556" t="str">
        <f>INDEX('Student Roster'!$A$2:$F$1111,MATCH(Check!$A556,'Student Roster'!$C$2:$C$1111,0),MATCH(Check!G$1,'Student Roster'!$A$1:$F$1,0))</f>
        <v>F</v>
      </c>
      <c r="H556" t="str">
        <f>INDEX('Student Roster'!$A$2:$F$1111,MATCH(Check!$A556,'Student Roster'!$C$2:$C$1111,0),MATCH(Check!H$1,'Student Roster'!$A$1:$F$1,0))</f>
        <v>Black</v>
      </c>
      <c r="I556" t="str">
        <f>INDEX('Student Roster'!$A$2:$F$1111,MATCH(Check!$A556,'Student Roster'!$C$2:$C$1111,0),MATCH(Check!I$1,'Student Roster'!$A$1:$F$1,0))</f>
        <v>FDC</v>
      </c>
      <c r="J556" t="str">
        <f>_xlfn.XLOOKUP(_xlfn.CONCAT(C556,E556),Teacher!$D$2:$D$19,Teacher!$C$2:$C$19,0)</f>
        <v>Maestas</v>
      </c>
      <c r="K556" t="str">
        <f t="shared" si="24"/>
        <v>2018</v>
      </c>
      <c r="L556" t="str">
        <f t="shared" si="25"/>
        <v>FRPL</v>
      </c>
      <c r="M556" t="str">
        <f t="shared" si="26"/>
        <v>Did not pass</v>
      </c>
    </row>
    <row r="557" spans="1:13" x14ac:dyDescent="0.25">
      <c r="A557" s="1">
        <v>302001001</v>
      </c>
      <c r="B557">
        <v>2</v>
      </c>
      <c r="C557" t="s">
        <v>18</v>
      </c>
      <c r="D557" t="str">
        <f>INDEX('Student Roster'!$A$2:$F$1111,MATCH(Check!$A557,'Student Roster'!$C$2:$C$1111,0),MATCH(Check!D$1,'Student Roster'!$A$1:$F$1,0))</f>
        <v>12th Grade</v>
      </c>
      <c r="E557" t="str">
        <f>INDEX('Student Roster'!$A$2:$F$1111,MATCH(Check!$A557,'Student Roster'!$C$2:$C$1111,0),MATCH(Check!E$1,'Student Roster'!$A$1:$F$1,0))</f>
        <v>HS1</v>
      </c>
      <c r="F557">
        <f>INDEX('Student Roster'!$A$2:$F$1111,MATCH(Check!$A557,'Student Roster'!$C$2:$C$1111,0),MATCH(Check!F$1,'Student Roster'!$A$1:$F$1,0))</f>
        <v>302001001</v>
      </c>
      <c r="G557" t="str">
        <f>INDEX('Student Roster'!$A$2:$F$1111,MATCH(Check!$A557,'Student Roster'!$C$2:$C$1111,0),MATCH(Check!G$1,'Student Roster'!$A$1:$F$1,0))</f>
        <v>F</v>
      </c>
      <c r="H557" t="str">
        <f>INDEX('Student Roster'!$A$2:$F$1111,MATCH(Check!$A557,'Student Roster'!$C$2:$C$1111,0),MATCH(Check!H$1,'Student Roster'!$A$1:$F$1,0))</f>
        <v>Black</v>
      </c>
      <c r="I557" t="str">
        <f>INDEX('Student Roster'!$A$2:$F$1111,MATCH(Check!$A557,'Student Roster'!$C$2:$C$1111,0),MATCH(Check!I$1,'Student Roster'!$A$1:$F$1,0))</f>
        <v>R</v>
      </c>
      <c r="J557" t="str">
        <f>_xlfn.XLOOKUP(_xlfn.CONCAT(C557,E557),Teacher!$D$2:$D$19,Teacher!$C$2:$C$19,0)</f>
        <v>Maestas</v>
      </c>
      <c r="K557" t="str">
        <f t="shared" si="24"/>
        <v>2018</v>
      </c>
      <c r="L557" t="str">
        <f t="shared" si="25"/>
        <v>FRPL</v>
      </c>
      <c r="M557" t="str">
        <f t="shared" si="26"/>
        <v>Did not pass</v>
      </c>
    </row>
    <row r="558" spans="1:13" x14ac:dyDescent="0.25">
      <c r="A558" s="1">
        <v>302001001</v>
      </c>
      <c r="B558">
        <v>2</v>
      </c>
      <c r="C558" t="s">
        <v>18</v>
      </c>
      <c r="D558" t="str">
        <f>INDEX('Student Roster'!$A$2:$F$1111,MATCH(Check!$A558,'Student Roster'!$C$2:$C$1111,0),MATCH(Check!D$1,'Student Roster'!$A$1:$F$1,0))</f>
        <v>12th Grade</v>
      </c>
      <c r="E558" t="str">
        <f>INDEX('Student Roster'!$A$2:$F$1111,MATCH(Check!$A558,'Student Roster'!$C$2:$C$1111,0),MATCH(Check!E$1,'Student Roster'!$A$1:$F$1,0))</f>
        <v>HS1</v>
      </c>
      <c r="F558">
        <f>INDEX('Student Roster'!$A$2:$F$1111,MATCH(Check!$A558,'Student Roster'!$C$2:$C$1111,0),MATCH(Check!F$1,'Student Roster'!$A$1:$F$1,0))</f>
        <v>302001001</v>
      </c>
      <c r="G558" t="str">
        <f>INDEX('Student Roster'!$A$2:$F$1111,MATCH(Check!$A558,'Student Roster'!$C$2:$C$1111,0),MATCH(Check!G$1,'Student Roster'!$A$1:$F$1,0))</f>
        <v>F</v>
      </c>
      <c r="H558" t="str">
        <f>INDEX('Student Roster'!$A$2:$F$1111,MATCH(Check!$A558,'Student Roster'!$C$2:$C$1111,0),MATCH(Check!H$1,'Student Roster'!$A$1:$F$1,0))</f>
        <v>Black</v>
      </c>
      <c r="I558" t="str">
        <f>INDEX('Student Roster'!$A$2:$F$1111,MATCH(Check!$A558,'Student Roster'!$C$2:$C$1111,0),MATCH(Check!I$1,'Student Roster'!$A$1:$F$1,0))</f>
        <v>R</v>
      </c>
      <c r="J558" t="str">
        <f>_xlfn.XLOOKUP(_xlfn.CONCAT(C558,E558),Teacher!$D$2:$D$19,Teacher!$C$2:$C$19,0)</f>
        <v>Maestas</v>
      </c>
      <c r="K558" t="str">
        <f t="shared" si="24"/>
        <v>2018</v>
      </c>
      <c r="L558" t="str">
        <f t="shared" si="25"/>
        <v>FRPL</v>
      </c>
      <c r="M558" t="str">
        <f t="shared" si="26"/>
        <v>Did not pass</v>
      </c>
    </row>
    <row r="559" spans="1:13" x14ac:dyDescent="0.25">
      <c r="A559" s="1">
        <v>302001007</v>
      </c>
      <c r="B559">
        <v>3</v>
      </c>
      <c r="C559" t="s">
        <v>18</v>
      </c>
      <c r="D559" t="str">
        <f>INDEX('Student Roster'!$A$2:$F$1111,MATCH(Check!$A559,'Student Roster'!$C$2:$C$1111,0),MATCH(Check!D$1,'Student Roster'!$A$1:$F$1,0))</f>
        <v>11th Grade</v>
      </c>
      <c r="E559" t="str">
        <f>INDEX('Student Roster'!$A$2:$F$1111,MATCH(Check!$A559,'Student Roster'!$C$2:$C$1111,0),MATCH(Check!E$1,'Student Roster'!$A$1:$F$1,0))</f>
        <v>HS1</v>
      </c>
      <c r="F559">
        <f>INDEX('Student Roster'!$A$2:$F$1111,MATCH(Check!$A559,'Student Roster'!$C$2:$C$1111,0),MATCH(Check!F$1,'Student Roster'!$A$1:$F$1,0))</f>
        <v>302001007</v>
      </c>
      <c r="G559" t="str">
        <f>INDEX('Student Roster'!$A$2:$F$1111,MATCH(Check!$A559,'Student Roster'!$C$2:$C$1111,0),MATCH(Check!G$1,'Student Roster'!$A$1:$F$1,0))</f>
        <v>F</v>
      </c>
      <c r="H559" t="str">
        <f>INDEX('Student Roster'!$A$2:$F$1111,MATCH(Check!$A559,'Student Roster'!$C$2:$C$1111,0),MATCH(Check!H$1,'Student Roster'!$A$1:$F$1,0))</f>
        <v>Black</v>
      </c>
      <c r="I559" t="str">
        <f>INDEX('Student Roster'!$A$2:$F$1111,MATCH(Check!$A559,'Student Roster'!$C$2:$C$1111,0),MATCH(Check!I$1,'Student Roster'!$A$1:$F$1,0))</f>
        <v>F</v>
      </c>
      <c r="J559" t="str">
        <f>_xlfn.XLOOKUP(_xlfn.CONCAT(C559,E559),Teacher!$D$2:$D$19,Teacher!$C$2:$C$19,0)</f>
        <v>Maestas</v>
      </c>
      <c r="K559" t="str">
        <f t="shared" si="24"/>
        <v>2019</v>
      </c>
      <c r="L559" t="str">
        <f t="shared" si="25"/>
        <v>FRPL</v>
      </c>
      <c r="M559" t="str">
        <f t="shared" si="26"/>
        <v>Passing</v>
      </c>
    </row>
    <row r="560" spans="1:13" x14ac:dyDescent="0.25">
      <c r="A560" s="1">
        <v>302001008</v>
      </c>
      <c r="B560">
        <v>3</v>
      </c>
      <c r="C560" t="s">
        <v>18</v>
      </c>
      <c r="D560" t="str">
        <f>INDEX('Student Roster'!$A$2:$F$1111,MATCH(Check!$A560,'Student Roster'!$C$2:$C$1111,0),MATCH(Check!D$1,'Student Roster'!$A$1:$F$1,0))</f>
        <v>11th Grade</v>
      </c>
      <c r="E560" t="str">
        <f>INDEX('Student Roster'!$A$2:$F$1111,MATCH(Check!$A560,'Student Roster'!$C$2:$C$1111,0),MATCH(Check!E$1,'Student Roster'!$A$1:$F$1,0))</f>
        <v>HS1</v>
      </c>
      <c r="F560">
        <f>INDEX('Student Roster'!$A$2:$F$1111,MATCH(Check!$A560,'Student Roster'!$C$2:$C$1111,0),MATCH(Check!F$1,'Student Roster'!$A$1:$F$1,0))</f>
        <v>302001008</v>
      </c>
      <c r="G560" t="str">
        <f>INDEX('Student Roster'!$A$2:$F$1111,MATCH(Check!$A560,'Student Roster'!$C$2:$C$1111,0),MATCH(Check!G$1,'Student Roster'!$A$1:$F$1,0))</f>
        <v>M</v>
      </c>
      <c r="H560" t="str">
        <f>INDEX('Student Roster'!$A$2:$F$1111,MATCH(Check!$A560,'Student Roster'!$C$2:$C$1111,0),MATCH(Check!H$1,'Student Roster'!$A$1:$F$1,0))</f>
        <v>Black</v>
      </c>
      <c r="I560" t="str">
        <f>INDEX('Student Roster'!$A$2:$F$1111,MATCH(Check!$A560,'Student Roster'!$C$2:$C$1111,0),MATCH(Check!I$1,'Student Roster'!$A$1:$F$1,0))</f>
        <v>F</v>
      </c>
      <c r="J560" t="str">
        <f>_xlfn.XLOOKUP(_xlfn.CONCAT(C560,E560),Teacher!$D$2:$D$19,Teacher!$C$2:$C$19,0)</f>
        <v>Maestas</v>
      </c>
      <c r="K560" t="str">
        <f t="shared" si="24"/>
        <v>2019</v>
      </c>
      <c r="L560" t="str">
        <f t="shared" si="25"/>
        <v>FRPL</v>
      </c>
      <c r="M560" t="str">
        <f t="shared" si="26"/>
        <v>Passing</v>
      </c>
    </row>
    <row r="561" spans="1:13" x14ac:dyDescent="0.25">
      <c r="A561" s="1">
        <v>302001072</v>
      </c>
      <c r="B561">
        <v>3</v>
      </c>
      <c r="C561" t="s">
        <v>8</v>
      </c>
      <c r="D561" t="str">
        <f>INDEX('Student Roster'!$A$2:$F$1111,MATCH(Check!$A561,'Student Roster'!$C$2:$C$1111,0),MATCH(Check!D$1,'Student Roster'!$A$1:$F$1,0))</f>
        <v>12th Grade</v>
      </c>
      <c r="E561" t="str">
        <f>INDEX('Student Roster'!$A$2:$F$1111,MATCH(Check!$A561,'Student Roster'!$C$2:$C$1111,0),MATCH(Check!E$1,'Student Roster'!$A$1:$F$1,0))</f>
        <v>HS1</v>
      </c>
      <c r="F561">
        <f>INDEX('Student Roster'!$A$2:$F$1111,MATCH(Check!$A561,'Student Roster'!$C$2:$C$1111,0),MATCH(Check!F$1,'Student Roster'!$A$1:$F$1,0))</f>
        <v>302001072</v>
      </c>
      <c r="G561" t="str">
        <f>INDEX('Student Roster'!$A$2:$F$1111,MATCH(Check!$A561,'Student Roster'!$C$2:$C$1111,0),MATCH(Check!G$1,'Student Roster'!$A$1:$F$1,0))</f>
        <v>F</v>
      </c>
      <c r="H561" t="str">
        <f>INDEX('Student Roster'!$A$2:$F$1111,MATCH(Check!$A561,'Student Roster'!$C$2:$C$1111,0),MATCH(Check!H$1,'Student Roster'!$A$1:$F$1,0))</f>
        <v>Black</v>
      </c>
      <c r="I561" t="str">
        <f>INDEX('Student Roster'!$A$2:$F$1111,MATCH(Check!$A561,'Student Roster'!$C$2:$C$1111,0),MATCH(Check!I$1,'Student Roster'!$A$1:$F$1,0))</f>
        <v>P</v>
      </c>
      <c r="J561" t="str">
        <f>_xlfn.XLOOKUP(_xlfn.CONCAT(C561,E561),Teacher!$D$2:$D$19,Teacher!$C$2:$C$19,0)</f>
        <v>Ramirez</v>
      </c>
      <c r="K561" t="str">
        <f t="shared" si="24"/>
        <v>2018</v>
      </c>
      <c r="L561" t="str">
        <f t="shared" si="25"/>
        <v>Not FRPL</v>
      </c>
      <c r="M561" t="str">
        <f t="shared" si="26"/>
        <v>Passing</v>
      </c>
    </row>
    <row r="562" spans="1:13" x14ac:dyDescent="0.25">
      <c r="A562" s="1">
        <v>302001072</v>
      </c>
      <c r="B562">
        <v>3</v>
      </c>
      <c r="C562" t="s">
        <v>13</v>
      </c>
      <c r="D562" t="str">
        <f>INDEX('Student Roster'!$A$2:$F$1111,MATCH(Check!$A562,'Student Roster'!$C$2:$C$1111,0),MATCH(Check!D$1,'Student Roster'!$A$1:$F$1,0))</f>
        <v>12th Grade</v>
      </c>
      <c r="E562" t="str">
        <f>INDEX('Student Roster'!$A$2:$F$1111,MATCH(Check!$A562,'Student Roster'!$C$2:$C$1111,0),MATCH(Check!E$1,'Student Roster'!$A$1:$F$1,0))</f>
        <v>HS1</v>
      </c>
      <c r="F562">
        <f>INDEX('Student Roster'!$A$2:$F$1111,MATCH(Check!$A562,'Student Roster'!$C$2:$C$1111,0),MATCH(Check!F$1,'Student Roster'!$A$1:$F$1,0))</f>
        <v>302001072</v>
      </c>
      <c r="G562" t="str">
        <f>INDEX('Student Roster'!$A$2:$F$1111,MATCH(Check!$A562,'Student Roster'!$C$2:$C$1111,0),MATCH(Check!G$1,'Student Roster'!$A$1:$F$1,0))</f>
        <v>F</v>
      </c>
      <c r="H562" t="str">
        <f>INDEX('Student Roster'!$A$2:$F$1111,MATCH(Check!$A562,'Student Roster'!$C$2:$C$1111,0),MATCH(Check!H$1,'Student Roster'!$A$1:$F$1,0))</f>
        <v>Black</v>
      </c>
      <c r="I562" t="str">
        <f>INDEX('Student Roster'!$A$2:$F$1111,MATCH(Check!$A562,'Student Roster'!$C$2:$C$1111,0),MATCH(Check!I$1,'Student Roster'!$A$1:$F$1,0))</f>
        <v>P</v>
      </c>
      <c r="J562" t="str">
        <f>_xlfn.XLOOKUP(_xlfn.CONCAT(C562,E562),Teacher!$D$2:$D$19,Teacher!$C$2:$C$19,0)</f>
        <v>Herrera</v>
      </c>
      <c r="K562" t="str">
        <f t="shared" si="24"/>
        <v>2018</v>
      </c>
      <c r="L562" t="str">
        <f t="shared" si="25"/>
        <v>Not FRPL</v>
      </c>
      <c r="M562" t="str">
        <f t="shared" si="26"/>
        <v>Passing</v>
      </c>
    </row>
    <row r="563" spans="1:13" x14ac:dyDescent="0.25">
      <c r="A563" s="1">
        <v>302001072</v>
      </c>
      <c r="B563">
        <v>3</v>
      </c>
      <c r="C563" t="s">
        <v>12</v>
      </c>
      <c r="D563" t="str">
        <f>INDEX('Student Roster'!$A$2:$F$1111,MATCH(Check!$A563,'Student Roster'!$C$2:$C$1111,0),MATCH(Check!D$1,'Student Roster'!$A$1:$F$1,0))</f>
        <v>12th Grade</v>
      </c>
      <c r="E563" t="str">
        <f>INDEX('Student Roster'!$A$2:$F$1111,MATCH(Check!$A563,'Student Roster'!$C$2:$C$1111,0),MATCH(Check!E$1,'Student Roster'!$A$1:$F$1,0))</f>
        <v>HS1</v>
      </c>
      <c r="F563">
        <f>INDEX('Student Roster'!$A$2:$F$1111,MATCH(Check!$A563,'Student Roster'!$C$2:$C$1111,0),MATCH(Check!F$1,'Student Roster'!$A$1:$F$1,0))</f>
        <v>302001072</v>
      </c>
      <c r="G563" t="str">
        <f>INDEX('Student Roster'!$A$2:$F$1111,MATCH(Check!$A563,'Student Roster'!$C$2:$C$1111,0),MATCH(Check!G$1,'Student Roster'!$A$1:$F$1,0))</f>
        <v>F</v>
      </c>
      <c r="H563" t="str">
        <f>INDEX('Student Roster'!$A$2:$F$1111,MATCH(Check!$A563,'Student Roster'!$C$2:$C$1111,0),MATCH(Check!H$1,'Student Roster'!$A$1:$F$1,0))</f>
        <v>Black</v>
      </c>
      <c r="I563" t="str">
        <f>INDEX('Student Roster'!$A$2:$F$1111,MATCH(Check!$A563,'Student Roster'!$C$2:$C$1111,0),MATCH(Check!I$1,'Student Roster'!$A$1:$F$1,0))</f>
        <v>P</v>
      </c>
      <c r="J563" t="str">
        <f>_xlfn.XLOOKUP(_xlfn.CONCAT(C563,E563),Teacher!$D$2:$D$19,Teacher!$C$2:$C$19,0)</f>
        <v>Liang</v>
      </c>
      <c r="K563" t="str">
        <f t="shared" si="24"/>
        <v>2018</v>
      </c>
      <c r="L563" t="str">
        <f t="shared" si="25"/>
        <v>Not FRPL</v>
      </c>
      <c r="M563" t="str">
        <f t="shared" si="26"/>
        <v>Passing</v>
      </c>
    </row>
    <row r="564" spans="1:13" x14ac:dyDescent="0.25">
      <c r="A564" s="1">
        <v>303000023</v>
      </c>
      <c r="B564">
        <v>4</v>
      </c>
      <c r="C564" t="s">
        <v>6</v>
      </c>
      <c r="D564" t="str">
        <f>INDEX('Student Roster'!$A$2:$F$1111,MATCH(Check!$A564,'Student Roster'!$C$2:$C$1111,0),MATCH(Check!D$1,'Student Roster'!$A$1:$F$1,0))</f>
        <v>12th Grade</v>
      </c>
      <c r="E564" t="str">
        <f>INDEX('Student Roster'!$A$2:$F$1111,MATCH(Check!$A564,'Student Roster'!$C$2:$C$1111,0),MATCH(Check!E$1,'Student Roster'!$A$1:$F$1,0))</f>
        <v>HS1</v>
      </c>
      <c r="F564">
        <f>INDEX('Student Roster'!$A$2:$F$1111,MATCH(Check!$A564,'Student Roster'!$C$2:$C$1111,0),MATCH(Check!F$1,'Student Roster'!$A$1:$F$1,0))</f>
        <v>303000023</v>
      </c>
      <c r="G564" t="str">
        <f>INDEX('Student Roster'!$A$2:$F$1111,MATCH(Check!$A564,'Student Roster'!$C$2:$C$1111,0),MATCH(Check!G$1,'Student Roster'!$A$1:$F$1,0))</f>
        <v>F</v>
      </c>
      <c r="H564" t="str">
        <f>INDEX('Student Roster'!$A$2:$F$1111,MATCH(Check!$A564,'Student Roster'!$C$2:$C$1111,0),MATCH(Check!H$1,'Student Roster'!$A$1:$F$1,0))</f>
        <v>Hispanic</v>
      </c>
      <c r="I564" t="str">
        <f>INDEX('Student Roster'!$A$2:$F$1111,MATCH(Check!$A564,'Student Roster'!$C$2:$C$1111,0),MATCH(Check!I$1,'Student Roster'!$A$1:$F$1,0))</f>
        <v>F</v>
      </c>
      <c r="J564" t="str">
        <f>_xlfn.XLOOKUP(_xlfn.CONCAT(C564,E564),Teacher!$D$2:$D$19,Teacher!$C$2:$C$19,0)</f>
        <v>Smith</v>
      </c>
      <c r="K564" t="str">
        <f t="shared" si="24"/>
        <v>2018</v>
      </c>
      <c r="L564" t="str">
        <f t="shared" si="25"/>
        <v>FRPL</v>
      </c>
      <c r="M564" t="str">
        <f t="shared" si="26"/>
        <v>Passing</v>
      </c>
    </row>
    <row r="565" spans="1:13" x14ac:dyDescent="0.25">
      <c r="A565" s="1">
        <v>303000023</v>
      </c>
      <c r="B565">
        <v>5</v>
      </c>
      <c r="C565" t="s">
        <v>9</v>
      </c>
      <c r="D565" t="str">
        <f>INDEX('Student Roster'!$A$2:$F$1111,MATCH(Check!$A565,'Student Roster'!$C$2:$C$1111,0),MATCH(Check!D$1,'Student Roster'!$A$1:$F$1,0))</f>
        <v>12th Grade</v>
      </c>
      <c r="E565" t="str">
        <f>INDEX('Student Roster'!$A$2:$F$1111,MATCH(Check!$A565,'Student Roster'!$C$2:$C$1111,0),MATCH(Check!E$1,'Student Roster'!$A$1:$F$1,0))</f>
        <v>HS1</v>
      </c>
      <c r="F565">
        <f>INDEX('Student Roster'!$A$2:$F$1111,MATCH(Check!$A565,'Student Roster'!$C$2:$C$1111,0),MATCH(Check!F$1,'Student Roster'!$A$1:$F$1,0))</f>
        <v>303000023</v>
      </c>
      <c r="G565" t="str">
        <f>INDEX('Student Roster'!$A$2:$F$1111,MATCH(Check!$A565,'Student Roster'!$C$2:$C$1111,0),MATCH(Check!G$1,'Student Roster'!$A$1:$F$1,0))</f>
        <v>F</v>
      </c>
      <c r="H565" t="str">
        <f>INDEX('Student Roster'!$A$2:$F$1111,MATCH(Check!$A565,'Student Roster'!$C$2:$C$1111,0),MATCH(Check!H$1,'Student Roster'!$A$1:$F$1,0))</f>
        <v>Hispanic</v>
      </c>
      <c r="I565" t="str">
        <f>INDEX('Student Roster'!$A$2:$F$1111,MATCH(Check!$A565,'Student Roster'!$C$2:$C$1111,0),MATCH(Check!I$1,'Student Roster'!$A$1:$F$1,0))</f>
        <v>F</v>
      </c>
      <c r="J565" t="str">
        <f>_xlfn.XLOOKUP(_xlfn.CONCAT(C565,E565),Teacher!$D$2:$D$19,Teacher!$C$2:$C$19,0)</f>
        <v>Rametti</v>
      </c>
      <c r="K565" t="str">
        <f t="shared" si="24"/>
        <v>2018</v>
      </c>
      <c r="L565" t="str">
        <f t="shared" si="25"/>
        <v>FRPL</v>
      </c>
      <c r="M565" t="str">
        <f t="shared" si="26"/>
        <v>Passing</v>
      </c>
    </row>
    <row r="566" spans="1:13" x14ac:dyDescent="0.25">
      <c r="A566" s="1">
        <v>303000023</v>
      </c>
      <c r="B566">
        <v>5</v>
      </c>
      <c r="C566" t="s">
        <v>11</v>
      </c>
      <c r="D566" t="str">
        <f>INDEX('Student Roster'!$A$2:$F$1111,MATCH(Check!$A566,'Student Roster'!$C$2:$C$1111,0),MATCH(Check!D$1,'Student Roster'!$A$1:$F$1,0))</f>
        <v>12th Grade</v>
      </c>
      <c r="E566" t="str">
        <f>INDEX('Student Roster'!$A$2:$F$1111,MATCH(Check!$A566,'Student Roster'!$C$2:$C$1111,0),MATCH(Check!E$1,'Student Roster'!$A$1:$F$1,0))</f>
        <v>HS1</v>
      </c>
      <c r="F566">
        <f>INDEX('Student Roster'!$A$2:$F$1111,MATCH(Check!$A566,'Student Roster'!$C$2:$C$1111,0),MATCH(Check!F$1,'Student Roster'!$A$1:$F$1,0))</f>
        <v>303000023</v>
      </c>
      <c r="G566" t="str">
        <f>INDEX('Student Roster'!$A$2:$F$1111,MATCH(Check!$A566,'Student Roster'!$C$2:$C$1111,0),MATCH(Check!G$1,'Student Roster'!$A$1:$F$1,0))</f>
        <v>F</v>
      </c>
      <c r="H566" t="str">
        <f>INDEX('Student Roster'!$A$2:$F$1111,MATCH(Check!$A566,'Student Roster'!$C$2:$C$1111,0),MATCH(Check!H$1,'Student Roster'!$A$1:$F$1,0))</f>
        <v>Hispanic</v>
      </c>
      <c r="I566" t="str">
        <f>INDEX('Student Roster'!$A$2:$F$1111,MATCH(Check!$A566,'Student Roster'!$C$2:$C$1111,0),MATCH(Check!I$1,'Student Roster'!$A$1:$F$1,0))</f>
        <v>F</v>
      </c>
      <c r="J566" t="str">
        <f>_xlfn.XLOOKUP(_xlfn.CONCAT(C566,E566),Teacher!$D$2:$D$19,Teacher!$C$2:$C$19,0)</f>
        <v>Reddy</v>
      </c>
      <c r="K566" t="str">
        <f t="shared" si="24"/>
        <v>2018</v>
      </c>
      <c r="L566" t="str">
        <f t="shared" si="25"/>
        <v>FRPL</v>
      </c>
      <c r="M566" t="str">
        <f t="shared" si="26"/>
        <v>Passing</v>
      </c>
    </row>
    <row r="567" spans="1:13" x14ac:dyDescent="0.25">
      <c r="A567" s="1">
        <v>303000023</v>
      </c>
      <c r="B567">
        <v>5</v>
      </c>
      <c r="C567" t="s">
        <v>12</v>
      </c>
      <c r="D567" t="str">
        <f>INDEX('Student Roster'!$A$2:$F$1111,MATCH(Check!$A567,'Student Roster'!$C$2:$C$1111,0),MATCH(Check!D$1,'Student Roster'!$A$1:$F$1,0))</f>
        <v>12th Grade</v>
      </c>
      <c r="E567" t="str">
        <f>INDEX('Student Roster'!$A$2:$F$1111,MATCH(Check!$A567,'Student Roster'!$C$2:$C$1111,0),MATCH(Check!E$1,'Student Roster'!$A$1:$F$1,0))</f>
        <v>HS1</v>
      </c>
      <c r="F567">
        <f>INDEX('Student Roster'!$A$2:$F$1111,MATCH(Check!$A567,'Student Roster'!$C$2:$C$1111,0),MATCH(Check!F$1,'Student Roster'!$A$1:$F$1,0))</f>
        <v>303000023</v>
      </c>
      <c r="G567" t="str">
        <f>INDEX('Student Roster'!$A$2:$F$1111,MATCH(Check!$A567,'Student Roster'!$C$2:$C$1111,0),MATCH(Check!G$1,'Student Roster'!$A$1:$F$1,0))</f>
        <v>F</v>
      </c>
      <c r="H567" t="str">
        <f>INDEX('Student Roster'!$A$2:$F$1111,MATCH(Check!$A567,'Student Roster'!$C$2:$C$1111,0),MATCH(Check!H$1,'Student Roster'!$A$1:$F$1,0))</f>
        <v>Hispanic</v>
      </c>
      <c r="I567" t="str">
        <f>INDEX('Student Roster'!$A$2:$F$1111,MATCH(Check!$A567,'Student Roster'!$C$2:$C$1111,0),MATCH(Check!I$1,'Student Roster'!$A$1:$F$1,0))</f>
        <v>F</v>
      </c>
      <c r="J567" t="str">
        <f>_xlfn.XLOOKUP(_xlfn.CONCAT(C567,E567),Teacher!$D$2:$D$19,Teacher!$C$2:$C$19,0)</f>
        <v>Liang</v>
      </c>
      <c r="K567" t="str">
        <f t="shared" si="24"/>
        <v>2018</v>
      </c>
      <c r="L567" t="str">
        <f t="shared" si="25"/>
        <v>FRPL</v>
      </c>
      <c r="M567" t="str">
        <f t="shared" si="26"/>
        <v>Passing</v>
      </c>
    </row>
    <row r="568" spans="1:13" x14ac:dyDescent="0.25">
      <c r="A568" s="1">
        <v>303000105</v>
      </c>
      <c r="B568">
        <v>4</v>
      </c>
      <c r="C568" t="s">
        <v>6</v>
      </c>
      <c r="D568" t="str">
        <f>INDEX('Student Roster'!$A$2:$F$1111,MATCH(Check!$A568,'Student Roster'!$C$2:$C$1111,0),MATCH(Check!D$1,'Student Roster'!$A$1:$F$1,0))</f>
        <v>12th Grade</v>
      </c>
      <c r="E568" t="str">
        <f>INDEX('Student Roster'!$A$2:$F$1111,MATCH(Check!$A568,'Student Roster'!$C$2:$C$1111,0),MATCH(Check!E$1,'Student Roster'!$A$1:$F$1,0))</f>
        <v>HS1</v>
      </c>
      <c r="F568">
        <f>INDEX('Student Roster'!$A$2:$F$1111,MATCH(Check!$A568,'Student Roster'!$C$2:$C$1111,0),MATCH(Check!F$1,'Student Roster'!$A$1:$F$1,0))</f>
        <v>303000105</v>
      </c>
      <c r="G568" t="str">
        <f>INDEX('Student Roster'!$A$2:$F$1111,MATCH(Check!$A568,'Student Roster'!$C$2:$C$1111,0),MATCH(Check!G$1,'Student Roster'!$A$1:$F$1,0))</f>
        <v>F</v>
      </c>
      <c r="H568" t="str">
        <f>INDEX('Student Roster'!$A$2:$F$1111,MATCH(Check!$A568,'Student Roster'!$C$2:$C$1111,0),MATCH(Check!H$1,'Student Roster'!$A$1:$F$1,0))</f>
        <v>Black</v>
      </c>
      <c r="I568" t="str">
        <f>INDEX('Student Roster'!$A$2:$F$1111,MATCH(Check!$A568,'Student Roster'!$C$2:$C$1111,0),MATCH(Check!I$1,'Student Roster'!$A$1:$F$1,0))</f>
        <v>P</v>
      </c>
      <c r="J568" t="str">
        <f>_xlfn.XLOOKUP(_xlfn.CONCAT(C568,E568),Teacher!$D$2:$D$19,Teacher!$C$2:$C$19,0)</f>
        <v>Smith</v>
      </c>
      <c r="K568" t="str">
        <f t="shared" si="24"/>
        <v>2018</v>
      </c>
      <c r="L568" t="str">
        <f t="shared" si="25"/>
        <v>Not FRPL</v>
      </c>
      <c r="M568" t="str">
        <f t="shared" si="26"/>
        <v>Passing</v>
      </c>
    </row>
    <row r="569" spans="1:13" x14ac:dyDescent="0.25">
      <c r="A569" s="1">
        <v>303000105</v>
      </c>
      <c r="B569">
        <v>5</v>
      </c>
      <c r="C569" t="s">
        <v>9</v>
      </c>
      <c r="D569" t="str">
        <f>INDEX('Student Roster'!$A$2:$F$1111,MATCH(Check!$A569,'Student Roster'!$C$2:$C$1111,0),MATCH(Check!D$1,'Student Roster'!$A$1:$F$1,0))</f>
        <v>12th Grade</v>
      </c>
      <c r="E569" t="str">
        <f>INDEX('Student Roster'!$A$2:$F$1111,MATCH(Check!$A569,'Student Roster'!$C$2:$C$1111,0),MATCH(Check!E$1,'Student Roster'!$A$1:$F$1,0))</f>
        <v>HS1</v>
      </c>
      <c r="F569">
        <f>INDEX('Student Roster'!$A$2:$F$1111,MATCH(Check!$A569,'Student Roster'!$C$2:$C$1111,0),MATCH(Check!F$1,'Student Roster'!$A$1:$F$1,0))</f>
        <v>303000105</v>
      </c>
      <c r="G569" t="str">
        <f>INDEX('Student Roster'!$A$2:$F$1111,MATCH(Check!$A569,'Student Roster'!$C$2:$C$1111,0),MATCH(Check!G$1,'Student Roster'!$A$1:$F$1,0))</f>
        <v>F</v>
      </c>
      <c r="H569" t="str">
        <f>INDEX('Student Roster'!$A$2:$F$1111,MATCH(Check!$A569,'Student Roster'!$C$2:$C$1111,0),MATCH(Check!H$1,'Student Roster'!$A$1:$F$1,0))</f>
        <v>Black</v>
      </c>
      <c r="I569" t="str">
        <f>INDEX('Student Roster'!$A$2:$F$1111,MATCH(Check!$A569,'Student Roster'!$C$2:$C$1111,0),MATCH(Check!I$1,'Student Roster'!$A$1:$F$1,0))</f>
        <v>P</v>
      </c>
      <c r="J569" t="str">
        <f>_xlfn.XLOOKUP(_xlfn.CONCAT(C569,E569),Teacher!$D$2:$D$19,Teacher!$C$2:$C$19,0)</f>
        <v>Rametti</v>
      </c>
      <c r="K569" t="str">
        <f t="shared" si="24"/>
        <v>2018</v>
      </c>
      <c r="L569" t="str">
        <f t="shared" si="25"/>
        <v>Not FRPL</v>
      </c>
      <c r="M569" t="str">
        <f t="shared" si="26"/>
        <v>Passing</v>
      </c>
    </row>
    <row r="570" spans="1:13" x14ac:dyDescent="0.25">
      <c r="A570" s="1">
        <v>303000105</v>
      </c>
      <c r="B570">
        <v>4</v>
      </c>
      <c r="C570" t="s">
        <v>11</v>
      </c>
      <c r="D570" t="str">
        <f>INDEX('Student Roster'!$A$2:$F$1111,MATCH(Check!$A570,'Student Roster'!$C$2:$C$1111,0),MATCH(Check!D$1,'Student Roster'!$A$1:$F$1,0))</f>
        <v>12th Grade</v>
      </c>
      <c r="E570" t="str">
        <f>INDEX('Student Roster'!$A$2:$F$1111,MATCH(Check!$A570,'Student Roster'!$C$2:$C$1111,0),MATCH(Check!E$1,'Student Roster'!$A$1:$F$1,0))</f>
        <v>HS1</v>
      </c>
      <c r="F570">
        <f>INDEX('Student Roster'!$A$2:$F$1111,MATCH(Check!$A570,'Student Roster'!$C$2:$C$1111,0),MATCH(Check!F$1,'Student Roster'!$A$1:$F$1,0))</f>
        <v>303000105</v>
      </c>
      <c r="G570" t="str">
        <f>INDEX('Student Roster'!$A$2:$F$1111,MATCH(Check!$A570,'Student Roster'!$C$2:$C$1111,0),MATCH(Check!G$1,'Student Roster'!$A$1:$F$1,0))</f>
        <v>F</v>
      </c>
      <c r="H570" t="str">
        <f>INDEX('Student Roster'!$A$2:$F$1111,MATCH(Check!$A570,'Student Roster'!$C$2:$C$1111,0),MATCH(Check!H$1,'Student Roster'!$A$1:$F$1,0))</f>
        <v>Black</v>
      </c>
      <c r="I570" t="str">
        <f>INDEX('Student Roster'!$A$2:$F$1111,MATCH(Check!$A570,'Student Roster'!$C$2:$C$1111,0),MATCH(Check!I$1,'Student Roster'!$A$1:$F$1,0))</f>
        <v>P</v>
      </c>
      <c r="J570" t="str">
        <f>_xlfn.XLOOKUP(_xlfn.CONCAT(C570,E570),Teacher!$D$2:$D$19,Teacher!$C$2:$C$19,0)</f>
        <v>Reddy</v>
      </c>
      <c r="K570" t="str">
        <f t="shared" si="24"/>
        <v>2018</v>
      </c>
      <c r="L570" t="str">
        <f t="shared" si="25"/>
        <v>Not FRPL</v>
      </c>
      <c r="M570" t="str">
        <f t="shared" si="26"/>
        <v>Passing</v>
      </c>
    </row>
    <row r="571" spans="1:13" x14ac:dyDescent="0.25">
      <c r="A571" s="1">
        <v>303000105</v>
      </c>
      <c r="B571">
        <v>4</v>
      </c>
      <c r="C571" t="s">
        <v>13</v>
      </c>
      <c r="D571" t="str">
        <f>INDEX('Student Roster'!$A$2:$F$1111,MATCH(Check!$A571,'Student Roster'!$C$2:$C$1111,0),MATCH(Check!D$1,'Student Roster'!$A$1:$F$1,0))</f>
        <v>12th Grade</v>
      </c>
      <c r="E571" t="str">
        <f>INDEX('Student Roster'!$A$2:$F$1111,MATCH(Check!$A571,'Student Roster'!$C$2:$C$1111,0),MATCH(Check!E$1,'Student Roster'!$A$1:$F$1,0))</f>
        <v>HS1</v>
      </c>
      <c r="F571">
        <f>INDEX('Student Roster'!$A$2:$F$1111,MATCH(Check!$A571,'Student Roster'!$C$2:$C$1111,0),MATCH(Check!F$1,'Student Roster'!$A$1:$F$1,0))</f>
        <v>303000105</v>
      </c>
      <c r="G571" t="str">
        <f>INDEX('Student Roster'!$A$2:$F$1111,MATCH(Check!$A571,'Student Roster'!$C$2:$C$1111,0),MATCH(Check!G$1,'Student Roster'!$A$1:$F$1,0))</f>
        <v>F</v>
      </c>
      <c r="H571" t="str">
        <f>INDEX('Student Roster'!$A$2:$F$1111,MATCH(Check!$A571,'Student Roster'!$C$2:$C$1111,0),MATCH(Check!H$1,'Student Roster'!$A$1:$F$1,0))</f>
        <v>Black</v>
      </c>
      <c r="I571" t="str">
        <f>INDEX('Student Roster'!$A$2:$F$1111,MATCH(Check!$A571,'Student Roster'!$C$2:$C$1111,0),MATCH(Check!I$1,'Student Roster'!$A$1:$F$1,0))</f>
        <v>P</v>
      </c>
      <c r="J571" t="str">
        <f>_xlfn.XLOOKUP(_xlfn.CONCAT(C571,E571),Teacher!$D$2:$D$19,Teacher!$C$2:$C$19,0)</f>
        <v>Herrera</v>
      </c>
      <c r="K571" t="str">
        <f t="shared" si="24"/>
        <v>2018</v>
      </c>
      <c r="L571" t="str">
        <f t="shared" si="25"/>
        <v>Not FRPL</v>
      </c>
      <c r="M571" t="str">
        <f t="shared" si="26"/>
        <v>Passing</v>
      </c>
    </row>
    <row r="572" spans="1:13" x14ac:dyDescent="0.25">
      <c r="A572" s="1">
        <v>303000105</v>
      </c>
      <c r="B572">
        <v>5</v>
      </c>
      <c r="C572" t="s">
        <v>12</v>
      </c>
      <c r="D572" t="str">
        <f>INDEX('Student Roster'!$A$2:$F$1111,MATCH(Check!$A572,'Student Roster'!$C$2:$C$1111,0),MATCH(Check!D$1,'Student Roster'!$A$1:$F$1,0))</f>
        <v>12th Grade</v>
      </c>
      <c r="E572" t="str">
        <f>INDEX('Student Roster'!$A$2:$F$1111,MATCH(Check!$A572,'Student Roster'!$C$2:$C$1111,0),MATCH(Check!E$1,'Student Roster'!$A$1:$F$1,0))</f>
        <v>HS1</v>
      </c>
      <c r="F572">
        <f>INDEX('Student Roster'!$A$2:$F$1111,MATCH(Check!$A572,'Student Roster'!$C$2:$C$1111,0),MATCH(Check!F$1,'Student Roster'!$A$1:$F$1,0))</f>
        <v>303000105</v>
      </c>
      <c r="G572" t="str">
        <f>INDEX('Student Roster'!$A$2:$F$1111,MATCH(Check!$A572,'Student Roster'!$C$2:$C$1111,0),MATCH(Check!G$1,'Student Roster'!$A$1:$F$1,0))</f>
        <v>F</v>
      </c>
      <c r="H572" t="str">
        <f>INDEX('Student Roster'!$A$2:$F$1111,MATCH(Check!$A572,'Student Roster'!$C$2:$C$1111,0),MATCH(Check!H$1,'Student Roster'!$A$1:$F$1,0))</f>
        <v>Black</v>
      </c>
      <c r="I572" t="str">
        <f>INDEX('Student Roster'!$A$2:$F$1111,MATCH(Check!$A572,'Student Roster'!$C$2:$C$1111,0),MATCH(Check!I$1,'Student Roster'!$A$1:$F$1,0))</f>
        <v>P</v>
      </c>
      <c r="J572" t="str">
        <f>_xlfn.XLOOKUP(_xlfn.CONCAT(C572,E572),Teacher!$D$2:$D$19,Teacher!$C$2:$C$19,0)</f>
        <v>Liang</v>
      </c>
      <c r="K572" t="str">
        <f t="shared" si="24"/>
        <v>2018</v>
      </c>
      <c r="L572" t="str">
        <f t="shared" si="25"/>
        <v>Not FRPL</v>
      </c>
      <c r="M572" t="str">
        <f t="shared" si="26"/>
        <v>Passing</v>
      </c>
    </row>
    <row r="573" spans="1:13" x14ac:dyDescent="0.25">
      <c r="A573" s="1">
        <v>303000105</v>
      </c>
      <c r="B573">
        <v>3</v>
      </c>
      <c r="C573" t="s">
        <v>18</v>
      </c>
      <c r="D573" t="str">
        <f>INDEX('Student Roster'!$A$2:$F$1111,MATCH(Check!$A573,'Student Roster'!$C$2:$C$1111,0),MATCH(Check!D$1,'Student Roster'!$A$1:$F$1,0))</f>
        <v>12th Grade</v>
      </c>
      <c r="E573" t="str">
        <f>INDEX('Student Roster'!$A$2:$F$1111,MATCH(Check!$A573,'Student Roster'!$C$2:$C$1111,0),MATCH(Check!E$1,'Student Roster'!$A$1:$F$1,0))</f>
        <v>HS1</v>
      </c>
      <c r="F573">
        <f>INDEX('Student Roster'!$A$2:$F$1111,MATCH(Check!$A573,'Student Roster'!$C$2:$C$1111,0),MATCH(Check!F$1,'Student Roster'!$A$1:$F$1,0))</f>
        <v>303000105</v>
      </c>
      <c r="G573" t="str">
        <f>INDEX('Student Roster'!$A$2:$F$1111,MATCH(Check!$A573,'Student Roster'!$C$2:$C$1111,0),MATCH(Check!G$1,'Student Roster'!$A$1:$F$1,0))</f>
        <v>F</v>
      </c>
      <c r="H573" t="str">
        <f>INDEX('Student Roster'!$A$2:$F$1111,MATCH(Check!$A573,'Student Roster'!$C$2:$C$1111,0),MATCH(Check!H$1,'Student Roster'!$A$1:$F$1,0))</f>
        <v>Black</v>
      </c>
      <c r="I573" t="str">
        <f>INDEX('Student Roster'!$A$2:$F$1111,MATCH(Check!$A573,'Student Roster'!$C$2:$C$1111,0),MATCH(Check!I$1,'Student Roster'!$A$1:$F$1,0))</f>
        <v>P</v>
      </c>
      <c r="J573" t="str">
        <f>_xlfn.XLOOKUP(_xlfn.CONCAT(C573,E573),Teacher!$D$2:$D$19,Teacher!$C$2:$C$19,0)</f>
        <v>Maestas</v>
      </c>
      <c r="K573" t="str">
        <f t="shared" si="24"/>
        <v>2018</v>
      </c>
      <c r="L573" t="str">
        <f t="shared" si="25"/>
        <v>Not FRPL</v>
      </c>
      <c r="M573" t="str">
        <f t="shared" si="26"/>
        <v>Passing</v>
      </c>
    </row>
    <row r="574" spans="1:13" x14ac:dyDescent="0.25">
      <c r="A574" s="1">
        <v>303000108</v>
      </c>
      <c r="B574">
        <v>2</v>
      </c>
      <c r="C574" t="s">
        <v>6</v>
      </c>
      <c r="D574" t="str">
        <f>INDEX('Student Roster'!$A$2:$F$1111,MATCH(Check!$A574,'Student Roster'!$C$2:$C$1111,0),MATCH(Check!D$1,'Student Roster'!$A$1:$F$1,0))</f>
        <v>12th Grade</v>
      </c>
      <c r="E574" t="str">
        <f>INDEX('Student Roster'!$A$2:$F$1111,MATCH(Check!$A574,'Student Roster'!$C$2:$C$1111,0),MATCH(Check!E$1,'Student Roster'!$A$1:$F$1,0))</f>
        <v>HS1</v>
      </c>
      <c r="F574">
        <f>INDEX('Student Roster'!$A$2:$F$1111,MATCH(Check!$A574,'Student Roster'!$C$2:$C$1111,0),MATCH(Check!F$1,'Student Roster'!$A$1:$F$1,0))</f>
        <v>303000108</v>
      </c>
      <c r="G574" t="str">
        <f>INDEX('Student Roster'!$A$2:$F$1111,MATCH(Check!$A574,'Student Roster'!$C$2:$C$1111,0),MATCH(Check!G$1,'Student Roster'!$A$1:$F$1,0))</f>
        <v>F</v>
      </c>
      <c r="H574" t="str">
        <f>INDEX('Student Roster'!$A$2:$F$1111,MATCH(Check!$A574,'Student Roster'!$C$2:$C$1111,0),MATCH(Check!H$1,'Student Roster'!$A$1:$F$1,0))</f>
        <v>Black</v>
      </c>
      <c r="I574" t="str">
        <f>INDEX('Student Roster'!$A$2:$F$1111,MATCH(Check!$A574,'Student Roster'!$C$2:$C$1111,0),MATCH(Check!I$1,'Student Roster'!$A$1:$F$1,0))</f>
        <v>FDC</v>
      </c>
      <c r="J574" t="str">
        <f>_xlfn.XLOOKUP(_xlfn.CONCAT(C574,E574),Teacher!$D$2:$D$19,Teacher!$C$2:$C$19,0)</f>
        <v>Smith</v>
      </c>
      <c r="K574" t="str">
        <f t="shared" si="24"/>
        <v>2018</v>
      </c>
      <c r="L574" t="str">
        <f t="shared" si="25"/>
        <v>FRPL</v>
      </c>
      <c r="M574" t="str">
        <f t="shared" si="26"/>
        <v>Did not pass</v>
      </c>
    </row>
    <row r="575" spans="1:13" x14ac:dyDescent="0.25">
      <c r="A575" s="1">
        <v>303000108</v>
      </c>
      <c r="B575">
        <v>4</v>
      </c>
      <c r="C575" t="s">
        <v>8</v>
      </c>
      <c r="D575" t="str">
        <f>INDEX('Student Roster'!$A$2:$F$1111,MATCH(Check!$A575,'Student Roster'!$C$2:$C$1111,0),MATCH(Check!D$1,'Student Roster'!$A$1:$F$1,0))</f>
        <v>12th Grade</v>
      </c>
      <c r="E575" t="str">
        <f>INDEX('Student Roster'!$A$2:$F$1111,MATCH(Check!$A575,'Student Roster'!$C$2:$C$1111,0),MATCH(Check!E$1,'Student Roster'!$A$1:$F$1,0))</f>
        <v>HS1</v>
      </c>
      <c r="F575">
        <f>INDEX('Student Roster'!$A$2:$F$1111,MATCH(Check!$A575,'Student Roster'!$C$2:$C$1111,0),MATCH(Check!F$1,'Student Roster'!$A$1:$F$1,0))</f>
        <v>303000108</v>
      </c>
      <c r="G575" t="str">
        <f>INDEX('Student Roster'!$A$2:$F$1111,MATCH(Check!$A575,'Student Roster'!$C$2:$C$1111,0),MATCH(Check!G$1,'Student Roster'!$A$1:$F$1,0))</f>
        <v>F</v>
      </c>
      <c r="H575" t="str">
        <f>INDEX('Student Roster'!$A$2:$F$1111,MATCH(Check!$A575,'Student Roster'!$C$2:$C$1111,0),MATCH(Check!H$1,'Student Roster'!$A$1:$F$1,0))</f>
        <v>Black</v>
      </c>
      <c r="I575" t="str">
        <f>INDEX('Student Roster'!$A$2:$F$1111,MATCH(Check!$A575,'Student Roster'!$C$2:$C$1111,0),MATCH(Check!I$1,'Student Roster'!$A$1:$F$1,0))</f>
        <v>FDC</v>
      </c>
      <c r="J575" t="str">
        <f>_xlfn.XLOOKUP(_xlfn.CONCAT(C575,E575),Teacher!$D$2:$D$19,Teacher!$C$2:$C$19,0)</f>
        <v>Ramirez</v>
      </c>
      <c r="K575" t="str">
        <f t="shared" si="24"/>
        <v>2018</v>
      </c>
      <c r="L575" t="str">
        <f t="shared" si="25"/>
        <v>FRPL</v>
      </c>
      <c r="M575" t="str">
        <f t="shared" si="26"/>
        <v>Passing</v>
      </c>
    </row>
    <row r="576" spans="1:13" x14ac:dyDescent="0.25">
      <c r="A576" s="1">
        <v>303000108</v>
      </c>
      <c r="B576">
        <v>2</v>
      </c>
      <c r="C576" t="s">
        <v>13</v>
      </c>
      <c r="D576" t="str">
        <f>INDEX('Student Roster'!$A$2:$F$1111,MATCH(Check!$A576,'Student Roster'!$C$2:$C$1111,0),MATCH(Check!D$1,'Student Roster'!$A$1:$F$1,0))</f>
        <v>12th Grade</v>
      </c>
      <c r="E576" t="str">
        <f>INDEX('Student Roster'!$A$2:$F$1111,MATCH(Check!$A576,'Student Roster'!$C$2:$C$1111,0),MATCH(Check!E$1,'Student Roster'!$A$1:$F$1,0))</f>
        <v>HS1</v>
      </c>
      <c r="F576">
        <f>INDEX('Student Roster'!$A$2:$F$1111,MATCH(Check!$A576,'Student Roster'!$C$2:$C$1111,0),MATCH(Check!F$1,'Student Roster'!$A$1:$F$1,0))</f>
        <v>303000108</v>
      </c>
      <c r="G576" t="str">
        <f>INDEX('Student Roster'!$A$2:$F$1111,MATCH(Check!$A576,'Student Roster'!$C$2:$C$1111,0),MATCH(Check!G$1,'Student Roster'!$A$1:$F$1,0))</f>
        <v>F</v>
      </c>
      <c r="H576" t="str">
        <f>INDEX('Student Roster'!$A$2:$F$1111,MATCH(Check!$A576,'Student Roster'!$C$2:$C$1111,0),MATCH(Check!H$1,'Student Roster'!$A$1:$F$1,0))</f>
        <v>Black</v>
      </c>
      <c r="I576" t="str">
        <f>INDEX('Student Roster'!$A$2:$F$1111,MATCH(Check!$A576,'Student Roster'!$C$2:$C$1111,0),MATCH(Check!I$1,'Student Roster'!$A$1:$F$1,0))</f>
        <v>FDC</v>
      </c>
      <c r="J576" t="str">
        <f>_xlfn.XLOOKUP(_xlfn.CONCAT(C576,E576),Teacher!$D$2:$D$19,Teacher!$C$2:$C$19,0)</f>
        <v>Herrera</v>
      </c>
      <c r="K576" t="str">
        <f t="shared" si="24"/>
        <v>2018</v>
      </c>
      <c r="L576" t="str">
        <f t="shared" si="25"/>
        <v>FRPL</v>
      </c>
      <c r="M576" t="str">
        <f t="shared" si="26"/>
        <v>Did not pass</v>
      </c>
    </row>
    <row r="577" spans="1:13" x14ac:dyDescent="0.25">
      <c r="A577" s="1">
        <v>303000108</v>
      </c>
      <c r="B577">
        <v>3</v>
      </c>
      <c r="C577" t="s">
        <v>16</v>
      </c>
      <c r="D577" t="str">
        <f>INDEX('Student Roster'!$A$2:$F$1111,MATCH(Check!$A577,'Student Roster'!$C$2:$C$1111,0),MATCH(Check!D$1,'Student Roster'!$A$1:$F$1,0))</f>
        <v>12th Grade</v>
      </c>
      <c r="E577" t="str">
        <f>INDEX('Student Roster'!$A$2:$F$1111,MATCH(Check!$A577,'Student Roster'!$C$2:$C$1111,0),MATCH(Check!E$1,'Student Roster'!$A$1:$F$1,0))</f>
        <v>HS1</v>
      </c>
      <c r="F577">
        <f>INDEX('Student Roster'!$A$2:$F$1111,MATCH(Check!$A577,'Student Roster'!$C$2:$C$1111,0),MATCH(Check!F$1,'Student Roster'!$A$1:$F$1,0))</f>
        <v>303000108</v>
      </c>
      <c r="G577" t="str">
        <f>INDEX('Student Roster'!$A$2:$F$1111,MATCH(Check!$A577,'Student Roster'!$C$2:$C$1111,0),MATCH(Check!G$1,'Student Roster'!$A$1:$F$1,0))</f>
        <v>F</v>
      </c>
      <c r="H577" t="str">
        <f>INDEX('Student Roster'!$A$2:$F$1111,MATCH(Check!$A577,'Student Roster'!$C$2:$C$1111,0),MATCH(Check!H$1,'Student Roster'!$A$1:$F$1,0))</f>
        <v>Black</v>
      </c>
      <c r="I577" t="str">
        <f>INDEX('Student Roster'!$A$2:$F$1111,MATCH(Check!$A577,'Student Roster'!$C$2:$C$1111,0),MATCH(Check!I$1,'Student Roster'!$A$1:$F$1,0))</f>
        <v>FDC</v>
      </c>
      <c r="J577" t="str">
        <f>_xlfn.XLOOKUP(_xlfn.CONCAT(C577,E577),Teacher!$D$2:$D$19,Teacher!$C$2:$C$19,0)</f>
        <v>Peiser</v>
      </c>
      <c r="K577" t="str">
        <f t="shared" si="24"/>
        <v>2018</v>
      </c>
      <c r="L577" t="str">
        <f t="shared" si="25"/>
        <v>FRPL</v>
      </c>
      <c r="M577" t="str">
        <f t="shared" si="26"/>
        <v>Passing</v>
      </c>
    </row>
    <row r="578" spans="1:13" x14ac:dyDescent="0.25">
      <c r="A578" s="1">
        <v>303000108</v>
      </c>
      <c r="B578">
        <v>3</v>
      </c>
      <c r="C578" t="s">
        <v>12</v>
      </c>
      <c r="D578" t="str">
        <f>INDEX('Student Roster'!$A$2:$F$1111,MATCH(Check!$A578,'Student Roster'!$C$2:$C$1111,0),MATCH(Check!D$1,'Student Roster'!$A$1:$F$1,0))</f>
        <v>12th Grade</v>
      </c>
      <c r="E578" t="str">
        <f>INDEX('Student Roster'!$A$2:$F$1111,MATCH(Check!$A578,'Student Roster'!$C$2:$C$1111,0),MATCH(Check!E$1,'Student Roster'!$A$1:$F$1,0))</f>
        <v>HS1</v>
      </c>
      <c r="F578">
        <f>INDEX('Student Roster'!$A$2:$F$1111,MATCH(Check!$A578,'Student Roster'!$C$2:$C$1111,0),MATCH(Check!F$1,'Student Roster'!$A$1:$F$1,0))</f>
        <v>303000108</v>
      </c>
      <c r="G578" t="str">
        <f>INDEX('Student Roster'!$A$2:$F$1111,MATCH(Check!$A578,'Student Roster'!$C$2:$C$1111,0),MATCH(Check!G$1,'Student Roster'!$A$1:$F$1,0))</f>
        <v>F</v>
      </c>
      <c r="H578" t="str">
        <f>INDEX('Student Roster'!$A$2:$F$1111,MATCH(Check!$A578,'Student Roster'!$C$2:$C$1111,0),MATCH(Check!H$1,'Student Roster'!$A$1:$F$1,0))</f>
        <v>Black</v>
      </c>
      <c r="I578" t="str">
        <f>INDEX('Student Roster'!$A$2:$F$1111,MATCH(Check!$A578,'Student Roster'!$C$2:$C$1111,0),MATCH(Check!I$1,'Student Roster'!$A$1:$F$1,0))</f>
        <v>FDC</v>
      </c>
      <c r="J578" t="str">
        <f>_xlfn.XLOOKUP(_xlfn.CONCAT(C578,E578),Teacher!$D$2:$D$19,Teacher!$C$2:$C$19,0)</f>
        <v>Liang</v>
      </c>
      <c r="K578" t="str">
        <f t="shared" si="24"/>
        <v>2018</v>
      </c>
      <c r="L578" t="str">
        <f t="shared" si="25"/>
        <v>FRPL</v>
      </c>
      <c r="M578" t="str">
        <f t="shared" si="26"/>
        <v>Passing</v>
      </c>
    </row>
    <row r="579" spans="1:13" x14ac:dyDescent="0.25">
      <c r="A579" s="1">
        <v>303000108</v>
      </c>
      <c r="B579">
        <v>2</v>
      </c>
      <c r="C579" t="s">
        <v>18</v>
      </c>
      <c r="D579" t="str">
        <f>INDEX('Student Roster'!$A$2:$F$1111,MATCH(Check!$A579,'Student Roster'!$C$2:$C$1111,0),MATCH(Check!D$1,'Student Roster'!$A$1:$F$1,0))</f>
        <v>12th Grade</v>
      </c>
      <c r="E579" t="str">
        <f>INDEX('Student Roster'!$A$2:$F$1111,MATCH(Check!$A579,'Student Roster'!$C$2:$C$1111,0),MATCH(Check!E$1,'Student Roster'!$A$1:$F$1,0))</f>
        <v>HS1</v>
      </c>
      <c r="F579">
        <f>INDEX('Student Roster'!$A$2:$F$1111,MATCH(Check!$A579,'Student Roster'!$C$2:$C$1111,0),MATCH(Check!F$1,'Student Roster'!$A$1:$F$1,0))</f>
        <v>303000108</v>
      </c>
      <c r="G579" t="str">
        <f>INDEX('Student Roster'!$A$2:$F$1111,MATCH(Check!$A579,'Student Roster'!$C$2:$C$1111,0),MATCH(Check!G$1,'Student Roster'!$A$1:$F$1,0))</f>
        <v>F</v>
      </c>
      <c r="H579" t="str">
        <f>INDEX('Student Roster'!$A$2:$F$1111,MATCH(Check!$A579,'Student Roster'!$C$2:$C$1111,0),MATCH(Check!H$1,'Student Roster'!$A$1:$F$1,0))</f>
        <v>Black</v>
      </c>
      <c r="I579" t="str">
        <f>INDEX('Student Roster'!$A$2:$F$1111,MATCH(Check!$A579,'Student Roster'!$C$2:$C$1111,0),MATCH(Check!I$1,'Student Roster'!$A$1:$F$1,0))</f>
        <v>FDC</v>
      </c>
      <c r="J579" t="str">
        <f>_xlfn.XLOOKUP(_xlfn.CONCAT(C579,E579),Teacher!$D$2:$D$19,Teacher!$C$2:$C$19,0)</f>
        <v>Maestas</v>
      </c>
      <c r="K579" t="str">
        <f t="shared" ref="K579:K642" si="27">IF(D579="12th Grade","2018",IF(D579="11th Grade","2019",IF(D579="10th Grade","2020","2021")))</f>
        <v>2018</v>
      </c>
      <c r="L579" t="str">
        <f t="shared" ref="L579:L642" si="28">IF(I579="P","Not FRPL","FRPL")</f>
        <v>FRPL</v>
      </c>
      <c r="M579" t="str">
        <f t="shared" ref="M579:M642" si="29">IF(B579&gt;2,"Passing","Did not pass")</f>
        <v>Did not pass</v>
      </c>
    </row>
    <row r="580" spans="1:13" x14ac:dyDescent="0.25">
      <c r="A580" s="1">
        <v>303000108</v>
      </c>
      <c r="B580">
        <v>2</v>
      </c>
      <c r="C580" t="s">
        <v>18</v>
      </c>
      <c r="D580" t="str">
        <f>INDEX('Student Roster'!$A$2:$F$1111,MATCH(Check!$A580,'Student Roster'!$C$2:$C$1111,0),MATCH(Check!D$1,'Student Roster'!$A$1:$F$1,0))</f>
        <v>12th Grade</v>
      </c>
      <c r="E580" t="str">
        <f>INDEX('Student Roster'!$A$2:$F$1111,MATCH(Check!$A580,'Student Roster'!$C$2:$C$1111,0),MATCH(Check!E$1,'Student Roster'!$A$1:$F$1,0))</f>
        <v>HS1</v>
      </c>
      <c r="F580">
        <f>INDEX('Student Roster'!$A$2:$F$1111,MATCH(Check!$A580,'Student Roster'!$C$2:$C$1111,0),MATCH(Check!F$1,'Student Roster'!$A$1:$F$1,0))</f>
        <v>303000108</v>
      </c>
      <c r="G580" t="str">
        <f>INDEX('Student Roster'!$A$2:$F$1111,MATCH(Check!$A580,'Student Roster'!$C$2:$C$1111,0),MATCH(Check!G$1,'Student Roster'!$A$1:$F$1,0))</f>
        <v>F</v>
      </c>
      <c r="H580" t="str">
        <f>INDEX('Student Roster'!$A$2:$F$1111,MATCH(Check!$A580,'Student Roster'!$C$2:$C$1111,0),MATCH(Check!H$1,'Student Roster'!$A$1:$F$1,0))</f>
        <v>Black</v>
      </c>
      <c r="I580" t="str">
        <f>INDEX('Student Roster'!$A$2:$F$1111,MATCH(Check!$A580,'Student Roster'!$C$2:$C$1111,0),MATCH(Check!I$1,'Student Roster'!$A$1:$F$1,0))</f>
        <v>FDC</v>
      </c>
      <c r="J580" t="str">
        <f>_xlfn.XLOOKUP(_xlfn.CONCAT(C580,E580),Teacher!$D$2:$D$19,Teacher!$C$2:$C$19,0)</f>
        <v>Maestas</v>
      </c>
      <c r="K580" t="str">
        <f t="shared" si="27"/>
        <v>2018</v>
      </c>
      <c r="L580" t="str">
        <f t="shared" si="28"/>
        <v>FRPL</v>
      </c>
      <c r="M580" t="str">
        <f t="shared" si="29"/>
        <v>Did not pass</v>
      </c>
    </row>
    <row r="581" spans="1:13" x14ac:dyDescent="0.25">
      <c r="A581" s="1">
        <v>303000110</v>
      </c>
      <c r="B581">
        <v>1</v>
      </c>
      <c r="C581" t="s">
        <v>8</v>
      </c>
      <c r="D581" t="str">
        <f>INDEX('Student Roster'!$A$2:$F$1111,MATCH(Check!$A581,'Student Roster'!$C$2:$C$1111,0),MATCH(Check!D$1,'Student Roster'!$A$1:$F$1,0))</f>
        <v>12th Grade</v>
      </c>
      <c r="E581" t="str">
        <f>INDEX('Student Roster'!$A$2:$F$1111,MATCH(Check!$A581,'Student Roster'!$C$2:$C$1111,0),MATCH(Check!E$1,'Student Roster'!$A$1:$F$1,0))</f>
        <v>HS1</v>
      </c>
      <c r="F581">
        <f>INDEX('Student Roster'!$A$2:$F$1111,MATCH(Check!$A581,'Student Roster'!$C$2:$C$1111,0),MATCH(Check!F$1,'Student Roster'!$A$1:$F$1,0))</f>
        <v>303000110</v>
      </c>
      <c r="G581" t="str">
        <f>INDEX('Student Roster'!$A$2:$F$1111,MATCH(Check!$A581,'Student Roster'!$C$2:$C$1111,0),MATCH(Check!G$1,'Student Roster'!$A$1:$F$1,0))</f>
        <v>F</v>
      </c>
      <c r="H581" t="str">
        <f>INDEX('Student Roster'!$A$2:$F$1111,MATCH(Check!$A581,'Student Roster'!$C$2:$C$1111,0),MATCH(Check!H$1,'Student Roster'!$A$1:$F$1,0))</f>
        <v>Black</v>
      </c>
      <c r="I581" t="str">
        <f>INDEX('Student Roster'!$A$2:$F$1111,MATCH(Check!$A581,'Student Roster'!$C$2:$C$1111,0),MATCH(Check!I$1,'Student Roster'!$A$1:$F$1,0))</f>
        <v>FDC</v>
      </c>
      <c r="J581" t="str">
        <f>_xlfn.XLOOKUP(_xlfn.CONCAT(C581,E581),Teacher!$D$2:$D$19,Teacher!$C$2:$C$19,0)</f>
        <v>Ramirez</v>
      </c>
      <c r="K581" t="str">
        <f t="shared" si="27"/>
        <v>2018</v>
      </c>
      <c r="L581" t="str">
        <f t="shared" si="28"/>
        <v>FRPL</v>
      </c>
      <c r="M581" t="str">
        <f t="shared" si="29"/>
        <v>Did not pass</v>
      </c>
    </row>
    <row r="582" spans="1:13" x14ac:dyDescent="0.25">
      <c r="A582" s="1">
        <v>303000116</v>
      </c>
      <c r="B582">
        <v>2</v>
      </c>
      <c r="C582" t="s">
        <v>9</v>
      </c>
      <c r="D582" t="str">
        <f>INDEX('Student Roster'!$A$2:$F$1111,MATCH(Check!$A582,'Student Roster'!$C$2:$C$1111,0),MATCH(Check!D$1,'Student Roster'!$A$1:$F$1,0))</f>
        <v>12th Grade</v>
      </c>
      <c r="E582" t="str">
        <f>INDEX('Student Roster'!$A$2:$F$1111,MATCH(Check!$A582,'Student Roster'!$C$2:$C$1111,0),MATCH(Check!E$1,'Student Roster'!$A$1:$F$1,0))</f>
        <v>HS1</v>
      </c>
      <c r="F582">
        <f>INDEX('Student Roster'!$A$2:$F$1111,MATCH(Check!$A582,'Student Roster'!$C$2:$C$1111,0),MATCH(Check!F$1,'Student Roster'!$A$1:$F$1,0))</f>
        <v>303000116</v>
      </c>
      <c r="G582" t="str">
        <f>INDEX('Student Roster'!$A$2:$F$1111,MATCH(Check!$A582,'Student Roster'!$C$2:$C$1111,0),MATCH(Check!G$1,'Student Roster'!$A$1:$F$1,0))</f>
        <v>F</v>
      </c>
      <c r="H582" t="str">
        <f>INDEX('Student Roster'!$A$2:$F$1111,MATCH(Check!$A582,'Student Roster'!$C$2:$C$1111,0),MATCH(Check!H$1,'Student Roster'!$A$1:$F$1,0))</f>
        <v>Black</v>
      </c>
      <c r="I582" t="str">
        <f>INDEX('Student Roster'!$A$2:$F$1111,MATCH(Check!$A582,'Student Roster'!$C$2:$C$1111,0),MATCH(Check!I$1,'Student Roster'!$A$1:$F$1,0))</f>
        <v>P</v>
      </c>
      <c r="J582" t="str">
        <f>_xlfn.XLOOKUP(_xlfn.CONCAT(C582,E582),Teacher!$D$2:$D$19,Teacher!$C$2:$C$19,0)</f>
        <v>Rametti</v>
      </c>
      <c r="K582" t="str">
        <f t="shared" si="27"/>
        <v>2018</v>
      </c>
      <c r="L582" t="str">
        <f t="shared" si="28"/>
        <v>Not FRPL</v>
      </c>
      <c r="M582" t="str">
        <f t="shared" si="29"/>
        <v>Did not pass</v>
      </c>
    </row>
    <row r="583" spans="1:13" x14ac:dyDescent="0.25">
      <c r="A583" s="1">
        <v>303000116</v>
      </c>
      <c r="B583">
        <v>3</v>
      </c>
      <c r="C583" t="s">
        <v>13</v>
      </c>
      <c r="D583" t="str">
        <f>INDEX('Student Roster'!$A$2:$F$1111,MATCH(Check!$A583,'Student Roster'!$C$2:$C$1111,0),MATCH(Check!D$1,'Student Roster'!$A$1:$F$1,0))</f>
        <v>12th Grade</v>
      </c>
      <c r="E583" t="str">
        <f>INDEX('Student Roster'!$A$2:$F$1111,MATCH(Check!$A583,'Student Roster'!$C$2:$C$1111,0),MATCH(Check!E$1,'Student Roster'!$A$1:$F$1,0))</f>
        <v>HS1</v>
      </c>
      <c r="F583">
        <f>INDEX('Student Roster'!$A$2:$F$1111,MATCH(Check!$A583,'Student Roster'!$C$2:$C$1111,0),MATCH(Check!F$1,'Student Roster'!$A$1:$F$1,0))</f>
        <v>303000116</v>
      </c>
      <c r="G583" t="str">
        <f>INDEX('Student Roster'!$A$2:$F$1111,MATCH(Check!$A583,'Student Roster'!$C$2:$C$1111,0),MATCH(Check!G$1,'Student Roster'!$A$1:$F$1,0))</f>
        <v>F</v>
      </c>
      <c r="H583" t="str">
        <f>INDEX('Student Roster'!$A$2:$F$1111,MATCH(Check!$A583,'Student Roster'!$C$2:$C$1111,0),MATCH(Check!H$1,'Student Roster'!$A$1:$F$1,0))</f>
        <v>Black</v>
      </c>
      <c r="I583" t="str">
        <f>INDEX('Student Roster'!$A$2:$F$1111,MATCH(Check!$A583,'Student Roster'!$C$2:$C$1111,0),MATCH(Check!I$1,'Student Roster'!$A$1:$F$1,0))</f>
        <v>P</v>
      </c>
      <c r="J583" t="str">
        <f>_xlfn.XLOOKUP(_xlfn.CONCAT(C583,E583),Teacher!$D$2:$D$19,Teacher!$C$2:$C$19,0)</f>
        <v>Herrera</v>
      </c>
      <c r="K583" t="str">
        <f t="shared" si="27"/>
        <v>2018</v>
      </c>
      <c r="L583" t="str">
        <f t="shared" si="28"/>
        <v>Not FRPL</v>
      </c>
      <c r="M583" t="str">
        <f t="shared" si="29"/>
        <v>Passing</v>
      </c>
    </row>
    <row r="584" spans="1:13" x14ac:dyDescent="0.25">
      <c r="A584" s="1">
        <v>303000116</v>
      </c>
      <c r="B584">
        <v>2</v>
      </c>
      <c r="C584" t="s">
        <v>16</v>
      </c>
      <c r="D584" t="str">
        <f>INDEX('Student Roster'!$A$2:$F$1111,MATCH(Check!$A584,'Student Roster'!$C$2:$C$1111,0),MATCH(Check!D$1,'Student Roster'!$A$1:$F$1,0))</f>
        <v>12th Grade</v>
      </c>
      <c r="E584" t="str">
        <f>INDEX('Student Roster'!$A$2:$F$1111,MATCH(Check!$A584,'Student Roster'!$C$2:$C$1111,0),MATCH(Check!E$1,'Student Roster'!$A$1:$F$1,0))</f>
        <v>HS1</v>
      </c>
      <c r="F584">
        <f>INDEX('Student Roster'!$A$2:$F$1111,MATCH(Check!$A584,'Student Roster'!$C$2:$C$1111,0),MATCH(Check!F$1,'Student Roster'!$A$1:$F$1,0))</f>
        <v>303000116</v>
      </c>
      <c r="G584" t="str">
        <f>INDEX('Student Roster'!$A$2:$F$1111,MATCH(Check!$A584,'Student Roster'!$C$2:$C$1111,0),MATCH(Check!G$1,'Student Roster'!$A$1:$F$1,0))</f>
        <v>F</v>
      </c>
      <c r="H584" t="str">
        <f>INDEX('Student Roster'!$A$2:$F$1111,MATCH(Check!$A584,'Student Roster'!$C$2:$C$1111,0),MATCH(Check!H$1,'Student Roster'!$A$1:$F$1,0))</f>
        <v>Black</v>
      </c>
      <c r="I584" t="str">
        <f>INDEX('Student Roster'!$A$2:$F$1111,MATCH(Check!$A584,'Student Roster'!$C$2:$C$1111,0),MATCH(Check!I$1,'Student Roster'!$A$1:$F$1,0))</f>
        <v>P</v>
      </c>
      <c r="J584" t="str">
        <f>_xlfn.XLOOKUP(_xlfn.CONCAT(C584,E584),Teacher!$D$2:$D$19,Teacher!$C$2:$C$19,0)</f>
        <v>Peiser</v>
      </c>
      <c r="K584" t="str">
        <f t="shared" si="27"/>
        <v>2018</v>
      </c>
      <c r="L584" t="str">
        <f t="shared" si="28"/>
        <v>Not FRPL</v>
      </c>
      <c r="M584" t="str">
        <f t="shared" si="29"/>
        <v>Did not pass</v>
      </c>
    </row>
    <row r="585" spans="1:13" x14ac:dyDescent="0.25">
      <c r="A585" s="1">
        <v>303000116</v>
      </c>
      <c r="B585">
        <v>3</v>
      </c>
      <c r="C585" t="s">
        <v>12</v>
      </c>
      <c r="D585" t="str">
        <f>INDEX('Student Roster'!$A$2:$F$1111,MATCH(Check!$A585,'Student Roster'!$C$2:$C$1111,0),MATCH(Check!D$1,'Student Roster'!$A$1:$F$1,0))</f>
        <v>12th Grade</v>
      </c>
      <c r="E585" t="str">
        <f>INDEX('Student Roster'!$A$2:$F$1111,MATCH(Check!$A585,'Student Roster'!$C$2:$C$1111,0),MATCH(Check!E$1,'Student Roster'!$A$1:$F$1,0))</f>
        <v>HS1</v>
      </c>
      <c r="F585">
        <f>INDEX('Student Roster'!$A$2:$F$1111,MATCH(Check!$A585,'Student Roster'!$C$2:$C$1111,0),MATCH(Check!F$1,'Student Roster'!$A$1:$F$1,0))</f>
        <v>303000116</v>
      </c>
      <c r="G585" t="str">
        <f>INDEX('Student Roster'!$A$2:$F$1111,MATCH(Check!$A585,'Student Roster'!$C$2:$C$1111,0),MATCH(Check!G$1,'Student Roster'!$A$1:$F$1,0))</f>
        <v>F</v>
      </c>
      <c r="H585" t="str">
        <f>INDEX('Student Roster'!$A$2:$F$1111,MATCH(Check!$A585,'Student Roster'!$C$2:$C$1111,0),MATCH(Check!H$1,'Student Roster'!$A$1:$F$1,0))</f>
        <v>Black</v>
      </c>
      <c r="I585" t="str">
        <f>INDEX('Student Roster'!$A$2:$F$1111,MATCH(Check!$A585,'Student Roster'!$C$2:$C$1111,0),MATCH(Check!I$1,'Student Roster'!$A$1:$F$1,0))</f>
        <v>P</v>
      </c>
      <c r="J585" t="str">
        <f>_xlfn.XLOOKUP(_xlfn.CONCAT(C585,E585),Teacher!$D$2:$D$19,Teacher!$C$2:$C$19,0)</f>
        <v>Liang</v>
      </c>
      <c r="K585" t="str">
        <f t="shared" si="27"/>
        <v>2018</v>
      </c>
      <c r="L585" t="str">
        <f t="shared" si="28"/>
        <v>Not FRPL</v>
      </c>
      <c r="M585" t="str">
        <f t="shared" si="29"/>
        <v>Passing</v>
      </c>
    </row>
    <row r="586" spans="1:13" x14ac:dyDescent="0.25">
      <c r="A586" s="1">
        <v>303000116</v>
      </c>
      <c r="B586">
        <v>1</v>
      </c>
      <c r="C586" t="s">
        <v>18</v>
      </c>
      <c r="D586" t="str">
        <f>INDEX('Student Roster'!$A$2:$F$1111,MATCH(Check!$A586,'Student Roster'!$C$2:$C$1111,0),MATCH(Check!D$1,'Student Roster'!$A$1:$F$1,0))</f>
        <v>12th Grade</v>
      </c>
      <c r="E586" t="str">
        <f>INDEX('Student Roster'!$A$2:$F$1111,MATCH(Check!$A586,'Student Roster'!$C$2:$C$1111,0),MATCH(Check!E$1,'Student Roster'!$A$1:$F$1,0))</f>
        <v>HS1</v>
      </c>
      <c r="F586">
        <f>INDEX('Student Roster'!$A$2:$F$1111,MATCH(Check!$A586,'Student Roster'!$C$2:$C$1111,0),MATCH(Check!F$1,'Student Roster'!$A$1:$F$1,0))</f>
        <v>303000116</v>
      </c>
      <c r="G586" t="str">
        <f>INDEX('Student Roster'!$A$2:$F$1111,MATCH(Check!$A586,'Student Roster'!$C$2:$C$1111,0),MATCH(Check!G$1,'Student Roster'!$A$1:$F$1,0))</f>
        <v>F</v>
      </c>
      <c r="H586" t="str">
        <f>INDEX('Student Roster'!$A$2:$F$1111,MATCH(Check!$A586,'Student Roster'!$C$2:$C$1111,0),MATCH(Check!H$1,'Student Roster'!$A$1:$F$1,0))</f>
        <v>Black</v>
      </c>
      <c r="I586" t="str">
        <f>INDEX('Student Roster'!$A$2:$F$1111,MATCH(Check!$A586,'Student Roster'!$C$2:$C$1111,0),MATCH(Check!I$1,'Student Roster'!$A$1:$F$1,0))</f>
        <v>P</v>
      </c>
      <c r="J586" t="str">
        <f>_xlfn.XLOOKUP(_xlfn.CONCAT(C586,E586),Teacher!$D$2:$D$19,Teacher!$C$2:$C$19,0)</f>
        <v>Maestas</v>
      </c>
      <c r="K586" t="str">
        <f t="shared" si="27"/>
        <v>2018</v>
      </c>
      <c r="L586" t="str">
        <f t="shared" si="28"/>
        <v>Not FRPL</v>
      </c>
      <c r="M586" t="str">
        <f t="shared" si="29"/>
        <v>Did not pass</v>
      </c>
    </row>
    <row r="587" spans="1:13" x14ac:dyDescent="0.25">
      <c r="A587" s="1">
        <v>303000117</v>
      </c>
      <c r="B587">
        <v>1</v>
      </c>
      <c r="C587" t="s">
        <v>9</v>
      </c>
      <c r="D587" t="str">
        <f>INDEX('Student Roster'!$A$2:$F$1111,MATCH(Check!$A587,'Student Roster'!$C$2:$C$1111,0),MATCH(Check!D$1,'Student Roster'!$A$1:$F$1,0))</f>
        <v>12th Grade</v>
      </c>
      <c r="E587" t="str">
        <f>INDEX('Student Roster'!$A$2:$F$1111,MATCH(Check!$A587,'Student Roster'!$C$2:$C$1111,0),MATCH(Check!E$1,'Student Roster'!$A$1:$F$1,0))</f>
        <v>HS1</v>
      </c>
      <c r="F587">
        <f>INDEX('Student Roster'!$A$2:$F$1111,MATCH(Check!$A587,'Student Roster'!$C$2:$C$1111,0),MATCH(Check!F$1,'Student Roster'!$A$1:$F$1,0))</f>
        <v>303000117</v>
      </c>
      <c r="G587" t="str">
        <f>INDEX('Student Roster'!$A$2:$F$1111,MATCH(Check!$A587,'Student Roster'!$C$2:$C$1111,0),MATCH(Check!G$1,'Student Roster'!$A$1:$F$1,0))</f>
        <v>F</v>
      </c>
      <c r="H587" t="str">
        <f>INDEX('Student Roster'!$A$2:$F$1111,MATCH(Check!$A587,'Student Roster'!$C$2:$C$1111,0),MATCH(Check!H$1,'Student Roster'!$A$1:$F$1,0))</f>
        <v>Black</v>
      </c>
      <c r="I587" t="str">
        <f>INDEX('Student Roster'!$A$2:$F$1111,MATCH(Check!$A587,'Student Roster'!$C$2:$C$1111,0),MATCH(Check!I$1,'Student Roster'!$A$1:$F$1,0))</f>
        <v>P</v>
      </c>
      <c r="J587" t="str">
        <f>_xlfn.XLOOKUP(_xlfn.CONCAT(C587,E587),Teacher!$D$2:$D$19,Teacher!$C$2:$C$19,0)</f>
        <v>Rametti</v>
      </c>
      <c r="K587" t="str">
        <f t="shared" si="27"/>
        <v>2018</v>
      </c>
      <c r="L587" t="str">
        <f t="shared" si="28"/>
        <v>Not FRPL</v>
      </c>
      <c r="M587" t="str">
        <f t="shared" si="29"/>
        <v>Did not pass</v>
      </c>
    </row>
    <row r="588" spans="1:13" x14ac:dyDescent="0.25">
      <c r="A588" s="1">
        <v>303000117</v>
      </c>
      <c r="B588">
        <v>2</v>
      </c>
      <c r="C588" t="s">
        <v>16</v>
      </c>
      <c r="D588" t="str">
        <f>INDEX('Student Roster'!$A$2:$F$1111,MATCH(Check!$A588,'Student Roster'!$C$2:$C$1111,0),MATCH(Check!D$1,'Student Roster'!$A$1:$F$1,0))</f>
        <v>12th Grade</v>
      </c>
      <c r="E588" t="str">
        <f>INDEX('Student Roster'!$A$2:$F$1111,MATCH(Check!$A588,'Student Roster'!$C$2:$C$1111,0),MATCH(Check!E$1,'Student Roster'!$A$1:$F$1,0))</f>
        <v>HS1</v>
      </c>
      <c r="F588">
        <f>INDEX('Student Roster'!$A$2:$F$1111,MATCH(Check!$A588,'Student Roster'!$C$2:$C$1111,0),MATCH(Check!F$1,'Student Roster'!$A$1:$F$1,0))</f>
        <v>303000117</v>
      </c>
      <c r="G588" t="str">
        <f>INDEX('Student Roster'!$A$2:$F$1111,MATCH(Check!$A588,'Student Roster'!$C$2:$C$1111,0),MATCH(Check!G$1,'Student Roster'!$A$1:$F$1,0))</f>
        <v>F</v>
      </c>
      <c r="H588" t="str">
        <f>INDEX('Student Roster'!$A$2:$F$1111,MATCH(Check!$A588,'Student Roster'!$C$2:$C$1111,0),MATCH(Check!H$1,'Student Roster'!$A$1:$F$1,0))</f>
        <v>Black</v>
      </c>
      <c r="I588" t="str">
        <f>INDEX('Student Roster'!$A$2:$F$1111,MATCH(Check!$A588,'Student Roster'!$C$2:$C$1111,0),MATCH(Check!I$1,'Student Roster'!$A$1:$F$1,0))</f>
        <v>P</v>
      </c>
      <c r="J588" t="str">
        <f>_xlfn.XLOOKUP(_xlfn.CONCAT(C588,E588),Teacher!$D$2:$D$19,Teacher!$C$2:$C$19,0)</f>
        <v>Peiser</v>
      </c>
      <c r="K588" t="str">
        <f t="shared" si="27"/>
        <v>2018</v>
      </c>
      <c r="L588" t="str">
        <f t="shared" si="28"/>
        <v>Not FRPL</v>
      </c>
      <c r="M588" t="str">
        <f t="shared" si="29"/>
        <v>Did not pass</v>
      </c>
    </row>
    <row r="589" spans="1:13" x14ac:dyDescent="0.25">
      <c r="A589" s="1">
        <v>303000119</v>
      </c>
      <c r="B589">
        <v>2</v>
      </c>
      <c r="C589" t="s">
        <v>6</v>
      </c>
      <c r="D589" t="str">
        <f>INDEX('Student Roster'!$A$2:$F$1111,MATCH(Check!$A589,'Student Roster'!$C$2:$C$1111,0),MATCH(Check!D$1,'Student Roster'!$A$1:$F$1,0))</f>
        <v>12th Grade</v>
      </c>
      <c r="E589" t="str">
        <f>INDEX('Student Roster'!$A$2:$F$1111,MATCH(Check!$A589,'Student Roster'!$C$2:$C$1111,0),MATCH(Check!E$1,'Student Roster'!$A$1:$F$1,0))</f>
        <v>HS1</v>
      </c>
      <c r="F589">
        <f>INDEX('Student Roster'!$A$2:$F$1111,MATCH(Check!$A589,'Student Roster'!$C$2:$C$1111,0),MATCH(Check!F$1,'Student Roster'!$A$1:$F$1,0))</f>
        <v>303000119</v>
      </c>
      <c r="G589" t="str">
        <f>INDEX('Student Roster'!$A$2:$F$1111,MATCH(Check!$A589,'Student Roster'!$C$2:$C$1111,0),MATCH(Check!G$1,'Student Roster'!$A$1:$F$1,0))</f>
        <v>F</v>
      </c>
      <c r="H589" t="str">
        <f>INDEX('Student Roster'!$A$2:$F$1111,MATCH(Check!$A589,'Student Roster'!$C$2:$C$1111,0),MATCH(Check!H$1,'Student Roster'!$A$1:$F$1,0))</f>
        <v>Black</v>
      </c>
      <c r="I589" t="str">
        <f>INDEX('Student Roster'!$A$2:$F$1111,MATCH(Check!$A589,'Student Roster'!$C$2:$C$1111,0),MATCH(Check!I$1,'Student Roster'!$A$1:$F$1,0))</f>
        <v>R</v>
      </c>
      <c r="J589" t="str">
        <f>_xlfn.XLOOKUP(_xlfn.CONCAT(C589,E589),Teacher!$D$2:$D$19,Teacher!$C$2:$C$19,0)</f>
        <v>Smith</v>
      </c>
      <c r="K589" t="str">
        <f t="shared" si="27"/>
        <v>2018</v>
      </c>
      <c r="L589" t="str">
        <f t="shared" si="28"/>
        <v>FRPL</v>
      </c>
      <c r="M589" t="str">
        <f t="shared" si="29"/>
        <v>Did not pass</v>
      </c>
    </row>
    <row r="590" spans="1:13" x14ac:dyDescent="0.25">
      <c r="A590" s="1">
        <v>303000119</v>
      </c>
      <c r="B590">
        <v>1</v>
      </c>
      <c r="C590" t="s">
        <v>8</v>
      </c>
      <c r="D590" t="str">
        <f>INDEX('Student Roster'!$A$2:$F$1111,MATCH(Check!$A590,'Student Roster'!$C$2:$C$1111,0),MATCH(Check!D$1,'Student Roster'!$A$1:$F$1,0))</f>
        <v>12th Grade</v>
      </c>
      <c r="E590" t="str">
        <f>INDEX('Student Roster'!$A$2:$F$1111,MATCH(Check!$A590,'Student Roster'!$C$2:$C$1111,0),MATCH(Check!E$1,'Student Roster'!$A$1:$F$1,0))</f>
        <v>HS1</v>
      </c>
      <c r="F590">
        <f>INDEX('Student Roster'!$A$2:$F$1111,MATCH(Check!$A590,'Student Roster'!$C$2:$C$1111,0),MATCH(Check!F$1,'Student Roster'!$A$1:$F$1,0))</f>
        <v>303000119</v>
      </c>
      <c r="G590" t="str">
        <f>INDEX('Student Roster'!$A$2:$F$1111,MATCH(Check!$A590,'Student Roster'!$C$2:$C$1111,0),MATCH(Check!G$1,'Student Roster'!$A$1:$F$1,0))</f>
        <v>F</v>
      </c>
      <c r="H590" t="str">
        <f>INDEX('Student Roster'!$A$2:$F$1111,MATCH(Check!$A590,'Student Roster'!$C$2:$C$1111,0),MATCH(Check!H$1,'Student Roster'!$A$1:$F$1,0))</f>
        <v>Black</v>
      </c>
      <c r="I590" t="str">
        <f>INDEX('Student Roster'!$A$2:$F$1111,MATCH(Check!$A590,'Student Roster'!$C$2:$C$1111,0),MATCH(Check!I$1,'Student Roster'!$A$1:$F$1,0))</f>
        <v>R</v>
      </c>
      <c r="J590" t="str">
        <f>_xlfn.XLOOKUP(_xlfn.CONCAT(C590,E590),Teacher!$D$2:$D$19,Teacher!$C$2:$C$19,0)</f>
        <v>Ramirez</v>
      </c>
      <c r="K590" t="str">
        <f t="shared" si="27"/>
        <v>2018</v>
      </c>
      <c r="L590" t="str">
        <f t="shared" si="28"/>
        <v>FRPL</v>
      </c>
      <c r="M590" t="str">
        <f t="shared" si="29"/>
        <v>Did not pass</v>
      </c>
    </row>
    <row r="591" spans="1:13" x14ac:dyDescent="0.25">
      <c r="A591" s="1">
        <v>303000119</v>
      </c>
      <c r="B591">
        <v>2</v>
      </c>
      <c r="C591" t="s">
        <v>18</v>
      </c>
      <c r="D591" t="str">
        <f>INDEX('Student Roster'!$A$2:$F$1111,MATCH(Check!$A591,'Student Roster'!$C$2:$C$1111,0),MATCH(Check!D$1,'Student Roster'!$A$1:$F$1,0))</f>
        <v>12th Grade</v>
      </c>
      <c r="E591" t="str">
        <f>INDEX('Student Roster'!$A$2:$F$1111,MATCH(Check!$A591,'Student Roster'!$C$2:$C$1111,0),MATCH(Check!E$1,'Student Roster'!$A$1:$F$1,0))</f>
        <v>HS1</v>
      </c>
      <c r="F591">
        <f>INDEX('Student Roster'!$A$2:$F$1111,MATCH(Check!$A591,'Student Roster'!$C$2:$C$1111,0),MATCH(Check!F$1,'Student Roster'!$A$1:$F$1,0))</f>
        <v>303000119</v>
      </c>
      <c r="G591" t="str">
        <f>INDEX('Student Roster'!$A$2:$F$1111,MATCH(Check!$A591,'Student Roster'!$C$2:$C$1111,0),MATCH(Check!G$1,'Student Roster'!$A$1:$F$1,0))</f>
        <v>F</v>
      </c>
      <c r="H591" t="str">
        <f>INDEX('Student Roster'!$A$2:$F$1111,MATCH(Check!$A591,'Student Roster'!$C$2:$C$1111,0),MATCH(Check!H$1,'Student Roster'!$A$1:$F$1,0))</f>
        <v>Black</v>
      </c>
      <c r="I591" t="str">
        <f>INDEX('Student Roster'!$A$2:$F$1111,MATCH(Check!$A591,'Student Roster'!$C$2:$C$1111,0),MATCH(Check!I$1,'Student Roster'!$A$1:$F$1,0))</f>
        <v>R</v>
      </c>
      <c r="J591" t="str">
        <f>_xlfn.XLOOKUP(_xlfn.CONCAT(C591,E591),Teacher!$D$2:$D$19,Teacher!$C$2:$C$19,0)</f>
        <v>Maestas</v>
      </c>
      <c r="K591" t="str">
        <f t="shared" si="27"/>
        <v>2018</v>
      </c>
      <c r="L591" t="str">
        <f t="shared" si="28"/>
        <v>FRPL</v>
      </c>
      <c r="M591" t="str">
        <f t="shared" si="29"/>
        <v>Did not pass</v>
      </c>
    </row>
    <row r="592" spans="1:13" x14ac:dyDescent="0.25">
      <c r="A592" s="1">
        <v>303000119</v>
      </c>
      <c r="B592">
        <v>2</v>
      </c>
      <c r="C592" t="s">
        <v>18</v>
      </c>
      <c r="D592" t="str">
        <f>INDEX('Student Roster'!$A$2:$F$1111,MATCH(Check!$A592,'Student Roster'!$C$2:$C$1111,0),MATCH(Check!D$1,'Student Roster'!$A$1:$F$1,0))</f>
        <v>12th Grade</v>
      </c>
      <c r="E592" t="str">
        <f>INDEX('Student Roster'!$A$2:$F$1111,MATCH(Check!$A592,'Student Roster'!$C$2:$C$1111,0),MATCH(Check!E$1,'Student Roster'!$A$1:$F$1,0))</f>
        <v>HS1</v>
      </c>
      <c r="F592">
        <f>INDEX('Student Roster'!$A$2:$F$1111,MATCH(Check!$A592,'Student Roster'!$C$2:$C$1111,0),MATCH(Check!F$1,'Student Roster'!$A$1:$F$1,0))</f>
        <v>303000119</v>
      </c>
      <c r="G592" t="str">
        <f>INDEX('Student Roster'!$A$2:$F$1111,MATCH(Check!$A592,'Student Roster'!$C$2:$C$1111,0),MATCH(Check!G$1,'Student Roster'!$A$1:$F$1,0))</f>
        <v>F</v>
      </c>
      <c r="H592" t="str">
        <f>INDEX('Student Roster'!$A$2:$F$1111,MATCH(Check!$A592,'Student Roster'!$C$2:$C$1111,0),MATCH(Check!H$1,'Student Roster'!$A$1:$F$1,0))</f>
        <v>Black</v>
      </c>
      <c r="I592" t="str">
        <f>INDEX('Student Roster'!$A$2:$F$1111,MATCH(Check!$A592,'Student Roster'!$C$2:$C$1111,0),MATCH(Check!I$1,'Student Roster'!$A$1:$F$1,0))</f>
        <v>R</v>
      </c>
      <c r="J592" t="str">
        <f>_xlfn.XLOOKUP(_xlfn.CONCAT(C592,E592),Teacher!$D$2:$D$19,Teacher!$C$2:$C$19,0)</f>
        <v>Maestas</v>
      </c>
      <c r="K592" t="str">
        <f t="shared" si="27"/>
        <v>2018</v>
      </c>
      <c r="L592" t="str">
        <f t="shared" si="28"/>
        <v>FRPL</v>
      </c>
      <c r="M592" t="str">
        <f t="shared" si="29"/>
        <v>Did not pass</v>
      </c>
    </row>
    <row r="593" spans="1:13" x14ac:dyDescent="0.25">
      <c r="A593" s="1">
        <v>303000131</v>
      </c>
      <c r="B593">
        <v>1</v>
      </c>
      <c r="C593" t="s">
        <v>8</v>
      </c>
      <c r="D593" t="str">
        <f>INDEX('Student Roster'!$A$2:$F$1111,MATCH(Check!$A593,'Student Roster'!$C$2:$C$1111,0),MATCH(Check!D$1,'Student Roster'!$A$1:$F$1,0))</f>
        <v>12th Grade</v>
      </c>
      <c r="E593" t="str">
        <f>INDEX('Student Roster'!$A$2:$F$1111,MATCH(Check!$A593,'Student Roster'!$C$2:$C$1111,0),MATCH(Check!E$1,'Student Roster'!$A$1:$F$1,0))</f>
        <v>HS1</v>
      </c>
      <c r="F593">
        <f>INDEX('Student Roster'!$A$2:$F$1111,MATCH(Check!$A593,'Student Roster'!$C$2:$C$1111,0),MATCH(Check!F$1,'Student Roster'!$A$1:$F$1,0))</f>
        <v>303000131</v>
      </c>
      <c r="G593" t="str">
        <f>INDEX('Student Roster'!$A$2:$F$1111,MATCH(Check!$A593,'Student Roster'!$C$2:$C$1111,0),MATCH(Check!G$1,'Student Roster'!$A$1:$F$1,0))</f>
        <v>F</v>
      </c>
      <c r="H593" t="str">
        <f>INDEX('Student Roster'!$A$2:$F$1111,MATCH(Check!$A593,'Student Roster'!$C$2:$C$1111,0),MATCH(Check!H$1,'Student Roster'!$A$1:$F$1,0))</f>
        <v>Black</v>
      </c>
      <c r="I593" t="str">
        <f>INDEX('Student Roster'!$A$2:$F$1111,MATCH(Check!$A593,'Student Roster'!$C$2:$C$1111,0),MATCH(Check!I$1,'Student Roster'!$A$1:$F$1,0))</f>
        <v>R</v>
      </c>
      <c r="J593" t="str">
        <f>_xlfn.XLOOKUP(_xlfn.CONCAT(C593,E593),Teacher!$D$2:$D$19,Teacher!$C$2:$C$19,0)</f>
        <v>Ramirez</v>
      </c>
      <c r="K593" t="str">
        <f t="shared" si="27"/>
        <v>2018</v>
      </c>
      <c r="L593" t="str">
        <f t="shared" si="28"/>
        <v>FRPL</v>
      </c>
      <c r="M593" t="str">
        <f t="shared" si="29"/>
        <v>Did not pass</v>
      </c>
    </row>
    <row r="594" spans="1:13" x14ac:dyDescent="0.25">
      <c r="A594" s="1">
        <v>303000131</v>
      </c>
      <c r="B594">
        <v>2</v>
      </c>
      <c r="C594" t="s">
        <v>13</v>
      </c>
      <c r="D594" t="str">
        <f>INDEX('Student Roster'!$A$2:$F$1111,MATCH(Check!$A594,'Student Roster'!$C$2:$C$1111,0),MATCH(Check!D$1,'Student Roster'!$A$1:$F$1,0))</f>
        <v>12th Grade</v>
      </c>
      <c r="E594" t="str">
        <f>INDEX('Student Roster'!$A$2:$F$1111,MATCH(Check!$A594,'Student Roster'!$C$2:$C$1111,0),MATCH(Check!E$1,'Student Roster'!$A$1:$F$1,0))</f>
        <v>HS1</v>
      </c>
      <c r="F594">
        <f>INDEX('Student Roster'!$A$2:$F$1111,MATCH(Check!$A594,'Student Roster'!$C$2:$C$1111,0),MATCH(Check!F$1,'Student Roster'!$A$1:$F$1,0))</f>
        <v>303000131</v>
      </c>
      <c r="G594" t="str">
        <f>INDEX('Student Roster'!$A$2:$F$1111,MATCH(Check!$A594,'Student Roster'!$C$2:$C$1111,0),MATCH(Check!G$1,'Student Roster'!$A$1:$F$1,0))</f>
        <v>F</v>
      </c>
      <c r="H594" t="str">
        <f>INDEX('Student Roster'!$A$2:$F$1111,MATCH(Check!$A594,'Student Roster'!$C$2:$C$1111,0),MATCH(Check!H$1,'Student Roster'!$A$1:$F$1,0))</f>
        <v>Black</v>
      </c>
      <c r="I594" t="str">
        <f>INDEX('Student Roster'!$A$2:$F$1111,MATCH(Check!$A594,'Student Roster'!$C$2:$C$1111,0),MATCH(Check!I$1,'Student Roster'!$A$1:$F$1,0))</f>
        <v>R</v>
      </c>
      <c r="J594" t="str">
        <f>_xlfn.XLOOKUP(_xlfn.CONCAT(C594,E594),Teacher!$D$2:$D$19,Teacher!$C$2:$C$19,0)</f>
        <v>Herrera</v>
      </c>
      <c r="K594" t="str">
        <f t="shared" si="27"/>
        <v>2018</v>
      </c>
      <c r="L594" t="str">
        <f t="shared" si="28"/>
        <v>FRPL</v>
      </c>
      <c r="M594" t="str">
        <f t="shared" si="29"/>
        <v>Did not pass</v>
      </c>
    </row>
    <row r="595" spans="1:13" x14ac:dyDescent="0.25">
      <c r="A595" s="1">
        <v>303000131</v>
      </c>
      <c r="B595">
        <v>4</v>
      </c>
      <c r="C595" t="s">
        <v>16</v>
      </c>
      <c r="D595" t="str">
        <f>INDEX('Student Roster'!$A$2:$F$1111,MATCH(Check!$A595,'Student Roster'!$C$2:$C$1111,0),MATCH(Check!D$1,'Student Roster'!$A$1:$F$1,0))</f>
        <v>12th Grade</v>
      </c>
      <c r="E595" t="str">
        <f>INDEX('Student Roster'!$A$2:$F$1111,MATCH(Check!$A595,'Student Roster'!$C$2:$C$1111,0),MATCH(Check!E$1,'Student Roster'!$A$1:$F$1,0))</f>
        <v>HS1</v>
      </c>
      <c r="F595">
        <f>INDEX('Student Roster'!$A$2:$F$1111,MATCH(Check!$A595,'Student Roster'!$C$2:$C$1111,0),MATCH(Check!F$1,'Student Roster'!$A$1:$F$1,0))</f>
        <v>303000131</v>
      </c>
      <c r="G595" t="str">
        <f>INDEX('Student Roster'!$A$2:$F$1111,MATCH(Check!$A595,'Student Roster'!$C$2:$C$1111,0),MATCH(Check!G$1,'Student Roster'!$A$1:$F$1,0))</f>
        <v>F</v>
      </c>
      <c r="H595" t="str">
        <f>INDEX('Student Roster'!$A$2:$F$1111,MATCH(Check!$A595,'Student Roster'!$C$2:$C$1111,0),MATCH(Check!H$1,'Student Roster'!$A$1:$F$1,0))</f>
        <v>Black</v>
      </c>
      <c r="I595" t="str">
        <f>INDEX('Student Roster'!$A$2:$F$1111,MATCH(Check!$A595,'Student Roster'!$C$2:$C$1111,0),MATCH(Check!I$1,'Student Roster'!$A$1:$F$1,0))</f>
        <v>R</v>
      </c>
      <c r="J595" t="str">
        <f>_xlfn.XLOOKUP(_xlfn.CONCAT(C595,E595),Teacher!$D$2:$D$19,Teacher!$C$2:$C$19,0)</f>
        <v>Peiser</v>
      </c>
      <c r="K595" t="str">
        <f t="shared" si="27"/>
        <v>2018</v>
      </c>
      <c r="L595" t="str">
        <f t="shared" si="28"/>
        <v>FRPL</v>
      </c>
      <c r="M595" t="str">
        <f t="shared" si="29"/>
        <v>Passing</v>
      </c>
    </row>
    <row r="596" spans="1:13" x14ac:dyDescent="0.25">
      <c r="A596" s="1">
        <v>303000131</v>
      </c>
      <c r="B596">
        <v>2</v>
      </c>
      <c r="C596" t="s">
        <v>12</v>
      </c>
      <c r="D596" t="str">
        <f>INDEX('Student Roster'!$A$2:$F$1111,MATCH(Check!$A596,'Student Roster'!$C$2:$C$1111,0),MATCH(Check!D$1,'Student Roster'!$A$1:$F$1,0))</f>
        <v>12th Grade</v>
      </c>
      <c r="E596" t="str">
        <f>INDEX('Student Roster'!$A$2:$F$1111,MATCH(Check!$A596,'Student Roster'!$C$2:$C$1111,0),MATCH(Check!E$1,'Student Roster'!$A$1:$F$1,0))</f>
        <v>HS1</v>
      </c>
      <c r="F596">
        <f>INDEX('Student Roster'!$A$2:$F$1111,MATCH(Check!$A596,'Student Roster'!$C$2:$C$1111,0),MATCH(Check!F$1,'Student Roster'!$A$1:$F$1,0))</f>
        <v>303000131</v>
      </c>
      <c r="G596" t="str">
        <f>INDEX('Student Roster'!$A$2:$F$1111,MATCH(Check!$A596,'Student Roster'!$C$2:$C$1111,0),MATCH(Check!G$1,'Student Roster'!$A$1:$F$1,0))</f>
        <v>F</v>
      </c>
      <c r="H596" t="str">
        <f>INDEX('Student Roster'!$A$2:$F$1111,MATCH(Check!$A596,'Student Roster'!$C$2:$C$1111,0),MATCH(Check!H$1,'Student Roster'!$A$1:$F$1,0))</f>
        <v>Black</v>
      </c>
      <c r="I596" t="str">
        <f>INDEX('Student Roster'!$A$2:$F$1111,MATCH(Check!$A596,'Student Roster'!$C$2:$C$1111,0),MATCH(Check!I$1,'Student Roster'!$A$1:$F$1,0))</f>
        <v>R</v>
      </c>
      <c r="J596" t="str">
        <f>_xlfn.XLOOKUP(_xlfn.CONCAT(C596,E596),Teacher!$D$2:$D$19,Teacher!$C$2:$C$19,0)</f>
        <v>Liang</v>
      </c>
      <c r="K596" t="str">
        <f t="shared" si="27"/>
        <v>2018</v>
      </c>
      <c r="L596" t="str">
        <f t="shared" si="28"/>
        <v>FRPL</v>
      </c>
      <c r="M596" t="str">
        <f t="shared" si="29"/>
        <v>Did not pass</v>
      </c>
    </row>
    <row r="597" spans="1:13" x14ac:dyDescent="0.25">
      <c r="A597" s="1">
        <v>303000131</v>
      </c>
      <c r="B597">
        <v>1</v>
      </c>
      <c r="C597" t="s">
        <v>18</v>
      </c>
      <c r="D597" t="str">
        <f>INDEX('Student Roster'!$A$2:$F$1111,MATCH(Check!$A597,'Student Roster'!$C$2:$C$1111,0),MATCH(Check!D$1,'Student Roster'!$A$1:$F$1,0))</f>
        <v>12th Grade</v>
      </c>
      <c r="E597" t="str">
        <f>INDEX('Student Roster'!$A$2:$F$1111,MATCH(Check!$A597,'Student Roster'!$C$2:$C$1111,0),MATCH(Check!E$1,'Student Roster'!$A$1:$F$1,0))</f>
        <v>HS1</v>
      </c>
      <c r="F597">
        <f>INDEX('Student Roster'!$A$2:$F$1111,MATCH(Check!$A597,'Student Roster'!$C$2:$C$1111,0),MATCH(Check!F$1,'Student Roster'!$A$1:$F$1,0))</f>
        <v>303000131</v>
      </c>
      <c r="G597" t="str">
        <f>INDEX('Student Roster'!$A$2:$F$1111,MATCH(Check!$A597,'Student Roster'!$C$2:$C$1111,0),MATCH(Check!G$1,'Student Roster'!$A$1:$F$1,0))</f>
        <v>F</v>
      </c>
      <c r="H597" t="str">
        <f>INDEX('Student Roster'!$A$2:$F$1111,MATCH(Check!$A597,'Student Roster'!$C$2:$C$1111,0),MATCH(Check!H$1,'Student Roster'!$A$1:$F$1,0))</f>
        <v>Black</v>
      </c>
      <c r="I597" t="str">
        <f>INDEX('Student Roster'!$A$2:$F$1111,MATCH(Check!$A597,'Student Roster'!$C$2:$C$1111,0),MATCH(Check!I$1,'Student Roster'!$A$1:$F$1,0))</f>
        <v>R</v>
      </c>
      <c r="J597" t="str">
        <f>_xlfn.XLOOKUP(_xlfn.CONCAT(C597,E597),Teacher!$D$2:$D$19,Teacher!$C$2:$C$19,0)</f>
        <v>Maestas</v>
      </c>
      <c r="K597" t="str">
        <f t="shared" si="27"/>
        <v>2018</v>
      </c>
      <c r="L597" t="str">
        <f t="shared" si="28"/>
        <v>FRPL</v>
      </c>
      <c r="M597" t="str">
        <f t="shared" si="29"/>
        <v>Did not pass</v>
      </c>
    </row>
    <row r="598" spans="1:13" x14ac:dyDescent="0.25">
      <c r="A598" s="1">
        <v>303000132</v>
      </c>
      <c r="B598">
        <v>3</v>
      </c>
      <c r="C598" t="s">
        <v>6</v>
      </c>
      <c r="D598" t="str">
        <f>INDEX('Student Roster'!$A$2:$F$1111,MATCH(Check!$A598,'Student Roster'!$C$2:$C$1111,0),MATCH(Check!D$1,'Student Roster'!$A$1:$F$1,0))</f>
        <v>12th Grade</v>
      </c>
      <c r="E598" t="str">
        <f>INDEX('Student Roster'!$A$2:$F$1111,MATCH(Check!$A598,'Student Roster'!$C$2:$C$1111,0),MATCH(Check!E$1,'Student Roster'!$A$1:$F$1,0))</f>
        <v>HS1</v>
      </c>
      <c r="F598">
        <f>INDEX('Student Roster'!$A$2:$F$1111,MATCH(Check!$A598,'Student Roster'!$C$2:$C$1111,0),MATCH(Check!F$1,'Student Roster'!$A$1:$F$1,0))</f>
        <v>303000132</v>
      </c>
      <c r="G598" t="str">
        <f>INDEX('Student Roster'!$A$2:$F$1111,MATCH(Check!$A598,'Student Roster'!$C$2:$C$1111,0),MATCH(Check!G$1,'Student Roster'!$A$1:$F$1,0))</f>
        <v>M</v>
      </c>
      <c r="H598" t="str">
        <f>INDEX('Student Roster'!$A$2:$F$1111,MATCH(Check!$A598,'Student Roster'!$C$2:$C$1111,0),MATCH(Check!H$1,'Student Roster'!$A$1:$F$1,0))</f>
        <v>Hispanic</v>
      </c>
      <c r="I598" t="str">
        <f>INDEX('Student Roster'!$A$2:$F$1111,MATCH(Check!$A598,'Student Roster'!$C$2:$C$1111,0),MATCH(Check!I$1,'Student Roster'!$A$1:$F$1,0))</f>
        <v>F</v>
      </c>
      <c r="J598" t="str">
        <f>_xlfn.XLOOKUP(_xlfn.CONCAT(C598,E598),Teacher!$D$2:$D$19,Teacher!$C$2:$C$19,0)</f>
        <v>Smith</v>
      </c>
      <c r="K598" t="str">
        <f t="shared" si="27"/>
        <v>2018</v>
      </c>
      <c r="L598" t="str">
        <f t="shared" si="28"/>
        <v>FRPL</v>
      </c>
      <c r="M598" t="str">
        <f t="shared" si="29"/>
        <v>Passing</v>
      </c>
    </row>
    <row r="599" spans="1:13" x14ac:dyDescent="0.25">
      <c r="A599" s="1">
        <v>303000132</v>
      </c>
      <c r="B599">
        <v>3</v>
      </c>
      <c r="C599" t="s">
        <v>9</v>
      </c>
      <c r="D599" t="str">
        <f>INDEX('Student Roster'!$A$2:$F$1111,MATCH(Check!$A599,'Student Roster'!$C$2:$C$1111,0),MATCH(Check!D$1,'Student Roster'!$A$1:$F$1,0))</f>
        <v>12th Grade</v>
      </c>
      <c r="E599" t="str">
        <f>INDEX('Student Roster'!$A$2:$F$1111,MATCH(Check!$A599,'Student Roster'!$C$2:$C$1111,0),MATCH(Check!E$1,'Student Roster'!$A$1:$F$1,0))</f>
        <v>HS1</v>
      </c>
      <c r="F599">
        <f>INDEX('Student Roster'!$A$2:$F$1111,MATCH(Check!$A599,'Student Roster'!$C$2:$C$1111,0),MATCH(Check!F$1,'Student Roster'!$A$1:$F$1,0))</f>
        <v>303000132</v>
      </c>
      <c r="G599" t="str">
        <f>INDEX('Student Roster'!$A$2:$F$1111,MATCH(Check!$A599,'Student Roster'!$C$2:$C$1111,0),MATCH(Check!G$1,'Student Roster'!$A$1:$F$1,0))</f>
        <v>M</v>
      </c>
      <c r="H599" t="str">
        <f>INDEX('Student Roster'!$A$2:$F$1111,MATCH(Check!$A599,'Student Roster'!$C$2:$C$1111,0),MATCH(Check!H$1,'Student Roster'!$A$1:$F$1,0))</f>
        <v>Hispanic</v>
      </c>
      <c r="I599" t="str">
        <f>INDEX('Student Roster'!$A$2:$F$1111,MATCH(Check!$A599,'Student Roster'!$C$2:$C$1111,0),MATCH(Check!I$1,'Student Roster'!$A$1:$F$1,0))</f>
        <v>F</v>
      </c>
      <c r="J599" t="str">
        <f>_xlfn.XLOOKUP(_xlfn.CONCAT(C599,E599),Teacher!$D$2:$D$19,Teacher!$C$2:$C$19,0)</f>
        <v>Rametti</v>
      </c>
      <c r="K599" t="str">
        <f t="shared" si="27"/>
        <v>2018</v>
      </c>
      <c r="L599" t="str">
        <f t="shared" si="28"/>
        <v>FRPL</v>
      </c>
      <c r="M599" t="str">
        <f t="shared" si="29"/>
        <v>Passing</v>
      </c>
    </row>
    <row r="600" spans="1:13" x14ac:dyDescent="0.25">
      <c r="A600" s="1">
        <v>303000132</v>
      </c>
      <c r="B600">
        <v>3</v>
      </c>
      <c r="C600" t="s">
        <v>11</v>
      </c>
      <c r="D600" t="str">
        <f>INDEX('Student Roster'!$A$2:$F$1111,MATCH(Check!$A600,'Student Roster'!$C$2:$C$1111,0),MATCH(Check!D$1,'Student Roster'!$A$1:$F$1,0))</f>
        <v>12th Grade</v>
      </c>
      <c r="E600" t="str">
        <f>INDEX('Student Roster'!$A$2:$F$1111,MATCH(Check!$A600,'Student Roster'!$C$2:$C$1111,0),MATCH(Check!E$1,'Student Roster'!$A$1:$F$1,0))</f>
        <v>HS1</v>
      </c>
      <c r="F600">
        <f>INDEX('Student Roster'!$A$2:$F$1111,MATCH(Check!$A600,'Student Roster'!$C$2:$C$1111,0),MATCH(Check!F$1,'Student Roster'!$A$1:$F$1,0))</f>
        <v>303000132</v>
      </c>
      <c r="G600" t="str">
        <f>INDEX('Student Roster'!$A$2:$F$1111,MATCH(Check!$A600,'Student Roster'!$C$2:$C$1111,0),MATCH(Check!G$1,'Student Roster'!$A$1:$F$1,0))</f>
        <v>M</v>
      </c>
      <c r="H600" t="str">
        <f>INDEX('Student Roster'!$A$2:$F$1111,MATCH(Check!$A600,'Student Roster'!$C$2:$C$1111,0),MATCH(Check!H$1,'Student Roster'!$A$1:$F$1,0))</f>
        <v>Hispanic</v>
      </c>
      <c r="I600" t="str">
        <f>INDEX('Student Roster'!$A$2:$F$1111,MATCH(Check!$A600,'Student Roster'!$C$2:$C$1111,0),MATCH(Check!I$1,'Student Roster'!$A$1:$F$1,0))</f>
        <v>F</v>
      </c>
      <c r="J600" t="str">
        <f>_xlfn.XLOOKUP(_xlfn.CONCAT(C600,E600),Teacher!$D$2:$D$19,Teacher!$C$2:$C$19,0)</f>
        <v>Reddy</v>
      </c>
      <c r="K600" t="str">
        <f t="shared" si="27"/>
        <v>2018</v>
      </c>
      <c r="L600" t="str">
        <f t="shared" si="28"/>
        <v>FRPL</v>
      </c>
      <c r="M600" t="str">
        <f t="shared" si="29"/>
        <v>Passing</v>
      </c>
    </row>
    <row r="601" spans="1:13" x14ac:dyDescent="0.25">
      <c r="A601" s="1">
        <v>303000132</v>
      </c>
      <c r="B601">
        <v>3</v>
      </c>
      <c r="C601" t="s">
        <v>13</v>
      </c>
      <c r="D601" t="str">
        <f>INDEX('Student Roster'!$A$2:$F$1111,MATCH(Check!$A601,'Student Roster'!$C$2:$C$1111,0),MATCH(Check!D$1,'Student Roster'!$A$1:$F$1,0))</f>
        <v>12th Grade</v>
      </c>
      <c r="E601" t="str">
        <f>INDEX('Student Roster'!$A$2:$F$1111,MATCH(Check!$A601,'Student Roster'!$C$2:$C$1111,0),MATCH(Check!E$1,'Student Roster'!$A$1:$F$1,0))</f>
        <v>HS1</v>
      </c>
      <c r="F601">
        <f>INDEX('Student Roster'!$A$2:$F$1111,MATCH(Check!$A601,'Student Roster'!$C$2:$C$1111,0),MATCH(Check!F$1,'Student Roster'!$A$1:$F$1,0))</f>
        <v>303000132</v>
      </c>
      <c r="G601" t="str">
        <f>INDEX('Student Roster'!$A$2:$F$1111,MATCH(Check!$A601,'Student Roster'!$C$2:$C$1111,0),MATCH(Check!G$1,'Student Roster'!$A$1:$F$1,0))</f>
        <v>M</v>
      </c>
      <c r="H601" t="str">
        <f>INDEX('Student Roster'!$A$2:$F$1111,MATCH(Check!$A601,'Student Roster'!$C$2:$C$1111,0),MATCH(Check!H$1,'Student Roster'!$A$1:$F$1,0))</f>
        <v>Hispanic</v>
      </c>
      <c r="I601" t="str">
        <f>INDEX('Student Roster'!$A$2:$F$1111,MATCH(Check!$A601,'Student Roster'!$C$2:$C$1111,0),MATCH(Check!I$1,'Student Roster'!$A$1:$F$1,0))</f>
        <v>F</v>
      </c>
      <c r="J601" t="str">
        <f>_xlfn.XLOOKUP(_xlfn.CONCAT(C601,E601),Teacher!$D$2:$D$19,Teacher!$C$2:$C$19,0)</f>
        <v>Herrera</v>
      </c>
      <c r="K601" t="str">
        <f t="shared" si="27"/>
        <v>2018</v>
      </c>
      <c r="L601" t="str">
        <f t="shared" si="28"/>
        <v>FRPL</v>
      </c>
      <c r="M601" t="str">
        <f t="shared" si="29"/>
        <v>Passing</v>
      </c>
    </row>
    <row r="602" spans="1:13" x14ac:dyDescent="0.25">
      <c r="A602" s="1">
        <v>303000132</v>
      </c>
      <c r="B602">
        <v>4</v>
      </c>
      <c r="C602" t="s">
        <v>12</v>
      </c>
      <c r="D602" t="str">
        <f>INDEX('Student Roster'!$A$2:$F$1111,MATCH(Check!$A602,'Student Roster'!$C$2:$C$1111,0),MATCH(Check!D$1,'Student Roster'!$A$1:$F$1,0))</f>
        <v>12th Grade</v>
      </c>
      <c r="E602" t="str">
        <f>INDEX('Student Roster'!$A$2:$F$1111,MATCH(Check!$A602,'Student Roster'!$C$2:$C$1111,0),MATCH(Check!E$1,'Student Roster'!$A$1:$F$1,0))</f>
        <v>HS1</v>
      </c>
      <c r="F602">
        <f>INDEX('Student Roster'!$A$2:$F$1111,MATCH(Check!$A602,'Student Roster'!$C$2:$C$1111,0),MATCH(Check!F$1,'Student Roster'!$A$1:$F$1,0))</f>
        <v>303000132</v>
      </c>
      <c r="G602" t="str">
        <f>INDEX('Student Roster'!$A$2:$F$1111,MATCH(Check!$A602,'Student Roster'!$C$2:$C$1111,0),MATCH(Check!G$1,'Student Roster'!$A$1:$F$1,0))</f>
        <v>M</v>
      </c>
      <c r="H602" t="str">
        <f>INDEX('Student Roster'!$A$2:$F$1111,MATCH(Check!$A602,'Student Roster'!$C$2:$C$1111,0),MATCH(Check!H$1,'Student Roster'!$A$1:$F$1,0))</f>
        <v>Hispanic</v>
      </c>
      <c r="I602" t="str">
        <f>INDEX('Student Roster'!$A$2:$F$1111,MATCH(Check!$A602,'Student Roster'!$C$2:$C$1111,0),MATCH(Check!I$1,'Student Roster'!$A$1:$F$1,0))</f>
        <v>F</v>
      </c>
      <c r="J602" t="str">
        <f>_xlfn.XLOOKUP(_xlfn.CONCAT(C602,E602),Teacher!$D$2:$D$19,Teacher!$C$2:$C$19,0)</f>
        <v>Liang</v>
      </c>
      <c r="K602" t="str">
        <f t="shared" si="27"/>
        <v>2018</v>
      </c>
      <c r="L602" t="str">
        <f t="shared" si="28"/>
        <v>FRPL</v>
      </c>
      <c r="M602" t="str">
        <f t="shared" si="29"/>
        <v>Passing</v>
      </c>
    </row>
    <row r="603" spans="1:13" x14ac:dyDescent="0.25">
      <c r="A603" s="1">
        <v>303000132</v>
      </c>
      <c r="B603">
        <v>3</v>
      </c>
      <c r="C603" t="s">
        <v>18</v>
      </c>
      <c r="D603" t="str">
        <f>INDEX('Student Roster'!$A$2:$F$1111,MATCH(Check!$A603,'Student Roster'!$C$2:$C$1111,0),MATCH(Check!D$1,'Student Roster'!$A$1:$F$1,0))</f>
        <v>12th Grade</v>
      </c>
      <c r="E603" t="str">
        <f>INDEX('Student Roster'!$A$2:$F$1111,MATCH(Check!$A603,'Student Roster'!$C$2:$C$1111,0),MATCH(Check!E$1,'Student Roster'!$A$1:$F$1,0))</f>
        <v>HS1</v>
      </c>
      <c r="F603">
        <f>INDEX('Student Roster'!$A$2:$F$1111,MATCH(Check!$A603,'Student Roster'!$C$2:$C$1111,0),MATCH(Check!F$1,'Student Roster'!$A$1:$F$1,0))</f>
        <v>303000132</v>
      </c>
      <c r="G603" t="str">
        <f>INDEX('Student Roster'!$A$2:$F$1111,MATCH(Check!$A603,'Student Roster'!$C$2:$C$1111,0),MATCH(Check!G$1,'Student Roster'!$A$1:$F$1,0))</f>
        <v>M</v>
      </c>
      <c r="H603" t="str">
        <f>INDEX('Student Roster'!$A$2:$F$1111,MATCH(Check!$A603,'Student Roster'!$C$2:$C$1111,0),MATCH(Check!H$1,'Student Roster'!$A$1:$F$1,0))</f>
        <v>Hispanic</v>
      </c>
      <c r="I603" t="str">
        <f>INDEX('Student Roster'!$A$2:$F$1111,MATCH(Check!$A603,'Student Roster'!$C$2:$C$1111,0),MATCH(Check!I$1,'Student Roster'!$A$1:$F$1,0))</f>
        <v>F</v>
      </c>
      <c r="J603" t="str">
        <f>_xlfn.XLOOKUP(_xlfn.CONCAT(C603,E603),Teacher!$D$2:$D$19,Teacher!$C$2:$C$19,0)</f>
        <v>Maestas</v>
      </c>
      <c r="K603" t="str">
        <f t="shared" si="27"/>
        <v>2018</v>
      </c>
      <c r="L603" t="str">
        <f t="shared" si="28"/>
        <v>FRPL</v>
      </c>
      <c r="M603" t="str">
        <f t="shared" si="29"/>
        <v>Passing</v>
      </c>
    </row>
    <row r="604" spans="1:13" x14ac:dyDescent="0.25">
      <c r="A604" s="1">
        <v>303000133</v>
      </c>
      <c r="B604">
        <v>3</v>
      </c>
      <c r="C604" t="s">
        <v>9</v>
      </c>
      <c r="D604" t="str">
        <f>INDEX('Student Roster'!$A$2:$F$1111,MATCH(Check!$A604,'Student Roster'!$C$2:$C$1111,0),MATCH(Check!D$1,'Student Roster'!$A$1:$F$1,0))</f>
        <v>12th Grade</v>
      </c>
      <c r="E604" t="str">
        <f>INDEX('Student Roster'!$A$2:$F$1111,MATCH(Check!$A604,'Student Roster'!$C$2:$C$1111,0),MATCH(Check!E$1,'Student Roster'!$A$1:$F$1,0))</f>
        <v>HS1</v>
      </c>
      <c r="F604">
        <f>INDEX('Student Roster'!$A$2:$F$1111,MATCH(Check!$A604,'Student Roster'!$C$2:$C$1111,0),MATCH(Check!F$1,'Student Roster'!$A$1:$F$1,0))</f>
        <v>303000133</v>
      </c>
      <c r="G604" t="str">
        <f>INDEX('Student Roster'!$A$2:$F$1111,MATCH(Check!$A604,'Student Roster'!$C$2:$C$1111,0),MATCH(Check!G$1,'Student Roster'!$A$1:$F$1,0))</f>
        <v>M</v>
      </c>
      <c r="H604" t="str">
        <f>INDEX('Student Roster'!$A$2:$F$1111,MATCH(Check!$A604,'Student Roster'!$C$2:$C$1111,0),MATCH(Check!H$1,'Student Roster'!$A$1:$F$1,0))</f>
        <v>Black</v>
      </c>
      <c r="I604" t="str">
        <f>INDEX('Student Roster'!$A$2:$F$1111,MATCH(Check!$A604,'Student Roster'!$C$2:$C$1111,0),MATCH(Check!I$1,'Student Roster'!$A$1:$F$1,0))</f>
        <v>FDC</v>
      </c>
      <c r="J604" t="str">
        <f>_xlfn.XLOOKUP(_xlfn.CONCAT(C604,E604),Teacher!$D$2:$D$19,Teacher!$C$2:$C$19,0)</f>
        <v>Rametti</v>
      </c>
      <c r="K604" t="str">
        <f t="shared" si="27"/>
        <v>2018</v>
      </c>
      <c r="L604" t="str">
        <f t="shared" si="28"/>
        <v>FRPL</v>
      </c>
      <c r="M604" t="str">
        <f t="shared" si="29"/>
        <v>Passing</v>
      </c>
    </row>
    <row r="605" spans="1:13" x14ac:dyDescent="0.25">
      <c r="A605" s="1">
        <v>303000142</v>
      </c>
      <c r="B605">
        <v>4</v>
      </c>
      <c r="C605" t="s">
        <v>16</v>
      </c>
      <c r="D605" t="str">
        <f>INDEX('Student Roster'!$A$2:$F$1111,MATCH(Check!$A605,'Student Roster'!$C$2:$C$1111,0),MATCH(Check!D$1,'Student Roster'!$A$1:$F$1,0))</f>
        <v>12th Grade</v>
      </c>
      <c r="E605" t="str">
        <f>INDEX('Student Roster'!$A$2:$F$1111,MATCH(Check!$A605,'Student Roster'!$C$2:$C$1111,0),MATCH(Check!E$1,'Student Roster'!$A$1:$F$1,0))</f>
        <v>HS1</v>
      </c>
      <c r="F605">
        <f>INDEX('Student Roster'!$A$2:$F$1111,MATCH(Check!$A605,'Student Roster'!$C$2:$C$1111,0),MATCH(Check!F$1,'Student Roster'!$A$1:$F$1,0))</f>
        <v>303000142</v>
      </c>
      <c r="G605" t="str">
        <f>INDEX('Student Roster'!$A$2:$F$1111,MATCH(Check!$A605,'Student Roster'!$C$2:$C$1111,0),MATCH(Check!G$1,'Student Roster'!$A$1:$F$1,0))</f>
        <v>M</v>
      </c>
      <c r="H605" t="str">
        <f>INDEX('Student Roster'!$A$2:$F$1111,MATCH(Check!$A605,'Student Roster'!$C$2:$C$1111,0),MATCH(Check!H$1,'Student Roster'!$A$1:$F$1,0))</f>
        <v>Black</v>
      </c>
      <c r="I605" t="str">
        <f>INDEX('Student Roster'!$A$2:$F$1111,MATCH(Check!$A605,'Student Roster'!$C$2:$C$1111,0),MATCH(Check!I$1,'Student Roster'!$A$1:$F$1,0))</f>
        <v>P</v>
      </c>
      <c r="J605" t="str">
        <f>_xlfn.XLOOKUP(_xlfn.CONCAT(C605,E605),Teacher!$D$2:$D$19,Teacher!$C$2:$C$19,0)</f>
        <v>Peiser</v>
      </c>
      <c r="K605" t="str">
        <f t="shared" si="27"/>
        <v>2018</v>
      </c>
      <c r="L605" t="str">
        <f t="shared" si="28"/>
        <v>Not FRPL</v>
      </c>
      <c r="M605" t="str">
        <f t="shared" si="29"/>
        <v>Passing</v>
      </c>
    </row>
    <row r="606" spans="1:13" x14ac:dyDescent="0.25">
      <c r="A606" s="1">
        <v>303000142</v>
      </c>
      <c r="B606">
        <v>1</v>
      </c>
      <c r="C606" t="s">
        <v>18</v>
      </c>
      <c r="D606" t="str">
        <f>INDEX('Student Roster'!$A$2:$F$1111,MATCH(Check!$A606,'Student Roster'!$C$2:$C$1111,0),MATCH(Check!D$1,'Student Roster'!$A$1:$F$1,0))</f>
        <v>12th Grade</v>
      </c>
      <c r="E606" t="str">
        <f>INDEX('Student Roster'!$A$2:$F$1111,MATCH(Check!$A606,'Student Roster'!$C$2:$C$1111,0),MATCH(Check!E$1,'Student Roster'!$A$1:$F$1,0))</f>
        <v>HS1</v>
      </c>
      <c r="F606">
        <f>INDEX('Student Roster'!$A$2:$F$1111,MATCH(Check!$A606,'Student Roster'!$C$2:$C$1111,0),MATCH(Check!F$1,'Student Roster'!$A$1:$F$1,0))</f>
        <v>303000142</v>
      </c>
      <c r="G606" t="str">
        <f>INDEX('Student Roster'!$A$2:$F$1111,MATCH(Check!$A606,'Student Roster'!$C$2:$C$1111,0),MATCH(Check!G$1,'Student Roster'!$A$1:$F$1,0))</f>
        <v>M</v>
      </c>
      <c r="H606" t="str">
        <f>INDEX('Student Roster'!$A$2:$F$1111,MATCH(Check!$A606,'Student Roster'!$C$2:$C$1111,0),MATCH(Check!H$1,'Student Roster'!$A$1:$F$1,0))</f>
        <v>Black</v>
      </c>
      <c r="I606" t="str">
        <f>INDEX('Student Roster'!$A$2:$F$1111,MATCH(Check!$A606,'Student Roster'!$C$2:$C$1111,0),MATCH(Check!I$1,'Student Roster'!$A$1:$F$1,0))</f>
        <v>P</v>
      </c>
      <c r="J606" t="str">
        <f>_xlfn.XLOOKUP(_xlfn.CONCAT(C606,E606),Teacher!$D$2:$D$19,Teacher!$C$2:$C$19,0)</f>
        <v>Maestas</v>
      </c>
      <c r="K606" t="str">
        <f t="shared" si="27"/>
        <v>2018</v>
      </c>
      <c r="L606" t="str">
        <f t="shared" si="28"/>
        <v>Not FRPL</v>
      </c>
      <c r="M606" t="str">
        <f t="shared" si="29"/>
        <v>Did not pass</v>
      </c>
    </row>
    <row r="607" spans="1:13" x14ac:dyDescent="0.25">
      <c r="A607" s="1">
        <v>303000145</v>
      </c>
      <c r="B607">
        <v>3</v>
      </c>
      <c r="C607" t="s">
        <v>9</v>
      </c>
      <c r="D607" t="str">
        <f>INDEX('Student Roster'!$A$2:$F$1111,MATCH(Check!$A607,'Student Roster'!$C$2:$C$1111,0),MATCH(Check!D$1,'Student Roster'!$A$1:$F$1,0))</f>
        <v>12th Grade</v>
      </c>
      <c r="E607" t="str">
        <f>INDEX('Student Roster'!$A$2:$F$1111,MATCH(Check!$A607,'Student Roster'!$C$2:$C$1111,0),MATCH(Check!E$1,'Student Roster'!$A$1:$F$1,0))</f>
        <v>HS1</v>
      </c>
      <c r="F607">
        <f>INDEX('Student Roster'!$A$2:$F$1111,MATCH(Check!$A607,'Student Roster'!$C$2:$C$1111,0),MATCH(Check!F$1,'Student Roster'!$A$1:$F$1,0))</f>
        <v>303000145</v>
      </c>
      <c r="G607" t="str">
        <f>INDEX('Student Roster'!$A$2:$F$1111,MATCH(Check!$A607,'Student Roster'!$C$2:$C$1111,0),MATCH(Check!G$1,'Student Roster'!$A$1:$F$1,0))</f>
        <v>M</v>
      </c>
      <c r="H607" t="str">
        <f>INDEX('Student Roster'!$A$2:$F$1111,MATCH(Check!$A607,'Student Roster'!$C$2:$C$1111,0),MATCH(Check!H$1,'Student Roster'!$A$1:$F$1,0))</f>
        <v>Black</v>
      </c>
      <c r="I607" t="str">
        <f>INDEX('Student Roster'!$A$2:$F$1111,MATCH(Check!$A607,'Student Roster'!$C$2:$C$1111,0),MATCH(Check!I$1,'Student Roster'!$A$1:$F$1,0))</f>
        <v>R</v>
      </c>
      <c r="J607" t="str">
        <f>_xlfn.XLOOKUP(_xlfn.CONCAT(C607,E607),Teacher!$D$2:$D$19,Teacher!$C$2:$C$19,0)</f>
        <v>Rametti</v>
      </c>
      <c r="K607" t="str">
        <f t="shared" si="27"/>
        <v>2018</v>
      </c>
      <c r="L607" t="str">
        <f t="shared" si="28"/>
        <v>FRPL</v>
      </c>
      <c r="M607" t="str">
        <f t="shared" si="29"/>
        <v>Passing</v>
      </c>
    </row>
    <row r="608" spans="1:13" x14ac:dyDescent="0.25">
      <c r="A608" s="1">
        <v>303000145</v>
      </c>
      <c r="B608">
        <v>4</v>
      </c>
      <c r="C608" t="s">
        <v>11</v>
      </c>
      <c r="D608" t="str">
        <f>INDEX('Student Roster'!$A$2:$F$1111,MATCH(Check!$A608,'Student Roster'!$C$2:$C$1111,0),MATCH(Check!D$1,'Student Roster'!$A$1:$F$1,0))</f>
        <v>12th Grade</v>
      </c>
      <c r="E608" t="str">
        <f>INDEX('Student Roster'!$A$2:$F$1111,MATCH(Check!$A608,'Student Roster'!$C$2:$C$1111,0),MATCH(Check!E$1,'Student Roster'!$A$1:$F$1,0))</f>
        <v>HS1</v>
      </c>
      <c r="F608">
        <f>INDEX('Student Roster'!$A$2:$F$1111,MATCH(Check!$A608,'Student Roster'!$C$2:$C$1111,0),MATCH(Check!F$1,'Student Roster'!$A$1:$F$1,0))</f>
        <v>303000145</v>
      </c>
      <c r="G608" t="str">
        <f>INDEX('Student Roster'!$A$2:$F$1111,MATCH(Check!$A608,'Student Roster'!$C$2:$C$1111,0),MATCH(Check!G$1,'Student Roster'!$A$1:$F$1,0))</f>
        <v>M</v>
      </c>
      <c r="H608" t="str">
        <f>INDEX('Student Roster'!$A$2:$F$1111,MATCH(Check!$A608,'Student Roster'!$C$2:$C$1111,0),MATCH(Check!H$1,'Student Roster'!$A$1:$F$1,0))</f>
        <v>Black</v>
      </c>
      <c r="I608" t="str">
        <f>INDEX('Student Roster'!$A$2:$F$1111,MATCH(Check!$A608,'Student Roster'!$C$2:$C$1111,0),MATCH(Check!I$1,'Student Roster'!$A$1:$F$1,0))</f>
        <v>R</v>
      </c>
      <c r="J608" t="str">
        <f>_xlfn.XLOOKUP(_xlfn.CONCAT(C608,E608),Teacher!$D$2:$D$19,Teacher!$C$2:$C$19,0)</f>
        <v>Reddy</v>
      </c>
      <c r="K608" t="str">
        <f t="shared" si="27"/>
        <v>2018</v>
      </c>
      <c r="L608" t="str">
        <f t="shared" si="28"/>
        <v>FRPL</v>
      </c>
      <c r="M608" t="str">
        <f t="shared" si="29"/>
        <v>Passing</v>
      </c>
    </row>
    <row r="609" spans="1:13" x14ac:dyDescent="0.25">
      <c r="A609" s="1">
        <v>303000145</v>
      </c>
      <c r="B609">
        <v>3</v>
      </c>
      <c r="C609" t="s">
        <v>13</v>
      </c>
      <c r="D609" t="str">
        <f>INDEX('Student Roster'!$A$2:$F$1111,MATCH(Check!$A609,'Student Roster'!$C$2:$C$1111,0),MATCH(Check!D$1,'Student Roster'!$A$1:$F$1,0))</f>
        <v>12th Grade</v>
      </c>
      <c r="E609" t="str">
        <f>INDEX('Student Roster'!$A$2:$F$1111,MATCH(Check!$A609,'Student Roster'!$C$2:$C$1111,0),MATCH(Check!E$1,'Student Roster'!$A$1:$F$1,0))</f>
        <v>HS1</v>
      </c>
      <c r="F609">
        <f>INDEX('Student Roster'!$A$2:$F$1111,MATCH(Check!$A609,'Student Roster'!$C$2:$C$1111,0),MATCH(Check!F$1,'Student Roster'!$A$1:$F$1,0))</f>
        <v>303000145</v>
      </c>
      <c r="G609" t="str">
        <f>INDEX('Student Roster'!$A$2:$F$1111,MATCH(Check!$A609,'Student Roster'!$C$2:$C$1111,0),MATCH(Check!G$1,'Student Roster'!$A$1:$F$1,0))</f>
        <v>M</v>
      </c>
      <c r="H609" t="str">
        <f>INDEX('Student Roster'!$A$2:$F$1111,MATCH(Check!$A609,'Student Roster'!$C$2:$C$1111,0),MATCH(Check!H$1,'Student Roster'!$A$1:$F$1,0))</f>
        <v>Black</v>
      </c>
      <c r="I609" t="str">
        <f>INDEX('Student Roster'!$A$2:$F$1111,MATCH(Check!$A609,'Student Roster'!$C$2:$C$1111,0),MATCH(Check!I$1,'Student Roster'!$A$1:$F$1,0))</f>
        <v>R</v>
      </c>
      <c r="J609" t="str">
        <f>_xlfn.XLOOKUP(_xlfn.CONCAT(C609,E609),Teacher!$D$2:$D$19,Teacher!$C$2:$C$19,0)</f>
        <v>Herrera</v>
      </c>
      <c r="K609" t="str">
        <f t="shared" si="27"/>
        <v>2018</v>
      </c>
      <c r="L609" t="str">
        <f t="shared" si="28"/>
        <v>FRPL</v>
      </c>
      <c r="M609" t="str">
        <f t="shared" si="29"/>
        <v>Passing</v>
      </c>
    </row>
    <row r="610" spans="1:13" x14ac:dyDescent="0.25">
      <c r="A610" s="1">
        <v>303000145</v>
      </c>
      <c r="B610">
        <v>4</v>
      </c>
      <c r="C610" t="s">
        <v>12</v>
      </c>
      <c r="D610" t="str">
        <f>INDEX('Student Roster'!$A$2:$F$1111,MATCH(Check!$A610,'Student Roster'!$C$2:$C$1111,0),MATCH(Check!D$1,'Student Roster'!$A$1:$F$1,0))</f>
        <v>12th Grade</v>
      </c>
      <c r="E610" t="str">
        <f>INDEX('Student Roster'!$A$2:$F$1111,MATCH(Check!$A610,'Student Roster'!$C$2:$C$1111,0),MATCH(Check!E$1,'Student Roster'!$A$1:$F$1,0))</f>
        <v>HS1</v>
      </c>
      <c r="F610">
        <f>INDEX('Student Roster'!$A$2:$F$1111,MATCH(Check!$A610,'Student Roster'!$C$2:$C$1111,0),MATCH(Check!F$1,'Student Roster'!$A$1:$F$1,0))</f>
        <v>303000145</v>
      </c>
      <c r="G610" t="str">
        <f>INDEX('Student Roster'!$A$2:$F$1111,MATCH(Check!$A610,'Student Roster'!$C$2:$C$1111,0),MATCH(Check!G$1,'Student Roster'!$A$1:$F$1,0))</f>
        <v>M</v>
      </c>
      <c r="H610" t="str">
        <f>INDEX('Student Roster'!$A$2:$F$1111,MATCH(Check!$A610,'Student Roster'!$C$2:$C$1111,0),MATCH(Check!H$1,'Student Roster'!$A$1:$F$1,0))</f>
        <v>Black</v>
      </c>
      <c r="I610" t="str">
        <f>INDEX('Student Roster'!$A$2:$F$1111,MATCH(Check!$A610,'Student Roster'!$C$2:$C$1111,0),MATCH(Check!I$1,'Student Roster'!$A$1:$F$1,0))</f>
        <v>R</v>
      </c>
      <c r="J610" t="str">
        <f>_xlfn.XLOOKUP(_xlfn.CONCAT(C610,E610),Teacher!$D$2:$D$19,Teacher!$C$2:$C$19,0)</f>
        <v>Liang</v>
      </c>
      <c r="K610" t="str">
        <f t="shared" si="27"/>
        <v>2018</v>
      </c>
      <c r="L610" t="str">
        <f t="shared" si="28"/>
        <v>FRPL</v>
      </c>
      <c r="M610" t="str">
        <f t="shared" si="29"/>
        <v>Passing</v>
      </c>
    </row>
    <row r="611" spans="1:13" x14ac:dyDescent="0.25">
      <c r="A611" s="1">
        <v>303000145</v>
      </c>
      <c r="B611">
        <v>2</v>
      </c>
      <c r="C611" t="s">
        <v>18</v>
      </c>
      <c r="D611" t="str">
        <f>INDEX('Student Roster'!$A$2:$F$1111,MATCH(Check!$A611,'Student Roster'!$C$2:$C$1111,0),MATCH(Check!D$1,'Student Roster'!$A$1:$F$1,0))</f>
        <v>12th Grade</v>
      </c>
      <c r="E611" t="str">
        <f>INDEX('Student Roster'!$A$2:$F$1111,MATCH(Check!$A611,'Student Roster'!$C$2:$C$1111,0),MATCH(Check!E$1,'Student Roster'!$A$1:$F$1,0))</f>
        <v>HS1</v>
      </c>
      <c r="F611">
        <f>INDEX('Student Roster'!$A$2:$F$1111,MATCH(Check!$A611,'Student Roster'!$C$2:$C$1111,0),MATCH(Check!F$1,'Student Roster'!$A$1:$F$1,0))</f>
        <v>303000145</v>
      </c>
      <c r="G611" t="str">
        <f>INDEX('Student Roster'!$A$2:$F$1111,MATCH(Check!$A611,'Student Roster'!$C$2:$C$1111,0),MATCH(Check!G$1,'Student Roster'!$A$1:$F$1,0))</f>
        <v>M</v>
      </c>
      <c r="H611" t="str">
        <f>INDEX('Student Roster'!$A$2:$F$1111,MATCH(Check!$A611,'Student Roster'!$C$2:$C$1111,0),MATCH(Check!H$1,'Student Roster'!$A$1:$F$1,0))</f>
        <v>Black</v>
      </c>
      <c r="I611" t="str">
        <f>INDEX('Student Roster'!$A$2:$F$1111,MATCH(Check!$A611,'Student Roster'!$C$2:$C$1111,0),MATCH(Check!I$1,'Student Roster'!$A$1:$F$1,0))</f>
        <v>R</v>
      </c>
      <c r="J611" t="str">
        <f>_xlfn.XLOOKUP(_xlfn.CONCAT(C611,E611),Teacher!$D$2:$D$19,Teacher!$C$2:$C$19,0)</f>
        <v>Maestas</v>
      </c>
      <c r="K611" t="str">
        <f t="shared" si="27"/>
        <v>2018</v>
      </c>
      <c r="L611" t="str">
        <f t="shared" si="28"/>
        <v>FRPL</v>
      </c>
      <c r="M611" t="str">
        <f t="shared" si="29"/>
        <v>Did not pass</v>
      </c>
    </row>
    <row r="612" spans="1:13" x14ac:dyDescent="0.25">
      <c r="A612" s="1">
        <v>303000145</v>
      </c>
      <c r="B612">
        <v>2</v>
      </c>
      <c r="C612" t="s">
        <v>18</v>
      </c>
      <c r="D612" t="str">
        <f>INDEX('Student Roster'!$A$2:$F$1111,MATCH(Check!$A612,'Student Roster'!$C$2:$C$1111,0),MATCH(Check!D$1,'Student Roster'!$A$1:$F$1,0))</f>
        <v>12th Grade</v>
      </c>
      <c r="E612" t="str">
        <f>INDEX('Student Roster'!$A$2:$F$1111,MATCH(Check!$A612,'Student Roster'!$C$2:$C$1111,0),MATCH(Check!E$1,'Student Roster'!$A$1:$F$1,0))</f>
        <v>HS1</v>
      </c>
      <c r="F612">
        <f>INDEX('Student Roster'!$A$2:$F$1111,MATCH(Check!$A612,'Student Roster'!$C$2:$C$1111,0),MATCH(Check!F$1,'Student Roster'!$A$1:$F$1,0))</f>
        <v>303000145</v>
      </c>
      <c r="G612" t="str">
        <f>INDEX('Student Roster'!$A$2:$F$1111,MATCH(Check!$A612,'Student Roster'!$C$2:$C$1111,0),MATCH(Check!G$1,'Student Roster'!$A$1:$F$1,0))</f>
        <v>M</v>
      </c>
      <c r="H612" t="str">
        <f>INDEX('Student Roster'!$A$2:$F$1111,MATCH(Check!$A612,'Student Roster'!$C$2:$C$1111,0),MATCH(Check!H$1,'Student Roster'!$A$1:$F$1,0))</f>
        <v>Black</v>
      </c>
      <c r="I612" t="str">
        <f>INDEX('Student Roster'!$A$2:$F$1111,MATCH(Check!$A612,'Student Roster'!$C$2:$C$1111,0),MATCH(Check!I$1,'Student Roster'!$A$1:$F$1,0))</f>
        <v>R</v>
      </c>
      <c r="J612" t="str">
        <f>_xlfn.XLOOKUP(_xlfn.CONCAT(C612,E612),Teacher!$D$2:$D$19,Teacher!$C$2:$C$19,0)</f>
        <v>Maestas</v>
      </c>
      <c r="K612" t="str">
        <f t="shared" si="27"/>
        <v>2018</v>
      </c>
      <c r="L612" t="str">
        <f t="shared" si="28"/>
        <v>FRPL</v>
      </c>
      <c r="M612" t="str">
        <f t="shared" si="29"/>
        <v>Did not pass</v>
      </c>
    </row>
    <row r="613" spans="1:13" x14ac:dyDescent="0.25">
      <c r="A613" s="1">
        <v>303000151</v>
      </c>
      <c r="B613">
        <v>3</v>
      </c>
      <c r="C613" t="s">
        <v>6</v>
      </c>
      <c r="D613" t="str">
        <f>INDEX('Student Roster'!$A$2:$F$1111,MATCH(Check!$A613,'Student Roster'!$C$2:$C$1111,0),MATCH(Check!D$1,'Student Roster'!$A$1:$F$1,0))</f>
        <v>12th Grade</v>
      </c>
      <c r="E613" t="str">
        <f>INDEX('Student Roster'!$A$2:$F$1111,MATCH(Check!$A613,'Student Roster'!$C$2:$C$1111,0),MATCH(Check!E$1,'Student Roster'!$A$1:$F$1,0))</f>
        <v>HS1</v>
      </c>
      <c r="F613">
        <f>INDEX('Student Roster'!$A$2:$F$1111,MATCH(Check!$A613,'Student Roster'!$C$2:$C$1111,0),MATCH(Check!F$1,'Student Roster'!$A$1:$F$1,0))</f>
        <v>303000151</v>
      </c>
      <c r="G613" t="str">
        <f>INDEX('Student Roster'!$A$2:$F$1111,MATCH(Check!$A613,'Student Roster'!$C$2:$C$1111,0),MATCH(Check!G$1,'Student Roster'!$A$1:$F$1,0))</f>
        <v>F</v>
      </c>
      <c r="H613" t="str">
        <f>INDEX('Student Roster'!$A$2:$F$1111,MATCH(Check!$A613,'Student Roster'!$C$2:$C$1111,0),MATCH(Check!H$1,'Student Roster'!$A$1:$F$1,0))</f>
        <v>Hispanic</v>
      </c>
      <c r="I613" t="str">
        <f>INDEX('Student Roster'!$A$2:$F$1111,MATCH(Check!$A613,'Student Roster'!$C$2:$C$1111,0),MATCH(Check!I$1,'Student Roster'!$A$1:$F$1,0))</f>
        <v>FDC</v>
      </c>
      <c r="J613" t="str">
        <f>_xlfn.XLOOKUP(_xlfn.CONCAT(C613,E613),Teacher!$D$2:$D$19,Teacher!$C$2:$C$19,0)</f>
        <v>Smith</v>
      </c>
      <c r="K613" t="str">
        <f t="shared" si="27"/>
        <v>2018</v>
      </c>
      <c r="L613" t="str">
        <f t="shared" si="28"/>
        <v>FRPL</v>
      </c>
      <c r="M613" t="str">
        <f t="shared" si="29"/>
        <v>Passing</v>
      </c>
    </row>
    <row r="614" spans="1:13" x14ac:dyDescent="0.25">
      <c r="A614" s="1">
        <v>303000151</v>
      </c>
      <c r="B614">
        <v>2</v>
      </c>
      <c r="C614" t="s">
        <v>9</v>
      </c>
      <c r="D614" t="str">
        <f>INDEX('Student Roster'!$A$2:$F$1111,MATCH(Check!$A614,'Student Roster'!$C$2:$C$1111,0),MATCH(Check!D$1,'Student Roster'!$A$1:$F$1,0))</f>
        <v>12th Grade</v>
      </c>
      <c r="E614" t="str">
        <f>INDEX('Student Roster'!$A$2:$F$1111,MATCH(Check!$A614,'Student Roster'!$C$2:$C$1111,0),MATCH(Check!E$1,'Student Roster'!$A$1:$F$1,0))</f>
        <v>HS1</v>
      </c>
      <c r="F614">
        <f>INDEX('Student Roster'!$A$2:$F$1111,MATCH(Check!$A614,'Student Roster'!$C$2:$C$1111,0),MATCH(Check!F$1,'Student Roster'!$A$1:$F$1,0))</f>
        <v>303000151</v>
      </c>
      <c r="G614" t="str">
        <f>INDEX('Student Roster'!$A$2:$F$1111,MATCH(Check!$A614,'Student Roster'!$C$2:$C$1111,0),MATCH(Check!G$1,'Student Roster'!$A$1:$F$1,0))</f>
        <v>F</v>
      </c>
      <c r="H614" t="str">
        <f>INDEX('Student Roster'!$A$2:$F$1111,MATCH(Check!$A614,'Student Roster'!$C$2:$C$1111,0),MATCH(Check!H$1,'Student Roster'!$A$1:$F$1,0))</f>
        <v>Hispanic</v>
      </c>
      <c r="I614" t="str">
        <f>INDEX('Student Roster'!$A$2:$F$1111,MATCH(Check!$A614,'Student Roster'!$C$2:$C$1111,0),MATCH(Check!I$1,'Student Roster'!$A$1:$F$1,0))</f>
        <v>FDC</v>
      </c>
      <c r="J614" t="str">
        <f>_xlfn.XLOOKUP(_xlfn.CONCAT(C614,E614),Teacher!$D$2:$D$19,Teacher!$C$2:$C$19,0)</f>
        <v>Rametti</v>
      </c>
      <c r="K614" t="str">
        <f t="shared" si="27"/>
        <v>2018</v>
      </c>
      <c r="L614" t="str">
        <f t="shared" si="28"/>
        <v>FRPL</v>
      </c>
      <c r="M614" t="str">
        <f t="shared" si="29"/>
        <v>Did not pass</v>
      </c>
    </row>
    <row r="615" spans="1:13" x14ac:dyDescent="0.25">
      <c r="A615" s="1">
        <v>303000151</v>
      </c>
      <c r="B615">
        <v>4</v>
      </c>
      <c r="C615" t="s">
        <v>11</v>
      </c>
      <c r="D615" t="str">
        <f>INDEX('Student Roster'!$A$2:$F$1111,MATCH(Check!$A615,'Student Roster'!$C$2:$C$1111,0),MATCH(Check!D$1,'Student Roster'!$A$1:$F$1,0))</f>
        <v>12th Grade</v>
      </c>
      <c r="E615" t="str">
        <f>INDEX('Student Roster'!$A$2:$F$1111,MATCH(Check!$A615,'Student Roster'!$C$2:$C$1111,0),MATCH(Check!E$1,'Student Roster'!$A$1:$F$1,0))</f>
        <v>HS1</v>
      </c>
      <c r="F615">
        <f>INDEX('Student Roster'!$A$2:$F$1111,MATCH(Check!$A615,'Student Roster'!$C$2:$C$1111,0),MATCH(Check!F$1,'Student Roster'!$A$1:$F$1,0))</f>
        <v>303000151</v>
      </c>
      <c r="G615" t="str">
        <f>INDEX('Student Roster'!$A$2:$F$1111,MATCH(Check!$A615,'Student Roster'!$C$2:$C$1111,0),MATCH(Check!G$1,'Student Roster'!$A$1:$F$1,0))</f>
        <v>F</v>
      </c>
      <c r="H615" t="str">
        <f>INDEX('Student Roster'!$A$2:$F$1111,MATCH(Check!$A615,'Student Roster'!$C$2:$C$1111,0),MATCH(Check!H$1,'Student Roster'!$A$1:$F$1,0))</f>
        <v>Hispanic</v>
      </c>
      <c r="I615" t="str">
        <f>INDEX('Student Roster'!$A$2:$F$1111,MATCH(Check!$A615,'Student Roster'!$C$2:$C$1111,0),MATCH(Check!I$1,'Student Roster'!$A$1:$F$1,0))</f>
        <v>FDC</v>
      </c>
      <c r="J615" t="str">
        <f>_xlfn.XLOOKUP(_xlfn.CONCAT(C615,E615),Teacher!$D$2:$D$19,Teacher!$C$2:$C$19,0)</f>
        <v>Reddy</v>
      </c>
      <c r="K615" t="str">
        <f t="shared" si="27"/>
        <v>2018</v>
      </c>
      <c r="L615" t="str">
        <f t="shared" si="28"/>
        <v>FRPL</v>
      </c>
      <c r="M615" t="str">
        <f t="shared" si="29"/>
        <v>Passing</v>
      </c>
    </row>
    <row r="616" spans="1:13" x14ac:dyDescent="0.25">
      <c r="A616" s="1">
        <v>303000151</v>
      </c>
      <c r="B616">
        <v>3</v>
      </c>
      <c r="C616" t="s">
        <v>13</v>
      </c>
      <c r="D616" t="str">
        <f>INDEX('Student Roster'!$A$2:$F$1111,MATCH(Check!$A616,'Student Roster'!$C$2:$C$1111,0),MATCH(Check!D$1,'Student Roster'!$A$1:$F$1,0))</f>
        <v>12th Grade</v>
      </c>
      <c r="E616" t="str">
        <f>INDEX('Student Roster'!$A$2:$F$1111,MATCH(Check!$A616,'Student Roster'!$C$2:$C$1111,0),MATCH(Check!E$1,'Student Roster'!$A$1:$F$1,0))</f>
        <v>HS1</v>
      </c>
      <c r="F616">
        <f>INDEX('Student Roster'!$A$2:$F$1111,MATCH(Check!$A616,'Student Roster'!$C$2:$C$1111,0),MATCH(Check!F$1,'Student Roster'!$A$1:$F$1,0))</f>
        <v>303000151</v>
      </c>
      <c r="G616" t="str">
        <f>INDEX('Student Roster'!$A$2:$F$1111,MATCH(Check!$A616,'Student Roster'!$C$2:$C$1111,0),MATCH(Check!G$1,'Student Roster'!$A$1:$F$1,0))</f>
        <v>F</v>
      </c>
      <c r="H616" t="str">
        <f>INDEX('Student Roster'!$A$2:$F$1111,MATCH(Check!$A616,'Student Roster'!$C$2:$C$1111,0),MATCH(Check!H$1,'Student Roster'!$A$1:$F$1,0))</f>
        <v>Hispanic</v>
      </c>
      <c r="I616" t="str">
        <f>INDEX('Student Roster'!$A$2:$F$1111,MATCH(Check!$A616,'Student Roster'!$C$2:$C$1111,0),MATCH(Check!I$1,'Student Roster'!$A$1:$F$1,0))</f>
        <v>FDC</v>
      </c>
      <c r="J616" t="str">
        <f>_xlfn.XLOOKUP(_xlfn.CONCAT(C616,E616),Teacher!$D$2:$D$19,Teacher!$C$2:$C$19,0)</f>
        <v>Herrera</v>
      </c>
      <c r="K616" t="str">
        <f t="shared" si="27"/>
        <v>2018</v>
      </c>
      <c r="L616" t="str">
        <f t="shared" si="28"/>
        <v>FRPL</v>
      </c>
      <c r="M616" t="str">
        <f t="shared" si="29"/>
        <v>Passing</v>
      </c>
    </row>
    <row r="617" spans="1:13" x14ac:dyDescent="0.25">
      <c r="A617" s="1">
        <v>303000151</v>
      </c>
      <c r="B617">
        <v>2</v>
      </c>
      <c r="C617" t="s">
        <v>18</v>
      </c>
      <c r="D617" t="str">
        <f>INDEX('Student Roster'!$A$2:$F$1111,MATCH(Check!$A617,'Student Roster'!$C$2:$C$1111,0),MATCH(Check!D$1,'Student Roster'!$A$1:$F$1,0))</f>
        <v>12th Grade</v>
      </c>
      <c r="E617" t="str">
        <f>INDEX('Student Roster'!$A$2:$F$1111,MATCH(Check!$A617,'Student Roster'!$C$2:$C$1111,0),MATCH(Check!E$1,'Student Roster'!$A$1:$F$1,0))</f>
        <v>HS1</v>
      </c>
      <c r="F617">
        <f>INDEX('Student Roster'!$A$2:$F$1111,MATCH(Check!$A617,'Student Roster'!$C$2:$C$1111,0),MATCH(Check!F$1,'Student Roster'!$A$1:$F$1,0))</f>
        <v>303000151</v>
      </c>
      <c r="G617" t="str">
        <f>INDEX('Student Roster'!$A$2:$F$1111,MATCH(Check!$A617,'Student Roster'!$C$2:$C$1111,0),MATCH(Check!G$1,'Student Roster'!$A$1:$F$1,0))</f>
        <v>F</v>
      </c>
      <c r="H617" t="str">
        <f>INDEX('Student Roster'!$A$2:$F$1111,MATCH(Check!$A617,'Student Roster'!$C$2:$C$1111,0),MATCH(Check!H$1,'Student Roster'!$A$1:$F$1,0))</f>
        <v>Hispanic</v>
      </c>
      <c r="I617" t="str">
        <f>INDEX('Student Roster'!$A$2:$F$1111,MATCH(Check!$A617,'Student Roster'!$C$2:$C$1111,0),MATCH(Check!I$1,'Student Roster'!$A$1:$F$1,0))</f>
        <v>FDC</v>
      </c>
      <c r="J617" t="str">
        <f>_xlfn.XLOOKUP(_xlfn.CONCAT(C617,E617),Teacher!$D$2:$D$19,Teacher!$C$2:$C$19,0)</f>
        <v>Maestas</v>
      </c>
      <c r="K617" t="str">
        <f t="shared" si="27"/>
        <v>2018</v>
      </c>
      <c r="L617" t="str">
        <f t="shared" si="28"/>
        <v>FRPL</v>
      </c>
      <c r="M617" t="str">
        <f t="shared" si="29"/>
        <v>Did not pass</v>
      </c>
    </row>
    <row r="618" spans="1:13" x14ac:dyDescent="0.25">
      <c r="A618" s="1">
        <v>303000151</v>
      </c>
      <c r="B618">
        <v>2</v>
      </c>
      <c r="C618" t="s">
        <v>18</v>
      </c>
      <c r="D618" t="str">
        <f>INDEX('Student Roster'!$A$2:$F$1111,MATCH(Check!$A618,'Student Roster'!$C$2:$C$1111,0),MATCH(Check!D$1,'Student Roster'!$A$1:$F$1,0))</f>
        <v>12th Grade</v>
      </c>
      <c r="E618" t="str">
        <f>INDEX('Student Roster'!$A$2:$F$1111,MATCH(Check!$A618,'Student Roster'!$C$2:$C$1111,0),MATCH(Check!E$1,'Student Roster'!$A$1:$F$1,0))</f>
        <v>HS1</v>
      </c>
      <c r="F618">
        <f>INDEX('Student Roster'!$A$2:$F$1111,MATCH(Check!$A618,'Student Roster'!$C$2:$C$1111,0),MATCH(Check!F$1,'Student Roster'!$A$1:$F$1,0))</f>
        <v>303000151</v>
      </c>
      <c r="G618" t="str">
        <f>INDEX('Student Roster'!$A$2:$F$1111,MATCH(Check!$A618,'Student Roster'!$C$2:$C$1111,0),MATCH(Check!G$1,'Student Roster'!$A$1:$F$1,0))</f>
        <v>F</v>
      </c>
      <c r="H618" t="str">
        <f>INDEX('Student Roster'!$A$2:$F$1111,MATCH(Check!$A618,'Student Roster'!$C$2:$C$1111,0),MATCH(Check!H$1,'Student Roster'!$A$1:$F$1,0))</f>
        <v>Hispanic</v>
      </c>
      <c r="I618" t="str">
        <f>INDEX('Student Roster'!$A$2:$F$1111,MATCH(Check!$A618,'Student Roster'!$C$2:$C$1111,0),MATCH(Check!I$1,'Student Roster'!$A$1:$F$1,0))</f>
        <v>FDC</v>
      </c>
      <c r="J618" t="str">
        <f>_xlfn.XLOOKUP(_xlfn.CONCAT(C618,E618),Teacher!$D$2:$D$19,Teacher!$C$2:$C$19,0)</f>
        <v>Maestas</v>
      </c>
      <c r="K618" t="str">
        <f t="shared" si="27"/>
        <v>2018</v>
      </c>
      <c r="L618" t="str">
        <f t="shared" si="28"/>
        <v>FRPL</v>
      </c>
      <c r="M618" t="str">
        <f t="shared" si="29"/>
        <v>Did not pass</v>
      </c>
    </row>
    <row r="619" spans="1:13" x14ac:dyDescent="0.25">
      <c r="A619" s="1">
        <v>303000156</v>
      </c>
      <c r="B619">
        <v>3</v>
      </c>
      <c r="C619" t="s">
        <v>9</v>
      </c>
      <c r="D619" t="str">
        <f>INDEX('Student Roster'!$A$2:$F$1111,MATCH(Check!$A619,'Student Roster'!$C$2:$C$1111,0),MATCH(Check!D$1,'Student Roster'!$A$1:$F$1,0))</f>
        <v>12th Grade</v>
      </c>
      <c r="E619" t="str">
        <f>INDEX('Student Roster'!$A$2:$F$1111,MATCH(Check!$A619,'Student Roster'!$C$2:$C$1111,0),MATCH(Check!E$1,'Student Roster'!$A$1:$F$1,0))</f>
        <v>HS1</v>
      </c>
      <c r="F619">
        <f>INDEX('Student Roster'!$A$2:$F$1111,MATCH(Check!$A619,'Student Roster'!$C$2:$C$1111,0),MATCH(Check!F$1,'Student Roster'!$A$1:$F$1,0))</f>
        <v>303000156</v>
      </c>
      <c r="G619" t="str">
        <f>INDEX('Student Roster'!$A$2:$F$1111,MATCH(Check!$A619,'Student Roster'!$C$2:$C$1111,0),MATCH(Check!G$1,'Student Roster'!$A$1:$F$1,0))</f>
        <v>F</v>
      </c>
      <c r="H619" t="str">
        <f>INDEX('Student Roster'!$A$2:$F$1111,MATCH(Check!$A619,'Student Roster'!$C$2:$C$1111,0),MATCH(Check!H$1,'Student Roster'!$A$1:$F$1,0))</f>
        <v>Black</v>
      </c>
      <c r="I619" t="str">
        <f>INDEX('Student Roster'!$A$2:$F$1111,MATCH(Check!$A619,'Student Roster'!$C$2:$C$1111,0),MATCH(Check!I$1,'Student Roster'!$A$1:$F$1,0))</f>
        <v>R</v>
      </c>
      <c r="J619" t="str">
        <f>_xlfn.XLOOKUP(_xlfn.CONCAT(C619,E619),Teacher!$D$2:$D$19,Teacher!$C$2:$C$19,0)</f>
        <v>Rametti</v>
      </c>
      <c r="K619" t="str">
        <f t="shared" si="27"/>
        <v>2018</v>
      </c>
      <c r="L619" t="str">
        <f t="shared" si="28"/>
        <v>FRPL</v>
      </c>
      <c r="M619" t="str">
        <f t="shared" si="29"/>
        <v>Passing</v>
      </c>
    </row>
    <row r="620" spans="1:13" x14ac:dyDescent="0.25">
      <c r="A620" s="1">
        <v>303000156</v>
      </c>
      <c r="B620">
        <v>2</v>
      </c>
      <c r="C620" t="s">
        <v>16</v>
      </c>
      <c r="D620" t="str">
        <f>INDEX('Student Roster'!$A$2:$F$1111,MATCH(Check!$A620,'Student Roster'!$C$2:$C$1111,0),MATCH(Check!D$1,'Student Roster'!$A$1:$F$1,0))</f>
        <v>12th Grade</v>
      </c>
      <c r="E620" t="str">
        <f>INDEX('Student Roster'!$A$2:$F$1111,MATCH(Check!$A620,'Student Roster'!$C$2:$C$1111,0),MATCH(Check!E$1,'Student Roster'!$A$1:$F$1,0))</f>
        <v>HS1</v>
      </c>
      <c r="F620">
        <f>INDEX('Student Roster'!$A$2:$F$1111,MATCH(Check!$A620,'Student Roster'!$C$2:$C$1111,0),MATCH(Check!F$1,'Student Roster'!$A$1:$F$1,0))</f>
        <v>303000156</v>
      </c>
      <c r="G620" t="str">
        <f>INDEX('Student Roster'!$A$2:$F$1111,MATCH(Check!$A620,'Student Roster'!$C$2:$C$1111,0),MATCH(Check!G$1,'Student Roster'!$A$1:$F$1,0))</f>
        <v>F</v>
      </c>
      <c r="H620" t="str">
        <f>INDEX('Student Roster'!$A$2:$F$1111,MATCH(Check!$A620,'Student Roster'!$C$2:$C$1111,0),MATCH(Check!H$1,'Student Roster'!$A$1:$F$1,0))</f>
        <v>Black</v>
      </c>
      <c r="I620" t="str">
        <f>INDEX('Student Roster'!$A$2:$F$1111,MATCH(Check!$A620,'Student Roster'!$C$2:$C$1111,0),MATCH(Check!I$1,'Student Roster'!$A$1:$F$1,0))</f>
        <v>R</v>
      </c>
      <c r="J620" t="str">
        <f>_xlfn.XLOOKUP(_xlfn.CONCAT(C620,E620),Teacher!$D$2:$D$19,Teacher!$C$2:$C$19,0)</f>
        <v>Peiser</v>
      </c>
      <c r="K620" t="str">
        <f t="shared" si="27"/>
        <v>2018</v>
      </c>
      <c r="L620" t="str">
        <f t="shared" si="28"/>
        <v>FRPL</v>
      </c>
      <c r="M620" t="str">
        <f t="shared" si="29"/>
        <v>Did not pass</v>
      </c>
    </row>
    <row r="621" spans="1:13" x14ac:dyDescent="0.25">
      <c r="A621" s="1">
        <v>303000157</v>
      </c>
      <c r="B621">
        <v>1</v>
      </c>
      <c r="C621" t="s">
        <v>8</v>
      </c>
      <c r="D621" t="str">
        <f>INDEX('Student Roster'!$A$2:$F$1111,MATCH(Check!$A621,'Student Roster'!$C$2:$C$1111,0),MATCH(Check!D$1,'Student Roster'!$A$1:$F$1,0))</f>
        <v>12th Grade</v>
      </c>
      <c r="E621" t="str">
        <f>INDEX('Student Roster'!$A$2:$F$1111,MATCH(Check!$A621,'Student Roster'!$C$2:$C$1111,0),MATCH(Check!E$1,'Student Roster'!$A$1:$F$1,0))</f>
        <v>HS1</v>
      </c>
      <c r="F621">
        <f>INDEX('Student Roster'!$A$2:$F$1111,MATCH(Check!$A621,'Student Roster'!$C$2:$C$1111,0),MATCH(Check!F$1,'Student Roster'!$A$1:$F$1,0))</f>
        <v>303000157</v>
      </c>
      <c r="G621" t="str">
        <f>INDEX('Student Roster'!$A$2:$F$1111,MATCH(Check!$A621,'Student Roster'!$C$2:$C$1111,0),MATCH(Check!G$1,'Student Roster'!$A$1:$F$1,0))</f>
        <v>F</v>
      </c>
      <c r="H621" t="str">
        <f>INDEX('Student Roster'!$A$2:$F$1111,MATCH(Check!$A621,'Student Roster'!$C$2:$C$1111,0),MATCH(Check!H$1,'Student Roster'!$A$1:$F$1,0))</f>
        <v>Black</v>
      </c>
      <c r="I621" t="str">
        <f>INDEX('Student Roster'!$A$2:$F$1111,MATCH(Check!$A621,'Student Roster'!$C$2:$C$1111,0),MATCH(Check!I$1,'Student Roster'!$A$1:$F$1,0))</f>
        <v>FDC</v>
      </c>
      <c r="J621" t="str">
        <f>_xlfn.XLOOKUP(_xlfn.CONCAT(C621,E621),Teacher!$D$2:$D$19,Teacher!$C$2:$C$19,0)</f>
        <v>Ramirez</v>
      </c>
      <c r="K621" t="str">
        <f t="shared" si="27"/>
        <v>2018</v>
      </c>
      <c r="L621" t="str">
        <f t="shared" si="28"/>
        <v>FRPL</v>
      </c>
      <c r="M621" t="str">
        <f t="shared" si="29"/>
        <v>Did not pass</v>
      </c>
    </row>
    <row r="622" spans="1:13" x14ac:dyDescent="0.25">
      <c r="A622" s="1">
        <v>303000157</v>
      </c>
      <c r="B622">
        <v>3</v>
      </c>
      <c r="C622" t="s">
        <v>16</v>
      </c>
      <c r="D622" t="str">
        <f>INDEX('Student Roster'!$A$2:$F$1111,MATCH(Check!$A622,'Student Roster'!$C$2:$C$1111,0),MATCH(Check!D$1,'Student Roster'!$A$1:$F$1,0))</f>
        <v>12th Grade</v>
      </c>
      <c r="E622" t="str">
        <f>INDEX('Student Roster'!$A$2:$F$1111,MATCH(Check!$A622,'Student Roster'!$C$2:$C$1111,0),MATCH(Check!E$1,'Student Roster'!$A$1:$F$1,0))</f>
        <v>HS1</v>
      </c>
      <c r="F622">
        <f>INDEX('Student Roster'!$A$2:$F$1111,MATCH(Check!$A622,'Student Roster'!$C$2:$C$1111,0),MATCH(Check!F$1,'Student Roster'!$A$1:$F$1,0))</f>
        <v>303000157</v>
      </c>
      <c r="G622" t="str">
        <f>INDEX('Student Roster'!$A$2:$F$1111,MATCH(Check!$A622,'Student Roster'!$C$2:$C$1111,0),MATCH(Check!G$1,'Student Roster'!$A$1:$F$1,0))</f>
        <v>F</v>
      </c>
      <c r="H622" t="str">
        <f>INDEX('Student Roster'!$A$2:$F$1111,MATCH(Check!$A622,'Student Roster'!$C$2:$C$1111,0),MATCH(Check!H$1,'Student Roster'!$A$1:$F$1,0))</f>
        <v>Black</v>
      </c>
      <c r="I622" t="str">
        <f>INDEX('Student Roster'!$A$2:$F$1111,MATCH(Check!$A622,'Student Roster'!$C$2:$C$1111,0),MATCH(Check!I$1,'Student Roster'!$A$1:$F$1,0))</f>
        <v>FDC</v>
      </c>
      <c r="J622" t="str">
        <f>_xlfn.XLOOKUP(_xlfn.CONCAT(C622,E622),Teacher!$D$2:$D$19,Teacher!$C$2:$C$19,0)</f>
        <v>Peiser</v>
      </c>
      <c r="K622" t="str">
        <f t="shared" si="27"/>
        <v>2018</v>
      </c>
      <c r="L622" t="str">
        <f t="shared" si="28"/>
        <v>FRPL</v>
      </c>
      <c r="M622" t="str">
        <f t="shared" si="29"/>
        <v>Passing</v>
      </c>
    </row>
    <row r="623" spans="1:13" x14ac:dyDescent="0.25">
      <c r="A623" s="1">
        <v>303000163</v>
      </c>
      <c r="B623">
        <v>1</v>
      </c>
      <c r="C623" t="s">
        <v>8</v>
      </c>
      <c r="D623" t="str">
        <f>INDEX('Student Roster'!$A$2:$F$1111,MATCH(Check!$A623,'Student Roster'!$C$2:$C$1111,0),MATCH(Check!D$1,'Student Roster'!$A$1:$F$1,0))</f>
        <v>12th Grade</v>
      </c>
      <c r="E623" t="str">
        <f>INDEX('Student Roster'!$A$2:$F$1111,MATCH(Check!$A623,'Student Roster'!$C$2:$C$1111,0),MATCH(Check!E$1,'Student Roster'!$A$1:$F$1,0))</f>
        <v>HS1</v>
      </c>
      <c r="F623">
        <f>INDEX('Student Roster'!$A$2:$F$1111,MATCH(Check!$A623,'Student Roster'!$C$2:$C$1111,0),MATCH(Check!F$1,'Student Roster'!$A$1:$F$1,0))</f>
        <v>303000163</v>
      </c>
      <c r="G623" t="str">
        <f>INDEX('Student Roster'!$A$2:$F$1111,MATCH(Check!$A623,'Student Roster'!$C$2:$C$1111,0),MATCH(Check!G$1,'Student Roster'!$A$1:$F$1,0))</f>
        <v>M</v>
      </c>
      <c r="H623" t="str">
        <f>INDEX('Student Roster'!$A$2:$F$1111,MATCH(Check!$A623,'Student Roster'!$C$2:$C$1111,0),MATCH(Check!H$1,'Student Roster'!$A$1:$F$1,0))</f>
        <v>Black</v>
      </c>
      <c r="I623" t="str">
        <f>INDEX('Student Roster'!$A$2:$F$1111,MATCH(Check!$A623,'Student Roster'!$C$2:$C$1111,0),MATCH(Check!I$1,'Student Roster'!$A$1:$F$1,0))</f>
        <v>P</v>
      </c>
      <c r="J623" t="str">
        <f>_xlfn.XLOOKUP(_xlfn.CONCAT(C623,E623),Teacher!$D$2:$D$19,Teacher!$C$2:$C$19,0)</f>
        <v>Ramirez</v>
      </c>
      <c r="K623" t="str">
        <f t="shared" si="27"/>
        <v>2018</v>
      </c>
      <c r="L623" t="str">
        <f t="shared" si="28"/>
        <v>Not FRPL</v>
      </c>
      <c r="M623" t="str">
        <f t="shared" si="29"/>
        <v>Did not pass</v>
      </c>
    </row>
    <row r="624" spans="1:13" x14ac:dyDescent="0.25">
      <c r="A624" s="1">
        <v>303000165</v>
      </c>
      <c r="B624">
        <v>3</v>
      </c>
      <c r="C624" t="s">
        <v>9</v>
      </c>
      <c r="D624" t="str">
        <f>INDEX('Student Roster'!$A$2:$F$1111,MATCH(Check!$A624,'Student Roster'!$C$2:$C$1111,0),MATCH(Check!D$1,'Student Roster'!$A$1:$F$1,0))</f>
        <v>12th Grade</v>
      </c>
      <c r="E624" t="str">
        <f>INDEX('Student Roster'!$A$2:$F$1111,MATCH(Check!$A624,'Student Roster'!$C$2:$C$1111,0),MATCH(Check!E$1,'Student Roster'!$A$1:$F$1,0))</f>
        <v>HS1</v>
      </c>
      <c r="F624">
        <f>INDEX('Student Roster'!$A$2:$F$1111,MATCH(Check!$A624,'Student Roster'!$C$2:$C$1111,0),MATCH(Check!F$1,'Student Roster'!$A$1:$F$1,0))</f>
        <v>303000165</v>
      </c>
      <c r="G624" t="str">
        <f>INDEX('Student Roster'!$A$2:$F$1111,MATCH(Check!$A624,'Student Roster'!$C$2:$C$1111,0),MATCH(Check!G$1,'Student Roster'!$A$1:$F$1,0))</f>
        <v>F</v>
      </c>
      <c r="H624" t="str">
        <f>INDEX('Student Roster'!$A$2:$F$1111,MATCH(Check!$A624,'Student Roster'!$C$2:$C$1111,0),MATCH(Check!H$1,'Student Roster'!$A$1:$F$1,0))</f>
        <v>Black</v>
      </c>
      <c r="I624" t="str">
        <f>INDEX('Student Roster'!$A$2:$F$1111,MATCH(Check!$A624,'Student Roster'!$C$2:$C$1111,0),MATCH(Check!I$1,'Student Roster'!$A$1:$F$1,0))</f>
        <v>R</v>
      </c>
      <c r="J624" t="str">
        <f>_xlfn.XLOOKUP(_xlfn.CONCAT(C624,E624),Teacher!$D$2:$D$19,Teacher!$C$2:$C$19,0)</f>
        <v>Rametti</v>
      </c>
      <c r="K624" t="str">
        <f t="shared" si="27"/>
        <v>2018</v>
      </c>
      <c r="L624" t="str">
        <f t="shared" si="28"/>
        <v>FRPL</v>
      </c>
      <c r="M624" t="str">
        <f t="shared" si="29"/>
        <v>Passing</v>
      </c>
    </row>
    <row r="625" spans="1:13" x14ac:dyDescent="0.25">
      <c r="A625" s="1">
        <v>303001002</v>
      </c>
      <c r="B625">
        <v>3</v>
      </c>
      <c r="C625" t="s">
        <v>18</v>
      </c>
      <c r="D625" t="str">
        <f>INDEX('Student Roster'!$A$2:$F$1111,MATCH(Check!$A625,'Student Roster'!$C$2:$C$1111,0),MATCH(Check!D$1,'Student Roster'!$A$1:$F$1,0))</f>
        <v>10th Grade</v>
      </c>
      <c r="E625" t="str">
        <f>INDEX('Student Roster'!$A$2:$F$1111,MATCH(Check!$A625,'Student Roster'!$C$2:$C$1111,0),MATCH(Check!E$1,'Student Roster'!$A$1:$F$1,0))</f>
        <v>HS1</v>
      </c>
      <c r="F625">
        <f>INDEX('Student Roster'!$A$2:$F$1111,MATCH(Check!$A625,'Student Roster'!$C$2:$C$1111,0),MATCH(Check!F$1,'Student Roster'!$A$1:$F$1,0))</f>
        <v>303001002</v>
      </c>
      <c r="G625" t="str">
        <f>INDEX('Student Roster'!$A$2:$F$1111,MATCH(Check!$A625,'Student Roster'!$C$2:$C$1111,0),MATCH(Check!G$1,'Student Roster'!$A$1:$F$1,0))</f>
        <v>F</v>
      </c>
      <c r="H625" t="str">
        <f>INDEX('Student Roster'!$A$2:$F$1111,MATCH(Check!$A625,'Student Roster'!$C$2:$C$1111,0),MATCH(Check!H$1,'Student Roster'!$A$1:$F$1,0))</f>
        <v>Black</v>
      </c>
      <c r="I625" t="str">
        <f>INDEX('Student Roster'!$A$2:$F$1111,MATCH(Check!$A625,'Student Roster'!$C$2:$C$1111,0),MATCH(Check!I$1,'Student Roster'!$A$1:$F$1,0))</f>
        <v>R</v>
      </c>
      <c r="J625" t="str">
        <f>_xlfn.XLOOKUP(_xlfn.CONCAT(C625,E625),Teacher!$D$2:$D$19,Teacher!$C$2:$C$19,0)</f>
        <v>Maestas</v>
      </c>
      <c r="K625" t="str">
        <f t="shared" si="27"/>
        <v>2020</v>
      </c>
      <c r="L625" t="str">
        <f t="shared" si="28"/>
        <v>FRPL</v>
      </c>
      <c r="M625" t="str">
        <f t="shared" si="29"/>
        <v>Passing</v>
      </c>
    </row>
    <row r="626" spans="1:13" x14ac:dyDescent="0.25">
      <c r="A626" s="1">
        <v>303001004</v>
      </c>
      <c r="B626">
        <v>2</v>
      </c>
      <c r="C626" t="s">
        <v>18</v>
      </c>
      <c r="D626" t="str">
        <f>INDEX('Student Roster'!$A$2:$F$1111,MATCH(Check!$A626,'Student Roster'!$C$2:$C$1111,0),MATCH(Check!D$1,'Student Roster'!$A$1:$F$1,0))</f>
        <v>10th Grade</v>
      </c>
      <c r="E626" t="str">
        <f>INDEX('Student Roster'!$A$2:$F$1111,MATCH(Check!$A626,'Student Roster'!$C$2:$C$1111,0),MATCH(Check!E$1,'Student Roster'!$A$1:$F$1,0))</f>
        <v>HS1</v>
      </c>
      <c r="F626">
        <f>INDEX('Student Roster'!$A$2:$F$1111,MATCH(Check!$A626,'Student Roster'!$C$2:$C$1111,0),MATCH(Check!F$1,'Student Roster'!$A$1:$F$1,0))</f>
        <v>303001004</v>
      </c>
      <c r="G626" t="str">
        <f>INDEX('Student Roster'!$A$2:$F$1111,MATCH(Check!$A626,'Student Roster'!$C$2:$C$1111,0),MATCH(Check!G$1,'Student Roster'!$A$1:$F$1,0))</f>
        <v>F</v>
      </c>
      <c r="H626" t="str">
        <f>INDEX('Student Roster'!$A$2:$F$1111,MATCH(Check!$A626,'Student Roster'!$C$2:$C$1111,0),MATCH(Check!H$1,'Student Roster'!$A$1:$F$1,0))</f>
        <v>Black</v>
      </c>
      <c r="I626" t="str">
        <f>INDEX('Student Roster'!$A$2:$F$1111,MATCH(Check!$A626,'Student Roster'!$C$2:$C$1111,0),MATCH(Check!I$1,'Student Roster'!$A$1:$F$1,0))</f>
        <v>P</v>
      </c>
      <c r="J626" t="str">
        <f>_xlfn.XLOOKUP(_xlfn.CONCAT(C626,E626),Teacher!$D$2:$D$19,Teacher!$C$2:$C$19,0)</f>
        <v>Maestas</v>
      </c>
      <c r="K626" t="str">
        <f t="shared" si="27"/>
        <v>2020</v>
      </c>
      <c r="L626" t="str">
        <f t="shared" si="28"/>
        <v>Not FRPL</v>
      </c>
      <c r="M626" t="str">
        <f t="shared" si="29"/>
        <v>Did not pass</v>
      </c>
    </row>
    <row r="627" spans="1:13" x14ac:dyDescent="0.25">
      <c r="A627" s="1">
        <v>303001210</v>
      </c>
      <c r="B627">
        <v>5</v>
      </c>
      <c r="C627" t="s">
        <v>18</v>
      </c>
      <c r="D627" t="str">
        <f>INDEX('Student Roster'!$A$2:$F$1111,MATCH(Check!$A627,'Student Roster'!$C$2:$C$1111,0),MATCH(Check!D$1,'Student Roster'!$A$1:$F$1,0))</f>
        <v>10th Grade</v>
      </c>
      <c r="E627" t="str">
        <f>INDEX('Student Roster'!$A$2:$F$1111,MATCH(Check!$A627,'Student Roster'!$C$2:$C$1111,0),MATCH(Check!E$1,'Student Roster'!$A$1:$F$1,0))</f>
        <v>HS1</v>
      </c>
      <c r="F627">
        <f>INDEX('Student Roster'!$A$2:$F$1111,MATCH(Check!$A627,'Student Roster'!$C$2:$C$1111,0),MATCH(Check!F$1,'Student Roster'!$A$1:$F$1,0))</f>
        <v>303001210</v>
      </c>
      <c r="G627" t="str">
        <f>INDEX('Student Roster'!$A$2:$F$1111,MATCH(Check!$A627,'Student Roster'!$C$2:$C$1111,0),MATCH(Check!G$1,'Student Roster'!$A$1:$F$1,0))</f>
        <v>F</v>
      </c>
      <c r="H627" t="str">
        <f>INDEX('Student Roster'!$A$2:$F$1111,MATCH(Check!$A627,'Student Roster'!$C$2:$C$1111,0),MATCH(Check!H$1,'Student Roster'!$A$1:$F$1,0))</f>
        <v>Black</v>
      </c>
      <c r="I627" t="str">
        <f>INDEX('Student Roster'!$A$2:$F$1111,MATCH(Check!$A627,'Student Roster'!$C$2:$C$1111,0),MATCH(Check!I$1,'Student Roster'!$A$1:$F$1,0))</f>
        <v>R</v>
      </c>
      <c r="J627" t="str">
        <f>_xlfn.XLOOKUP(_xlfn.CONCAT(C627,E627),Teacher!$D$2:$D$19,Teacher!$C$2:$C$19,0)</f>
        <v>Maestas</v>
      </c>
      <c r="K627" t="str">
        <f t="shared" si="27"/>
        <v>2020</v>
      </c>
      <c r="L627" t="str">
        <f t="shared" si="28"/>
        <v>FRPL</v>
      </c>
      <c r="M627" t="str">
        <f t="shared" si="29"/>
        <v>Passing</v>
      </c>
    </row>
    <row r="628" spans="1:13" x14ac:dyDescent="0.25">
      <c r="A628" s="1">
        <v>305001329</v>
      </c>
      <c r="B628">
        <v>3</v>
      </c>
      <c r="C628" t="s">
        <v>18</v>
      </c>
      <c r="D628" t="str">
        <f>INDEX('Student Roster'!$A$2:$F$1111,MATCH(Check!$A628,'Student Roster'!$C$2:$C$1111,0),MATCH(Check!D$1,'Student Roster'!$A$1:$F$1,0))</f>
        <v>10th Grade</v>
      </c>
      <c r="E628" t="str">
        <f>INDEX('Student Roster'!$A$2:$F$1111,MATCH(Check!$A628,'Student Roster'!$C$2:$C$1111,0),MATCH(Check!E$1,'Student Roster'!$A$1:$F$1,0))</f>
        <v>HS1</v>
      </c>
      <c r="F628">
        <f>INDEX('Student Roster'!$A$2:$F$1111,MATCH(Check!$A628,'Student Roster'!$C$2:$C$1111,0),MATCH(Check!F$1,'Student Roster'!$A$1:$F$1,0))</f>
        <v>305001329</v>
      </c>
      <c r="G628" t="str">
        <f>INDEX('Student Roster'!$A$2:$F$1111,MATCH(Check!$A628,'Student Roster'!$C$2:$C$1111,0),MATCH(Check!G$1,'Student Roster'!$A$1:$F$1,0))</f>
        <v>M</v>
      </c>
      <c r="H628" t="str">
        <f>INDEX('Student Roster'!$A$2:$F$1111,MATCH(Check!$A628,'Student Roster'!$C$2:$C$1111,0),MATCH(Check!H$1,'Student Roster'!$A$1:$F$1,0))</f>
        <v>Black</v>
      </c>
      <c r="I628" t="str">
        <f>INDEX('Student Roster'!$A$2:$F$1111,MATCH(Check!$A628,'Student Roster'!$C$2:$C$1111,0),MATCH(Check!I$1,'Student Roster'!$A$1:$F$1,0))</f>
        <v>P</v>
      </c>
      <c r="J628" t="str">
        <f>_xlfn.XLOOKUP(_xlfn.CONCAT(C628,E628),Teacher!$D$2:$D$19,Teacher!$C$2:$C$19,0)</f>
        <v>Maestas</v>
      </c>
      <c r="K628" t="str">
        <f t="shared" si="27"/>
        <v>2020</v>
      </c>
      <c r="L628" t="str">
        <f t="shared" si="28"/>
        <v>Not FRPL</v>
      </c>
      <c r="M628" t="str">
        <f t="shared" si="29"/>
        <v>Passing</v>
      </c>
    </row>
    <row r="629" spans="1:13" x14ac:dyDescent="0.25">
      <c r="A629" s="1">
        <v>305001360</v>
      </c>
      <c r="B629">
        <v>3</v>
      </c>
      <c r="C629" t="s">
        <v>18</v>
      </c>
      <c r="D629" t="str">
        <f>INDEX('Student Roster'!$A$2:$F$1111,MATCH(Check!$A629,'Student Roster'!$C$2:$C$1111,0),MATCH(Check!D$1,'Student Roster'!$A$1:$F$1,0))</f>
        <v>11th Grade</v>
      </c>
      <c r="E629" t="str">
        <f>INDEX('Student Roster'!$A$2:$F$1111,MATCH(Check!$A629,'Student Roster'!$C$2:$C$1111,0),MATCH(Check!E$1,'Student Roster'!$A$1:$F$1,0))</f>
        <v>HS1</v>
      </c>
      <c r="F629">
        <f>INDEX('Student Roster'!$A$2:$F$1111,MATCH(Check!$A629,'Student Roster'!$C$2:$C$1111,0),MATCH(Check!F$1,'Student Roster'!$A$1:$F$1,0))</f>
        <v>305001360</v>
      </c>
      <c r="G629" t="str">
        <f>INDEX('Student Roster'!$A$2:$F$1111,MATCH(Check!$A629,'Student Roster'!$C$2:$C$1111,0),MATCH(Check!G$1,'Student Roster'!$A$1:$F$1,0))</f>
        <v>F</v>
      </c>
      <c r="H629" t="str">
        <f>INDEX('Student Roster'!$A$2:$F$1111,MATCH(Check!$A629,'Student Roster'!$C$2:$C$1111,0),MATCH(Check!H$1,'Student Roster'!$A$1:$F$1,0))</f>
        <v>Black</v>
      </c>
      <c r="I629" t="str">
        <f>INDEX('Student Roster'!$A$2:$F$1111,MATCH(Check!$A629,'Student Roster'!$C$2:$C$1111,0),MATCH(Check!I$1,'Student Roster'!$A$1:$F$1,0))</f>
        <v>FDC</v>
      </c>
      <c r="J629" t="str">
        <f>_xlfn.XLOOKUP(_xlfn.CONCAT(C629,E629),Teacher!$D$2:$D$19,Teacher!$C$2:$C$19,0)</f>
        <v>Maestas</v>
      </c>
      <c r="K629" t="str">
        <f t="shared" si="27"/>
        <v>2019</v>
      </c>
      <c r="L629" t="str">
        <f t="shared" si="28"/>
        <v>FRPL</v>
      </c>
      <c r="M629" t="str">
        <f t="shared" si="29"/>
        <v>Passing</v>
      </c>
    </row>
    <row r="630" spans="1:13" x14ac:dyDescent="0.25">
      <c r="A630" s="1">
        <v>305001360</v>
      </c>
      <c r="B630">
        <v>3</v>
      </c>
      <c r="C630" t="s">
        <v>18</v>
      </c>
      <c r="D630" t="str">
        <f>INDEX('Student Roster'!$A$2:$F$1111,MATCH(Check!$A630,'Student Roster'!$C$2:$C$1111,0),MATCH(Check!D$1,'Student Roster'!$A$1:$F$1,0))</f>
        <v>11th Grade</v>
      </c>
      <c r="E630" t="str">
        <f>INDEX('Student Roster'!$A$2:$F$1111,MATCH(Check!$A630,'Student Roster'!$C$2:$C$1111,0),MATCH(Check!E$1,'Student Roster'!$A$1:$F$1,0))</f>
        <v>HS1</v>
      </c>
      <c r="F630">
        <f>INDEX('Student Roster'!$A$2:$F$1111,MATCH(Check!$A630,'Student Roster'!$C$2:$C$1111,0),MATCH(Check!F$1,'Student Roster'!$A$1:$F$1,0))</f>
        <v>305001360</v>
      </c>
      <c r="G630" t="str">
        <f>INDEX('Student Roster'!$A$2:$F$1111,MATCH(Check!$A630,'Student Roster'!$C$2:$C$1111,0),MATCH(Check!G$1,'Student Roster'!$A$1:$F$1,0))</f>
        <v>F</v>
      </c>
      <c r="H630" t="str">
        <f>INDEX('Student Roster'!$A$2:$F$1111,MATCH(Check!$A630,'Student Roster'!$C$2:$C$1111,0),MATCH(Check!H$1,'Student Roster'!$A$1:$F$1,0))</f>
        <v>Black</v>
      </c>
      <c r="I630" t="str">
        <f>INDEX('Student Roster'!$A$2:$F$1111,MATCH(Check!$A630,'Student Roster'!$C$2:$C$1111,0),MATCH(Check!I$1,'Student Roster'!$A$1:$F$1,0))</f>
        <v>FDC</v>
      </c>
      <c r="J630" t="str">
        <f>_xlfn.XLOOKUP(_xlfn.CONCAT(C630,E630),Teacher!$D$2:$D$19,Teacher!$C$2:$C$19,0)</f>
        <v>Maestas</v>
      </c>
      <c r="K630" t="str">
        <f t="shared" si="27"/>
        <v>2019</v>
      </c>
      <c r="L630" t="str">
        <f t="shared" si="28"/>
        <v>FRPL</v>
      </c>
      <c r="M630" t="str">
        <f t="shared" si="29"/>
        <v>Passing</v>
      </c>
    </row>
    <row r="631" spans="1:13" x14ac:dyDescent="0.25">
      <c r="A631" s="1">
        <v>305001370</v>
      </c>
      <c r="B631">
        <v>2</v>
      </c>
      <c r="C631" t="s">
        <v>18</v>
      </c>
      <c r="D631" t="str">
        <f>INDEX('Student Roster'!$A$2:$F$1111,MATCH(Check!$A631,'Student Roster'!$C$2:$C$1111,0),MATCH(Check!D$1,'Student Roster'!$A$1:$F$1,0))</f>
        <v>11th Grade</v>
      </c>
      <c r="E631" t="str">
        <f>INDEX('Student Roster'!$A$2:$F$1111,MATCH(Check!$A631,'Student Roster'!$C$2:$C$1111,0),MATCH(Check!E$1,'Student Roster'!$A$1:$F$1,0))</f>
        <v>HS1</v>
      </c>
      <c r="F631">
        <f>INDEX('Student Roster'!$A$2:$F$1111,MATCH(Check!$A631,'Student Roster'!$C$2:$C$1111,0),MATCH(Check!F$1,'Student Roster'!$A$1:$F$1,0))</f>
        <v>305001370</v>
      </c>
      <c r="G631" t="str">
        <f>INDEX('Student Roster'!$A$2:$F$1111,MATCH(Check!$A631,'Student Roster'!$C$2:$C$1111,0),MATCH(Check!G$1,'Student Roster'!$A$1:$F$1,0))</f>
        <v>F</v>
      </c>
      <c r="H631" t="str">
        <f>INDEX('Student Roster'!$A$2:$F$1111,MATCH(Check!$A631,'Student Roster'!$C$2:$C$1111,0),MATCH(Check!H$1,'Student Roster'!$A$1:$F$1,0))</f>
        <v>Black</v>
      </c>
      <c r="I631" t="str">
        <f>INDEX('Student Roster'!$A$2:$F$1111,MATCH(Check!$A631,'Student Roster'!$C$2:$C$1111,0),MATCH(Check!I$1,'Student Roster'!$A$1:$F$1,0))</f>
        <v>P</v>
      </c>
      <c r="J631" t="str">
        <f>_xlfn.XLOOKUP(_xlfn.CONCAT(C631,E631),Teacher!$D$2:$D$19,Teacher!$C$2:$C$19,0)</f>
        <v>Maestas</v>
      </c>
      <c r="K631" t="str">
        <f t="shared" si="27"/>
        <v>2019</v>
      </c>
      <c r="L631" t="str">
        <f t="shared" si="28"/>
        <v>Not FRPL</v>
      </c>
      <c r="M631" t="str">
        <f t="shared" si="29"/>
        <v>Did not pass</v>
      </c>
    </row>
    <row r="632" spans="1:13" x14ac:dyDescent="0.25">
      <c r="A632" s="1">
        <v>305001462</v>
      </c>
      <c r="B632">
        <v>3</v>
      </c>
      <c r="C632" t="s">
        <v>18</v>
      </c>
      <c r="D632" t="str">
        <f>INDEX('Student Roster'!$A$2:$F$1111,MATCH(Check!$A632,'Student Roster'!$C$2:$C$1111,0),MATCH(Check!D$1,'Student Roster'!$A$1:$F$1,0))</f>
        <v>10th Grade</v>
      </c>
      <c r="E632" t="str">
        <f>INDEX('Student Roster'!$A$2:$F$1111,MATCH(Check!$A632,'Student Roster'!$C$2:$C$1111,0),MATCH(Check!E$1,'Student Roster'!$A$1:$F$1,0))</f>
        <v>HS1</v>
      </c>
      <c r="F632">
        <f>INDEX('Student Roster'!$A$2:$F$1111,MATCH(Check!$A632,'Student Roster'!$C$2:$C$1111,0),MATCH(Check!F$1,'Student Roster'!$A$1:$F$1,0))</f>
        <v>305001462</v>
      </c>
      <c r="G632" t="str">
        <f>INDEX('Student Roster'!$A$2:$F$1111,MATCH(Check!$A632,'Student Roster'!$C$2:$C$1111,0),MATCH(Check!G$1,'Student Roster'!$A$1:$F$1,0))</f>
        <v>M</v>
      </c>
      <c r="H632" t="str">
        <f>INDEX('Student Roster'!$A$2:$F$1111,MATCH(Check!$A632,'Student Roster'!$C$2:$C$1111,0),MATCH(Check!H$1,'Student Roster'!$A$1:$F$1,0))</f>
        <v>Black</v>
      </c>
      <c r="I632" t="str">
        <f>INDEX('Student Roster'!$A$2:$F$1111,MATCH(Check!$A632,'Student Roster'!$C$2:$C$1111,0),MATCH(Check!I$1,'Student Roster'!$A$1:$F$1,0))</f>
        <v>P</v>
      </c>
      <c r="J632" t="str">
        <f>_xlfn.XLOOKUP(_xlfn.CONCAT(C632,E632),Teacher!$D$2:$D$19,Teacher!$C$2:$C$19,0)</f>
        <v>Maestas</v>
      </c>
      <c r="K632" t="str">
        <f t="shared" si="27"/>
        <v>2020</v>
      </c>
      <c r="L632" t="str">
        <f t="shared" si="28"/>
        <v>Not FRPL</v>
      </c>
      <c r="M632" t="str">
        <f t="shared" si="29"/>
        <v>Passing</v>
      </c>
    </row>
    <row r="633" spans="1:13" x14ac:dyDescent="0.25">
      <c r="A633" s="1">
        <v>306001101</v>
      </c>
      <c r="B633">
        <v>3</v>
      </c>
      <c r="C633" t="s">
        <v>9</v>
      </c>
      <c r="D633" t="str">
        <f>INDEX('Student Roster'!$A$2:$F$1111,MATCH(Check!$A633,'Student Roster'!$C$2:$C$1111,0),MATCH(Check!D$1,'Student Roster'!$A$1:$F$1,0))</f>
        <v>12th Grade</v>
      </c>
      <c r="E633" t="str">
        <f>INDEX('Student Roster'!$A$2:$F$1111,MATCH(Check!$A633,'Student Roster'!$C$2:$C$1111,0),MATCH(Check!E$1,'Student Roster'!$A$1:$F$1,0))</f>
        <v>HS1</v>
      </c>
      <c r="F633">
        <f>INDEX('Student Roster'!$A$2:$F$1111,MATCH(Check!$A633,'Student Roster'!$C$2:$C$1111,0),MATCH(Check!F$1,'Student Roster'!$A$1:$F$1,0))</f>
        <v>306001101</v>
      </c>
      <c r="G633" t="str">
        <f>INDEX('Student Roster'!$A$2:$F$1111,MATCH(Check!$A633,'Student Roster'!$C$2:$C$1111,0),MATCH(Check!G$1,'Student Roster'!$A$1:$F$1,0))</f>
        <v>F</v>
      </c>
      <c r="H633" t="str">
        <f>INDEX('Student Roster'!$A$2:$F$1111,MATCH(Check!$A633,'Student Roster'!$C$2:$C$1111,0),MATCH(Check!H$1,'Student Roster'!$A$1:$F$1,0))</f>
        <v>Black</v>
      </c>
      <c r="I633" t="str">
        <f>INDEX('Student Roster'!$A$2:$F$1111,MATCH(Check!$A633,'Student Roster'!$C$2:$C$1111,0),MATCH(Check!I$1,'Student Roster'!$A$1:$F$1,0))</f>
        <v>F</v>
      </c>
      <c r="J633" t="str">
        <f>_xlfn.XLOOKUP(_xlfn.CONCAT(C633,E633),Teacher!$D$2:$D$19,Teacher!$C$2:$C$19,0)</f>
        <v>Rametti</v>
      </c>
      <c r="K633" t="str">
        <f t="shared" si="27"/>
        <v>2018</v>
      </c>
      <c r="L633" t="str">
        <f t="shared" si="28"/>
        <v>FRPL</v>
      </c>
      <c r="M633" t="str">
        <f t="shared" si="29"/>
        <v>Passing</v>
      </c>
    </row>
    <row r="634" spans="1:13" x14ac:dyDescent="0.25">
      <c r="A634" s="1">
        <v>306001101</v>
      </c>
      <c r="B634">
        <v>4</v>
      </c>
      <c r="C634" t="s">
        <v>11</v>
      </c>
      <c r="D634" t="str">
        <f>INDEX('Student Roster'!$A$2:$F$1111,MATCH(Check!$A634,'Student Roster'!$C$2:$C$1111,0),MATCH(Check!D$1,'Student Roster'!$A$1:$F$1,0))</f>
        <v>12th Grade</v>
      </c>
      <c r="E634" t="str">
        <f>INDEX('Student Roster'!$A$2:$F$1111,MATCH(Check!$A634,'Student Roster'!$C$2:$C$1111,0),MATCH(Check!E$1,'Student Roster'!$A$1:$F$1,0))</f>
        <v>HS1</v>
      </c>
      <c r="F634">
        <f>INDEX('Student Roster'!$A$2:$F$1111,MATCH(Check!$A634,'Student Roster'!$C$2:$C$1111,0),MATCH(Check!F$1,'Student Roster'!$A$1:$F$1,0))</f>
        <v>306001101</v>
      </c>
      <c r="G634" t="str">
        <f>INDEX('Student Roster'!$A$2:$F$1111,MATCH(Check!$A634,'Student Roster'!$C$2:$C$1111,0),MATCH(Check!G$1,'Student Roster'!$A$1:$F$1,0))</f>
        <v>F</v>
      </c>
      <c r="H634" t="str">
        <f>INDEX('Student Roster'!$A$2:$F$1111,MATCH(Check!$A634,'Student Roster'!$C$2:$C$1111,0),MATCH(Check!H$1,'Student Roster'!$A$1:$F$1,0))</f>
        <v>Black</v>
      </c>
      <c r="I634" t="str">
        <f>INDEX('Student Roster'!$A$2:$F$1111,MATCH(Check!$A634,'Student Roster'!$C$2:$C$1111,0),MATCH(Check!I$1,'Student Roster'!$A$1:$F$1,0))</f>
        <v>F</v>
      </c>
      <c r="J634" t="str">
        <f>_xlfn.XLOOKUP(_xlfn.CONCAT(C634,E634),Teacher!$D$2:$D$19,Teacher!$C$2:$C$19,0)</f>
        <v>Reddy</v>
      </c>
      <c r="K634" t="str">
        <f t="shared" si="27"/>
        <v>2018</v>
      </c>
      <c r="L634" t="str">
        <f t="shared" si="28"/>
        <v>FRPL</v>
      </c>
      <c r="M634" t="str">
        <f t="shared" si="29"/>
        <v>Passing</v>
      </c>
    </row>
    <row r="635" spans="1:13" x14ac:dyDescent="0.25">
      <c r="A635" s="1">
        <v>306001101</v>
      </c>
      <c r="B635">
        <v>3</v>
      </c>
      <c r="C635" t="s">
        <v>13</v>
      </c>
      <c r="D635" t="str">
        <f>INDEX('Student Roster'!$A$2:$F$1111,MATCH(Check!$A635,'Student Roster'!$C$2:$C$1111,0),MATCH(Check!D$1,'Student Roster'!$A$1:$F$1,0))</f>
        <v>12th Grade</v>
      </c>
      <c r="E635" t="str">
        <f>INDEX('Student Roster'!$A$2:$F$1111,MATCH(Check!$A635,'Student Roster'!$C$2:$C$1111,0),MATCH(Check!E$1,'Student Roster'!$A$1:$F$1,0))</f>
        <v>HS1</v>
      </c>
      <c r="F635">
        <f>INDEX('Student Roster'!$A$2:$F$1111,MATCH(Check!$A635,'Student Roster'!$C$2:$C$1111,0),MATCH(Check!F$1,'Student Roster'!$A$1:$F$1,0))</f>
        <v>306001101</v>
      </c>
      <c r="G635" t="str">
        <f>INDEX('Student Roster'!$A$2:$F$1111,MATCH(Check!$A635,'Student Roster'!$C$2:$C$1111,0),MATCH(Check!G$1,'Student Roster'!$A$1:$F$1,0))</f>
        <v>F</v>
      </c>
      <c r="H635" t="str">
        <f>INDEX('Student Roster'!$A$2:$F$1111,MATCH(Check!$A635,'Student Roster'!$C$2:$C$1111,0),MATCH(Check!H$1,'Student Roster'!$A$1:$F$1,0))</f>
        <v>Black</v>
      </c>
      <c r="I635" t="str">
        <f>INDEX('Student Roster'!$A$2:$F$1111,MATCH(Check!$A635,'Student Roster'!$C$2:$C$1111,0),MATCH(Check!I$1,'Student Roster'!$A$1:$F$1,0))</f>
        <v>F</v>
      </c>
      <c r="J635" t="str">
        <f>_xlfn.XLOOKUP(_xlfn.CONCAT(C635,E635),Teacher!$D$2:$D$19,Teacher!$C$2:$C$19,0)</f>
        <v>Herrera</v>
      </c>
      <c r="K635" t="str">
        <f t="shared" si="27"/>
        <v>2018</v>
      </c>
      <c r="L635" t="str">
        <f t="shared" si="28"/>
        <v>FRPL</v>
      </c>
      <c r="M635" t="str">
        <f t="shared" si="29"/>
        <v>Passing</v>
      </c>
    </row>
    <row r="636" spans="1:13" x14ac:dyDescent="0.25">
      <c r="A636" s="1">
        <v>306001101</v>
      </c>
      <c r="B636">
        <v>5</v>
      </c>
      <c r="C636" t="s">
        <v>16</v>
      </c>
      <c r="D636" t="str">
        <f>INDEX('Student Roster'!$A$2:$F$1111,MATCH(Check!$A636,'Student Roster'!$C$2:$C$1111,0),MATCH(Check!D$1,'Student Roster'!$A$1:$F$1,0))</f>
        <v>12th Grade</v>
      </c>
      <c r="E636" t="str">
        <f>INDEX('Student Roster'!$A$2:$F$1111,MATCH(Check!$A636,'Student Roster'!$C$2:$C$1111,0),MATCH(Check!E$1,'Student Roster'!$A$1:$F$1,0))</f>
        <v>HS1</v>
      </c>
      <c r="F636">
        <f>INDEX('Student Roster'!$A$2:$F$1111,MATCH(Check!$A636,'Student Roster'!$C$2:$C$1111,0),MATCH(Check!F$1,'Student Roster'!$A$1:$F$1,0))</f>
        <v>306001101</v>
      </c>
      <c r="G636" t="str">
        <f>INDEX('Student Roster'!$A$2:$F$1111,MATCH(Check!$A636,'Student Roster'!$C$2:$C$1111,0),MATCH(Check!G$1,'Student Roster'!$A$1:$F$1,0))</f>
        <v>F</v>
      </c>
      <c r="H636" t="str">
        <f>INDEX('Student Roster'!$A$2:$F$1111,MATCH(Check!$A636,'Student Roster'!$C$2:$C$1111,0),MATCH(Check!H$1,'Student Roster'!$A$1:$F$1,0))</f>
        <v>Black</v>
      </c>
      <c r="I636" t="str">
        <f>INDEX('Student Roster'!$A$2:$F$1111,MATCH(Check!$A636,'Student Roster'!$C$2:$C$1111,0),MATCH(Check!I$1,'Student Roster'!$A$1:$F$1,0))</f>
        <v>F</v>
      </c>
      <c r="J636" t="str">
        <f>_xlfn.XLOOKUP(_xlfn.CONCAT(C636,E636),Teacher!$D$2:$D$19,Teacher!$C$2:$C$19,0)</f>
        <v>Peiser</v>
      </c>
      <c r="K636" t="str">
        <f t="shared" si="27"/>
        <v>2018</v>
      </c>
      <c r="L636" t="str">
        <f t="shared" si="28"/>
        <v>FRPL</v>
      </c>
      <c r="M636" t="str">
        <f t="shared" si="29"/>
        <v>Passing</v>
      </c>
    </row>
    <row r="637" spans="1:13" x14ac:dyDescent="0.25">
      <c r="A637" s="1">
        <v>306001101</v>
      </c>
      <c r="B637">
        <v>3</v>
      </c>
      <c r="C637" t="s">
        <v>12</v>
      </c>
      <c r="D637" t="str">
        <f>INDEX('Student Roster'!$A$2:$F$1111,MATCH(Check!$A637,'Student Roster'!$C$2:$C$1111,0),MATCH(Check!D$1,'Student Roster'!$A$1:$F$1,0))</f>
        <v>12th Grade</v>
      </c>
      <c r="E637" t="str">
        <f>INDEX('Student Roster'!$A$2:$F$1111,MATCH(Check!$A637,'Student Roster'!$C$2:$C$1111,0),MATCH(Check!E$1,'Student Roster'!$A$1:$F$1,0))</f>
        <v>HS1</v>
      </c>
      <c r="F637">
        <f>INDEX('Student Roster'!$A$2:$F$1111,MATCH(Check!$A637,'Student Roster'!$C$2:$C$1111,0),MATCH(Check!F$1,'Student Roster'!$A$1:$F$1,0))</f>
        <v>306001101</v>
      </c>
      <c r="G637" t="str">
        <f>INDEX('Student Roster'!$A$2:$F$1111,MATCH(Check!$A637,'Student Roster'!$C$2:$C$1111,0),MATCH(Check!G$1,'Student Roster'!$A$1:$F$1,0))</f>
        <v>F</v>
      </c>
      <c r="H637" t="str">
        <f>INDEX('Student Roster'!$A$2:$F$1111,MATCH(Check!$A637,'Student Roster'!$C$2:$C$1111,0),MATCH(Check!H$1,'Student Roster'!$A$1:$F$1,0))</f>
        <v>Black</v>
      </c>
      <c r="I637" t="str">
        <f>INDEX('Student Roster'!$A$2:$F$1111,MATCH(Check!$A637,'Student Roster'!$C$2:$C$1111,0),MATCH(Check!I$1,'Student Roster'!$A$1:$F$1,0))</f>
        <v>F</v>
      </c>
      <c r="J637" t="str">
        <f>_xlfn.XLOOKUP(_xlfn.CONCAT(C637,E637),Teacher!$D$2:$D$19,Teacher!$C$2:$C$19,0)</f>
        <v>Liang</v>
      </c>
      <c r="K637" t="str">
        <f t="shared" si="27"/>
        <v>2018</v>
      </c>
      <c r="L637" t="str">
        <f t="shared" si="28"/>
        <v>FRPL</v>
      </c>
      <c r="M637" t="str">
        <f t="shared" si="29"/>
        <v>Passing</v>
      </c>
    </row>
    <row r="638" spans="1:13" x14ac:dyDescent="0.25">
      <c r="A638" s="1">
        <v>306001101</v>
      </c>
      <c r="B638">
        <v>3</v>
      </c>
      <c r="C638" t="s">
        <v>18</v>
      </c>
      <c r="D638" t="str">
        <f>INDEX('Student Roster'!$A$2:$F$1111,MATCH(Check!$A638,'Student Roster'!$C$2:$C$1111,0),MATCH(Check!D$1,'Student Roster'!$A$1:$F$1,0))</f>
        <v>12th Grade</v>
      </c>
      <c r="E638" t="str">
        <f>INDEX('Student Roster'!$A$2:$F$1111,MATCH(Check!$A638,'Student Roster'!$C$2:$C$1111,0),MATCH(Check!E$1,'Student Roster'!$A$1:$F$1,0))</f>
        <v>HS1</v>
      </c>
      <c r="F638">
        <f>INDEX('Student Roster'!$A$2:$F$1111,MATCH(Check!$A638,'Student Roster'!$C$2:$C$1111,0),MATCH(Check!F$1,'Student Roster'!$A$1:$F$1,0))</f>
        <v>306001101</v>
      </c>
      <c r="G638" t="str">
        <f>INDEX('Student Roster'!$A$2:$F$1111,MATCH(Check!$A638,'Student Roster'!$C$2:$C$1111,0),MATCH(Check!G$1,'Student Roster'!$A$1:$F$1,0))</f>
        <v>F</v>
      </c>
      <c r="H638" t="str">
        <f>INDEX('Student Roster'!$A$2:$F$1111,MATCH(Check!$A638,'Student Roster'!$C$2:$C$1111,0),MATCH(Check!H$1,'Student Roster'!$A$1:$F$1,0))</f>
        <v>Black</v>
      </c>
      <c r="I638" t="str">
        <f>INDEX('Student Roster'!$A$2:$F$1111,MATCH(Check!$A638,'Student Roster'!$C$2:$C$1111,0),MATCH(Check!I$1,'Student Roster'!$A$1:$F$1,0))</f>
        <v>F</v>
      </c>
      <c r="J638" t="str">
        <f>_xlfn.XLOOKUP(_xlfn.CONCAT(C638,E638),Teacher!$D$2:$D$19,Teacher!$C$2:$C$19,0)</f>
        <v>Maestas</v>
      </c>
      <c r="K638" t="str">
        <f t="shared" si="27"/>
        <v>2018</v>
      </c>
      <c r="L638" t="str">
        <f t="shared" si="28"/>
        <v>FRPL</v>
      </c>
      <c r="M638" t="str">
        <f t="shared" si="29"/>
        <v>Passing</v>
      </c>
    </row>
    <row r="639" spans="1:13" x14ac:dyDescent="0.25">
      <c r="A639" s="1">
        <v>306001104</v>
      </c>
      <c r="B639">
        <v>5</v>
      </c>
      <c r="C639" t="s">
        <v>13</v>
      </c>
      <c r="D639" t="str">
        <f>INDEX('Student Roster'!$A$2:$F$1111,MATCH(Check!$A639,'Student Roster'!$C$2:$C$1111,0),MATCH(Check!D$1,'Student Roster'!$A$1:$F$1,0))</f>
        <v>11th Grade</v>
      </c>
      <c r="E639" t="str">
        <f>INDEX('Student Roster'!$A$2:$F$1111,MATCH(Check!$A639,'Student Roster'!$C$2:$C$1111,0),MATCH(Check!E$1,'Student Roster'!$A$1:$F$1,0))</f>
        <v>HS1</v>
      </c>
      <c r="F639">
        <f>INDEX('Student Roster'!$A$2:$F$1111,MATCH(Check!$A639,'Student Roster'!$C$2:$C$1111,0),MATCH(Check!F$1,'Student Roster'!$A$1:$F$1,0))</f>
        <v>306001104</v>
      </c>
      <c r="G639" t="str">
        <f>INDEX('Student Roster'!$A$2:$F$1111,MATCH(Check!$A639,'Student Roster'!$C$2:$C$1111,0),MATCH(Check!G$1,'Student Roster'!$A$1:$F$1,0))</f>
        <v>F</v>
      </c>
      <c r="H639" t="str">
        <f>INDEX('Student Roster'!$A$2:$F$1111,MATCH(Check!$A639,'Student Roster'!$C$2:$C$1111,0),MATCH(Check!H$1,'Student Roster'!$A$1:$F$1,0))</f>
        <v>Black</v>
      </c>
      <c r="I639" t="str">
        <f>INDEX('Student Roster'!$A$2:$F$1111,MATCH(Check!$A639,'Student Roster'!$C$2:$C$1111,0),MATCH(Check!I$1,'Student Roster'!$A$1:$F$1,0))</f>
        <v>P</v>
      </c>
      <c r="J639" t="str">
        <f>_xlfn.XLOOKUP(_xlfn.CONCAT(C639,E639),Teacher!$D$2:$D$19,Teacher!$C$2:$C$19,0)</f>
        <v>Herrera</v>
      </c>
      <c r="K639" t="str">
        <f t="shared" si="27"/>
        <v>2019</v>
      </c>
      <c r="L639" t="str">
        <f t="shared" si="28"/>
        <v>Not FRPL</v>
      </c>
      <c r="M639" t="str">
        <f t="shared" si="29"/>
        <v>Passing</v>
      </c>
    </row>
    <row r="640" spans="1:13" x14ac:dyDescent="0.25">
      <c r="A640" s="1">
        <v>306001122</v>
      </c>
      <c r="B640">
        <v>3</v>
      </c>
      <c r="C640" t="s">
        <v>18</v>
      </c>
      <c r="D640" t="str">
        <f>INDEX('Student Roster'!$A$2:$F$1111,MATCH(Check!$A640,'Student Roster'!$C$2:$C$1111,0),MATCH(Check!D$1,'Student Roster'!$A$1:$F$1,0))</f>
        <v>10th Grade</v>
      </c>
      <c r="E640" t="str">
        <f>INDEX('Student Roster'!$A$2:$F$1111,MATCH(Check!$A640,'Student Roster'!$C$2:$C$1111,0),MATCH(Check!E$1,'Student Roster'!$A$1:$F$1,0))</f>
        <v>HS1</v>
      </c>
      <c r="F640">
        <f>INDEX('Student Roster'!$A$2:$F$1111,MATCH(Check!$A640,'Student Roster'!$C$2:$C$1111,0),MATCH(Check!F$1,'Student Roster'!$A$1:$F$1,0))</f>
        <v>306001122</v>
      </c>
      <c r="G640" t="str">
        <f>INDEX('Student Roster'!$A$2:$F$1111,MATCH(Check!$A640,'Student Roster'!$C$2:$C$1111,0),MATCH(Check!G$1,'Student Roster'!$A$1:$F$1,0))</f>
        <v>M</v>
      </c>
      <c r="H640" t="str">
        <f>INDEX('Student Roster'!$A$2:$F$1111,MATCH(Check!$A640,'Student Roster'!$C$2:$C$1111,0),MATCH(Check!H$1,'Student Roster'!$A$1:$F$1,0))</f>
        <v>Black</v>
      </c>
      <c r="I640" t="str">
        <f>INDEX('Student Roster'!$A$2:$F$1111,MATCH(Check!$A640,'Student Roster'!$C$2:$C$1111,0),MATCH(Check!I$1,'Student Roster'!$A$1:$F$1,0))</f>
        <v>F</v>
      </c>
      <c r="J640" t="str">
        <f>_xlfn.XLOOKUP(_xlfn.CONCAT(C640,E640),Teacher!$D$2:$D$19,Teacher!$C$2:$C$19,0)</f>
        <v>Maestas</v>
      </c>
      <c r="K640" t="str">
        <f t="shared" si="27"/>
        <v>2020</v>
      </c>
      <c r="L640" t="str">
        <f t="shared" si="28"/>
        <v>FRPL</v>
      </c>
      <c r="M640" t="str">
        <f t="shared" si="29"/>
        <v>Passing</v>
      </c>
    </row>
    <row r="641" spans="1:13" x14ac:dyDescent="0.25">
      <c r="A641" s="1">
        <v>306001126</v>
      </c>
      <c r="B641">
        <v>2</v>
      </c>
      <c r="C641" t="s">
        <v>18</v>
      </c>
      <c r="D641" t="str">
        <f>INDEX('Student Roster'!$A$2:$F$1111,MATCH(Check!$A641,'Student Roster'!$C$2:$C$1111,0),MATCH(Check!D$1,'Student Roster'!$A$1:$F$1,0))</f>
        <v>10th Grade</v>
      </c>
      <c r="E641" t="str">
        <f>INDEX('Student Roster'!$A$2:$F$1111,MATCH(Check!$A641,'Student Roster'!$C$2:$C$1111,0),MATCH(Check!E$1,'Student Roster'!$A$1:$F$1,0))</f>
        <v>HS1</v>
      </c>
      <c r="F641">
        <f>INDEX('Student Roster'!$A$2:$F$1111,MATCH(Check!$A641,'Student Roster'!$C$2:$C$1111,0),MATCH(Check!F$1,'Student Roster'!$A$1:$F$1,0))</f>
        <v>306001126</v>
      </c>
      <c r="G641" t="str">
        <f>INDEX('Student Roster'!$A$2:$F$1111,MATCH(Check!$A641,'Student Roster'!$C$2:$C$1111,0),MATCH(Check!G$1,'Student Roster'!$A$1:$F$1,0))</f>
        <v>F</v>
      </c>
      <c r="H641" t="str">
        <f>INDEX('Student Roster'!$A$2:$F$1111,MATCH(Check!$A641,'Student Roster'!$C$2:$C$1111,0),MATCH(Check!H$1,'Student Roster'!$A$1:$F$1,0))</f>
        <v>Black</v>
      </c>
      <c r="I641" t="str">
        <f>INDEX('Student Roster'!$A$2:$F$1111,MATCH(Check!$A641,'Student Roster'!$C$2:$C$1111,0),MATCH(Check!I$1,'Student Roster'!$A$1:$F$1,0))</f>
        <v>R</v>
      </c>
      <c r="J641" t="str">
        <f>_xlfn.XLOOKUP(_xlfn.CONCAT(C641,E641),Teacher!$D$2:$D$19,Teacher!$C$2:$C$19,0)</f>
        <v>Maestas</v>
      </c>
      <c r="K641" t="str">
        <f t="shared" si="27"/>
        <v>2020</v>
      </c>
      <c r="L641" t="str">
        <f t="shared" si="28"/>
        <v>FRPL</v>
      </c>
      <c r="M641" t="str">
        <f t="shared" si="29"/>
        <v>Did not pass</v>
      </c>
    </row>
    <row r="642" spans="1:13" x14ac:dyDescent="0.25">
      <c r="A642" s="1">
        <v>306001132</v>
      </c>
      <c r="B642">
        <v>3</v>
      </c>
      <c r="C642" t="s">
        <v>18</v>
      </c>
      <c r="D642" t="str">
        <f>INDEX('Student Roster'!$A$2:$F$1111,MATCH(Check!$A642,'Student Roster'!$C$2:$C$1111,0),MATCH(Check!D$1,'Student Roster'!$A$1:$F$1,0))</f>
        <v>10th Grade</v>
      </c>
      <c r="E642" t="str">
        <f>INDEX('Student Roster'!$A$2:$F$1111,MATCH(Check!$A642,'Student Roster'!$C$2:$C$1111,0),MATCH(Check!E$1,'Student Roster'!$A$1:$F$1,0))</f>
        <v>HS1</v>
      </c>
      <c r="F642">
        <f>INDEX('Student Roster'!$A$2:$F$1111,MATCH(Check!$A642,'Student Roster'!$C$2:$C$1111,0),MATCH(Check!F$1,'Student Roster'!$A$1:$F$1,0))</f>
        <v>306001132</v>
      </c>
      <c r="G642" t="str">
        <f>INDEX('Student Roster'!$A$2:$F$1111,MATCH(Check!$A642,'Student Roster'!$C$2:$C$1111,0),MATCH(Check!G$1,'Student Roster'!$A$1:$F$1,0))</f>
        <v>M</v>
      </c>
      <c r="H642" t="str">
        <f>INDEX('Student Roster'!$A$2:$F$1111,MATCH(Check!$A642,'Student Roster'!$C$2:$C$1111,0),MATCH(Check!H$1,'Student Roster'!$A$1:$F$1,0))</f>
        <v>Black</v>
      </c>
      <c r="I642" t="str">
        <f>INDEX('Student Roster'!$A$2:$F$1111,MATCH(Check!$A642,'Student Roster'!$C$2:$C$1111,0),MATCH(Check!I$1,'Student Roster'!$A$1:$F$1,0))</f>
        <v>F</v>
      </c>
      <c r="J642" t="str">
        <f>_xlfn.XLOOKUP(_xlfn.CONCAT(C642,E642),Teacher!$D$2:$D$19,Teacher!$C$2:$C$19,0)</f>
        <v>Maestas</v>
      </c>
      <c r="K642" t="str">
        <f t="shared" si="27"/>
        <v>2020</v>
      </c>
      <c r="L642" t="str">
        <f t="shared" si="28"/>
        <v>FRPL</v>
      </c>
      <c r="M642" t="str">
        <f t="shared" si="29"/>
        <v>Passing</v>
      </c>
    </row>
    <row r="643" spans="1:13" x14ac:dyDescent="0.25">
      <c r="A643" s="1">
        <v>306001136</v>
      </c>
      <c r="B643">
        <v>3</v>
      </c>
      <c r="C643" t="s">
        <v>18</v>
      </c>
      <c r="D643" t="str">
        <f>INDEX('Student Roster'!$A$2:$F$1111,MATCH(Check!$A643,'Student Roster'!$C$2:$C$1111,0),MATCH(Check!D$1,'Student Roster'!$A$1:$F$1,0))</f>
        <v>10th Grade</v>
      </c>
      <c r="E643" t="str">
        <f>INDEX('Student Roster'!$A$2:$F$1111,MATCH(Check!$A643,'Student Roster'!$C$2:$C$1111,0),MATCH(Check!E$1,'Student Roster'!$A$1:$F$1,0))</f>
        <v>HS1</v>
      </c>
      <c r="F643">
        <f>INDEX('Student Roster'!$A$2:$F$1111,MATCH(Check!$A643,'Student Roster'!$C$2:$C$1111,0),MATCH(Check!F$1,'Student Roster'!$A$1:$F$1,0))</f>
        <v>306001136</v>
      </c>
      <c r="G643" t="str">
        <f>INDEX('Student Roster'!$A$2:$F$1111,MATCH(Check!$A643,'Student Roster'!$C$2:$C$1111,0),MATCH(Check!G$1,'Student Roster'!$A$1:$F$1,0))</f>
        <v>M</v>
      </c>
      <c r="H643" t="str">
        <f>INDEX('Student Roster'!$A$2:$F$1111,MATCH(Check!$A643,'Student Roster'!$C$2:$C$1111,0),MATCH(Check!H$1,'Student Roster'!$A$1:$F$1,0))</f>
        <v>Black</v>
      </c>
      <c r="I643" t="str">
        <f>INDEX('Student Roster'!$A$2:$F$1111,MATCH(Check!$A643,'Student Roster'!$C$2:$C$1111,0),MATCH(Check!I$1,'Student Roster'!$A$1:$F$1,0))</f>
        <v>F</v>
      </c>
      <c r="J643" t="str">
        <f>_xlfn.XLOOKUP(_xlfn.CONCAT(C643,E643),Teacher!$D$2:$D$19,Teacher!$C$2:$C$19,0)</f>
        <v>Maestas</v>
      </c>
      <c r="K643" t="str">
        <f t="shared" ref="K643:K706" si="30">IF(D643="12th Grade","2018",IF(D643="11th Grade","2019",IF(D643="10th Grade","2020","2021")))</f>
        <v>2020</v>
      </c>
      <c r="L643" t="str">
        <f t="shared" ref="L643:L706" si="31">IF(I643="P","Not FRPL","FRPL")</f>
        <v>FRPL</v>
      </c>
      <c r="M643" t="str">
        <f t="shared" ref="M643:M706" si="32">IF(B643&gt;2,"Passing","Did not pass")</f>
        <v>Passing</v>
      </c>
    </row>
    <row r="644" spans="1:13" x14ac:dyDescent="0.25">
      <c r="A644" s="1">
        <v>306001140</v>
      </c>
      <c r="B644">
        <v>2</v>
      </c>
      <c r="C644" t="s">
        <v>6</v>
      </c>
      <c r="D644" t="str">
        <f>INDEX('Student Roster'!$A$2:$F$1111,MATCH(Check!$A644,'Student Roster'!$C$2:$C$1111,0),MATCH(Check!D$1,'Student Roster'!$A$1:$F$1,0))</f>
        <v>12th Grade</v>
      </c>
      <c r="E644" t="str">
        <f>INDEX('Student Roster'!$A$2:$F$1111,MATCH(Check!$A644,'Student Roster'!$C$2:$C$1111,0),MATCH(Check!E$1,'Student Roster'!$A$1:$F$1,0))</f>
        <v>HS1</v>
      </c>
      <c r="F644">
        <f>INDEX('Student Roster'!$A$2:$F$1111,MATCH(Check!$A644,'Student Roster'!$C$2:$C$1111,0),MATCH(Check!F$1,'Student Roster'!$A$1:$F$1,0))</f>
        <v>306001140</v>
      </c>
      <c r="G644" t="str">
        <f>INDEX('Student Roster'!$A$2:$F$1111,MATCH(Check!$A644,'Student Roster'!$C$2:$C$1111,0),MATCH(Check!G$1,'Student Roster'!$A$1:$F$1,0))</f>
        <v>F</v>
      </c>
      <c r="H644" t="str">
        <f>INDEX('Student Roster'!$A$2:$F$1111,MATCH(Check!$A644,'Student Roster'!$C$2:$C$1111,0),MATCH(Check!H$1,'Student Roster'!$A$1:$F$1,0))</f>
        <v>Black</v>
      </c>
      <c r="I644" t="str">
        <f>INDEX('Student Roster'!$A$2:$F$1111,MATCH(Check!$A644,'Student Roster'!$C$2:$C$1111,0),MATCH(Check!I$1,'Student Roster'!$A$1:$F$1,0))</f>
        <v>F</v>
      </c>
      <c r="J644" t="str">
        <f>_xlfn.XLOOKUP(_xlfn.CONCAT(C644,E644),Teacher!$D$2:$D$19,Teacher!$C$2:$C$19,0)</f>
        <v>Smith</v>
      </c>
      <c r="K644" t="str">
        <f t="shared" si="30"/>
        <v>2018</v>
      </c>
      <c r="L644" t="str">
        <f t="shared" si="31"/>
        <v>FRPL</v>
      </c>
      <c r="M644" t="str">
        <f t="shared" si="32"/>
        <v>Did not pass</v>
      </c>
    </row>
    <row r="645" spans="1:13" x14ac:dyDescent="0.25">
      <c r="A645" s="1">
        <v>306001140</v>
      </c>
      <c r="B645">
        <v>2</v>
      </c>
      <c r="C645" t="s">
        <v>16</v>
      </c>
      <c r="D645" t="str">
        <f>INDEX('Student Roster'!$A$2:$F$1111,MATCH(Check!$A645,'Student Roster'!$C$2:$C$1111,0),MATCH(Check!D$1,'Student Roster'!$A$1:$F$1,0))</f>
        <v>12th Grade</v>
      </c>
      <c r="E645" t="str">
        <f>INDEX('Student Roster'!$A$2:$F$1111,MATCH(Check!$A645,'Student Roster'!$C$2:$C$1111,0),MATCH(Check!E$1,'Student Roster'!$A$1:$F$1,0))</f>
        <v>HS1</v>
      </c>
      <c r="F645">
        <f>INDEX('Student Roster'!$A$2:$F$1111,MATCH(Check!$A645,'Student Roster'!$C$2:$C$1111,0),MATCH(Check!F$1,'Student Roster'!$A$1:$F$1,0))</f>
        <v>306001140</v>
      </c>
      <c r="G645" t="str">
        <f>INDEX('Student Roster'!$A$2:$F$1111,MATCH(Check!$A645,'Student Roster'!$C$2:$C$1111,0),MATCH(Check!G$1,'Student Roster'!$A$1:$F$1,0))</f>
        <v>F</v>
      </c>
      <c r="H645" t="str">
        <f>INDEX('Student Roster'!$A$2:$F$1111,MATCH(Check!$A645,'Student Roster'!$C$2:$C$1111,0),MATCH(Check!H$1,'Student Roster'!$A$1:$F$1,0))</f>
        <v>Black</v>
      </c>
      <c r="I645" t="str">
        <f>INDEX('Student Roster'!$A$2:$F$1111,MATCH(Check!$A645,'Student Roster'!$C$2:$C$1111,0),MATCH(Check!I$1,'Student Roster'!$A$1:$F$1,0))</f>
        <v>F</v>
      </c>
      <c r="J645" t="str">
        <f>_xlfn.XLOOKUP(_xlfn.CONCAT(C645,E645),Teacher!$D$2:$D$19,Teacher!$C$2:$C$19,0)</f>
        <v>Peiser</v>
      </c>
      <c r="K645" t="str">
        <f t="shared" si="30"/>
        <v>2018</v>
      </c>
      <c r="L645" t="str">
        <f t="shared" si="31"/>
        <v>FRPL</v>
      </c>
      <c r="M645" t="str">
        <f t="shared" si="32"/>
        <v>Did not pass</v>
      </c>
    </row>
    <row r="646" spans="1:13" x14ac:dyDescent="0.25">
      <c r="A646" s="1">
        <v>306001140</v>
      </c>
      <c r="B646">
        <v>2</v>
      </c>
      <c r="C646" t="s">
        <v>18</v>
      </c>
      <c r="D646" t="str">
        <f>INDEX('Student Roster'!$A$2:$F$1111,MATCH(Check!$A646,'Student Roster'!$C$2:$C$1111,0),MATCH(Check!D$1,'Student Roster'!$A$1:$F$1,0))</f>
        <v>12th Grade</v>
      </c>
      <c r="E646" t="str">
        <f>INDEX('Student Roster'!$A$2:$F$1111,MATCH(Check!$A646,'Student Roster'!$C$2:$C$1111,0),MATCH(Check!E$1,'Student Roster'!$A$1:$F$1,0))</f>
        <v>HS1</v>
      </c>
      <c r="F646">
        <f>INDEX('Student Roster'!$A$2:$F$1111,MATCH(Check!$A646,'Student Roster'!$C$2:$C$1111,0),MATCH(Check!F$1,'Student Roster'!$A$1:$F$1,0))</f>
        <v>306001140</v>
      </c>
      <c r="G646" t="str">
        <f>INDEX('Student Roster'!$A$2:$F$1111,MATCH(Check!$A646,'Student Roster'!$C$2:$C$1111,0),MATCH(Check!G$1,'Student Roster'!$A$1:$F$1,0))</f>
        <v>F</v>
      </c>
      <c r="H646" t="str">
        <f>INDEX('Student Roster'!$A$2:$F$1111,MATCH(Check!$A646,'Student Roster'!$C$2:$C$1111,0),MATCH(Check!H$1,'Student Roster'!$A$1:$F$1,0))</f>
        <v>Black</v>
      </c>
      <c r="I646" t="str">
        <f>INDEX('Student Roster'!$A$2:$F$1111,MATCH(Check!$A646,'Student Roster'!$C$2:$C$1111,0),MATCH(Check!I$1,'Student Roster'!$A$1:$F$1,0))</f>
        <v>F</v>
      </c>
      <c r="J646" t="str">
        <f>_xlfn.XLOOKUP(_xlfn.CONCAT(C646,E646),Teacher!$D$2:$D$19,Teacher!$C$2:$C$19,0)</f>
        <v>Maestas</v>
      </c>
      <c r="K646" t="str">
        <f t="shared" si="30"/>
        <v>2018</v>
      </c>
      <c r="L646" t="str">
        <f t="shared" si="31"/>
        <v>FRPL</v>
      </c>
      <c r="M646" t="str">
        <f t="shared" si="32"/>
        <v>Did not pass</v>
      </c>
    </row>
    <row r="647" spans="1:13" x14ac:dyDescent="0.25">
      <c r="A647" s="1">
        <v>306001155</v>
      </c>
      <c r="B647">
        <v>3</v>
      </c>
      <c r="C647" t="s">
        <v>18</v>
      </c>
      <c r="D647" t="str">
        <f>INDEX('Student Roster'!$A$2:$F$1111,MATCH(Check!$A647,'Student Roster'!$C$2:$C$1111,0),MATCH(Check!D$1,'Student Roster'!$A$1:$F$1,0))</f>
        <v>10th Grade</v>
      </c>
      <c r="E647" t="str">
        <f>INDEX('Student Roster'!$A$2:$F$1111,MATCH(Check!$A647,'Student Roster'!$C$2:$C$1111,0),MATCH(Check!E$1,'Student Roster'!$A$1:$F$1,0))</f>
        <v>HS1</v>
      </c>
      <c r="F647">
        <f>INDEX('Student Roster'!$A$2:$F$1111,MATCH(Check!$A647,'Student Roster'!$C$2:$C$1111,0),MATCH(Check!F$1,'Student Roster'!$A$1:$F$1,0))</f>
        <v>306001155</v>
      </c>
      <c r="G647" t="str">
        <f>INDEX('Student Roster'!$A$2:$F$1111,MATCH(Check!$A647,'Student Roster'!$C$2:$C$1111,0),MATCH(Check!G$1,'Student Roster'!$A$1:$F$1,0))</f>
        <v>M</v>
      </c>
      <c r="H647" t="str">
        <f>INDEX('Student Roster'!$A$2:$F$1111,MATCH(Check!$A647,'Student Roster'!$C$2:$C$1111,0),MATCH(Check!H$1,'Student Roster'!$A$1:$F$1,0))</f>
        <v>Black</v>
      </c>
      <c r="I647" t="str">
        <f>INDEX('Student Roster'!$A$2:$F$1111,MATCH(Check!$A647,'Student Roster'!$C$2:$C$1111,0),MATCH(Check!I$1,'Student Roster'!$A$1:$F$1,0))</f>
        <v>P</v>
      </c>
      <c r="J647" t="str">
        <f>_xlfn.XLOOKUP(_xlfn.CONCAT(C647,E647),Teacher!$D$2:$D$19,Teacher!$C$2:$C$19,0)</f>
        <v>Maestas</v>
      </c>
      <c r="K647" t="str">
        <f t="shared" si="30"/>
        <v>2020</v>
      </c>
      <c r="L647" t="str">
        <f t="shared" si="31"/>
        <v>Not FRPL</v>
      </c>
      <c r="M647" t="str">
        <f t="shared" si="32"/>
        <v>Passing</v>
      </c>
    </row>
    <row r="648" spans="1:13" x14ac:dyDescent="0.25">
      <c r="A648" s="1">
        <v>306001287</v>
      </c>
      <c r="B648">
        <v>1</v>
      </c>
      <c r="C648" t="s">
        <v>10</v>
      </c>
      <c r="D648" t="str">
        <f>INDEX('Student Roster'!$A$2:$F$1111,MATCH(Check!$A648,'Student Roster'!$C$2:$C$1111,0),MATCH(Check!D$1,'Student Roster'!$A$1:$F$1,0))</f>
        <v>11th Grade</v>
      </c>
      <c r="E648" t="str">
        <f>INDEX('Student Roster'!$A$2:$F$1111,MATCH(Check!$A648,'Student Roster'!$C$2:$C$1111,0),MATCH(Check!E$1,'Student Roster'!$A$1:$F$1,0))</f>
        <v>HS1</v>
      </c>
      <c r="F648">
        <f>INDEX('Student Roster'!$A$2:$F$1111,MATCH(Check!$A648,'Student Roster'!$C$2:$C$1111,0),MATCH(Check!F$1,'Student Roster'!$A$1:$F$1,0))</f>
        <v>306001287</v>
      </c>
      <c r="G648" t="str">
        <f>INDEX('Student Roster'!$A$2:$F$1111,MATCH(Check!$A648,'Student Roster'!$C$2:$C$1111,0),MATCH(Check!G$1,'Student Roster'!$A$1:$F$1,0))</f>
        <v>F</v>
      </c>
      <c r="H648" t="str">
        <f>INDEX('Student Roster'!$A$2:$F$1111,MATCH(Check!$A648,'Student Roster'!$C$2:$C$1111,0),MATCH(Check!H$1,'Student Roster'!$A$1:$F$1,0))</f>
        <v>Hispanic</v>
      </c>
      <c r="I648" t="str">
        <f>INDEX('Student Roster'!$A$2:$F$1111,MATCH(Check!$A648,'Student Roster'!$C$2:$C$1111,0),MATCH(Check!I$1,'Student Roster'!$A$1:$F$1,0))</f>
        <v>R</v>
      </c>
      <c r="J648" t="str">
        <f>_xlfn.XLOOKUP(_xlfn.CONCAT(C648,E648),Teacher!$D$2:$D$19,Teacher!$C$2:$C$19,0)</f>
        <v>Harris</v>
      </c>
      <c r="K648" t="str">
        <f t="shared" si="30"/>
        <v>2019</v>
      </c>
      <c r="L648" t="str">
        <f t="shared" si="31"/>
        <v>FRPL</v>
      </c>
      <c r="M648" t="str">
        <f t="shared" si="32"/>
        <v>Did not pass</v>
      </c>
    </row>
    <row r="649" spans="1:13" x14ac:dyDescent="0.25">
      <c r="A649" s="1">
        <v>401000005</v>
      </c>
      <c r="B649">
        <v>4</v>
      </c>
      <c r="C649" t="s">
        <v>13</v>
      </c>
      <c r="D649" t="str">
        <f>INDEX('Student Roster'!$A$2:$F$1111,MATCH(Check!$A649,'Student Roster'!$C$2:$C$1111,0),MATCH(Check!D$1,'Student Roster'!$A$1:$F$1,0))</f>
        <v>11th Grade</v>
      </c>
      <c r="E649" t="str">
        <f>INDEX('Student Roster'!$A$2:$F$1111,MATCH(Check!$A649,'Student Roster'!$C$2:$C$1111,0),MATCH(Check!E$1,'Student Roster'!$A$1:$F$1,0))</f>
        <v>HS1</v>
      </c>
      <c r="F649">
        <f>INDEX('Student Roster'!$A$2:$F$1111,MATCH(Check!$A649,'Student Roster'!$C$2:$C$1111,0),MATCH(Check!F$1,'Student Roster'!$A$1:$F$1,0))</f>
        <v>401000005</v>
      </c>
      <c r="G649" t="str">
        <f>INDEX('Student Roster'!$A$2:$F$1111,MATCH(Check!$A649,'Student Roster'!$C$2:$C$1111,0),MATCH(Check!G$1,'Student Roster'!$A$1:$F$1,0))</f>
        <v>F</v>
      </c>
      <c r="H649" t="str">
        <f>INDEX('Student Roster'!$A$2:$F$1111,MATCH(Check!$A649,'Student Roster'!$C$2:$C$1111,0),MATCH(Check!H$1,'Student Roster'!$A$1:$F$1,0))</f>
        <v>Hispanic</v>
      </c>
      <c r="I649" t="str">
        <f>INDEX('Student Roster'!$A$2:$F$1111,MATCH(Check!$A649,'Student Roster'!$C$2:$C$1111,0),MATCH(Check!I$1,'Student Roster'!$A$1:$F$1,0))</f>
        <v>FDC</v>
      </c>
      <c r="J649" t="str">
        <f>_xlfn.XLOOKUP(_xlfn.CONCAT(C649,E649),Teacher!$D$2:$D$19,Teacher!$C$2:$C$19,0)</f>
        <v>Herrera</v>
      </c>
      <c r="K649" t="str">
        <f t="shared" si="30"/>
        <v>2019</v>
      </c>
      <c r="L649" t="str">
        <f t="shared" si="31"/>
        <v>FRPL</v>
      </c>
      <c r="M649" t="str">
        <f t="shared" si="32"/>
        <v>Passing</v>
      </c>
    </row>
    <row r="650" spans="1:13" x14ac:dyDescent="0.25">
      <c r="A650" s="1">
        <v>401000007</v>
      </c>
      <c r="B650">
        <v>3</v>
      </c>
      <c r="C650" t="s">
        <v>10</v>
      </c>
      <c r="D650" t="str">
        <f>INDEX('Student Roster'!$A$2:$F$1111,MATCH(Check!$A650,'Student Roster'!$C$2:$C$1111,0),MATCH(Check!D$1,'Student Roster'!$A$1:$F$1,0))</f>
        <v>11th Grade</v>
      </c>
      <c r="E650" t="str">
        <f>INDEX('Student Roster'!$A$2:$F$1111,MATCH(Check!$A650,'Student Roster'!$C$2:$C$1111,0),MATCH(Check!E$1,'Student Roster'!$A$1:$F$1,0))</f>
        <v>HS1</v>
      </c>
      <c r="F650">
        <f>INDEX('Student Roster'!$A$2:$F$1111,MATCH(Check!$A650,'Student Roster'!$C$2:$C$1111,0),MATCH(Check!F$1,'Student Roster'!$A$1:$F$1,0))</f>
        <v>401000007</v>
      </c>
      <c r="G650" t="str">
        <f>INDEX('Student Roster'!$A$2:$F$1111,MATCH(Check!$A650,'Student Roster'!$C$2:$C$1111,0),MATCH(Check!G$1,'Student Roster'!$A$1:$F$1,0))</f>
        <v>F</v>
      </c>
      <c r="H650" t="str">
        <f>INDEX('Student Roster'!$A$2:$F$1111,MATCH(Check!$A650,'Student Roster'!$C$2:$C$1111,0),MATCH(Check!H$1,'Student Roster'!$A$1:$F$1,0))</f>
        <v>Black</v>
      </c>
      <c r="I650" t="str">
        <f>INDEX('Student Roster'!$A$2:$F$1111,MATCH(Check!$A650,'Student Roster'!$C$2:$C$1111,0),MATCH(Check!I$1,'Student Roster'!$A$1:$F$1,0))</f>
        <v>F</v>
      </c>
      <c r="J650" t="str">
        <f>_xlfn.XLOOKUP(_xlfn.CONCAT(C650,E650),Teacher!$D$2:$D$19,Teacher!$C$2:$C$19,0)</f>
        <v>Harris</v>
      </c>
      <c r="K650" t="str">
        <f t="shared" si="30"/>
        <v>2019</v>
      </c>
      <c r="L650" t="str">
        <f t="shared" si="31"/>
        <v>FRPL</v>
      </c>
      <c r="M650" t="str">
        <f t="shared" si="32"/>
        <v>Passing</v>
      </c>
    </row>
    <row r="651" spans="1:13" x14ac:dyDescent="0.25">
      <c r="A651" s="1">
        <v>401000007</v>
      </c>
      <c r="B651">
        <v>4</v>
      </c>
      <c r="C651" t="s">
        <v>13</v>
      </c>
      <c r="D651" t="str">
        <f>INDEX('Student Roster'!$A$2:$F$1111,MATCH(Check!$A651,'Student Roster'!$C$2:$C$1111,0),MATCH(Check!D$1,'Student Roster'!$A$1:$F$1,0))</f>
        <v>11th Grade</v>
      </c>
      <c r="E651" t="str">
        <f>INDEX('Student Roster'!$A$2:$F$1111,MATCH(Check!$A651,'Student Roster'!$C$2:$C$1111,0),MATCH(Check!E$1,'Student Roster'!$A$1:$F$1,0))</f>
        <v>HS1</v>
      </c>
      <c r="F651">
        <f>INDEX('Student Roster'!$A$2:$F$1111,MATCH(Check!$A651,'Student Roster'!$C$2:$C$1111,0),MATCH(Check!F$1,'Student Roster'!$A$1:$F$1,0))</f>
        <v>401000007</v>
      </c>
      <c r="G651" t="str">
        <f>INDEX('Student Roster'!$A$2:$F$1111,MATCH(Check!$A651,'Student Roster'!$C$2:$C$1111,0),MATCH(Check!G$1,'Student Roster'!$A$1:$F$1,0))</f>
        <v>F</v>
      </c>
      <c r="H651" t="str">
        <f>INDEX('Student Roster'!$A$2:$F$1111,MATCH(Check!$A651,'Student Roster'!$C$2:$C$1111,0),MATCH(Check!H$1,'Student Roster'!$A$1:$F$1,0))</f>
        <v>Black</v>
      </c>
      <c r="I651" t="str">
        <f>INDEX('Student Roster'!$A$2:$F$1111,MATCH(Check!$A651,'Student Roster'!$C$2:$C$1111,0),MATCH(Check!I$1,'Student Roster'!$A$1:$F$1,0))</f>
        <v>F</v>
      </c>
      <c r="J651" t="str">
        <f>_xlfn.XLOOKUP(_xlfn.CONCAT(C651,E651),Teacher!$D$2:$D$19,Teacher!$C$2:$C$19,0)</f>
        <v>Herrera</v>
      </c>
      <c r="K651" t="str">
        <f t="shared" si="30"/>
        <v>2019</v>
      </c>
      <c r="L651" t="str">
        <f t="shared" si="31"/>
        <v>FRPL</v>
      </c>
      <c r="M651" t="str">
        <f t="shared" si="32"/>
        <v>Passing</v>
      </c>
    </row>
    <row r="652" spans="1:13" x14ac:dyDescent="0.25">
      <c r="A652" s="1">
        <v>401000012</v>
      </c>
      <c r="B652">
        <v>2</v>
      </c>
      <c r="C652" t="s">
        <v>10</v>
      </c>
      <c r="D652" t="str">
        <f>INDEX('Student Roster'!$A$2:$F$1111,MATCH(Check!$A652,'Student Roster'!$C$2:$C$1111,0),MATCH(Check!D$1,'Student Roster'!$A$1:$F$1,0))</f>
        <v>11th Grade</v>
      </c>
      <c r="E652" t="str">
        <f>INDEX('Student Roster'!$A$2:$F$1111,MATCH(Check!$A652,'Student Roster'!$C$2:$C$1111,0),MATCH(Check!E$1,'Student Roster'!$A$1:$F$1,0))</f>
        <v>HS1</v>
      </c>
      <c r="F652">
        <f>INDEX('Student Roster'!$A$2:$F$1111,MATCH(Check!$A652,'Student Roster'!$C$2:$C$1111,0),MATCH(Check!F$1,'Student Roster'!$A$1:$F$1,0))</f>
        <v>401000012</v>
      </c>
      <c r="G652" t="str">
        <f>INDEX('Student Roster'!$A$2:$F$1111,MATCH(Check!$A652,'Student Roster'!$C$2:$C$1111,0),MATCH(Check!G$1,'Student Roster'!$A$1:$F$1,0))</f>
        <v>F</v>
      </c>
      <c r="H652" t="str">
        <f>INDEX('Student Roster'!$A$2:$F$1111,MATCH(Check!$A652,'Student Roster'!$C$2:$C$1111,0),MATCH(Check!H$1,'Student Roster'!$A$1:$F$1,0))</f>
        <v>Black</v>
      </c>
      <c r="I652" t="str">
        <f>INDEX('Student Roster'!$A$2:$F$1111,MATCH(Check!$A652,'Student Roster'!$C$2:$C$1111,0),MATCH(Check!I$1,'Student Roster'!$A$1:$F$1,0))</f>
        <v>F</v>
      </c>
      <c r="J652" t="str">
        <f>_xlfn.XLOOKUP(_xlfn.CONCAT(C652,E652),Teacher!$D$2:$D$19,Teacher!$C$2:$C$19,0)</f>
        <v>Harris</v>
      </c>
      <c r="K652" t="str">
        <f t="shared" si="30"/>
        <v>2019</v>
      </c>
      <c r="L652" t="str">
        <f t="shared" si="31"/>
        <v>FRPL</v>
      </c>
      <c r="M652" t="str">
        <f t="shared" si="32"/>
        <v>Did not pass</v>
      </c>
    </row>
    <row r="653" spans="1:13" x14ac:dyDescent="0.25">
      <c r="A653" s="1">
        <v>401000012</v>
      </c>
      <c r="B653">
        <v>3</v>
      </c>
      <c r="C653" t="s">
        <v>13</v>
      </c>
      <c r="D653" t="str">
        <f>INDEX('Student Roster'!$A$2:$F$1111,MATCH(Check!$A653,'Student Roster'!$C$2:$C$1111,0),MATCH(Check!D$1,'Student Roster'!$A$1:$F$1,0))</f>
        <v>11th Grade</v>
      </c>
      <c r="E653" t="str">
        <f>INDEX('Student Roster'!$A$2:$F$1111,MATCH(Check!$A653,'Student Roster'!$C$2:$C$1111,0),MATCH(Check!E$1,'Student Roster'!$A$1:$F$1,0))</f>
        <v>HS1</v>
      </c>
      <c r="F653">
        <f>INDEX('Student Roster'!$A$2:$F$1111,MATCH(Check!$A653,'Student Roster'!$C$2:$C$1111,0),MATCH(Check!F$1,'Student Roster'!$A$1:$F$1,0))</f>
        <v>401000012</v>
      </c>
      <c r="G653" t="str">
        <f>INDEX('Student Roster'!$A$2:$F$1111,MATCH(Check!$A653,'Student Roster'!$C$2:$C$1111,0),MATCH(Check!G$1,'Student Roster'!$A$1:$F$1,0))</f>
        <v>F</v>
      </c>
      <c r="H653" t="str">
        <f>INDEX('Student Roster'!$A$2:$F$1111,MATCH(Check!$A653,'Student Roster'!$C$2:$C$1111,0),MATCH(Check!H$1,'Student Roster'!$A$1:$F$1,0))</f>
        <v>Black</v>
      </c>
      <c r="I653" t="str">
        <f>INDEX('Student Roster'!$A$2:$F$1111,MATCH(Check!$A653,'Student Roster'!$C$2:$C$1111,0),MATCH(Check!I$1,'Student Roster'!$A$1:$F$1,0))</f>
        <v>F</v>
      </c>
      <c r="J653" t="str">
        <f>_xlfn.XLOOKUP(_xlfn.CONCAT(C653,E653),Teacher!$D$2:$D$19,Teacher!$C$2:$C$19,0)</f>
        <v>Herrera</v>
      </c>
      <c r="K653" t="str">
        <f t="shared" si="30"/>
        <v>2019</v>
      </c>
      <c r="L653" t="str">
        <f t="shared" si="31"/>
        <v>FRPL</v>
      </c>
      <c r="M653" t="str">
        <f t="shared" si="32"/>
        <v>Passing</v>
      </c>
    </row>
    <row r="654" spans="1:13" x14ac:dyDescent="0.25">
      <c r="A654" s="1">
        <v>401000016</v>
      </c>
      <c r="B654">
        <v>5</v>
      </c>
      <c r="C654" t="s">
        <v>13</v>
      </c>
      <c r="D654" t="str">
        <f>INDEX('Student Roster'!$A$2:$F$1111,MATCH(Check!$A654,'Student Roster'!$C$2:$C$1111,0),MATCH(Check!D$1,'Student Roster'!$A$1:$F$1,0))</f>
        <v>11th Grade</v>
      </c>
      <c r="E654" t="str">
        <f>INDEX('Student Roster'!$A$2:$F$1111,MATCH(Check!$A654,'Student Roster'!$C$2:$C$1111,0),MATCH(Check!E$1,'Student Roster'!$A$1:$F$1,0))</f>
        <v>HS1</v>
      </c>
      <c r="F654">
        <f>INDEX('Student Roster'!$A$2:$F$1111,MATCH(Check!$A654,'Student Roster'!$C$2:$C$1111,0),MATCH(Check!F$1,'Student Roster'!$A$1:$F$1,0))</f>
        <v>401000016</v>
      </c>
      <c r="G654" t="str">
        <f>INDEX('Student Roster'!$A$2:$F$1111,MATCH(Check!$A654,'Student Roster'!$C$2:$C$1111,0),MATCH(Check!G$1,'Student Roster'!$A$1:$F$1,0))</f>
        <v>F</v>
      </c>
      <c r="H654" t="str">
        <f>INDEX('Student Roster'!$A$2:$F$1111,MATCH(Check!$A654,'Student Roster'!$C$2:$C$1111,0),MATCH(Check!H$1,'Student Roster'!$A$1:$F$1,0))</f>
        <v>Black</v>
      </c>
      <c r="I654" t="str">
        <f>INDEX('Student Roster'!$A$2:$F$1111,MATCH(Check!$A654,'Student Roster'!$C$2:$C$1111,0),MATCH(Check!I$1,'Student Roster'!$A$1:$F$1,0))</f>
        <v>R</v>
      </c>
      <c r="J654" t="str">
        <f>_xlfn.XLOOKUP(_xlfn.CONCAT(C654,E654),Teacher!$D$2:$D$19,Teacher!$C$2:$C$19,0)</f>
        <v>Herrera</v>
      </c>
      <c r="K654" t="str">
        <f t="shared" si="30"/>
        <v>2019</v>
      </c>
      <c r="L654" t="str">
        <f t="shared" si="31"/>
        <v>FRPL</v>
      </c>
      <c r="M654" t="str">
        <f t="shared" si="32"/>
        <v>Passing</v>
      </c>
    </row>
    <row r="655" spans="1:13" x14ac:dyDescent="0.25">
      <c r="A655" s="1">
        <v>401000016</v>
      </c>
      <c r="B655">
        <v>4</v>
      </c>
      <c r="C655" t="s">
        <v>18</v>
      </c>
      <c r="D655" t="str">
        <f>INDEX('Student Roster'!$A$2:$F$1111,MATCH(Check!$A655,'Student Roster'!$C$2:$C$1111,0),MATCH(Check!D$1,'Student Roster'!$A$1:$F$1,0))</f>
        <v>11th Grade</v>
      </c>
      <c r="E655" t="str">
        <f>INDEX('Student Roster'!$A$2:$F$1111,MATCH(Check!$A655,'Student Roster'!$C$2:$C$1111,0),MATCH(Check!E$1,'Student Roster'!$A$1:$F$1,0))</f>
        <v>HS1</v>
      </c>
      <c r="F655">
        <f>INDEX('Student Roster'!$A$2:$F$1111,MATCH(Check!$A655,'Student Roster'!$C$2:$C$1111,0),MATCH(Check!F$1,'Student Roster'!$A$1:$F$1,0))</f>
        <v>401000016</v>
      </c>
      <c r="G655" t="str">
        <f>INDEX('Student Roster'!$A$2:$F$1111,MATCH(Check!$A655,'Student Roster'!$C$2:$C$1111,0),MATCH(Check!G$1,'Student Roster'!$A$1:$F$1,0))</f>
        <v>F</v>
      </c>
      <c r="H655" t="str">
        <f>INDEX('Student Roster'!$A$2:$F$1111,MATCH(Check!$A655,'Student Roster'!$C$2:$C$1111,0),MATCH(Check!H$1,'Student Roster'!$A$1:$F$1,0))</f>
        <v>Black</v>
      </c>
      <c r="I655" t="str">
        <f>INDEX('Student Roster'!$A$2:$F$1111,MATCH(Check!$A655,'Student Roster'!$C$2:$C$1111,0),MATCH(Check!I$1,'Student Roster'!$A$1:$F$1,0))</f>
        <v>R</v>
      </c>
      <c r="J655" t="str">
        <f>_xlfn.XLOOKUP(_xlfn.CONCAT(C655,E655),Teacher!$D$2:$D$19,Teacher!$C$2:$C$19,0)</f>
        <v>Maestas</v>
      </c>
      <c r="K655" t="str">
        <f t="shared" si="30"/>
        <v>2019</v>
      </c>
      <c r="L655" t="str">
        <f t="shared" si="31"/>
        <v>FRPL</v>
      </c>
      <c r="M655" t="str">
        <f t="shared" si="32"/>
        <v>Passing</v>
      </c>
    </row>
    <row r="656" spans="1:13" x14ac:dyDescent="0.25">
      <c r="A656" s="1">
        <v>401000016</v>
      </c>
      <c r="B656">
        <v>4</v>
      </c>
      <c r="C656" t="s">
        <v>18</v>
      </c>
      <c r="D656" t="str">
        <f>INDEX('Student Roster'!$A$2:$F$1111,MATCH(Check!$A656,'Student Roster'!$C$2:$C$1111,0),MATCH(Check!D$1,'Student Roster'!$A$1:$F$1,0))</f>
        <v>11th Grade</v>
      </c>
      <c r="E656" t="str">
        <f>INDEX('Student Roster'!$A$2:$F$1111,MATCH(Check!$A656,'Student Roster'!$C$2:$C$1111,0),MATCH(Check!E$1,'Student Roster'!$A$1:$F$1,0))</f>
        <v>HS1</v>
      </c>
      <c r="F656">
        <f>INDEX('Student Roster'!$A$2:$F$1111,MATCH(Check!$A656,'Student Roster'!$C$2:$C$1111,0),MATCH(Check!F$1,'Student Roster'!$A$1:$F$1,0))</f>
        <v>401000016</v>
      </c>
      <c r="G656" t="str">
        <f>INDEX('Student Roster'!$A$2:$F$1111,MATCH(Check!$A656,'Student Roster'!$C$2:$C$1111,0),MATCH(Check!G$1,'Student Roster'!$A$1:$F$1,0))</f>
        <v>F</v>
      </c>
      <c r="H656" t="str">
        <f>INDEX('Student Roster'!$A$2:$F$1111,MATCH(Check!$A656,'Student Roster'!$C$2:$C$1111,0),MATCH(Check!H$1,'Student Roster'!$A$1:$F$1,0))</f>
        <v>Black</v>
      </c>
      <c r="I656" t="str">
        <f>INDEX('Student Roster'!$A$2:$F$1111,MATCH(Check!$A656,'Student Roster'!$C$2:$C$1111,0),MATCH(Check!I$1,'Student Roster'!$A$1:$F$1,0))</f>
        <v>R</v>
      </c>
      <c r="J656" t="str">
        <f>_xlfn.XLOOKUP(_xlfn.CONCAT(C656,E656),Teacher!$D$2:$D$19,Teacher!$C$2:$C$19,0)</f>
        <v>Maestas</v>
      </c>
      <c r="K656" t="str">
        <f t="shared" si="30"/>
        <v>2019</v>
      </c>
      <c r="L656" t="str">
        <f t="shared" si="31"/>
        <v>FRPL</v>
      </c>
      <c r="M656" t="str">
        <f t="shared" si="32"/>
        <v>Passing</v>
      </c>
    </row>
    <row r="657" spans="1:13" x14ac:dyDescent="0.25">
      <c r="A657" s="1">
        <v>401000024</v>
      </c>
      <c r="B657">
        <v>3</v>
      </c>
      <c r="C657" t="s">
        <v>13</v>
      </c>
      <c r="D657" t="str">
        <f>INDEX('Student Roster'!$A$2:$F$1111,MATCH(Check!$A657,'Student Roster'!$C$2:$C$1111,0),MATCH(Check!D$1,'Student Roster'!$A$1:$F$1,0))</f>
        <v>11th Grade</v>
      </c>
      <c r="E657" t="str">
        <f>INDEX('Student Roster'!$A$2:$F$1111,MATCH(Check!$A657,'Student Roster'!$C$2:$C$1111,0),MATCH(Check!E$1,'Student Roster'!$A$1:$F$1,0))</f>
        <v>HS1</v>
      </c>
      <c r="F657">
        <f>INDEX('Student Roster'!$A$2:$F$1111,MATCH(Check!$A657,'Student Roster'!$C$2:$C$1111,0),MATCH(Check!F$1,'Student Roster'!$A$1:$F$1,0))</f>
        <v>401000024</v>
      </c>
      <c r="G657" t="str">
        <f>INDEX('Student Roster'!$A$2:$F$1111,MATCH(Check!$A657,'Student Roster'!$C$2:$C$1111,0),MATCH(Check!G$1,'Student Roster'!$A$1:$F$1,0))</f>
        <v>F</v>
      </c>
      <c r="H657" t="str">
        <f>INDEX('Student Roster'!$A$2:$F$1111,MATCH(Check!$A657,'Student Roster'!$C$2:$C$1111,0),MATCH(Check!H$1,'Student Roster'!$A$1:$F$1,0))</f>
        <v>Black</v>
      </c>
      <c r="I657" t="str">
        <f>INDEX('Student Roster'!$A$2:$F$1111,MATCH(Check!$A657,'Student Roster'!$C$2:$C$1111,0),MATCH(Check!I$1,'Student Roster'!$A$1:$F$1,0))</f>
        <v>R</v>
      </c>
      <c r="J657" t="str">
        <f>_xlfn.XLOOKUP(_xlfn.CONCAT(C657,E657),Teacher!$D$2:$D$19,Teacher!$C$2:$C$19,0)</f>
        <v>Herrera</v>
      </c>
      <c r="K657" t="str">
        <f t="shared" si="30"/>
        <v>2019</v>
      </c>
      <c r="L657" t="str">
        <f t="shared" si="31"/>
        <v>FRPL</v>
      </c>
      <c r="M657" t="str">
        <f t="shared" si="32"/>
        <v>Passing</v>
      </c>
    </row>
    <row r="658" spans="1:13" x14ac:dyDescent="0.25">
      <c r="A658" s="1">
        <v>401000024</v>
      </c>
      <c r="B658">
        <v>2</v>
      </c>
      <c r="C658" t="s">
        <v>18</v>
      </c>
      <c r="D658" t="str">
        <f>INDEX('Student Roster'!$A$2:$F$1111,MATCH(Check!$A658,'Student Roster'!$C$2:$C$1111,0),MATCH(Check!D$1,'Student Roster'!$A$1:$F$1,0))</f>
        <v>11th Grade</v>
      </c>
      <c r="E658" t="str">
        <f>INDEX('Student Roster'!$A$2:$F$1111,MATCH(Check!$A658,'Student Roster'!$C$2:$C$1111,0),MATCH(Check!E$1,'Student Roster'!$A$1:$F$1,0))</f>
        <v>HS1</v>
      </c>
      <c r="F658">
        <f>INDEX('Student Roster'!$A$2:$F$1111,MATCH(Check!$A658,'Student Roster'!$C$2:$C$1111,0),MATCH(Check!F$1,'Student Roster'!$A$1:$F$1,0))</f>
        <v>401000024</v>
      </c>
      <c r="G658" t="str">
        <f>INDEX('Student Roster'!$A$2:$F$1111,MATCH(Check!$A658,'Student Roster'!$C$2:$C$1111,0),MATCH(Check!G$1,'Student Roster'!$A$1:$F$1,0))</f>
        <v>F</v>
      </c>
      <c r="H658" t="str">
        <f>INDEX('Student Roster'!$A$2:$F$1111,MATCH(Check!$A658,'Student Roster'!$C$2:$C$1111,0),MATCH(Check!H$1,'Student Roster'!$A$1:$F$1,0))</f>
        <v>Black</v>
      </c>
      <c r="I658" t="str">
        <f>INDEX('Student Roster'!$A$2:$F$1111,MATCH(Check!$A658,'Student Roster'!$C$2:$C$1111,0),MATCH(Check!I$1,'Student Roster'!$A$1:$F$1,0))</f>
        <v>R</v>
      </c>
      <c r="J658" t="str">
        <f>_xlfn.XLOOKUP(_xlfn.CONCAT(C658,E658),Teacher!$D$2:$D$19,Teacher!$C$2:$C$19,0)</f>
        <v>Maestas</v>
      </c>
      <c r="K658" t="str">
        <f t="shared" si="30"/>
        <v>2019</v>
      </c>
      <c r="L658" t="str">
        <f t="shared" si="31"/>
        <v>FRPL</v>
      </c>
      <c r="M658" t="str">
        <f t="shared" si="32"/>
        <v>Did not pass</v>
      </c>
    </row>
    <row r="659" spans="1:13" x14ac:dyDescent="0.25">
      <c r="A659" s="1">
        <v>401000024</v>
      </c>
      <c r="B659">
        <v>2</v>
      </c>
      <c r="C659" t="s">
        <v>18</v>
      </c>
      <c r="D659" t="str">
        <f>INDEX('Student Roster'!$A$2:$F$1111,MATCH(Check!$A659,'Student Roster'!$C$2:$C$1111,0),MATCH(Check!D$1,'Student Roster'!$A$1:$F$1,0))</f>
        <v>11th Grade</v>
      </c>
      <c r="E659" t="str">
        <f>INDEX('Student Roster'!$A$2:$F$1111,MATCH(Check!$A659,'Student Roster'!$C$2:$C$1111,0),MATCH(Check!E$1,'Student Roster'!$A$1:$F$1,0))</f>
        <v>HS1</v>
      </c>
      <c r="F659">
        <f>INDEX('Student Roster'!$A$2:$F$1111,MATCH(Check!$A659,'Student Roster'!$C$2:$C$1111,0),MATCH(Check!F$1,'Student Roster'!$A$1:$F$1,0))</f>
        <v>401000024</v>
      </c>
      <c r="G659" t="str">
        <f>INDEX('Student Roster'!$A$2:$F$1111,MATCH(Check!$A659,'Student Roster'!$C$2:$C$1111,0),MATCH(Check!G$1,'Student Roster'!$A$1:$F$1,0))</f>
        <v>F</v>
      </c>
      <c r="H659" t="str">
        <f>INDEX('Student Roster'!$A$2:$F$1111,MATCH(Check!$A659,'Student Roster'!$C$2:$C$1111,0),MATCH(Check!H$1,'Student Roster'!$A$1:$F$1,0))</f>
        <v>Black</v>
      </c>
      <c r="I659" t="str">
        <f>INDEX('Student Roster'!$A$2:$F$1111,MATCH(Check!$A659,'Student Roster'!$C$2:$C$1111,0),MATCH(Check!I$1,'Student Roster'!$A$1:$F$1,0))</f>
        <v>R</v>
      </c>
      <c r="J659" t="str">
        <f>_xlfn.XLOOKUP(_xlfn.CONCAT(C659,E659),Teacher!$D$2:$D$19,Teacher!$C$2:$C$19,0)</f>
        <v>Maestas</v>
      </c>
      <c r="K659" t="str">
        <f t="shared" si="30"/>
        <v>2019</v>
      </c>
      <c r="L659" t="str">
        <f t="shared" si="31"/>
        <v>FRPL</v>
      </c>
      <c r="M659" t="str">
        <f t="shared" si="32"/>
        <v>Did not pass</v>
      </c>
    </row>
    <row r="660" spans="1:13" x14ac:dyDescent="0.25">
      <c r="A660" s="1">
        <v>401000031</v>
      </c>
      <c r="B660">
        <v>2</v>
      </c>
      <c r="C660" t="s">
        <v>10</v>
      </c>
      <c r="D660" t="str">
        <f>INDEX('Student Roster'!$A$2:$F$1111,MATCH(Check!$A660,'Student Roster'!$C$2:$C$1111,0),MATCH(Check!D$1,'Student Roster'!$A$1:$F$1,0))</f>
        <v>11th Grade</v>
      </c>
      <c r="E660" t="str">
        <f>INDEX('Student Roster'!$A$2:$F$1111,MATCH(Check!$A660,'Student Roster'!$C$2:$C$1111,0),MATCH(Check!E$1,'Student Roster'!$A$1:$F$1,0))</f>
        <v>HS1</v>
      </c>
      <c r="F660">
        <f>INDEX('Student Roster'!$A$2:$F$1111,MATCH(Check!$A660,'Student Roster'!$C$2:$C$1111,0),MATCH(Check!F$1,'Student Roster'!$A$1:$F$1,0))</f>
        <v>401000031</v>
      </c>
      <c r="G660" t="str">
        <f>INDEX('Student Roster'!$A$2:$F$1111,MATCH(Check!$A660,'Student Roster'!$C$2:$C$1111,0),MATCH(Check!G$1,'Student Roster'!$A$1:$F$1,0))</f>
        <v>F</v>
      </c>
      <c r="H660" t="str">
        <f>INDEX('Student Roster'!$A$2:$F$1111,MATCH(Check!$A660,'Student Roster'!$C$2:$C$1111,0),MATCH(Check!H$1,'Student Roster'!$A$1:$F$1,0))</f>
        <v>Black</v>
      </c>
      <c r="I660" t="str">
        <f>INDEX('Student Roster'!$A$2:$F$1111,MATCH(Check!$A660,'Student Roster'!$C$2:$C$1111,0),MATCH(Check!I$1,'Student Roster'!$A$1:$F$1,0))</f>
        <v>FDC</v>
      </c>
      <c r="J660" t="str">
        <f>_xlfn.XLOOKUP(_xlfn.CONCAT(C660,E660),Teacher!$D$2:$D$19,Teacher!$C$2:$C$19,0)</f>
        <v>Harris</v>
      </c>
      <c r="K660" t="str">
        <f t="shared" si="30"/>
        <v>2019</v>
      </c>
      <c r="L660" t="str">
        <f t="shared" si="31"/>
        <v>FRPL</v>
      </c>
      <c r="M660" t="str">
        <f t="shared" si="32"/>
        <v>Did not pass</v>
      </c>
    </row>
    <row r="661" spans="1:13" x14ac:dyDescent="0.25">
      <c r="A661" s="1">
        <v>401000031</v>
      </c>
      <c r="B661">
        <v>3</v>
      </c>
      <c r="C661" t="s">
        <v>13</v>
      </c>
      <c r="D661" t="str">
        <f>INDEX('Student Roster'!$A$2:$F$1111,MATCH(Check!$A661,'Student Roster'!$C$2:$C$1111,0),MATCH(Check!D$1,'Student Roster'!$A$1:$F$1,0))</f>
        <v>11th Grade</v>
      </c>
      <c r="E661" t="str">
        <f>INDEX('Student Roster'!$A$2:$F$1111,MATCH(Check!$A661,'Student Roster'!$C$2:$C$1111,0),MATCH(Check!E$1,'Student Roster'!$A$1:$F$1,0))</f>
        <v>HS1</v>
      </c>
      <c r="F661">
        <f>INDEX('Student Roster'!$A$2:$F$1111,MATCH(Check!$A661,'Student Roster'!$C$2:$C$1111,0),MATCH(Check!F$1,'Student Roster'!$A$1:$F$1,0))</f>
        <v>401000031</v>
      </c>
      <c r="G661" t="str">
        <f>INDEX('Student Roster'!$A$2:$F$1111,MATCH(Check!$A661,'Student Roster'!$C$2:$C$1111,0),MATCH(Check!G$1,'Student Roster'!$A$1:$F$1,0))</f>
        <v>F</v>
      </c>
      <c r="H661" t="str">
        <f>INDEX('Student Roster'!$A$2:$F$1111,MATCH(Check!$A661,'Student Roster'!$C$2:$C$1111,0),MATCH(Check!H$1,'Student Roster'!$A$1:$F$1,0))</f>
        <v>Black</v>
      </c>
      <c r="I661" t="str">
        <f>INDEX('Student Roster'!$A$2:$F$1111,MATCH(Check!$A661,'Student Roster'!$C$2:$C$1111,0),MATCH(Check!I$1,'Student Roster'!$A$1:$F$1,0))</f>
        <v>FDC</v>
      </c>
      <c r="J661" t="str">
        <f>_xlfn.XLOOKUP(_xlfn.CONCAT(C661,E661),Teacher!$D$2:$D$19,Teacher!$C$2:$C$19,0)</f>
        <v>Herrera</v>
      </c>
      <c r="K661" t="str">
        <f t="shared" si="30"/>
        <v>2019</v>
      </c>
      <c r="L661" t="str">
        <f t="shared" si="31"/>
        <v>FRPL</v>
      </c>
      <c r="M661" t="str">
        <f t="shared" si="32"/>
        <v>Passing</v>
      </c>
    </row>
    <row r="662" spans="1:13" x14ac:dyDescent="0.25">
      <c r="A662" s="1">
        <v>401000031</v>
      </c>
      <c r="B662">
        <v>2</v>
      </c>
      <c r="C662" t="s">
        <v>18</v>
      </c>
      <c r="D662" t="str">
        <f>INDEX('Student Roster'!$A$2:$F$1111,MATCH(Check!$A662,'Student Roster'!$C$2:$C$1111,0),MATCH(Check!D$1,'Student Roster'!$A$1:$F$1,0))</f>
        <v>11th Grade</v>
      </c>
      <c r="E662" t="str">
        <f>INDEX('Student Roster'!$A$2:$F$1111,MATCH(Check!$A662,'Student Roster'!$C$2:$C$1111,0),MATCH(Check!E$1,'Student Roster'!$A$1:$F$1,0))</f>
        <v>HS1</v>
      </c>
      <c r="F662">
        <f>INDEX('Student Roster'!$A$2:$F$1111,MATCH(Check!$A662,'Student Roster'!$C$2:$C$1111,0),MATCH(Check!F$1,'Student Roster'!$A$1:$F$1,0))</f>
        <v>401000031</v>
      </c>
      <c r="G662" t="str">
        <f>INDEX('Student Roster'!$A$2:$F$1111,MATCH(Check!$A662,'Student Roster'!$C$2:$C$1111,0),MATCH(Check!G$1,'Student Roster'!$A$1:$F$1,0))</f>
        <v>F</v>
      </c>
      <c r="H662" t="str">
        <f>INDEX('Student Roster'!$A$2:$F$1111,MATCH(Check!$A662,'Student Roster'!$C$2:$C$1111,0),MATCH(Check!H$1,'Student Roster'!$A$1:$F$1,0))</f>
        <v>Black</v>
      </c>
      <c r="I662" t="str">
        <f>INDEX('Student Roster'!$A$2:$F$1111,MATCH(Check!$A662,'Student Roster'!$C$2:$C$1111,0),MATCH(Check!I$1,'Student Roster'!$A$1:$F$1,0))</f>
        <v>FDC</v>
      </c>
      <c r="J662" t="str">
        <f>_xlfn.XLOOKUP(_xlfn.CONCAT(C662,E662),Teacher!$D$2:$D$19,Teacher!$C$2:$C$19,0)</f>
        <v>Maestas</v>
      </c>
      <c r="K662" t="str">
        <f t="shared" si="30"/>
        <v>2019</v>
      </c>
      <c r="L662" t="str">
        <f t="shared" si="31"/>
        <v>FRPL</v>
      </c>
      <c r="M662" t="str">
        <f t="shared" si="32"/>
        <v>Did not pass</v>
      </c>
    </row>
    <row r="663" spans="1:13" x14ac:dyDescent="0.25">
      <c r="A663" s="1">
        <v>401000031</v>
      </c>
      <c r="B663">
        <v>2</v>
      </c>
      <c r="C663" t="s">
        <v>18</v>
      </c>
      <c r="D663" t="str">
        <f>INDEX('Student Roster'!$A$2:$F$1111,MATCH(Check!$A663,'Student Roster'!$C$2:$C$1111,0),MATCH(Check!D$1,'Student Roster'!$A$1:$F$1,0))</f>
        <v>11th Grade</v>
      </c>
      <c r="E663" t="str">
        <f>INDEX('Student Roster'!$A$2:$F$1111,MATCH(Check!$A663,'Student Roster'!$C$2:$C$1111,0),MATCH(Check!E$1,'Student Roster'!$A$1:$F$1,0))</f>
        <v>HS1</v>
      </c>
      <c r="F663">
        <f>INDEX('Student Roster'!$A$2:$F$1111,MATCH(Check!$A663,'Student Roster'!$C$2:$C$1111,0),MATCH(Check!F$1,'Student Roster'!$A$1:$F$1,0))</f>
        <v>401000031</v>
      </c>
      <c r="G663" t="str">
        <f>INDEX('Student Roster'!$A$2:$F$1111,MATCH(Check!$A663,'Student Roster'!$C$2:$C$1111,0),MATCH(Check!G$1,'Student Roster'!$A$1:$F$1,0))</f>
        <v>F</v>
      </c>
      <c r="H663" t="str">
        <f>INDEX('Student Roster'!$A$2:$F$1111,MATCH(Check!$A663,'Student Roster'!$C$2:$C$1111,0),MATCH(Check!H$1,'Student Roster'!$A$1:$F$1,0))</f>
        <v>Black</v>
      </c>
      <c r="I663" t="str">
        <f>INDEX('Student Roster'!$A$2:$F$1111,MATCH(Check!$A663,'Student Roster'!$C$2:$C$1111,0),MATCH(Check!I$1,'Student Roster'!$A$1:$F$1,0))</f>
        <v>FDC</v>
      </c>
      <c r="J663" t="str">
        <f>_xlfn.XLOOKUP(_xlfn.CONCAT(C663,E663),Teacher!$D$2:$D$19,Teacher!$C$2:$C$19,0)</f>
        <v>Maestas</v>
      </c>
      <c r="K663" t="str">
        <f t="shared" si="30"/>
        <v>2019</v>
      </c>
      <c r="L663" t="str">
        <f t="shared" si="31"/>
        <v>FRPL</v>
      </c>
      <c r="M663" t="str">
        <f t="shared" si="32"/>
        <v>Did not pass</v>
      </c>
    </row>
    <row r="664" spans="1:13" x14ac:dyDescent="0.25">
      <c r="A664" s="1">
        <v>401000033</v>
      </c>
      <c r="B664">
        <v>2</v>
      </c>
      <c r="C664" t="s">
        <v>13</v>
      </c>
      <c r="D664" t="str">
        <f>INDEX('Student Roster'!$A$2:$F$1111,MATCH(Check!$A664,'Student Roster'!$C$2:$C$1111,0),MATCH(Check!D$1,'Student Roster'!$A$1:$F$1,0))</f>
        <v>11th Grade</v>
      </c>
      <c r="E664" t="str">
        <f>INDEX('Student Roster'!$A$2:$F$1111,MATCH(Check!$A664,'Student Roster'!$C$2:$C$1111,0),MATCH(Check!E$1,'Student Roster'!$A$1:$F$1,0))</f>
        <v>HS1</v>
      </c>
      <c r="F664">
        <f>INDEX('Student Roster'!$A$2:$F$1111,MATCH(Check!$A664,'Student Roster'!$C$2:$C$1111,0),MATCH(Check!F$1,'Student Roster'!$A$1:$F$1,0))</f>
        <v>401000033</v>
      </c>
      <c r="G664" t="str">
        <f>INDEX('Student Roster'!$A$2:$F$1111,MATCH(Check!$A664,'Student Roster'!$C$2:$C$1111,0),MATCH(Check!G$1,'Student Roster'!$A$1:$F$1,0))</f>
        <v>M</v>
      </c>
      <c r="H664" t="str">
        <f>INDEX('Student Roster'!$A$2:$F$1111,MATCH(Check!$A664,'Student Roster'!$C$2:$C$1111,0),MATCH(Check!H$1,'Student Roster'!$A$1:$F$1,0))</f>
        <v>Black</v>
      </c>
      <c r="I664" t="str">
        <f>INDEX('Student Roster'!$A$2:$F$1111,MATCH(Check!$A664,'Student Roster'!$C$2:$C$1111,0),MATCH(Check!I$1,'Student Roster'!$A$1:$F$1,0))</f>
        <v>F</v>
      </c>
      <c r="J664" t="str">
        <f>_xlfn.XLOOKUP(_xlfn.CONCAT(C664,E664),Teacher!$D$2:$D$19,Teacher!$C$2:$C$19,0)</f>
        <v>Herrera</v>
      </c>
      <c r="K664" t="str">
        <f t="shared" si="30"/>
        <v>2019</v>
      </c>
      <c r="L664" t="str">
        <f t="shared" si="31"/>
        <v>FRPL</v>
      </c>
      <c r="M664" t="str">
        <f t="shared" si="32"/>
        <v>Did not pass</v>
      </c>
    </row>
    <row r="665" spans="1:13" x14ac:dyDescent="0.25">
      <c r="A665" s="1">
        <v>401000033</v>
      </c>
      <c r="B665">
        <v>3</v>
      </c>
      <c r="C665" t="s">
        <v>18</v>
      </c>
      <c r="D665" t="str">
        <f>INDEX('Student Roster'!$A$2:$F$1111,MATCH(Check!$A665,'Student Roster'!$C$2:$C$1111,0),MATCH(Check!D$1,'Student Roster'!$A$1:$F$1,0))</f>
        <v>11th Grade</v>
      </c>
      <c r="E665" t="str">
        <f>INDEX('Student Roster'!$A$2:$F$1111,MATCH(Check!$A665,'Student Roster'!$C$2:$C$1111,0),MATCH(Check!E$1,'Student Roster'!$A$1:$F$1,0))</f>
        <v>HS1</v>
      </c>
      <c r="F665">
        <f>INDEX('Student Roster'!$A$2:$F$1111,MATCH(Check!$A665,'Student Roster'!$C$2:$C$1111,0),MATCH(Check!F$1,'Student Roster'!$A$1:$F$1,0))</f>
        <v>401000033</v>
      </c>
      <c r="G665" t="str">
        <f>INDEX('Student Roster'!$A$2:$F$1111,MATCH(Check!$A665,'Student Roster'!$C$2:$C$1111,0),MATCH(Check!G$1,'Student Roster'!$A$1:$F$1,0))</f>
        <v>M</v>
      </c>
      <c r="H665" t="str">
        <f>INDEX('Student Roster'!$A$2:$F$1111,MATCH(Check!$A665,'Student Roster'!$C$2:$C$1111,0),MATCH(Check!H$1,'Student Roster'!$A$1:$F$1,0))</f>
        <v>Black</v>
      </c>
      <c r="I665" t="str">
        <f>INDEX('Student Roster'!$A$2:$F$1111,MATCH(Check!$A665,'Student Roster'!$C$2:$C$1111,0),MATCH(Check!I$1,'Student Roster'!$A$1:$F$1,0))</f>
        <v>F</v>
      </c>
      <c r="J665" t="str">
        <f>_xlfn.XLOOKUP(_xlfn.CONCAT(C665,E665),Teacher!$D$2:$D$19,Teacher!$C$2:$C$19,0)</f>
        <v>Maestas</v>
      </c>
      <c r="K665" t="str">
        <f t="shared" si="30"/>
        <v>2019</v>
      </c>
      <c r="L665" t="str">
        <f t="shared" si="31"/>
        <v>FRPL</v>
      </c>
      <c r="M665" t="str">
        <f t="shared" si="32"/>
        <v>Passing</v>
      </c>
    </row>
    <row r="666" spans="1:13" x14ac:dyDescent="0.25">
      <c r="A666" s="1">
        <v>401000034</v>
      </c>
      <c r="B666">
        <v>3</v>
      </c>
      <c r="C666" t="s">
        <v>10</v>
      </c>
      <c r="D666" t="str">
        <f>INDEX('Student Roster'!$A$2:$F$1111,MATCH(Check!$A666,'Student Roster'!$C$2:$C$1111,0),MATCH(Check!D$1,'Student Roster'!$A$1:$F$1,0))</f>
        <v>11th Grade</v>
      </c>
      <c r="E666" t="str">
        <f>INDEX('Student Roster'!$A$2:$F$1111,MATCH(Check!$A666,'Student Roster'!$C$2:$C$1111,0),MATCH(Check!E$1,'Student Roster'!$A$1:$F$1,0))</f>
        <v>HS1</v>
      </c>
      <c r="F666">
        <f>INDEX('Student Roster'!$A$2:$F$1111,MATCH(Check!$A666,'Student Roster'!$C$2:$C$1111,0),MATCH(Check!F$1,'Student Roster'!$A$1:$F$1,0))</f>
        <v>401000034</v>
      </c>
      <c r="G666" t="str">
        <f>INDEX('Student Roster'!$A$2:$F$1111,MATCH(Check!$A666,'Student Roster'!$C$2:$C$1111,0),MATCH(Check!G$1,'Student Roster'!$A$1:$F$1,0))</f>
        <v>F</v>
      </c>
      <c r="H666" t="str">
        <f>INDEX('Student Roster'!$A$2:$F$1111,MATCH(Check!$A666,'Student Roster'!$C$2:$C$1111,0),MATCH(Check!H$1,'Student Roster'!$A$1:$F$1,0))</f>
        <v>Black</v>
      </c>
      <c r="I666" t="str">
        <f>INDEX('Student Roster'!$A$2:$F$1111,MATCH(Check!$A666,'Student Roster'!$C$2:$C$1111,0),MATCH(Check!I$1,'Student Roster'!$A$1:$F$1,0))</f>
        <v>P</v>
      </c>
      <c r="J666" t="str">
        <f>_xlfn.XLOOKUP(_xlfn.CONCAT(C666,E666),Teacher!$D$2:$D$19,Teacher!$C$2:$C$19,0)</f>
        <v>Harris</v>
      </c>
      <c r="K666" t="str">
        <f t="shared" si="30"/>
        <v>2019</v>
      </c>
      <c r="L666" t="str">
        <f t="shared" si="31"/>
        <v>Not FRPL</v>
      </c>
      <c r="M666" t="str">
        <f t="shared" si="32"/>
        <v>Passing</v>
      </c>
    </row>
    <row r="667" spans="1:13" x14ac:dyDescent="0.25">
      <c r="A667" s="1">
        <v>401000034</v>
      </c>
      <c r="B667">
        <v>2</v>
      </c>
      <c r="C667" t="s">
        <v>13</v>
      </c>
      <c r="D667" t="str">
        <f>INDEX('Student Roster'!$A$2:$F$1111,MATCH(Check!$A667,'Student Roster'!$C$2:$C$1111,0),MATCH(Check!D$1,'Student Roster'!$A$1:$F$1,0))</f>
        <v>11th Grade</v>
      </c>
      <c r="E667" t="str">
        <f>INDEX('Student Roster'!$A$2:$F$1111,MATCH(Check!$A667,'Student Roster'!$C$2:$C$1111,0),MATCH(Check!E$1,'Student Roster'!$A$1:$F$1,0))</f>
        <v>HS1</v>
      </c>
      <c r="F667">
        <f>INDEX('Student Roster'!$A$2:$F$1111,MATCH(Check!$A667,'Student Roster'!$C$2:$C$1111,0),MATCH(Check!F$1,'Student Roster'!$A$1:$F$1,0))</f>
        <v>401000034</v>
      </c>
      <c r="G667" t="str">
        <f>INDEX('Student Roster'!$A$2:$F$1111,MATCH(Check!$A667,'Student Roster'!$C$2:$C$1111,0),MATCH(Check!G$1,'Student Roster'!$A$1:$F$1,0))</f>
        <v>F</v>
      </c>
      <c r="H667" t="str">
        <f>INDEX('Student Roster'!$A$2:$F$1111,MATCH(Check!$A667,'Student Roster'!$C$2:$C$1111,0),MATCH(Check!H$1,'Student Roster'!$A$1:$F$1,0))</f>
        <v>Black</v>
      </c>
      <c r="I667" t="str">
        <f>INDEX('Student Roster'!$A$2:$F$1111,MATCH(Check!$A667,'Student Roster'!$C$2:$C$1111,0),MATCH(Check!I$1,'Student Roster'!$A$1:$F$1,0))</f>
        <v>P</v>
      </c>
      <c r="J667" t="str">
        <f>_xlfn.XLOOKUP(_xlfn.CONCAT(C667,E667),Teacher!$D$2:$D$19,Teacher!$C$2:$C$19,0)</f>
        <v>Herrera</v>
      </c>
      <c r="K667" t="str">
        <f t="shared" si="30"/>
        <v>2019</v>
      </c>
      <c r="L667" t="str">
        <f t="shared" si="31"/>
        <v>Not FRPL</v>
      </c>
      <c r="M667" t="str">
        <f t="shared" si="32"/>
        <v>Did not pass</v>
      </c>
    </row>
    <row r="668" spans="1:13" x14ac:dyDescent="0.25">
      <c r="A668" s="1">
        <v>401000039</v>
      </c>
      <c r="B668">
        <v>2</v>
      </c>
      <c r="C668" t="s">
        <v>10</v>
      </c>
      <c r="D668" t="str">
        <f>INDEX('Student Roster'!$A$2:$F$1111,MATCH(Check!$A668,'Student Roster'!$C$2:$C$1111,0),MATCH(Check!D$1,'Student Roster'!$A$1:$F$1,0))</f>
        <v>11th Grade</v>
      </c>
      <c r="E668" t="str">
        <f>INDEX('Student Roster'!$A$2:$F$1111,MATCH(Check!$A668,'Student Roster'!$C$2:$C$1111,0),MATCH(Check!E$1,'Student Roster'!$A$1:$F$1,0))</f>
        <v>HS1</v>
      </c>
      <c r="F668">
        <f>INDEX('Student Roster'!$A$2:$F$1111,MATCH(Check!$A668,'Student Roster'!$C$2:$C$1111,0),MATCH(Check!F$1,'Student Roster'!$A$1:$F$1,0))</f>
        <v>401000039</v>
      </c>
      <c r="G668" t="str">
        <f>INDEX('Student Roster'!$A$2:$F$1111,MATCH(Check!$A668,'Student Roster'!$C$2:$C$1111,0),MATCH(Check!G$1,'Student Roster'!$A$1:$F$1,0))</f>
        <v>F</v>
      </c>
      <c r="H668" t="str">
        <f>INDEX('Student Roster'!$A$2:$F$1111,MATCH(Check!$A668,'Student Roster'!$C$2:$C$1111,0),MATCH(Check!H$1,'Student Roster'!$A$1:$F$1,0))</f>
        <v>Black</v>
      </c>
      <c r="I668" t="str">
        <f>INDEX('Student Roster'!$A$2:$F$1111,MATCH(Check!$A668,'Student Roster'!$C$2:$C$1111,0),MATCH(Check!I$1,'Student Roster'!$A$1:$F$1,0))</f>
        <v>F</v>
      </c>
      <c r="J668" t="str">
        <f>_xlfn.XLOOKUP(_xlfn.CONCAT(C668,E668),Teacher!$D$2:$D$19,Teacher!$C$2:$C$19,0)</f>
        <v>Harris</v>
      </c>
      <c r="K668" t="str">
        <f t="shared" si="30"/>
        <v>2019</v>
      </c>
      <c r="L668" t="str">
        <f t="shared" si="31"/>
        <v>FRPL</v>
      </c>
      <c r="M668" t="str">
        <f t="shared" si="32"/>
        <v>Did not pass</v>
      </c>
    </row>
    <row r="669" spans="1:13" x14ac:dyDescent="0.25">
      <c r="A669" s="1">
        <v>401000039</v>
      </c>
      <c r="B669">
        <v>3</v>
      </c>
      <c r="C669" t="s">
        <v>13</v>
      </c>
      <c r="D669" t="str">
        <f>INDEX('Student Roster'!$A$2:$F$1111,MATCH(Check!$A669,'Student Roster'!$C$2:$C$1111,0),MATCH(Check!D$1,'Student Roster'!$A$1:$F$1,0))</f>
        <v>11th Grade</v>
      </c>
      <c r="E669" t="str">
        <f>INDEX('Student Roster'!$A$2:$F$1111,MATCH(Check!$A669,'Student Roster'!$C$2:$C$1111,0),MATCH(Check!E$1,'Student Roster'!$A$1:$F$1,0))</f>
        <v>HS1</v>
      </c>
      <c r="F669">
        <f>INDEX('Student Roster'!$A$2:$F$1111,MATCH(Check!$A669,'Student Roster'!$C$2:$C$1111,0),MATCH(Check!F$1,'Student Roster'!$A$1:$F$1,0))</f>
        <v>401000039</v>
      </c>
      <c r="G669" t="str">
        <f>INDEX('Student Roster'!$A$2:$F$1111,MATCH(Check!$A669,'Student Roster'!$C$2:$C$1111,0),MATCH(Check!G$1,'Student Roster'!$A$1:$F$1,0))</f>
        <v>F</v>
      </c>
      <c r="H669" t="str">
        <f>INDEX('Student Roster'!$A$2:$F$1111,MATCH(Check!$A669,'Student Roster'!$C$2:$C$1111,0),MATCH(Check!H$1,'Student Roster'!$A$1:$F$1,0))</f>
        <v>Black</v>
      </c>
      <c r="I669" t="str">
        <f>INDEX('Student Roster'!$A$2:$F$1111,MATCH(Check!$A669,'Student Roster'!$C$2:$C$1111,0),MATCH(Check!I$1,'Student Roster'!$A$1:$F$1,0))</f>
        <v>F</v>
      </c>
      <c r="J669" t="str">
        <f>_xlfn.XLOOKUP(_xlfn.CONCAT(C669,E669),Teacher!$D$2:$D$19,Teacher!$C$2:$C$19,0)</f>
        <v>Herrera</v>
      </c>
      <c r="K669" t="str">
        <f t="shared" si="30"/>
        <v>2019</v>
      </c>
      <c r="L669" t="str">
        <f t="shared" si="31"/>
        <v>FRPL</v>
      </c>
      <c r="M669" t="str">
        <f t="shared" si="32"/>
        <v>Passing</v>
      </c>
    </row>
    <row r="670" spans="1:13" x14ac:dyDescent="0.25">
      <c r="A670" s="1">
        <v>401000039</v>
      </c>
      <c r="B670">
        <v>3</v>
      </c>
      <c r="C670" t="s">
        <v>18</v>
      </c>
      <c r="D670" t="str">
        <f>INDEX('Student Roster'!$A$2:$F$1111,MATCH(Check!$A670,'Student Roster'!$C$2:$C$1111,0),MATCH(Check!D$1,'Student Roster'!$A$1:$F$1,0))</f>
        <v>11th Grade</v>
      </c>
      <c r="E670" t="str">
        <f>INDEX('Student Roster'!$A$2:$F$1111,MATCH(Check!$A670,'Student Roster'!$C$2:$C$1111,0),MATCH(Check!E$1,'Student Roster'!$A$1:$F$1,0))</f>
        <v>HS1</v>
      </c>
      <c r="F670">
        <f>INDEX('Student Roster'!$A$2:$F$1111,MATCH(Check!$A670,'Student Roster'!$C$2:$C$1111,0),MATCH(Check!F$1,'Student Roster'!$A$1:$F$1,0))</f>
        <v>401000039</v>
      </c>
      <c r="G670" t="str">
        <f>INDEX('Student Roster'!$A$2:$F$1111,MATCH(Check!$A670,'Student Roster'!$C$2:$C$1111,0),MATCH(Check!G$1,'Student Roster'!$A$1:$F$1,0))</f>
        <v>F</v>
      </c>
      <c r="H670" t="str">
        <f>INDEX('Student Roster'!$A$2:$F$1111,MATCH(Check!$A670,'Student Roster'!$C$2:$C$1111,0),MATCH(Check!H$1,'Student Roster'!$A$1:$F$1,0))</f>
        <v>Black</v>
      </c>
      <c r="I670" t="str">
        <f>INDEX('Student Roster'!$A$2:$F$1111,MATCH(Check!$A670,'Student Roster'!$C$2:$C$1111,0),MATCH(Check!I$1,'Student Roster'!$A$1:$F$1,0))</f>
        <v>F</v>
      </c>
      <c r="J670" t="str">
        <f>_xlfn.XLOOKUP(_xlfn.CONCAT(C670,E670),Teacher!$D$2:$D$19,Teacher!$C$2:$C$19,0)</f>
        <v>Maestas</v>
      </c>
      <c r="K670" t="str">
        <f t="shared" si="30"/>
        <v>2019</v>
      </c>
      <c r="L670" t="str">
        <f t="shared" si="31"/>
        <v>FRPL</v>
      </c>
      <c r="M670" t="str">
        <f t="shared" si="32"/>
        <v>Passing</v>
      </c>
    </row>
    <row r="671" spans="1:13" x14ac:dyDescent="0.25">
      <c r="A671" s="1">
        <v>401000041</v>
      </c>
      <c r="B671">
        <v>3</v>
      </c>
      <c r="C671" t="s">
        <v>10</v>
      </c>
      <c r="D671" t="str">
        <f>INDEX('Student Roster'!$A$2:$F$1111,MATCH(Check!$A671,'Student Roster'!$C$2:$C$1111,0),MATCH(Check!D$1,'Student Roster'!$A$1:$F$1,0))</f>
        <v>11th Grade</v>
      </c>
      <c r="E671" t="str">
        <f>INDEX('Student Roster'!$A$2:$F$1111,MATCH(Check!$A671,'Student Roster'!$C$2:$C$1111,0),MATCH(Check!E$1,'Student Roster'!$A$1:$F$1,0))</f>
        <v>HS1</v>
      </c>
      <c r="F671">
        <f>INDEX('Student Roster'!$A$2:$F$1111,MATCH(Check!$A671,'Student Roster'!$C$2:$C$1111,0),MATCH(Check!F$1,'Student Roster'!$A$1:$F$1,0))</f>
        <v>401000041</v>
      </c>
      <c r="G671" t="str">
        <f>INDEX('Student Roster'!$A$2:$F$1111,MATCH(Check!$A671,'Student Roster'!$C$2:$C$1111,0),MATCH(Check!G$1,'Student Roster'!$A$1:$F$1,0))</f>
        <v>F</v>
      </c>
      <c r="H671" t="str">
        <f>INDEX('Student Roster'!$A$2:$F$1111,MATCH(Check!$A671,'Student Roster'!$C$2:$C$1111,0),MATCH(Check!H$1,'Student Roster'!$A$1:$F$1,0))</f>
        <v>Hispanic</v>
      </c>
      <c r="I671" t="str">
        <f>INDEX('Student Roster'!$A$2:$F$1111,MATCH(Check!$A671,'Student Roster'!$C$2:$C$1111,0),MATCH(Check!I$1,'Student Roster'!$A$1:$F$1,0))</f>
        <v>P</v>
      </c>
      <c r="J671" t="str">
        <f>_xlfn.XLOOKUP(_xlfn.CONCAT(C671,E671),Teacher!$D$2:$D$19,Teacher!$C$2:$C$19,0)</f>
        <v>Harris</v>
      </c>
      <c r="K671" t="str">
        <f t="shared" si="30"/>
        <v>2019</v>
      </c>
      <c r="L671" t="str">
        <f t="shared" si="31"/>
        <v>Not FRPL</v>
      </c>
      <c r="M671" t="str">
        <f t="shared" si="32"/>
        <v>Passing</v>
      </c>
    </row>
    <row r="672" spans="1:13" x14ac:dyDescent="0.25">
      <c r="A672" s="1">
        <v>401000041</v>
      </c>
      <c r="B672">
        <v>3</v>
      </c>
      <c r="C672" t="s">
        <v>13</v>
      </c>
      <c r="D672" t="str">
        <f>INDEX('Student Roster'!$A$2:$F$1111,MATCH(Check!$A672,'Student Roster'!$C$2:$C$1111,0),MATCH(Check!D$1,'Student Roster'!$A$1:$F$1,0))</f>
        <v>11th Grade</v>
      </c>
      <c r="E672" t="str">
        <f>INDEX('Student Roster'!$A$2:$F$1111,MATCH(Check!$A672,'Student Roster'!$C$2:$C$1111,0),MATCH(Check!E$1,'Student Roster'!$A$1:$F$1,0))</f>
        <v>HS1</v>
      </c>
      <c r="F672">
        <f>INDEX('Student Roster'!$A$2:$F$1111,MATCH(Check!$A672,'Student Roster'!$C$2:$C$1111,0),MATCH(Check!F$1,'Student Roster'!$A$1:$F$1,0))</f>
        <v>401000041</v>
      </c>
      <c r="G672" t="str">
        <f>INDEX('Student Roster'!$A$2:$F$1111,MATCH(Check!$A672,'Student Roster'!$C$2:$C$1111,0),MATCH(Check!G$1,'Student Roster'!$A$1:$F$1,0))</f>
        <v>F</v>
      </c>
      <c r="H672" t="str">
        <f>INDEX('Student Roster'!$A$2:$F$1111,MATCH(Check!$A672,'Student Roster'!$C$2:$C$1111,0),MATCH(Check!H$1,'Student Roster'!$A$1:$F$1,0))</f>
        <v>Hispanic</v>
      </c>
      <c r="I672" t="str">
        <f>INDEX('Student Roster'!$A$2:$F$1111,MATCH(Check!$A672,'Student Roster'!$C$2:$C$1111,0),MATCH(Check!I$1,'Student Roster'!$A$1:$F$1,0))</f>
        <v>P</v>
      </c>
      <c r="J672" t="str">
        <f>_xlfn.XLOOKUP(_xlfn.CONCAT(C672,E672),Teacher!$D$2:$D$19,Teacher!$C$2:$C$19,0)</f>
        <v>Herrera</v>
      </c>
      <c r="K672" t="str">
        <f t="shared" si="30"/>
        <v>2019</v>
      </c>
      <c r="L672" t="str">
        <f t="shared" si="31"/>
        <v>Not FRPL</v>
      </c>
      <c r="M672" t="str">
        <f t="shared" si="32"/>
        <v>Passing</v>
      </c>
    </row>
    <row r="673" spans="1:13" x14ac:dyDescent="0.25">
      <c r="A673" s="1">
        <v>401000042</v>
      </c>
      <c r="B673">
        <v>2</v>
      </c>
      <c r="C673" t="s">
        <v>10</v>
      </c>
      <c r="D673" t="str">
        <f>INDEX('Student Roster'!$A$2:$F$1111,MATCH(Check!$A673,'Student Roster'!$C$2:$C$1111,0),MATCH(Check!D$1,'Student Roster'!$A$1:$F$1,0))</f>
        <v>11th Grade</v>
      </c>
      <c r="E673" t="str">
        <f>INDEX('Student Roster'!$A$2:$F$1111,MATCH(Check!$A673,'Student Roster'!$C$2:$C$1111,0),MATCH(Check!E$1,'Student Roster'!$A$1:$F$1,0))</f>
        <v>HS1</v>
      </c>
      <c r="F673">
        <f>INDEX('Student Roster'!$A$2:$F$1111,MATCH(Check!$A673,'Student Roster'!$C$2:$C$1111,0),MATCH(Check!F$1,'Student Roster'!$A$1:$F$1,0))</f>
        <v>401000042</v>
      </c>
      <c r="G673" t="str">
        <f>INDEX('Student Roster'!$A$2:$F$1111,MATCH(Check!$A673,'Student Roster'!$C$2:$C$1111,0),MATCH(Check!G$1,'Student Roster'!$A$1:$F$1,0))</f>
        <v>F</v>
      </c>
      <c r="H673" t="str">
        <f>INDEX('Student Roster'!$A$2:$F$1111,MATCH(Check!$A673,'Student Roster'!$C$2:$C$1111,0),MATCH(Check!H$1,'Student Roster'!$A$1:$F$1,0))</f>
        <v>Black</v>
      </c>
      <c r="I673" t="str">
        <f>INDEX('Student Roster'!$A$2:$F$1111,MATCH(Check!$A673,'Student Roster'!$C$2:$C$1111,0),MATCH(Check!I$1,'Student Roster'!$A$1:$F$1,0))</f>
        <v>P</v>
      </c>
      <c r="J673" t="str">
        <f>_xlfn.XLOOKUP(_xlfn.CONCAT(C673,E673),Teacher!$D$2:$D$19,Teacher!$C$2:$C$19,0)</f>
        <v>Harris</v>
      </c>
      <c r="K673" t="str">
        <f t="shared" si="30"/>
        <v>2019</v>
      </c>
      <c r="L673" t="str">
        <f t="shared" si="31"/>
        <v>Not FRPL</v>
      </c>
      <c r="M673" t="str">
        <f t="shared" si="32"/>
        <v>Did not pass</v>
      </c>
    </row>
    <row r="674" spans="1:13" x14ac:dyDescent="0.25">
      <c r="A674" s="1">
        <v>401000043</v>
      </c>
      <c r="B674">
        <v>3</v>
      </c>
      <c r="C674" t="s">
        <v>13</v>
      </c>
      <c r="D674" t="str">
        <f>INDEX('Student Roster'!$A$2:$F$1111,MATCH(Check!$A674,'Student Roster'!$C$2:$C$1111,0),MATCH(Check!D$1,'Student Roster'!$A$1:$F$1,0))</f>
        <v>11th Grade</v>
      </c>
      <c r="E674" t="str">
        <f>INDEX('Student Roster'!$A$2:$F$1111,MATCH(Check!$A674,'Student Roster'!$C$2:$C$1111,0),MATCH(Check!E$1,'Student Roster'!$A$1:$F$1,0))</f>
        <v>HS1</v>
      </c>
      <c r="F674">
        <f>INDEX('Student Roster'!$A$2:$F$1111,MATCH(Check!$A674,'Student Roster'!$C$2:$C$1111,0),MATCH(Check!F$1,'Student Roster'!$A$1:$F$1,0))</f>
        <v>401000043</v>
      </c>
      <c r="G674" t="str">
        <f>INDEX('Student Roster'!$A$2:$F$1111,MATCH(Check!$A674,'Student Roster'!$C$2:$C$1111,0),MATCH(Check!G$1,'Student Roster'!$A$1:$F$1,0))</f>
        <v>F</v>
      </c>
      <c r="H674" t="str">
        <f>INDEX('Student Roster'!$A$2:$F$1111,MATCH(Check!$A674,'Student Roster'!$C$2:$C$1111,0),MATCH(Check!H$1,'Student Roster'!$A$1:$F$1,0))</f>
        <v>Black</v>
      </c>
      <c r="I674" t="str">
        <f>INDEX('Student Roster'!$A$2:$F$1111,MATCH(Check!$A674,'Student Roster'!$C$2:$C$1111,0),MATCH(Check!I$1,'Student Roster'!$A$1:$F$1,0))</f>
        <v>FDC</v>
      </c>
      <c r="J674" t="str">
        <f>_xlfn.XLOOKUP(_xlfn.CONCAT(C674,E674),Teacher!$D$2:$D$19,Teacher!$C$2:$C$19,0)</f>
        <v>Herrera</v>
      </c>
      <c r="K674" t="str">
        <f t="shared" si="30"/>
        <v>2019</v>
      </c>
      <c r="L674" t="str">
        <f t="shared" si="31"/>
        <v>FRPL</v>
      </c>
      <c r="M674" t="str">
        <f t="shared" si="32"/>
        <v>Passing</v>
      </c>
    </row>
    <row r="675" spans="1:13" x14ac:dyDescent="0.25">
      <c r="A675" s="1">
        <v>401000043</v>
      </c>
      <c r="B675">
        <v>3</v>
      </c>
      <c r="C675" t="s">
        <v>18</v>
      </c>
      <c r="D675" t="str">
        <f>INDEX('Student Roster'!$A$2:$F$1111,MATCH(Check!$A675,'Student Roster'!$C$2:$C$1111,0),MATCH(Check!D$1,'Student Roster'!$A$1:$F$1,0))</f>
        <v>11th Grade</v>
      </c>
      <c r="E675" t="str">
        <f>INDEX('Student Roster'!$A$2:$F$1111,MATCH(Check!$A675,'Student Roster'!$C$2:$C$1111,0),MATCH(Check!E$1,'Student Roster'!$A$1:$F$1,0))</f>
        <v>HS1</v>
      </c>
      <c r="F675">
        <f>INDEX('Student Roster'!$A$2:$F$1111,MATCH(Check!$A675,'Student Roster'!$C$2:$C$1111,0),MATCH(Check!F$1,'Student Roster'!$A$1:$F$1,0))</f>
        <v>401000043</v>
      </c>
      <c r="G675" t="str">
        <f>INDEX('Student Roster'!$A$2:$F$1111,MATCH(Check!$A675,'Student Roster'!$C$2:$C$1111,0),MATCH(Check!G$1,'Student Roster'!$A$1:$F$1,0))</f>
        <v>F</v>
      </c>
      <c r="H675" t="str">
        <f>INDEX('Student Roster'!$A$2:$F$1111,MATCH(Check!$A675,'Student Roster'!$C$2:$C$1111,0),MATCH(Check!H$1,'Student Roster'!$A$1:$F$1,0))</f>
        <v>Black</v>
      </c>
      <c r="I675" t="str">
        <f>INDEX('Student Roster'!$A$2:$F$1111,MATCH(Check!$A675,'Student Roster'!$C$2:$C$1111,0),MATCH(Check!I$1,'Student Roster'!$A$1:$F$1,0))</f>
        <v>FDC</v>
      </c>
      <c r="J675" t="str">
        <f>_xlfn.XLOOKUP(_xlfn.CONCAT(C675,E675),Teacher!$D$2:$D$19,Teacher!$C$2:$C$19,0)</f>
        <v>Maestas</v>
      </c>
      <c r="K675" t="str">
        <f t="shared" si="30"/>
        <v>2019</v>
      </c>
      <c r="L675" t="str">
        <f t="shared" si="31"/>
        <v>FRPL</v>
      </c>
      <c r="M675" t="str">
        <f t="shared" si="32"/>
        <v>Passing</v>
      </c>
    </row>
    <row r="676" spans="1:13" x14ac:dyDescent="0.25">
      <c r="A676" s="1">
        <v>401000043</v>
      </c>
      <c r="B676">
        <v>3</v>
      </c>
      <c r="C676" t="s">
        <v>13</v>
      </c>
      <c r="D676" t="str">
        <f>INDEX('Student Roster'!$A$2:$F$1111,MATCH(Check!$A676,'Student Roster'!$C$2:$C$1111,0),MATCH(Check!D$1,'Student Roster'!$A$1:$F$1,0))</f>
        <v>11th Grade</v>
      </c>
      <c r="E676" t="str">
        <f>INDEX('Student Roster'!$A$2:$F$1111,MATCH(Check!$A676,'Student Roster'!$C$2:$C$1111,0),MATCH(Check!E$1,'Student Roster'!$A$1:$F$1,0))</f>
        <v>HS1</v>
      </c>
      <c r="F676">
        <f>INDEX('Student Roster'!$A$2:$F$1111,MATCH(Check!$A676,'Student Roster'!$C$2:$C$1111,0),MATCH(Check!F$1,'Student Roster'!$A$1:$F$1,0))</f>
        <v>401000043</v>
      </c>
      <c r="G676" t="str">
        <f>INDEX('Student Roster'!$A$2:$F$1111,MATCH(Check!$A676,'Student Roster'!$C$2:$C$1111,0),MATCH(Check!G$1,'Student Roster'!$A$1:$F$1,0))</f>
        <v>F</v>
      </c>
      <c r="H676" t="str">
        <f>INDEX('Student Roster'!$A$2:$F$1111,MATCH(Check!$A676,'Student Roster'!$C$2:$C$1111,0),MATCH(Check!H$1,'Student Roster'!$A$1:$F$1,0))</f>
        <v>Black</v>
      </c>
      <c r="I676" t="str">
        <f>INDEX('Student Roster'!$A$2:$F$1111,MATCH(Check!$A676,'Student Roster'!$C$2:$C$1111,0),MATCH(Check!I$1,'Student Roster'!$A$1:$F$1,0))</f>
        <v>FDC</v>
      </c>
      <c r="J676" t="str">
        <f>_xlfn.XLOOKUP(_xlfn.CONCAT(C676,E676),Teacher!$D$2:$D$19,Teacher!$C$2:$C$19,0)</f>
        <v>Herrera</v>
      </c>
      <c r="K676" t="str">
        <f t="shared" si="30"/>
        <v>2019</v>
      </c>
      <c r="L676" t="str">
        <f t="shared" si="31"/>
        <v>FRPL</v>
      </c>
      <c r="M676" t="str">
        <f t="shared" si="32"/>
        <v>Passing</v>
      </c>
    </row>
    <row r="677" spans="1:13" x14ac:dyDescent="0.25">
      <c r="A677" s="1">
        <v>401000045</v>
      </c>
      <c r="B677">
        <v>2</v>
      </c>
      <c r="C677" t="s">
        <v>10</v>
      </c>
      <c r="D677" t="str">
        <f>INDEX('Student Roster'!$A$2:$F$1111,MATCH(Check!$A677,'Student Roster'!$C$2:$C$1111,0),MATCH(Check!D$1,'Student Roster'!$A$1:$F$1,0))</f>
        <v>11th Grade</v>
      </c>
      <c r="E677" t="str">
        <f>INDEX('Student Roster'!$A$2:$F$1111,MATCH(Check!$A677,'Student Roster'!$C$2:$C$1111,0),MATCH(Check!E$1,'Student Roster'!$A$1:$F$1,0))</f>
        <v>HS1</v>
      </c>
      <c r="F677">
        <f>INDEX('Student Roster'!$A$2:$F$1111,MATCH(Check!$A677,'Student Roster'!$C$2:$C$1111,0),MATCH(Check!F$1,'Student Roster'!$A$1:$F$1,0))</f>
        <v>401000045</v>
      </c>
      <c r="G677" t="str">
        <f>INDEX('Student Roster'!$A$2:$F$1111,MATCH(Check!$A677,'Student Roster'!$C$2:$C$1111,0),MATCH(Check!G$1,'Student Roster'!$A$1:$F$1,0))</f>
        <v>F</v>
      </c>
      <c r="H677" t="str">
        <f>INDEX('Student Roster'!$A$2:$F$1111,MATCH(Check!$A677,'Student Roster'!$C$2:$C$1111,0),MATCH(Check!H$1,'Student Roster'!$A$1:$F$1,0))</f>
        <v>Black</v>
      </c>
      <c r="I677" t="str">
        <f>INDEX('Student Roster'!$A$2:$F$1111,MATCH(Check!$A677,'Student Roster'!$C$2:$C$1111,0),MATCH(Check!I$1,'Student Roster'!$A$1:$F$1,0))</f>
        <v>F</v>
      </c>
      <c r="J677" t="str">
        <f>_xlfn.XLOOKUP(_xlfn.CONCAT(C677,E677),Teacher!$D$2:$D$19,Teacher!$C$2:$C$19,0)</f>
        <v>Harris</v>
      </c>
      <c r="K677" t="str">
        <f t="shared" si="30"/>
        <v>2019</v>
      </c>
      <c r="L677" t="str">
        <f t="shared" si="31"/>
        <v>FRPL</v>
      </c>
      <c r="M677" t="str">
        <f t="shared" si="32"/>
        <v>Did not pass</v>
      </c>
    </row>
    <row r="678" spans="1:13" x14ac:dyDescent="0.25">
      <c r="A678" s="1">
        <v>401000048</v>
      </c>
      <c r="B678">
        <v>2</v>
      </c>
      <c r="C678" t="s">
        <v>18</v>
      </c>
      <c r="D678" t="str">
        <f>INDEX('Student Roster'!$A$2:$F$1111,MATCH(Check!$A678,'Student Roster'!$C$2:$C$1111,0),MATCH(Check!D$1,'Student Roster'!$A$1:$F$1,0))</f>
        <v>11th Grade</v>
      </c>
      <c r="E678" t="str">
        <f>INDEX('Student Roster'!$A$2:$F$1111,MATCH(Check!$A678,'Student Roster'!$C$2:$C$1111,0),MATCH(Check!E$1,'Student Roster'!$A$1:$F$1,0))</f>
        <v>HS1</v>
      </c>
      <c r="F678">
        <f>INDEX('Student Roster'!$A$2:$F$1111,MATCH(Check!$A678,'Student Roster'!$C$2:$C$1111,0),MATCH(Check!F$1,'Student Roster'!$A$1:$F$1,0))</f>
        <v>401000048</v>
      </c>
      <c r="G678" t="str">
        <f>INDEX('Student Roster'!$A$2:$F$1111,MATCH(Check!$A678,'Student Roster'!$C$2:$C$1111,0),MATCH(Check!G$1,'Student Roster'!$A$1:$F$1,0))</f>
        <v>M</v>
      </c>
      <c r="H678" t="str">
        <f>INDEX('Student Roster'!$A$2:$F$1111,MATCH(Check!$A678,'Student Roster'!$C$2:$C$1111,0),MATCH(Check!H$1,'Student Roster'!$A$1:$F$1,0))</f>
        <v>Black</v>
      </c>
      <c r="I678" t="str">
        <f>INDEX('Student Roster'!$A$2:$F$1111,MATCH(Check!$A678,'Student Roster'!$C$2:$C$1111,0),MATCH(Check!I$1,'Student Roster'!$A$1:$F$1,0))</f>
        <v>R</v>
      </c>
      <c r="J678" t="str">
        <f>_xlfn.XLOOKUP(_xlfn.CONCAT(C678,E678),Teacher!$D$2:$D$19,Teacher!$C$2:$C$19,0)</f>
        <v>Maestas</v>
      </c>
      <c r="K678" t="str">
        <f t="shared" si="30"/>
        <v>2019</v>
      </c>
      <c r="L678" t="str">
        <f t="shared" si="31"/>
        <v>FRPL</v>
      </c>
      <c r="M678" t="str">
        <f t="shared" si="32"/>
        <v>Did not pass</v>
      </c>
    </row>
    <row r="679" spans="1:13" x14ac:dyDescent="0.25">
      <c r="A679" s="1">
        <v>401000049</v>
      </c>
      <c r="B679">
        <v>3</v>
      </c>
      <c r="C679" t="s">
        <v>10</v>
      </c>
      <c r="D679" t="str">
        <f>INDEX('Student Roster'!$A$2:$F$1111,MATCH(Check!$A679,'Student Roster'!$C$2:$C$1111,0),MATCH(Check!D$1,'Student Roster'!$A$1:$F$1,0))</f>
        <v>11th Grade</v>
      </c>
      <c r="E679" t="str">
        <f>INDEX('Student Roster'!$A$2:$F$1111,MATCH(Check!$A679,'Student Roster'!$C$2:$C$1111,0),MATCH(Check!E$1,'Student Roster'!$A$1:$F$1,0))</f>
        <v>HS1</v>
      </c>
      <c r="F679">
        <f>INDEX('Student Roster'!$A$2:$F$1111,MATCH(Check!$A679,'Student Roster'!$C$2:$C$1111,0),MATCH(Check!F$1,'Student Roster'!$A$1:$F$1,0))</f>
        <v>401000049</v>
      </c>
      <c r="G679" t="str">
        <f>INDEX('Student Roster'!$A$2:$F$1111,MATCH(Check!$A679,'Student Roster'!$C$2:$C$1111,0),MATCH(Check!G$1,'Student Roster'!$A$1:$F$1,0))</f>
        <v>M</v>
      </c>
      <c r="H679" t="str">
        <f>INDEX('Student Roster'!$A$2:$F$1111,MATCH(Check!$A679,'Student Roster'!$C$2:$C$1111,0),MATCH(Check!H$1,'Student Roster'!$A$1:$F$1,0))</f>
        <v>Black</v>
      </c>
      <c r="I679" t="str">
        <f>INDEX('Student Roster'!$A$2:$F$1111,MATCH(Check!$A679,'Student Roster'!$C$2:$C$1111,0),MATCH(Check!I$1,'Student Roster'!$A$1:$F$1,0))</f>
        <v>R</v>
      </c>
      <c r="J679" t="str">
        <f>_xlfn.XLOOKUP(_xlfn.CONCAT(C679,E679),Teacher!$D$2:$D$19,Teacher!$C$2:$C$19,0)</f>
        <v>Harris</v>
      </c>
      <c r="K679" t="str">
        <f t="shared" si="30"/>
        <v>2019</v>
      </c>
      <c r="L679" t="str">
        <f t="shared" si="31"/>
        <v>FRPL</v>
      </c>
      <c r="M679" t="str">
        <f t="shared" si="32"/>
        <v>Passing</v>
      </c>
    </row>
    <row r="680" spans="1:13" x14ac:dyDescent="0.25">
      <c r="A680" s="1">
        <v>401000049</v>
      </c>
      <c r="B680">
        <v>3</v>
      </c>
      <c r="C680" t="s">
        <v>13</v>
      </c>
      <c r="D680" t="str">
        <f>INDEX('Student Roster'!$A$2:$F$1111,MATCH(Check!$A680,'Student Roster'!$C$2:$C$1111,0),MATCH(Check!D$1,'Student Roster'!$A$1:$F$1,0))</f>
        <v>11th Grade</v>
      </c>
      <c r="E680" t="str">
        <f>INDEX('Student Roster'!$A$2:$F$1111,MATCH(Check!$A680,'Student Roster'!$C$2:$C$1111,0),MATCH(Check!E$1,'Student Roster'!$A$1:$F$1,0))</f>
        <v>HS1</v>
      </c>
      <c r="F680">
        <f>INDEX('Student Roster'!$A$2:$F$1111,MATCH(Check!$A680,'Student Roster'!$C$2:$C$1111,0),MATCH(Check!F$1,'Student Roster'!$A$1:$F$1,0))</f>
        <v>401000049</v>
      </c>
      <c r="G680" t="str">
        <f>INDEX('Student Roster'!$A$2:$F$1111,MATCH(Check!$A680,'Student Roster'!$C$2:$C$1111,0),MATCH(Check!G$1,'Student Roster'!$A$1:$F$1,0))</f>
        <v>M</v>
      </c>
      <c r="H680" t="str">
        <f>INDEX('Student Roster'!$A$2:$F$1111,MATCH(Check!$A680,'Student Roster'!$C$2:$C$1111,0),MATCH(Check!H$1,'Student Roster'!$A$1:$F$1,0))</f>
        <v>Black</v>
      </c>
      <c r="I680" t="str">
        <f>INDEX('Student Roster'!$A$2:$F$1111,MATCH(Check!$A680,'Student Roster'!$C$2:$C$1111,0),MATCH(Check!I$1,'Student Roster'!$A$1:$F$1,0))</f>
        <v>R</v>
      </c>
      <c r="J680" t="str">
        <f>_xlfn.XLOOKUP(_xlfn.CONCAT(C680,E680),Teacher!$D$2:$D$19,Teacher!$C$2:$C$19,0)</f>
        <v>Herrera</v>
      </c>
      <c r="K680" t="str">
        <f t="shared" si="30"/>
        <v>2019</v>
      </c>
      <c r="L680" t="str">
        <f t="shared" si="31"/>
        <v>FRPL</v>
      </c>
      <c r="M680" t="str">
        <f t="shared" si="32"/>
        <v>Passing</v>
      </c>
    </row>
    <row r="681" spans="1:13" x14ac:dyDescent="0.25">
      <c r="A681" s="1">
        <v>401000049</v>
      </c>
      <c r="B681">
        <v>4</v>
      </c>
      <c r="C681" t="s">
        <v>18</v>
      </c>
      <c r="D681" t="str">
        <f>INDEX('Student Roster'!$A$2:$F$1111,MATCH(Check!$A681,'Student Roster'!$C$2:$C$1111,0),MATCH(Check!D$1,'Student Roster'!$A$1:$F$1,0))</f>
        <v>11th Grade</v>
      </c>
      <c r="E681" t="str">
        <f>INDEX('Student Roster'!$A$2:$F$1111,MATCH(Check!$A681,'Student Roster'!$C$2:$C$1111,0),MATCH(Check!E$1,'Student Roster'!$A$1:$F$1,0))</f>
        <v>HS1</v>
      </c>
      <c r="F681">
        <f>INDEX('Student Roster'!$A$2:$F$1111,MATCH(Check!$A681,'Student Roster'!$C$2:$C$1111,0),MATCH(Check!F$1,'Student Roster'!$A$1:$F$1,0))</f>
        <v>401000049</v>
      </c>
      <c r="G681" t="str">
        <f>INDEX('Student Roster'!$A$2:$F$1111,MATCH(Check!$A681,'Student Roster'!$C$2:$C$1111,0),MATCH(Check!G$1,'Student Roster'!$A$1:$F$1,0))</f>
        <v>M</v>
      </c>
      <c r="H681" t="str">
        <f>INDEX('Student Roster'!$A$2:$F$1111,MATCH(Check!$A681,'Student Roster'!$C$2:$C$1111,0),MATCH(Check!H$1,'Student Roster'!$A$1:$F$1,0))</f>
        <v>Black</v>
      </c>
      <c r="I681" t="str">
        <f>INDEX('Student Roster'!$A$2:$F$1111,MATCH(Check!$A681,'Student Roster'!$C$2:$C$1111,0),MATCH(Check!I$1,'Student Roster'!$A$1:$F$1,0))</f>
        <v>R</v>
      </c>
      <c r="J681" t="str">
        <f>_xlfn.XLOOKUP(_xlfn.CONCAT(C681,E681),Teacher!$D$2:$D$19,Teacher!$C$2:$C$19,0)</f>
        <v>Maestas</v>
      </c>
      <c r="K681" t="str">
        <f t="shared" si="30"/>
        <v>2019</v>
      </c>
      <c r="L681" t="str">
        <f t="shared" si="31"/>
        <v>FRPL</v>
      </c>
      <c r="M681" t="str">
        <f t="shared" si="32"/>
        <v>Passing</v>
      </c>
    </row>
    <row r="682" spans="1:13" x14ac:dyDescent="0.25">
      <c r="A682" s="1">
        <v>401000049</v>
      </c>
      <c r="B682">
        <v>3</v>
      </c>
      <c r="C682" t="s">
        <v>13</v>
      </c>
      <c r="D682" t="str">
        <f>INDEX('Student Roster'!$A$2:$F$1111,MATCH(Check!$A682,'Student Roster'!$C$2:$C$1111,0),MATCH(Check!D$1,'Student Roster'!$A$1:$F$1,0))</f>
        <v>11th Grade</v>
      </c>
      <c r="E682" t="str">
        <f>INDEX('Student Roster'!$A$2:$F$1111,MATCH(Check!$A682,'Student Roster'!$C$2:$C$1111,0),MATCH(Check!E$1,'Student Roster'!$A$1:$F$1,0))</f>
        <v>HS1</v>
      </c>
      <c r="F682">
        <f>INDEX('Student Roster'!$A$2:$F$1111,MATCH(Check!$A682,'Student Roster'!$C$2:$C$1111,0),MATCH(Check!F$1,'Student Roster'!$A$1:$F$1,0))</f>
        <v>401000049</v>
      </c>
      <c r="G682" t="str">
        <f>INDEX('Student Roster'!$A$2:$F$1111,MATCH(Check!$A682,'Student Roster'!$C$2:$C$1111,0),MATCH(Check!G$1,'Student Roster'!$A$1:$F$1,0))</f>
        <v>M</v>
      </c>
      <c r="H682" t="str">
        <f>INDEX('Student Roster'!$A$2:$F$1111,MATCH(Check!$A682,'Student Roster'!$C$2:$C$1111,0),MATCH(Check!H$1,'Student Roster'!$A$1:$F$1,0))</f>
        <v>Black</v>
      </c>
      <c r="I682" t="str">
        <f>INDEX('Student Roster'!$A$2:$F$1111,MATCH(Check!$A682,'Student Roster'!$C$2:$C$1111,0),MATCH(Check!I$1,'Student Roster'!$A$1:$F$1,0))</f>
        <v>R</v>
      </c>
      <c r="J682" t="str">
        <f>_xlfn.XLOOKUP(_xlfn.CONCAT(C682,E682),Teacher!$D$2:$D$19,Teacher!$C$2:$C$19,0)</f>
        <v>Herrera</v>
      </c>
      <c r="K682" t="str">
        <f t="shared" si="30"/>
        <v>2019</v>
      </c>
      <c r="L682" t="str">
        <f t="shared" si="31"/>
        <v>FRPL</v>
      </c>
      <c r="M682" t="str">
        <f t="shared" si="32"/>
        <v>Passing</v>
      </c>
    </row>
    <row r="683" spans="1:13" x14ac:dyDescent="0.25">
      <c r="A683" s="1">
        <v>401000050</v>
      </c>
      <c r="B683">
        <v>2</v>
      </c>
      <c r="C683" t="s">
        <v>10</v>
      </c>
      <c r="D683" t="str">
        <f>INDEX('Student Roster'!$A$2:$F$1111,MATCH(Check!$A683,'Student Roster'!$C$2:$C$1111,0),MATCH(Check!D$1,'Student Roster'!$A$1:$F$1,0))</f>
        <v>11th Grade</v>
      </c>
      <c r="E683" t="str">
        <f>INDEX('Student Roster'!$A$2:$F$1111,MATCH(Check!$A683,'Student Roster'!$C$2:$C$1111,0),MATCH(Check!E$1,'Student Roster'!$A$1:$F$1,0))</f>
        <v>HS1</v>
      </c>
      <c r="F683">
        <f>INDEX('Student Roster'!$A$2:$F$1111,MATCH(Check!$A683,'Student Roster'!$C$2:$C$1111,0),MATCH(Check!F$1,'Student Roster'!$A$1:$F$1,0))</f>
        <v>401000050</v>
      </c>
      <c r="G683" t="str">
        <f>INDEX('Student Roster'!$A$2:$F$1111,MATCH(Check!$A683,'Student Roster'!$C$2:$C$1111,0),MATCH(Check!G$1,'Student Roster'!$A$1:$F$1,0))</f>
        <v>F</v>
      </c>
      <c r="H683" t="str">
        <f>INDEX('Student Roster'!$A$2:$F$1111,MATCH(Check!$A683,'Student Roster'!$C$2:$C$1111,0),MATCH(Check!H$1,'Student Roster'!$A$1:$F$1,0))</f>
        <v>Hispanic</v>
      </c>
      <c r="I683" t="str">
        <f>INDEX('Student Roster'!$A$2:$F$1111,MATCH(Check!$A683,'Student Roster'!$C$2:$C$1111,0),MATCH(Check!I$1,'Student Roster'!$A$1:$F$1,0))</f>
        <v>FDC</v>
      </c>
      <c r="J683" t="str">
        <f>_xlfn.XLOOKUP(_xlfn.CONCAT(C683,E683),Teacher!$D$2:$D$19,Teacher!$C$2:$C$19,0)</f>
        <v>Harris</v>
      </c>
      <c r="K683" t="str">
        <f t="shared" si="30"/>
        <v>2019</v>
      </c>
      <c r="L683" t="str">
        <f t="shared" si="31"/>
        <v>FRPL</v>
      </c>
      <c r="M683" t="str">
        <f t="shared" si="32"/>
        <v>Did not pass</v>
      </c>
    </row>
    <row r="684" spans="1:13" x14ac:dyDescent="0.25">
      <c r="A684" s="1">
        <v>401000060</v>
      </c>
      <c r="B684">
        <v>3</v>
      </c>
      <c r="C684" t="s">
        <v>13</v>
      </c>
      <c r="D684" t="str">
        <f>INDEX('Student Roster'!$A$2:$F$1111,MATCH(Check!$A684,'Student Roster'!$C$2:$C$1111,0),MATCH(Check!D$1,'Student Roster'!$A$1:$F$1,0))</f>
        <v>11th Grade</v>
      </c>
      <c r="E684" t="str">
        <f>INDEX('Student Roster'!$A$2:$F$1111,MATCH(Check!$A684,'Student Roster'!$C$2:$C$1111,0),MATCH(Check!E$1,'Student Roster'!$A$1:$F$1,0))</f>
        <v>HS1</v>
      </c>
      <c r="F684">
        <f>INDEX('Student Roster'!$A$2:$F$1111,MATCH(Check!$A684,'Student Roster'!$C$2:$C$1111,0),MATCH(Check!F$1,'Student Roster'!$A$1:$F$1,0))</f>
        <v>401000060</v>
      </c>
      <c r="G684" t="str">
        <f>INDEX('Student Roster'!$A$2:$F$1111,MATCH(Check!$A684,'Student Roster'!$C$2:$C$1111,0),MATCH(Check!G$1,'Student Roster'!$A$1:$F$1,0))</f>
        <v>F</v>
      </c>
      <c r="H684" t="str">
        <f>INDEX('Student Roster'!$A$2:$F$1111,MATCH(Check!$A684,'Student Roster'!$C$2:$C$1111,0),MATCH(Check!H$1,'Student Roster'!$A$1:$F$1,0))</f>
        <v>Hispanic</v>
      </c>
      <c r="I684" t="str">
        <f>INDEX('Student Roster'!$A$2:$F$1111,MATCH(Check!$A684,'Student Roster'!$C$2:$C$1111,0),MATCH(Check!I$1,'Student Roster'!$A$1:$F$1,0))</f>
        <v>F</v>
      </c>
      <c r="J684" t="str">
        <f>_xlfn.XLOOKUP(_xlfn.CONCAT(C684,E684),Teacher!$D$2:$D$19,Teacher!$C$2:$C$19,0)</f>
        <v>Herrera</v>
      </c>
      <c r="K684" t="str">
        <f t="shared" si="30"/>
        <v>2019</v>
      </c>
      <c r="L684" t="str">
        <f t="shared" si="31"/>
        <v>FRPL</v>
      </c>
      <c r="M684" t="str">
        <f t="shared" si="32"/>
        <v>Passing</v>
      </c>
    </row>
    <row r="685" spans="1:13" x14ac:dyDescent="0.25">
      <c r="A685" s="1">
        <v>401000060</v>
      </c>
      <c r="B685">
        <v>3</v>
      </c>
      <c r="C685" t="s">
        <v>13</v>
      </c>
      <c r="D685" t="str">
        <f>INDEX('Student Roster'!$A$2:$F$1111,MATCH(Check!$A685,'Student Roster'!$C$2:$C$1111,0),MATCH(Check!D$1,'Student Roster'!$A$1:$F$1,0))</f>
        <v>11th Grade</v>
      </c>
      <c r="E685" t="str">
        <f>INDEX('Student Roster'!$A$2:$F$1111,MATCH(Check!$A685,'Student Roster'!$C$2:$C$1111,0),MATCH(Check!E$1,'Student Roster'!$A$1:$F$1,0))</f>
        <v>HS1</v>
      </c>
      <c r="F685">
        <f>INDEX('Student Roster'!$A$2:$F$1111,MATCH(Check!$A685,'Student Roster'!$C$2:$C$1111,0),MATCH(Check!F$1,'Student Roster'!$A$1:$F$1,0))</f>
        <v>401000060</v>
      </c>
      <c r="G685" t="str">
        <f>INDEX('Student Roster'!$A$2:$F$1111,MATCH(Check!$A685,'Student Roster'!$C$2:$C$1111,0),MATCH(Check!G$1,'Student Roster'!$A$1:$F$1,0))</f>
        <v>F</v>
      </c>
      <c r="H685" t="str">
        <f>INDEX('Student Roster'!$A$2:$F$1111,MATCH(Check!$A685,'Student Roster'!$C$2:$C$1111,0),MATCH(Check!H$1,'Student Roster'!$A$1:$F$1,0))</f>
        <v>Hispanic</v>
      </c>
      <c r="I685" t="str">
        <f>INDEX('Student Roster'!$A$2:$F$1111,MATCH(Check!$A685,'Student Roster'!$C$2:$C$1111,0),MATCH(Check!I$1,'Student Roster'!$A$1:$F$1,0))</f>
        <v>F</v>
      </c>
      <c r="J685" t="str">
        <f>_xlfn.XLOOKUP(_xlfn.CONCAT(C685,E685),Teacher!$D$2:$D$19,Teacher!$C$2:$C$19,0)</f>
        <v>Herrera</v>
      </c>
      <c r="K685" t="str">
        <f t="shared" si="30"/>
        <v>2019</v>
      </c>
      <c r="L685" t="str">
        <f t="shared" si="31"/>
        <v>FRPL</v>
      </c>
      <c r="M685" t="str">
        <f t="shared" si="32"/>
        <v>Passing</v>
      </c>
    </row>
    <row r="686" spans="1:13" x14ac:dyDescent="0.25">
      <c r="A686" s="1">
        <v>401000063</v>
      </c>
      <c r="B686">
        <v>4</v>
      </c>
      <c r="C686" t="s">
        <v>13</v>
      </c>
      <c r="D686" t="str">
        <f>INDEX('Student Roster'!$A$2:$F$1111,MATCH(Check!$A686,'Student Roster'!$C$2:$C$1111,0),MATCH(Check!D$1,'Student Roster'!$A$1:$F$1,0))</f>
        <v>11th Grade</v>
      </c>
      <c r="E686" t="str">
        <f>INDEX('Student Roster'!$A$2:$F$1111,MATCH(Check!$A686,'Student Roster'!$C$2:$C$1111,0),MATCH(Check!E$1,'Student Roster'!$A$1:$F$1,0))</f>
        <v>HS1</v>
      </c>
      <c r="F686">
        <f>INDEX('Student Roster'!$A$2:$F$1111,MATCH(Check!$A686,'Student Roster'!$C$2:$C$1111,0),MATCH(Check!F$1,'Student Roster'!$A$1:$F$1,0))</f>
        <v>401000063</v>
      </c>
      <c r="G686" t="str">
        <f>INDEX('Student Roster'!$A$2:$F$1111,MATCH(Check!$A686,'Student Roster'!$C$2:$C$1111,0),MATCH(Check!G$1,'Student Roster'!$A$1:$F$1,0))</f>
        <v>F</v>
      </c>
      <c r="H686" t="str">
        <f>INDEX('Student Roster'!$A$2:$F$1111,MATCH(Check!$A686,'Student Roster'!$C$2:$C$1111,0),MATCH(Check!H$1,'Student Roster'!$A$1:$F$1,0))</f>
        <v>Hispanic</v>
      </c>
      <c r="I686" t="str">
        <f>INDEX('Student Roster'!$A$2:$F$1111,MATCH(Check!$A686,'Student Roster'!$C$2:$C$1111,0),MATCH(Check!I$1,'Student Roster'!$A$1:$F$1,0))</f>
        <v>FDC</v>
      </c>
      <c r="J686" t="str">
        <f>_xlfn.XLOOKUP(_xlfn.CONCAT(C686,E686),Teacher!$D$2:$D$19,Teacher!$C$2:$C$19,0)</f>
        <v>Herrera</v>
      </c>
      <c r="K686" t="str">
        <f t="shared" si="30"/>
        <v>2019</v>
      </c>
      <c r="L686" t="str">
        <f t="shared" si="31"/>
        <v>FRPL</v>
      </c>
      <c r="M686" t="str">
        <f t="shared" si="32"/>
        <v>Passing</v>
      </c>
    </row>
    <row r="687" spans="1:13" x14ac:dyDescent="0.25">
      <c r="A687" s="1">
        <v>401000063</v>
      </c>
      <c r="B687">
        <v>4</v>
      </c>
      <c r="C687" t="s">
        <v>18</v>
      </c>
      <c r="D687" t="str">
        <f>INDEX('Student Roster'!$A$2:$F$1111,MATCH(Check!$A687,'Student Roster'!$C$2:$C$1111,0),MATCH(Check!D$1,'Student Roster'!$A$1:$F$1,0))</f>
        <v>11th Grade</v>
      </c>
      <c r="E687" t="str">
        <f>INDEX('Student Roster'!$A$2:$F$1111,MATCH(Check!$A687,'Student Roster'!$C$2:$C$1111,0),MATCH(Check!E$1,'Student Roster'!$A$1:$F$1,0))</f>
        <v>HS1</v>
      </c>
      <c r="F687">
        <f>INDEX('Student Roster'!$A$2:$F$1111,MATCH(Check!$A687,'Student Roster'!$C$2:$C$1111,0),MATCH(Check!F$1,'Student Roster'!$A$1:$F$1,0))</f>
        <v>401000063</v>
      </c>
      <c r="G687" t="str">
        <f>INDEX('Student Roster'!$A$2:$F$1111,MATCH(Check!$A687,'Student Roster'!$C$2:$C$1111,0),MATCH(Check!G$1,'Student Roster'!$A$1:$F$1,0))</f>
        <v>F</v>
      </c>
      <c r="H687" t="str">
        <f>INDEX('Student Roster'!$A$2:$F$1111,MATCH(Check!$A687,'Student Roster'!$C$2:$C$1111,0),MATCH(Check!H$1,'Student Roster'!$A$1:$F$1,0))</f>
        <v>Hispanic</v>
      </c>
      <c r="I687" t="str">
        <f>INDEX('Student Roster'!$A$2:$F$1111,MATCH(Check!$A687,'Student Roster'!$C$2:$C$1111,0),MATCH(Check!I$1,'Student Roster'!$A$1:$F$1,0))</f>
        <v>FDC</v>
      </c>
      <c r="J687" t="str">
        <f>_xlfn.XLOOKUP(_xlfn.CONCAT(C687,E687),Teacher!$D$2:$D$19,Teacher!$C$2:$C$19,0)</f>
        <v>Maestas</v>
      </c>
      <c r="K687" t="str">
        <f t="shared" si="30"/>
        <v>2019</v>
      </c>
      <c r="L687" t="str">
        <f t="shared" si="31"/>
        <v>FRPL</v>
      </c>
      <c r="M687" t="str">
        <f t="shared" si="32"/>
        <v>Passing</v>
      </c>
    </row>
    <row r="688" spans="1:13" x14ac:dyDescent="0.25">
      <c r="A688" s="1">
        <v>401000063</v>
      </c>
      <c r="B688">
        <v>4</v>
      </c>
      <c r="C688" t="s">
        <v>13</v>
      </c>
      <c r="D688" t="str">
        <f>INDEX('Student Roster'!$A$2:$F$1111,MATCH(Check!$A688,'Student Roster'!$C$2:$C$1111,0),MATCH(Check!D$1,'Student Roster'!$A$1:$F$1,0))</f>
        <v>11th Grade</v>
      </c>
      <c r="E688" t="str">
        <f>INDEX('Student Roster'!$A$2:$F$1111,MATCH(Check!$A688,'Student Roster'!$C$2:$C$1111,0),MATCH(Check!E$1,'Student Roster'!$A$1:$F$1,0))</f>
        <v>HS1</v>
      </c>
      <c r="F688">
        <f>INDEX('Student Roster'!$A$2:$F$1111,MATCH(Check!$A688,'Student Roster'!$C$2:$C$1111,0),MATCH(Check!F$1,'Student Roster'!$A$1:$F$1,0))</f>
        <v>401000063</v>
      </c>
      <c r="G688" t="str">
        <f>INDEX('Student Roster'!$A$2:$F$1111,MATCH(Check!$A688,'Student Roster'!$C$2:$C$1111,0),MATCH(Check!G$1,'Student Roster'!$A$1:$F$1,0))</f>
        <v>F</v>
      </c>
      <c r="H688" t="str">
        <f>INDEX('Student Roster'!$A$2:$F$1111,MATCH(Check!$A688,'Student Roster'!$C$2:$C$1111,0),MATCH(Check!H$1,'Student Roster'!$A$1:$F$1,0))</f>
        <v>Hispanic</v>
      </c>
      <c r="I688" t="str">
        <f>INDEX('Student Roster'!$A$2:$F$1111,MATCH(Check!$A688,'Student Roster'!$C$2:$C$1111,0),MATCH(Check!I$1,'Student Roster'!$A$1:$F$1,0))</f>
        <v>FDC</v>
      </c>
      <c r="J688" t="str">
        <f>_xlfn.XLOOKUP(_xlfn.CONCAT(C688,E688),Teacher!$D$2:$D$19,Teacher!$C$2:$C$19,0)</f>
        <v>Herrera</v>
      </c>
      <c r="K688" t="str">
        <f t="shared" si="30"/>
        <v>2019</v>
      </c>
      <c r="L688" t="str">
        <f t="shared" si="31"/>
        <v>FRPL</v>
      </c>
      <c r="M688" t="str">
        <f t="shared" si="32"/>
        <v>Passing</v>
      </c>
    </row>
    <row r="689" spans="1:13" x14ac:dyDescent="0.25">
      <c r="A689" s="1">
        <v>401000071</v>
      </c>
      <c r="B689">
        <v>2</v>
      </c>
      <c r="C689" t="s">
        <v>6</v>
      </c>
      <c r="D689" t="str">
        <f>INDEX('Student Roster'!$A$2:$F$1111,MATCH(Check!$A689,'Student Roster'!$C$2:$C$1111,0),MATCH(Check!D$1,'Student Roster'!$A$1:$F$1,0))</f>
        <v>12th Grade</v>
      </c>
      <c r="E689" t="str">
        <f>INDEX('Student Roster'!$A$2:$F$1111,MATCH(Check!$A689,'Student Roster'!$C$2:$C$1111,0),MATCH(Check!E$1,'Student Roster'!$A$1:$F$1,0))</f>
        <v>HS1</v>
      </c>
      <c r="F689">
        <f>INDEX('Student Roster'!$A$2:$F$1111,MATCH(Check!$A689,'Student Roster'!$C$2:$C$1111,0),MATCH(Check!F$1,'Student Roster'!$A$1:$F$1,0))</f>
        <v>401000071</v>
      </c>
      <c r="G689" t="str">
        <f>INDEX('Student Roster'!$A$2:$F$1111,MATCH(Check!$A689,'Student Roster'!$C$2:$C$1111,0),MATCH(Check!G$1,'Student Roster'!$A$1:$F$1,0))</f>
        <v>M</v>
      </c>
      <c r="H689" t="str">
        <f>INDEX('Student Roster'!$A$2:$F$1111,MATCH(Check!$A689,'Student Roster'!$C$2:$C$1111,0),MATCH(Check!H$1,'Student Roster'!$A$1:$F$1,0))</f>
        <v>Asian</v>
      </c>
      <c r="I689" t="str">
        <f>INDEX('Student Roster'!$A$2:$F$1111,MATCH(Check!$A689,'Student Roster'!$C$2:$C$1111,0),MATCH(Check!I$1,'Student Roster'!$A$1:$F$1,0))</f>
        <v>P</v>
      </c>
      <c r="J689" t="str">
        <f>_xlfn.XLOOKUP(_xlfn.CONCAT(C689,E689),Teacher!$D$2:$D$19,Teacher!$C$2:$C$19,0)</f>
        <v>Smith</v>
      </c>
      <c r="K689" t="str">
        <f t="shared" si="30"/>
        <v>2018</v>
      </c>
      <c r="L689" t="str">
        <f t="shared" si="31"/>
        <v>Not FRPL</v>
      </c>
      <c r="M689" t="str">
        <f t="shared" si="32"/>
        <v>Did not pass</v>
      </c>
    </row>
    <row r="690" spans="1:13" x14ac:dyDescent="0.25">
      <c r="A690" s="1">
        <v>401000071</v>
      </c>
      <c r="B690">
        <v>3</v>
      </c>
      <c r="C690" t="s">
        <v>9</v>
      </c>
      <c r="D690" t="str">
        <f>INDEX('Student Roster'!$A$2:$F$1111,MATCH(Check!$A690,'Student Roster'!$C$2:$C$1111,0),MATCH(Check!D$1,'Student Roster'!$A$1:$F$1,0))</f>
        <v>12th Grade</v>
      </c>
      <c r="E690" t="str">
        <f>INDEX('Student Roster'!$A$2:$F$1111,MATCH(Check!$A690,'Student Roster'!$C$2:$C$1111,0),MATCH(Check!E$1,'Student Roster'!$A$1:$F$1,0))</f>
        <v>HS1</v>
      </c>
      <c r="F690">
        <f>INDEX('Student Roster'!$A$2:$F$1111,MATCH(Check!$A690,'Student Roster'!$C$2:$C$1111,0),MATCH(Check!F$1,'Student Roster'!$A$1:$F$1,0))</f>
        <v>401000071</v>
      </c>
      <c r="G690" t="str">
        <f>INDEX('Student Roster'!$A$2:$F$1111,MATCH(Check!$A690,'Student Roster'!$C$2:$C$1111,0),MATCH(Check!G$1,'Student Roster'!$A$1:$F$1,0))</f>
        <v>M</v>
      </c>
      <c r="H690" t="str">
        <f>INDEX('Student Roster'!$A$2:$F$1111,MATCH(Check!$A690,'Student Roster'!$C$2:$C$1111,0),MATCH(Check!H$1,'Student Roster'!$A$1:$F$1,0))</f>
        <v>Asian</v>
      </c>
      <c r="I690" t="str">
        <f>INDEX('Student Roster'!$A$2:$F$1111,MATCH(Check!$A690,'Student Roster'!$C$2:$C$1111,0),MATCH(Check!I$1,'Student Roster'!$A$1:$F$1,0))</f>
        <v>P</v>
      </c>
      <c r="J690" t="str">
        <f>_xlfn.XLOOKUP(_xlfn.CONCAT(C690,E690),Teacher!$D$2:$D$19,Teacher!$C$2:$C$19,0)</f>
        <v>Rametti</v>
      </c>
      <c r="K690" t="str">
        <f t="shared" si="30"/>
        <v>2018</v>
      </c>
      <c r="L690" t="str">
        <f t="shared" si="31"/>
        <v>Not FRPL</v>
      </c>
      <c r="M690" t="str">
        <f t="shared" si="32"/>
        <v>Passing</v>
      </c>
    </row>
    <row r="691" spans="1:13" x14ac:dyDescent="0.25">
      <c r="A691" s="1">
        <v>401000071</v>
      </c>
      <c r="B691">
        <v>4</v>
      </c>
      <c r="C691" t="s">
        <v>11</v>
      </c>
      <c r="D691" t="str">
        <f>INDEX('Student Roster'!$A$2:$F$1111,MATCH(Check!$A691,'Student Roster'!$C$2:$C$1111,0),MATCH(Check!D$1,'Student Roster'!$A$1:$F$1,0))</f>
        <v>12th Grade</v>
      </c>
      <c r="E691" t="str">
        <f>INDEX('Student Roster'!$A$2:$F$1111,MATCH(Check!$A691,'Student Roster'!$C$2:$C$1111,0),MATCH(Check!E$1,'Student Roster'!$A$1:$F$1,0))</f>
        <v>HS1</v>
      </c>
      <c r="F691">
        <f>INDEX('Student Roster'!$A$2:$F$1111,MATCH(Check!$A691,'Student Roster'!$C$2:$C$1111,0),MATCH(Check!F$1,'Student Roster'!$A$1:$F$1,0))</f>
        <v>401000071</v>
      </c>
      <c r="G691" t="str">
        <f>INDEX('Student Roster'!$A$2:$F$1111,MATCH(Check!$A691,'Student Roster'!$C$2:$C$1111,0),MATCH(Check!G$1,'Student Roster'!$A$1:$F$1,0))</f>
        <v>M</v>
      </c>
      <c r="H691" t="str">
        <f>INDEX('Student Roster'!$A$2:$F$1111,MATCH(Check!$A691,'Student Roster'!$C$2:$C$1111,0),MATCH(Check!H$1,'Student Roster'!$A$1:$F$1,0))</f>
        <v>Asian</v>
      </c>
      <c r="I691" t="str">
        <f>INDEX('Student Roster'!$A$2:$F$1111,MATCH(Check!$A691,'Student Roster'!$C$2:$C$1111,0),MATCH(Check!I$1,'Student Roster'!$A$1:$F$1,0))</f>
        <v>P</v>
      </c>
      <c r="J691" t="str">
        <f>_xlfn.XLOOKUP(_xlfn.CONCAT(C691,E691),Teacher!$D$2:$D$19,Teacher!$C$2:$C$19,0)</f>
        <v>Reddy</v>
      </c>
      <c r="K691" t="str">
        <f t="shared" si="30"/>
        <v>2018</v>
      </c>
      <c r="L691" t="str">
        <f t="shared" si="31"/>
        <v>Not FRPL</v>
      </c>
      <c r="M691" t="str">
        <f t="shared" si="32"/>
        <v>Passing</v>
      </c>
    </row>
    <row r="692" spans="1:13" x14ac:dyDescent="0.25">
      <c r="A692" s="1">
        <v>401000071</v>
      </c>
      <c r="B692">
        <v>3</v>
      </c>
      <c r="C692" t="s">
        <v>13</v>
      </c>
      <c r="D692" t="str">
        <f>INDEX('Student Roster'!$A$2:$F$1111,MATCH(Check!$A692,'Student Roster'!$C$2:$C$1111,0),MATCH(Check!D$1,'Student Roster'!$A$1:$F$1,0))</f>
        <v>12th Grade</v>
      </c>
      <c r="E692" t="str">
        <f>INDEX('Student Roster'!$A$2:$F$1111,MATCH(Check!$A692,'Student Roster'!$C$2:$C$1111,0),MATCH(Check!E$1,'Student Roster'!$A$1:$F$1,0))</f>
        <v>HS1</v>
      </c>
      <c r="F692">
        <f>INDEX('Student Roster'!$A$2:$F$1111,MATCH(Check!$A692,'Student Roster'!$C$2:$C$1111,0),MATCH(Check!F$1,'Student Roster'!$A$1:$F$1,0))</f>
        <v>401000071</v>
      </c>
      <c r="G692" t="str">
        <f>INDEX('Student Roster'!$A$2:$F$1111,MATCH(Check!$A692,'Student Roster'!$C$2:$C$1111,0),MATCH(Check!G$1,'Student Roster'!$A$1:$F$1,0))</f>
        <v>M</v>
      </c>
      <c r="H692" t="str">
        <f>INDEX('Student Roster'!$A$2:$F$1111,MATCH(Check!$A692,'Student Roster'!$C$2:$C$1111,0),MATCH(Check!H$1,'Student Roster'!$A$1:$F$1,0))</f>
        <v>Asian</v>
      </c>
      <c r="I692" t="str">
        <f>INDEX('Student Roster'!$A$2:$F$1111,MATCH(Check!$A692,'Student Roster'!$C$2:$C$1111,0),MATCH(Check!I$1,'Student Roster'!$A$1:$F$1,0))</f>
        <v>P</v>
      </c>
      <c r="J692" t="str">
        <f>_xlfn.XLOOKUP(_xlfn.CONCAT(C692,E692),Teacher!$D$2:$D$19,Teacher!$C$2:$C$19,0)</f>
        <v>Herrera</v>
      </c>
      <c r="K692" t="str">
        <f t="shared" si="30"/>
        <v>2018</v>
      </c>
      <c r="L692" t="str">
        <f t="shared" si="31"/>
        <v>Not FRPL</v>
      </c>
      <c r="M692" t="str">
        <f t="shared" si="32"/>
        <v>Passing</v>
      </c>
    </row>
    <row r="693" spans="1:13" x14ac:dyDescent="0.25">
      <c r="A693" s="1">
        <v>401000071</v>
      </c>
      <c r="B693">
        <v>3</v>
      </c>
      <c r="C693" t="s">
        <v>12</v>
      </c>
      <c r="D693" t="str">
        <f>INDEX('Student Roster'!$A$2:$F$1111,MATCH(Check!$A693,'Student Roster'!$C$2:$C$1111,0),MATCH(Check!D$1,'Student Roster'!$A$1:$F$1,0))</f>
        <v>12th Grade</v>
      </c>
      <c r="E693" t="str">
        <f>INDEX('Student Roster'!$A$2:$F$1111,MATCH(Check!$A693,'Student Roster'!$C$2:$C$1111,0),MATCH(Check!E$1,'Student Roster'!$A$1:$F$1,0))</f>
        <v>HS1</v>
      </c>
      <c r="F693">
        <f>INDEX('Student Roster'!$A$2:$F$1111,MATCH(Check!$A693,'Student Roster'!$C$2:$C$1111,0),MATCH(Check!F$1,'Student Roster'!$A$1:$F$1,0))</f>
        <v>401000071</v>
      </c>
      <c r="G693" t="str">
        <f>INDEX('Student Roster'!$A$2:$F$1111,MATCH(Check!$A693,'Student Roster'!$C$2:$C$1111,0),MATCH(Check!G$1,'Student Roster'!$A$1:$F$1,0))</f>
        <v>M</v>
      </c>
      <c r="H693" t="str">
        <f>INDEX('Student Roster'!$A$2:$F$1111,MATCH(Check!$A693,'Student Roster'!$C$2:$C$1111,0),MATCH(Check!H$1,'Student Roster'!$A$1:$F$1,0))</f>
        <v>Asian</v>
      </c>
      <c r="I693" t="str">
        <f>INDEX('Student Roster'!$A$2:$F$1111,MATCH(Check!$A693,'Student Roster'!$C$2:$C$1111,0),MATCH(Check!I$1,'Student Roster'!$A$1:$F$1,0))</f>
        <v>P</v>
      </c>
      <c r="J693" t="str">
        <f>_xlfn.XLOOKUP(_xlfn.CONCAT(C693,E693),Teacher!$D$2:$D$19,Teacher!$C$2:$C$19,0)</f>
        <v>Liang</v>
      </c>
      <c r="K693" t="str">
        <f t="shared" si="30"/>
        <v>2018</v>
      </c>
      <c r="L693" t="str">
        <f t="shared" si="31"/>
        <v>Not FRPL</v>
      </c>
      <c r="M693" t="str">
        <f t="shared" si="32"/>
        <v>Passing</v>
      </c>
    </row>
    <row r="694" spans="1:13" x14ac:dyDescent="0.25">
      <c r="A694" s="1">
        <v>401000071</v>
      </c>
      <c r="B694">
        <v>3</v>
      </c>
      <c r="C694" t="s">
        <v>18</v>
      </c>
      <c r="D694" t="str">
        <f>INDEX('Student Roster'!$A$2:$F$1111,MATCH(Check!$A694,'Student Roster'!$C$2:$C$1111,0),MATCH(Check!D$1,'Student Roster'!$A$1:$F$1,0))</f>
        <v>12th Grade</v>
      </c>
      <c r="E694" t="str">
        <f>INDEX('Student Roster'!$A$2:$F$1111,MATCH(Check!$A694,'Student Roster'!$C$2:$C$1111,0),MATCH(Check!E$1,'Student Roster'!$A$1:$F$1,0))</f>
        <v>HS1</v>
      </c>
      <c r="F694">
        <f>INDEX('Student Roster'!$A$2:$F$1111,MATCH(Check!$A694,'Student Roster'!$C$2:$C$1111,0),MATCH(Check!F$1,'Student Roster'!$A$1:$F$1,0))</f>
        <v>401000071</v>
      </c>
      <c r="G694" t="str">
        <f>INDEX('Student Roster'!$A$2:$F$1111,MATCH(Check!$A694,'Student Roster'!$C$2:$C$1111,0),MATCH(Check!G$1,'Student Roster'!$A$1:$F$1,0))</f>
        <v>M</v>
      </c>
      <c r="H694" t="str">
        <f>INDEX('Student Roster'!$A$2:$F$1111,MATCH(Check!$A694,'Student Roster'!$C$2:$C$1111,0),MATCH(Check!H$1,'Student Roster'!$A$1:$F$1,0))</f>
        <v>Asian</v>
      </c>
      <c r="I694" t="str">
        <f>INDEX('Student Roster'!$A$2:$F$1111,MATCH(Check!$A694,'Student Roster'!$C$2:$C$1111,0),MATCH(Check!I$1,'Student Roster'!$A$1:$F$1,0))</f>
        <v>P</v>
      </c>
      <c r="J694" t="str">
        <f>_xlfn.XLOOKUP(_xlfn.CONCAT(C694,E694),Teacher!$D$2:$D$19,Teacher!$C$2:$C$19,0)</f>
        <v>Maestas</v>
      </c>
      <c r="K694" t="str">
        <f t="shared" si="30"/>
        <v>2018</v>
      </c>
      <c r="L694" t="str">
        <f t="shared" si="31"/>
        <v>Not FRPL</v>
      </c>
      <c r="M694" t="str">
        <f t="shared" si="32"/>
        <v>Passing</v>
      </c>
    </row>
    <row r="695" spans="1:13" x14ac:dyDescent="0.25">
      <c r="A695" s="1">
        <v>401000072</v>
      </c>
      <c r="B695">
        <v>2</v>
      </c>
      <c r="C695" t="s">
        <v>6</v>
      </c>
      <c r="D695" t="str">
        <f>INDEX('Student Roster'!$A$2:$F$1111,MATCH(Check!$A695,'Student Roster'!$C$2:$C$1111,0),MATCH(Check!D$1,'Student Roster'!$A$1:$F$1,0))</f>
        <v>12th Grade</v>
      </c>
      <c r="E695" t="str">
        <f>INDEX('Student Roster'!$A$2:$F$1111,MATCH(Check!$A695,'Student Roster'!$C$2:$C$1111,0),MATCH(Check!E$1,'Student Roster'!$A$1:$F$1,0))</f>
        <v>HS1</v>
      </c>
      <c r="F695">
        <f>INDEX('Student Roster'!$A$2:$F$1111,MATCH(Check!$A695,'Student Roster'!$C$2:$C$1111,0),MATCH(Check!F$1,'Student Roster'!$A$1:$F$1,0))</f>
        <v>401000072</v>
      </c>
      <c r="G695" t="str">
        <f>INDEX('Student Roster'!$A$2:$F$1111,MATCH(Check!$A695,'Student Roster'!$C$2:$C$1111,0),MATCH(Check!G$1,'Student Roster'!$A$1:$F$1,0))</f>
        <v>F</v>
      </c>
      <c r="H695" t="str">
        <f>INDEX('Student Roster'!$A$2:$F$1111,MATCH(Check!$A695,'Student Roster'!$C$2:$C$1111,0),MATCH(Check!H$1,'Student Roster'!$A$1:$F$1,0))</f>
        <v>Hispanic</v>
      </c>
      <c r="I695" t="str">
        <f>INDEX('Student Roster'!$A$2:$F$1111,MATCH(Check!$A695,'Student Roster'!$C$2:$C$1111,0),MATCH(Check!I$1,'Student Roster'!$A$1:$F$1,0))</f>
        <v>FDC</v>
      </c>
      <c r="J695" t="str">
        <f>_xlfn.XLOOKUP(_xlfn.CONCAT(C695,E695),Teacher!$D$2:$D$19,Teacher!$C$2:$C$19,0)</f>
        <v>Smith</v>
      </c>
      <c r="K695" t="str">
        <f t="shared" si="30"/>
        <v>2018</v>
      </c>
      <c r="L695" t="str">
        <f t="shared" si="31"/>
        <v>FRPL</v>
      </c>
      <c r="M695" t="str">
        <f t="shared" si="32"/>
        <v>Did not pass</v>
      </c>
    </row>
    <row r="696" spans="1:13" x14ac:dyDescent="0.25">
      <c r="A696" s="1">
        <v>401000072</v>
      </c>
      <c r="B696">
        <v>1</v>
      </c>
      <c r="C696" t="s">
        <v>9</v>
      </c>
      <c r="D696" t="str">
        <f>INDEX('Student Roster'!$A$2:$F$1111,MATCH(Check!$A696,'Student Roster'!$C$2:$C$1111,0),MATCH(Check!D$1,'Student Roster'!$A$1:$F$1,0))</f>
        <v>12th Grade</v>
      </c>
      <c r="E696" t="str">
        <f>INDEX('Student Roster'!$A$2:$F$1111,MATCH(Check!$A696,'Student Roster'!$C$2:$C$1111,0),MATCH(Check!E$1,'Student Roster'!$A$1:$F$1,0))</f>
        <v>HS1</v>
      </c>
      <c r="F696">
        <f>INDEX('Student Roster'!$A$2:$F$1111,MATCH(Check!$A696,'Student Roster'!$C$2:$C$1111,0),MATCH(Check!F$1,'Student Roster'!$A$1:$F$1,0))</f>
        <v>401000072</v>
      </c>
      <c r="G696" t="str">
        <f>INDEX('Student Roster'!$A$2:$F$1111,MATCH(Check!$A696,'Student Roster'!$C$2:$C$1111,0),MATCH(Check!G$1,'Student Roster'!$A$1:$F$1,0))</f>
        <v>F</v>
      </c>
      <c r="H696" t="str">
        <f>INDEX('Student Roster'!$A$2:$F$1111,MATCH(Check!$A696,'Student Roster'!$C$2:$C$1111,0),MATCH(Check!H$1,'Student Roster'!$A$1:$F$1,0))</f>
        <v>Hispanic</v>
      </c>
      <c r="I696" t="str">
        <f>INDEX('Student Roster'!$A$2:$F$1111,MATCH(Check!$A696,'Student Roster'!$C$2:$C$1111,0),MATCH(Check!I$1,'Student Roster'!$A$1:$F$1,0))</f>
        <v>FDC</v>
      </c>
      <c r="J696" t="str">
        <f>_xlfn.XLOOKUP(_xlfn.CONCAT(C696,E696),Teacher!$D$2:$D$19,Teacher!$C$2:$C$19,0)</f>
        <v>Rametti</v>
      </c>
      <c r="K696" t="str">
        <f t="shared" si="30"/>
        <v>2018</v>
      </c>
      <c r="L696" t="str">
        <f t="shared" si="31"/>
        <v>FRPL</v>
      </c>
      <c r="M696" t="str">
        <f t="shared" si="32"/>
        <v>Did not pass</v>
      </c>
    </row>
    <row r="697" spans="1:13" x14ac:dyDescent="0.25">
      <c r="A697" s="1">
        <v>401000072</v>
      </c>
      <c r="B697">
        <v>3</v>
      </c>
      <c r="C697" t="s">
        <v>13</v>
      </c>
      <c r="D697" t="str">
        <f>INDEX('Student Roster'!$A$2:$F$1111,MATCH(Check!$A697,'Student Roster'!$C$2:$C$1111,0),MATCH(Check!D$1,'Student Roster'!$A$1:$F$1,0))</f>
        <v>12th Grade</v>
      </c>
      <c r="E697" t="str">
        <f>INDEX('Student Roster'!$A$2:$F$1111,MATCH(Check!$A697,'Student Roster'!$C$2:$C$1111,0),MATCH(Check!E$1,'Student Roster'!$A$1:$F$1,0))</f>
        <v>HS1</v>
      </c>
      <c r="F697">
        <f>INDEX('Student Roster'!$A$2:$F$1111,MATCH(Check!$A697,'Student Roster'!$C$2:$C$1111,0),MATCH(Check!F$1,'Student Roster'!$A$1:$F$1,0))</f>
        <v>401000072</v>
      </c>
      <c r="G697" t="str">
        <f>INDEX('Student Roster'!$A$2:$F$1111,MATCH(Check!$A697,'Student Roster'!$C$2:$C$1111,0),MATCH(Check!G$1,'Student Roster'!$A$1:$F$1,0))</f>
        <v>F</v>
      </c>
      <c r="H697" t="str">
        <f>INDEX('Student Roster'!$A$2:$F$1111,MATCH(Check!$A697,'Student Roster'!$C$2:$C$1111,0),MATCH(Check!H$1,'Student Roster'!$A$1:$F$1,0))</f>
        <v>Hispanic</v>
      </c>
      <c r="I697" t="str">
        <f>INDEX('Student Roster'!$A$2:$F$1111,MATCH(Check!$A697,'Student Roster'!$C$2:$C$1111,0),MATCH(Check!I$1,'Student Roster'!$A$1:$F$1,0))</f>
        <v>FDC</v>
      </c>
      <c r="J697" t="str">
        <f>_xlfn.XLOOKUP(_xlfn.CONCAT(C697,E697),Teacher!$D$2:$D$19,Teacher!$C$2:$C$19,0)</f>
        <v>Herrera</v>
      </c>
      <c r="K697" t="str">
        <f t="shared" si="30"/>
        <v>2018</v>
      </c>
      <c r="L697" t="str">
        <f t="shared" si="31"/>
        <v>FRPL</v>
      </c>
      <c r="M697" t="str">
        <f t="shared" si="32"/>
        <v>Passing</v>
      </c>
    </row>
    <row r="698" spans="1:13" x14ac:dyDescent="0.25">
      <c r="A698" s="1">
        <v>401000072</v>
      </c>
      <c r="B698">
        <v>4</v>
      </c>
      <c r="C698" t="s">
        <v>16</v>
      </c>
      <c r="D698" t="str">
        <f>INDEX('Student Roster'!$A$2:$F$1111,MATCH(Check!$A698,'Student Roster'!$C$2:$C$1111,0),MATCH(Check!D$1,'Student Roster'!$A$1:$F$1,0))</f>
        <v>12th Grade</v>
      </c>
      <c r="E698" t="str">
        <f>INDEX('Student Roster'!$A$2:$F$1111,MATCH(Check!$A698,'Student Roster'!$C$2:$C$1111,0),MATCH(Check!E$1,'Student Roster'!$A$1:$F$1,0))</f>
        <v>HS1</v>
      </c>
      <c r="F698">
        <f>INDEX('Student Roster'!$A$2:$F$1111,MATCH(Check!$A698,'Student Roster'!$C$2:$C$1111,0),MATCH(Check!F$1,'Student Roster'!$A$1:$F$1,0))</f>
        <v>401000072</v>
      </c>
      <c r="G698" t="str">
        <f>INDEX('Student Roster'!$A$2:$F$1111,MATCH(Check!$A698,'Student Roster'!$C$2:$C$1111,0),MATCH(Check!G$1,'Student Roster'!$A$1:$F$1,0))</f>
        <v>F</v>
      </c>
      <c r="H698" t="str">
        <f>INDEX('Student Roster'!$A$2:$F$1111,MATCH(Check!$A698,'Student Roster'!$C$2:$C$1111,0),MATCH(Check!H$1,'Student Roster'!$A$1:$F$1,0))</f>
        <v>Hispanic</v>
      </c>
      <c r="I698" t="str">
        <f>INDEX('Student Roster'!$A$2:$F$1111,MATCH(Check!$A698,'Student Roster'!$C$2:$C$1111,0),MATCH(Check!I$1,'Student Roster'!$A$1:$F$1,0))</f>
        <v>FDC</v>
      </c>
      <c r="J698" t="str">
        <f>_xlfn.XLOOKUP(_xlfn.CONCAT(C698,E698),Teacher!$D$2:$D$19,Teacher!$C$2:$C$19,0)</f>
        <v>Peiser</v>
      </c>
      <c r="K698" t="str">
        <f t="shared" si="30"/>
        <v>2018</v>
      </c>
      <c r="L698" t="str">
        <f t="shared" si="31"/>
        <v>FRPL</v>
      </c>
      <c r="M698" t="str">
        <f t="shared" si="32"/>
        <v>Passing</v>
      </c>
    </row>
    <row r="699" spans="1:13" x14ac:dyDescent="0.25">
      <c r="A699" s="1">
        <v>401000072</v>
      </c>
      <c r="B699">
        <v>3</v>
      </c>
      <c r="C699" t="s">
        <v>12</v>
      </c>
      <c r="D699" t="str">
        <f>INDEX('Student Roster'!$A$2:$F$1111,MATCH(Check!$A699,'Student Roster'!$C$2:$C$1111,0),MATCH(Check!D$1,'Student Roster'!$A$1:$F$1,0))</f>
        <v>12th Grade</v>
      </c>
      <c r="E699" t="str">
        <f>INDEX('Student Roster'!$A$2:$F$1111,MATCH(Check!$A699,'Student Roster'!$C$2:$C$1111,0),MATCH(Check!E$1,'Student Roster'!$A$1:$F$1,0))</f>
        <v>HS1</v>
      </c>
      <c r="F699">
        <f>INDEX('Student Roster'!$A$2:$F$1111,MATCH(Check!$A699,'Student Roster'!$C$2:$C$1111,0),MATCH(Check!F$1,'Student Roster'!$A$1:$F$1,0))</f>
        <v>401000072</v>
      </c>
      <c r="G699" t="str">
        <f>INDEX('Student Roster'!$A$2:$F$1111,MATCH(Check!$A699,'Student Roster'!$C$2:$C$1111,0),MATCH(Check!G$1,'Student Roster'!$A$1:$F$1,0))</f>
        <v>F</v>
      </c>
      <c r="H699" t="str">
        <f>INDEX('Student Roster'!$A$2:$F$1111,MATCH(Check!$A699,'Student Roster'!$C$2:$C$1111,0),MATCH(Check!H$1,'Student Roster'!$A$1:$F$1,0))</f>
        <v>Hispanic</v>
      </c>
      <c r="I699" t="str">
        <f>INDEX('Student Roster'!$A$2:$F$1111,MATCH(Check!$A699,'Student Roster'!$C$2:$C$1111,0),MATCH(Check!I$1,'Student Roster'!$A$1:$F$1,0))</f>
        <v>FDC</v>
      </c>
      <c r="J699" t="str">
        <f>_xlfn.XLOOKUP(_xlfn.CONCAT(C699,E699),Teacher!$D$2:$D$19,Teacher!$C$2:$C$19,0)</f>
        <v>Liang</v>
      </c>
      <c r="K699" t="str">
        <f t="shared" si="30"/>
        <v>2018</v>
      </c>
      <c r="L699" t="str">
        <f t="shared" si="31"/>
        <v>FRPL</v>
      </c>
      <c r="M699" t="str">
        <f t="shared" si="32"/>
        <v>Passing</v>
      </c>
    </row>
    <row r="700" spans="1:13" x14ac:dyDescent="0.25">
      <c r="A700" s="1">
        <v>401000101</v>
      </c>
      <c r="B700">
        <v>3</v>
      </c>
      <c r="C700" t="s">
        <v>8</v>
      </c>
      <c r="D700" t="str">
        <f>INDEX('Student Roster'!$A$2:$F$1111,MATCH(Check!$A700,'Student Roster'!$C$2:$C$1111,0),MATCH(Check!D$1,'Student Roster'!$A$1:$F$1,0))</f>
        <v>12th Grade</v>
      </c>
      <c r="E700" t="str">
        <f>INDEX('Student Roster'!$A$2:$F$1111,MATCH(Check!$A700,'Student Roster'!$C$2:$C$1111,0),MATCH(Check!E$1,'Student Roster'!$A$1:$F$1,0))</f>
        <v>HS1</v>
      </c>
      <c r="F700">
        <f>INDEX('Student Roster'!$A$2:$F$1111,MATCH(Check!$A700,'Student Roster'!$C$2:$C$1111,0),MATCH(Check!F$1,'Student Roster'!$A$1:$F$1,0))</f>
        <v>401000101</v>
      </c>
      <c r="G700" t="str">
        <f>INDEX('Student Roster'!$A$2:$F$1111,MATCH(Check!$A700,'Student Roster'!$C$2:$C$1111,0),MATCH(Check!G$1,'Student Roster'!$A$1:$F$1,0))</f>
        <v>F</v>
      </c>
      <c r="H700" t="str">
        <f>INDEX('Student Roster'!$A$2:$F$1111,MATCH(Check!$A700,'Student Roster'!$C$2:$C$1111,0),MATCH(Check!H$1,'Student Roster'!$A$1:$F$1,0))</f>
        <v>Black</v>
      </c>
      <c r="I700" t="str">
        <f>INDEX('Student Roster'!$A$2:$F$1111,MATCH(Check!$A700,'Student Roster'!$C$2:$C$1111,0),MATCH(Check!I$1,'Student Roster'!$A$1:$F$1,0))</f>
        <v>F</v>
      </c>
      <c r="J700" t="str">
        <f>_xlfn.XLOOKUP(_xlfn.CONCAT(C700,E700),Teacher!$D$2:$D$19,Teacher!$C$2:$C$19,0)</f>
        <v>Ramirez</v>
      </c>
      <c r="K700" t="str">
        <f t="shared" si="30"/>
        <v>2018</v>
      </c>
      <c r="L700" t="str">
        <f t="shared" si="31"/>
        <v>FRPL</v>
      </c>
      <c r="M700" t="str">
        <f t="shared" si="32"/>
        <v>Passing</v>
      </c>
    </row>
    <row r="701" spans="1:13" x14ac:dyDescent="0.25">
      <c r="A701" s="1">
        <v>401000101</v>
      </c>
      <c r="B701">
        <v>3</v>
      </c>
      <c r="C701" t="s">
        <v>11</v>
      </c>
      <c r="D701" t="str">
        <f>INDEX('Student Roster'!$A$2:$F$1111,MATCH(Check!$A701,'Student Roster'!$C$2:$C$1111,0),MATCH(Check!D$1,'Student Roster'!$A$1:$F$1,0))</f>
        <v>12th Grade</v>
      </c>
      <c r="E701" t="str">
        <f>INDEX('Student Roster'!$A$2:$F$1111,MATCH(Check!$A701,'Student Roster'!$C$2:$C$1111,0),MATCH(Check!E$1,'Student Roster'!$A$1:$F$1,0))</f>
        <v>HS1</v>
      </c>
      <c r="F701">
        <f>INDEX('Student Roster'!$A$2:$F$1111,MATCH(Check!$A701,'Student Roster'!$C$2:$C$1111,0),MATCH(Check!F$1,'Student Roster'!$A$1:$F$1,0))</f>
        <v>401000101</v>
      </c>
      <c r="G701" t="str">
        <f>INDEX('Student Roster'!$A$2:$F$1111,MATCH(Check!$A701,'Student Roster'!$C$2:$C$1111,0),MATCH(Check!G$1,'Student Roster'!$A$1:$F$1,0))</f>
        <v>F</v>
      </c>
      <c r="H701" t="str">
        <f>INDEX('Student Roster'!$A$2:$F$1111,MATCH(Check!$A701,'Student Roster'!$C$2:$C$1111,0),MATCH(Check!H$1,'Student Roster'!$A$1:$F$1,0))</f>
        <v>Black</v>
      </c>
      <c r="I701" t="str">
        <f>INDEX('Student Roster'!$A$2:$F$1111,MATCH(Check!$A701,'Student Roster'!$C$2:$C$1111,0),MATCH(Check!I$1,'Student Roster'!$A$1:$F$1,0))</f>
        <v>F</v>
      </c>
      <c r="J701" t="str">
        <f>_xlfn.XLOOKUP(_xlfn.CONCAT(C701,E701),Teacher!$D$2:$D$19,Teacher!$C$2:$C$19,0)</f>
        <v>Reddy</v>
      </c>
      <c r="K701" t="str">
        <f t="shared" si="30"/>
        <v>2018</v>
      </c>
      <c r="L701" t="str">
        <f t="shared" si="31"/>
        <v>FRPL</v>
      </c>
      <c r="M701" t="str">
        <f t="shared" si="32"/>
        <v>Passing</v>
      </c>
    </row>
    <row r="702" spans="1:13" x14ac:dyDescent="0.25">
      <c r="A702" s="1">
        <v>401000102</v>
      </c>
      <c r="B702">
        <v>1</v>
      </c>
      <c r="C702" t="s">
        <v>10</v>
      </c>
      <c r="D702" t="str">
        <f>INDEX('Student Roster'!$A$2:$F$1111,MATCH(Check!$A702,'Student Roster'!$C$2:$C$1111,0),MATCH(Check!D$1,'Student Roster'!$A$1:$F$1,0))</f>
        <v>11th Grade</v>
      </c>
      <c r="E702" t="str">
        <f>INDEX('Student Roster'!$A$2:$F$1111,MATCH(Check!$A702,'Student Roster'!$C$2:$C$1111,0),MATCH(Check!E$1,'Student Roster'!$A$1:$F$1,0))</f>
        <v>HS1</v>
      </c>
      <c r="F702">
        <f>INDEX('Student Roster'!$A$2:$F$1111,MATCH(Check!$A702,'Student Roster'!$C$2:$C$1111,0),MATCH(Check!F$1,'Student Roster'!$A$1:$F$1,0))</f>
        <v>401000102</v>
      </c>
      <c r="G702" t="str">
        <f>INDEX('Student Roster'!$A$2:$F$1111,MATCH(Check!$A702,'Student Roster'!$C$2:$C$1111,0),MATCH(Check!G$1,'Student Roster'!$A$1:$F$1,0))</f>
        <v>F</v>
      </c>
      <c r="H702" t="str">
        <f>INDEX('Student Roster'!$A$2:$F$1111,MATCH(Check!$A702,'Student Roster'!$C$2:$C$1111,0),MATCH(Check!H$1,'Student Roster'!$A$1:$F$1,0))</f>
        <v>Black</v>
      </c>
      <c r="I702" t="str">
        <f>INDEX('Student Roster'!$A$2:$F$1111,MATCH(Check!$A702,'Student Roster'!$C$2:$C$1111,0),MATCH(Check!I$1,'Student Roster'!$A$1:$F$1,0))</f>
        <v>R</v>
      </c>
      <c r="J702" t="str">
        <f>_xlfn.XLOOKUP(_xlfn.CONCAT(C702,E702),Teacher!$D$2:$D$19,Teacher!$C$2:$C$19,0)</f>
        <v>Harris</v>
      </c>
      <c r="K702" t="str">
        <f t="shared" si="30"/>
        <v>2019</v>
      </c>
      <c r="L702" t="str">
        <f t="shared" si="31"/>
        <v>FRPL</v>
      </c>
      <c r="M702" t="str">
        <f t="shared" si="32"/>
        <v>Did not pass</v>
      </c>
    </row>
    <row r="703" spans="1:13" x14ac:dyDescent="0.25">
      <c r="A703" s="1">
        <v>401000102</v>
      </c>
      <c r="B703">
        <v>2</v>
      </c>
      <c r="C703" t="s">
        <v>13</v>
      </c>
      <c r="D703" t="str">
        <f>INDEX('Student Roster'!$A$2:$F$1111,MATCH(Check!$A703,'Student Roster'!$C$2:$C$1111,0),MATCH(Check!D$1,'Student Roster'!$A$1:$F$1,0))</f>
        <v>11th Grade</v>
      </c>
      <c r="E703" t="str">
        <f>INDEX('Student Roster'!$A$2:$F$1111,MATCH(Check!$A703,'Student Roster'!$C$2:$C$1111,0),MATCH(Check!E$1,'Student Roster'!$A$1:$F$1,0))</f>
        <v>HS1</v>
      </c>
      <c r="F703">
        <f>INDEX('Student Roster'!$A$2:$F$1111,MATCH(Check!$A703,'Student Roster'!$C$2:$C$1111,0),MATCH(Check!F$1,'Student Roster'!$A$1:$F$1,0))</f>
        <v>401000102</v>
      </c>
      <c r="G703" t="str">
        <f>INDEX('Student Roster'!$A$2:$F$1111,MATCH(Check!$A703,'Student Roster'!$C$2:$C$1111,0),MATCH(Check!G$1,'Student Roster'!$A$1:$F$1,0))</f>
        <v>F</v>
      </c>
      <c r="H703" t="str">
        <f>INDEX('Student Roster'!$A$2:$F$1111,MATCH(Check!$A703,'Student Roster'!$C$2:$C$1111,0),MATCH(Check!H$1,'Student Roster'!$A$1:$F$1,0))</f>
        <v>Black</v>
      </c>
      <c r="I703" t="str">
        <f>INDEX('Student Roster'!$A$2:$F$1111,MATCH(Check!$A703,'Student Roster'!$C$2:$C$1111,0),MATCH(Check!I$1,'Student Roster'!$A$1:$F$1,0))</f>
        <v>R</v>
      </c>
      <c r="J703" t="str">
        <f>_xlfn.XLOOKUP(_xlfn.CONCAT(C703,E703),Teacher!$D$2:$D$19,Teacher!$C$2:$C$19,0)</f>
        <v>Herrera</v>
      </c>
      <c r="K703" t="str">
        <f t="shared" si="30"/>
        <v>2019</v>
      </c>
      <c r="L703" t="str">
        <f t="shared" si="31"/>
        <v>FRPL</v>
      </c>
      <c r="M703" t="str">
        <f t="shared" si="32"/>
        <v>Did not pass</v>
      </c>
    </row>
    <row r="704" spans="1:13" x14ac:dyDescent="0.25">
      <c r="A704" s="1">
        <v>401000104</v>
      </c>
      <c r="B704">
        <v>1</v>
      </c>
      <c r="C704" t="s">
        <v>8</v>
      </c>
      <c r="D704" t="str">
        <f>INDEX('Student Roster'!$A$2:$F$1111,MATCH(Check!$A704,'Student Roster'!$C$2:$C$1111,0),MATCH(Check!D$1,'Student Roster'!$A$1:$F$1,0))</f>
        <v>12th Grade</v>
      </c>
      <c r="E704" t="str">
        <f>INDEX('Student Roster'!$A$2:$F$1111,MATCH(Check!$A704,'Student Roster'!$C$2:$C$1111,0),MATCH(Check!E$1,'Student Roster'!$A$1:$F$1,0))</f>
        <v>HS1</v>
      </c>
      <c r="F704">
        <f>INDEX('Student Roster'!$A$2:$F$1111,MATCH(Check!$A704,'Student Roster'!$C$2:$C$1111,0),MATCH(Check!F$1,'Student Roster'!$A$1:$F$1,0))</f>
        <v>401000104</v>
      </c>
      <c r="G704" t="str">
        <f>INDEX('Student Roster'!$A$2:$F$1111,MATCH(Check!$A704,'Student Roster'!$C$2:$C$1111,0),MATCH(Check!G$1,'Student Roster'!$A$1:$F$1,0))</f>
        <v>F</v>
      </c>
      <c r="H704" t="str">
        <f>INDEX('Student Roster'!$A$2:$F$1111,MATCH(Check!$A704,'Student Roster'!$C$2:$C$1111,0),MATCH(Check!H$1,'Student Roster'!$A$1:$F$1,0))</f>
        <v>Black</v>
      </c>
      <c r="I704" t="str">
        <f>INDEX('Student Roster'!$A$2:$F$1111,MATCH(Check!$A704,'Student Roster'!$C$2:$C$1111,0),MATCH(Check!I$1,'Student Roster'!$A$1:$F$1,0))</f>
        <v>R</v>
      </c>
      <c r="J704" t="str">
        <f>_xlfn.XLOOKUP(_xlfn.CONCAT(C704,E704),Teacher!$D$2:$D$19,Teacher!$C$2:$C$19,0)</f>
        <v>Ramirez</v>
      </c>
      <c r="K704" t="str">
        <f t="shared" si="30"/>
        <v>2018</v>
      </c>
      <c r="L704" t="str">
        <f t="shared" si="31"/>
        <v>FRPL</v>
      </c>
      <c r="M704" t="str">
        <f t="shared" si="32"/>
        <v>Did not pass</v>
      </c>
    </row>
    <row r="705" spans="1:13" x14ac:dyDescent="0.25">
      <c r="A705" s="1">
        <v>700000001</v>
      </c>
      <c r="B705">
        <v>5</v>
      </c>
      <c r="C705" t="s">
        <v>13</v>
      </c>
      <c r="D705" t="str">
        <f>INDEX('Student Roster'!$A$2:$F$1111,MATCH(Check!$A705,'Student Roster'!$C$2:$C$1111,0),MATCH(Check!D$1,'Student Roster'!$A$1:$F$1,0))</f>
        <v>11th Grade</v>
      </c>
      <c r="E705" t="str">
        <f>INDEX('Student Roster'!$A$2:$F$1111,MATCH(Check!$A705,'Student Roster'!$C$2:$C$1111,0),MATCH(Check!E$1,'Student Roster'!$A$1:$F$1,0))</f>
        <v>HS1</v>
      </c>
      <c r="F705">
        <f>INDEX('Student Roster'!$A$2:$F$1111,MATCH(Check!$A705,'Student Roster'!$C$2:$C$1111,0),MATCH(Check!F$1,'Student Roster'!$A$1:$F$1,0))</f>
        <v>700000001</v>
      </c>
      <c r="G705" t="str">
        <f>INDEX('Student Roster'!$A$2:$F$1111,MATCH(Check!$A705,'Student Roster'!$C$2:$C$1111,0),MATCH(Check!G$1,'Student Roster'!$A$1:$F$1,0))</f>
        <v>F</v>
      </c>
      <c r="H705" t="str">
        <f>INDEX('Student Roster'!$A$2:$F$1111,MATCH(Check!$A705,'Student Roster'!$C$2:$C$1111,0),MATCH(Check!H$1,'Student Roster'!$A$1:$F$1,0))</f>
        <v>Black</v>
      </c>
      <c r="I705" t="str">
        <f>INDEX('Student Roster'!$A$2:$F$1111,MATCH(Check!$A705,'Student Roster'!$C$2:$C$1111,0),MATCH(Check!I$1,'Student Roster'!$A$1:$F$1,0))</f>
        <v>P</v>
      </c>
      <c r="J705" t="str">
        <f>_xlfn.XLOOKUP(_xlfn.CONCAT(C705,E705),Teacher!$D$2:$D$19,Teacher!$C$2:$C$19,0)</f>
        <v>Herrera</v>
      </c>
      <c r="K705" t="str">
        <f t="shared" si="30"/>
        <v>2019</v>
      </c>
      <c r="L705" t="str">
        <f t="shared" si="31"/>
        <v>Not FRPL</v>
      </c>
      <c r="M705" t="str">
        <f t="shared" si="32"/>
        <v>Passing</v>
      </c>
    </row>
    <row r="706" spans="1:13" x14ac:dyDescent="0.25">
      <c r="A706" s="1">
        <v>700000001</v>
      </c>
      <c r="B706">
        <v>4</v>
      </c>
      <c r="C706" t="s">
        <v>18</v>
      </c>
      <c r="D706" t="str">
        <f>INDEX('Student Roster'!$A$2:$F$1111,MATCH(Check!$A706,'Student Roster'!$C$2:$C$1111,0),MATCH(Check!D$1,'Student Roster'!$A$1:$F$1,0))</f>
        <v>11th Grade</v>
      </c>
      <c r="E706" t="str">
        <f>INDEX('Student Roster'!$A$2:$F$1111,MATCH(Check!$A706,'Student Roster'!$C$2:$C$1111,0),MATCH(Check!E$1,'Student Roster'!$A$1:$F$1,0))</f>
        <v>HS1</v>
      </c>
      <c r="F706">
        <f>INDEX('Student Roster'!$A$2:$F$1111,MATCH(Check!$A706,'Student Roster'!$C$2:$C$1111,0),MATCH(Check!F$1,'Student Roster'!$A$1:$F$1,0))</f>
        <v>700000001</v>
      </c>
      <c r="G706" t="str">
        <f>INDEX('Student Roster'!$A$2:$F$1111,MATCH(Check!$A706,'Student Roster'!$C$2:$C$1111,0),MATCH(Check!G$1,'Student Roster'!$A$1:$F$1,0))</f>
        <v>F</v>
      </c>
      <c r="H706" t="str">
        <f>INDEX('Student Roster'!$A$2:$F$1111,MATCH(Check!$A706,'Student Roster'!$C$2:$C$1111,0),MATCH(Check!H$1,'Student Roster'!$A$1:$F$1,0))</f>
        <v>Black</v>
      </c>
      <c r="I706" t="str">
        <f>INDEX('Student Roster'!$A$2:$F$1111,MATCH(Check!$A706,'Student Roster'!$C$2:$C$1111,0),MATCH(Check!I$1,'Student Roster'!$A$1:$F$1,0))</f>
        <v>P</v>
      </c>
      <c r="J706" t="str">
        <f>_xlfn.XLOOKUP(_xlfn.CONCAT(C706,E706),Teacher!$D$2:$D$19,Teacher!$C$2:$C$19,0)</f>
        <v>Maestas</v>
      </c>
      <c r="K706" t="str">
        <f t="shared" si="30"/>
        <v>2019</v>
      </c>
      <c r="L706" t="str">
        <f t="shared" si="31"/>
        <v>Not FRPL</v>
      </c>
      <c r="M706" t="str">
        <f t="shared" si="32"/>
        <v>Passing</v>
      </c>
    </row>
    <row r="707" spans="1:13" x14ac:dyDescent="0.25">
      <c r="A707" s="1">
        <v>700000001</v>
      </c>
      <c r="B707">
        <v>4</v>
      </c>
      <c r="C707" t="s">
        <v>18</v>
      </c>
      <c r="D707" t="str">
        <f>INDEX('Student Roster'!$A$2:$F$1111,MATCH(Check!$A707,'Student Roster'!$C$2:$C$1111,0),MATCH(Check!D$1,'Student Roster'!$A$1:$F$1,0))</f>
        <v>11th Grade</v>
      </c>
      <c r="E707" t="str">
        <f>INDEX('Student Roster'!$A$2:$F$1111,MATCH(Check!$A707,'Student Roster'!$C$2:$C$1111,0),MATCH(Check!E$1,'Student Roster'!$A$1:$F$1,0))</f>
        <v>HS1</v>
      </c>
      <c r="F707">
        <f>INDEX('Student Roster'!$A$2:$F$1111,MATCH(Check!$A707,'Student Roster'!$C$2:$C$1111,0),MATCH(Check!F$1,'Student Roster'!$A$1:$F$1,0))</f>
        <v>700000001</v>
      </c>
      <c r="G707" t="str">
        <f>INDEX('Student Roster'!$A$2:$F$1111,MATCH(Check!$A707,'Student Roster'!$C$2:$C$1111,0),MATCH(Check!G$1,'Student Roster'!$A$1:$F$1,0))</f>
        <v>F</v>
      </c>
      <c r="H707" t="str">
        <f>INDEX('Student Roster'!$A$2:$F$1111,MATCH(Check!$A707,'Student Roster'!$C$2:$C$1111,0),MATCH(Check!H$1,'Student Roster'!$A$1:$F$1,0))</f>
        <v>Black</v>
      </c>
      <c r="I707" t="str">
        <f>INDEX('Student Roster'!$A$2:$F$1111,MATCH(Check!$A707,'Student Roster'!$C$2:$C$1111,0),MATCH(Check!I$1,'Student Roster'!$A$1:$F$1,0))</f>
        <v>P</v>
      </c>
      <c r="J707" t="str">
        <f>_xlfn.XLOOKUP(_xlfn.CONCAT(C707,E707),Teacher!$D$2:$D$19,Teacher!$C$2:$C$19,0)</f>
        <v>Maestas</v>
      </c>
      <c r="K707" t="str">
        <f t="shared" ref="K707:K721" si="33">IF(D707="12th Grade","2018",IF(D707="11th Grade","2019",IF(D707="10th Grade","2020","2021")))</f>
        <v>2019</v>
      </c>
      <c r="L707" t="str">
        <f t="shared" ref="L707:L721" si="34">IF(I707="P","Not FRPL","FRPL")</f>
        <v>Not FRPL</v>
      </c>
      <c r="M707" t="str">
        <f t="shared" ref="M707:M721" si="35">IF(B707&gt;2,"Passing","Did not pass")</f>
        <v>Passing</v>
      </c>
    </row>
    <row r="708" spans="1:13" x14ac:dyDescent="0.25">
      <c r="A708" s="1">
        <v>700000005</v>
      </c>
      <c r="B708">
        <v>3</v>
      </c>
      <c r="C708" t="s">
        <v>10</v>
      </c>
      <c r="D708" t="str">
        <f>INDEX('Student Roster'!$A$2:$F$1111,MATCH(Check!$A708,'Student Roster'!$C$2:$C$1111,0),MATCH(Check!D$1,'Student Roster'!$A$1:$F$1,0))</f>
        <v>11th Grade</v>
      </c>
      <c r="E708" t="str">
        <f>INDEX('Student Roster'!$A$2:$F$1111,MATCH(Check!$A708,'Student Roster'!$C$2:$C$1111,0),MATCH(Check!E$1,'Student Roster'!$A$1:$F$1,0))</f>
        <v>HS1</v>
      </c>
      <c r="F708">
        <f>INDEX('Student Roster'!$A$2:$F$1111,MATCH(Check!$A708,'Student Roster'!$C$2:$C$1111,0),MATCH(Check!F$1,'Student Roster'!$A$1:$F$1,0))</f>
        <v>700000005</v>
      </c>
      <c r="G708" t="str">
        <f>INDEX('Student Roster'!$A$2:$F$1111,MATCH(Check!$A708,'Student Roster'!$C$2:$C$1111,0),MATCH(Check!G$1,'Student Roster'!$A$1:$F$1,0))</f>
        <v>F</v>
      </c>
      <c r="H708" t="str">
        <f>INDEX('Student Roster'!$A$2:$F$1111,MATCH(Check!$A708,'Student Roster'!$C$2:$C$1111,0),MATCH(Check!H$1,'Student Roster'!$A$1:$F$1,0))</f>
        <v>Hispanic</v>
      </c>
      <c r="I708" t="str">
        <f>INDEX('Student Roster'!$A$2:$F$1111,MATCH(Check!$A708,'Student Roster'!$C$2:$C$1111,0),MATCH(Check!I$1,'Student Roster'!$A$1:$F$1,0))</f>
        <v>F</v>
      </c>
      <c r="J708" t="str">
        <f>_xlfn.XLOOKUP(_xlfn.CONCAT(C708,E708),Teacher!$D$2:$D$19,Teacher!$C$2:$C$19,0)</f>
        <v>Harris</v>
      </c>
      <c r="K708" t="str">
        <f t="shared" si="33"/>
        <v>2019</v>
      </c>
      <c r="L708" t="str">
        <f t="shared" si="34"/>
        <v>FRPL</v>
      </c>
      <c r="M708" t="str">
        <f t="shared" si="35"/>
        <v>Passing</v>
      </c>
    </row>
    <row r="709" spans="1:13" x14ac:dyDescent="0.25">
      <c r="A709" s="1">
        <v>700000005</v>
      </c>
      <c r="B709">
        <v>4</v>
      </c>
      <c r="C709" t="s">
        <v>13</v>
      </c>
      <c r="D709" t="str">
        <f>INDEX('Student Roster'!$A$2:$F$1111,MATCH(Check!$A709,'Student Roster'!$C$2:$C$1111,0),MATCH(Check!D$1,'Student Roster'!$A$1:$F$1,0))</f>
        <v>11th Grade</v>
      </c>
      <c r="E709" t="str">
        <f>INDEX('Student Roster'!$A$2:$F$1111,MATCH(Check!$A709,'Student Roster'!$C$2:$C$1111,0),MATCH(Check!E$1,'Student Roster'!$A$1:$F$1,0))</f>
        <v>HS1</v>
      </c>
      <c r="F709">
        <f>INDEX('Student Roster'!$A$2:$F$1111,MATCH(Check!$A709,'Student Roster'!$C$2:$C$1111,0),MATCH(Check!F$1,'Student Roster'!$A$1:$F$1,0))</f>
        <v>700000005</v>
      </c>
      <c r="G709" t="str">
        <f>INDEX('Student Roster'!$A$2:$F$1111,MATCH(Check!$A709,'Student Roster'!$C$2:$C$1111,0),MATCH(Check!G$1,'Student Roster'!$A$1:$F$1,0))</f>
        <v>F</v>
      </c>
      <c r="H709" t="str">
        <f>INDEX('Student Roster'!$A$2:$F$1111,MATCH(Check!$A709,'Student Roster'!$C$2:$C$1111,0),MATCH(Check!H$1,'Student Roster'!$A$1:$F$1,0))</f>
        <v>Hispanic</v>
      </c>
      <c r="I709" t="str">
        <f>INDEX('Student Roster'!$A$2:$F$1111,MATCH(Check!$A709,'Student Roster'!$C$2:$C$1111,0),MATCH(Check!I$1,'Student Roster'!$A$1:$F$1,0))</f>
        <v>F</v>
      </c>
      <c r="J709" t="str">
        <f>_xlfn.XLOOKUP(_xlfn.CONCAT(C709,E709),Teacher!$D$2:$D$19,Teacher!$C$2:$C$19,0)</f>
        <v>Herrera</v>
      </c>
      <c r="K709" t="str">
        <f t="shared" si="33"/>
        <v>2019</v>
      </c>
      <c r="L709" t="str">
        <f t="shared" si="34"/>
        <v>FRPL</v>
      </c>
      <c r="M709" t="str">
        <f t="shared" si="35"/>
        <v>Passing</v>
      </c>
    </row>
    <row r="710" spans="1:13" x14ac:dyDescent="0.25">
      <c r="A710" s="1">
        <v>700000005</v>
      </c>
      <c r="B710">
        <v>4</v>
      </c>
      <c r="C710" t="s">
        <v>13</v>
      </c>
      <c r="D710" t="str">
        <f>INDEX('Student Roster'!$A$2:$F$1111,MATCH(Check!$A710,'Student Roster'!$C$2:$C$1111,0),MATCH(Check!D$1,'Student Roster'!$A$1:$F$1,0))</f>
        <v>11th Grade</v>
      </c>
      <c r="E710" t="str">
        <f>INDEX('Student Roster'!$A$2:$F$1111,MATCH(Check!$A710,'Student Roster'!$C$2:$C$1111,0),MATCH(Check!E$1,'Student Roster'!$A$1:$F$1,0))</f>
        <v>HS1</v>
      </c>
      <c r="F710">
        <f>INDEX('Student Roster'!$A$2:$F$1111,MATCH(Check!$A710,'Student Roster'!$C$2:$C$1111,0),MATCH(Check!F$1,'Student Roster'!$A$1:$F$1,0))</f>
        <v>700000005</v>
      </c>
      <c r="G710" t="str">
        <f>INDEX('Student Roster'!$A$2:$F$1111,MATCH(Check!$A710,'Student Roster'!$C$2:$C$1111,0),MATCH(Check!G$1,'Student Roster'!$A$1:$F$1,0))</f>
        <v>F</v>
      </c>
      <c r="H710" t="str">
        <f>INDEX('Student Roster'!$A$2:$F$1111,MATCH(Check!$A710,'Student Roster'!$C$2:$C$1111,0),MATCH(Check!H$1,'Student Roster'!$A$1:$F$1,0))</f>
        <v>Hispanic</v>
      </c>
      <c r="I710" t="str">
        <f>INDEX('Student Roster'!$A$2:$F$1111,MATCH(Check!$A710,'Student Roster'!$C$2:$C$1111,0),MATCH(Check!I$1,'Student Roster'!$A$1:$F$1,0))</f>
        <v>F</v>
      </c>
      <c r="J710" t="str">
        <f>_xlfn.XLOOKUP(_xlfn.CONCAT(C710,E710),Teacher!$D$2:$D$19,Teacher!$C$2:$C$19,0)</f>
        <v>Herrera</v>
      </c>
      <c r="K710" t="str">
        <f t="shared" si="33"/>
        <v>2019</v>
      </c>
      <c r="L710" t="str">
        <f t="shared" si="34"/>
        <v>FRPL</v>
      </c>
      <c r="M710" t="str">
        <f t="shared" si="35"/>
        <v>Passing</v>
      </c>
    </row>
    <row r="711" spans="1:13" x14ac:dyDescent="0.25">
      <c r="A711" s="1">
        <v>700000023</v>
      </c>
      <c r="B711">
        <v>2</v>
      </c>
      <c r="C711" t="s">
        <v>18</v>
      </c>
      <c r="D711" t="str">
        <f>INDEX('Student Roster'!$A$2:$F$1111,MATCH(Check!$A711,'Student Roster'!$C$2:$C$1111,0),MATCH(Check!D$1,'Student Roster'!$A$1:$F$1,0))</f>
        <v>11th Grade</v>
      </c>
      <c r="E711" t="str">
        <f>INDEX('Student Roster'!$A$2:$F$1111,MATCH(Check!$A711,'Student Roster'!$C$2:$C$1111,0),MATCH(Check!E$1,'Student Roster'!$A$1:$F$1,0))</f>
        <v>HS1</v>
      </c>
      <c r="F711">
        <f>INDEX('Student Roster'!$A$2:$F$1111,MATCH(Check!$A711,'Student Roster'!$C$2:$C$1111,0),MATCH(Check!F$1,'Student Roster'!$A$1:$F$1,0))</f>
        <v>700000023</v>
      </c>
      <c r="G711" t="str">
        <f>INDEX('Student Roster'!$A$2:$F$1111,MATCH(Check!$A711,'Student Roster'!$C$2:$C$1111,0),MATCH(Check!G$1,'Student Roster'!$A$1:$F$1,0))</f>
        <v>F</v>
      </c>
      <c r="H711" t="str">
        <f>INDEX('Student Roster'!$A$2:$F$1111,MATCH(Check!$A711,'Student Roster'!$C$2:$C$1111,0),MATCH(Check!H$1,'Student Roster'!$A$1:$F$1,0))</f>
        <v>Black</v>
      </c>
      <c r="I711" t="str">
        <f>INDEX('Student Roster'!$A$2:$F$1111,MATCH(Check!$A711,'Student Roster'!$C$2:$C$1111,0),MATCH(Check!I$1,'Student Roster'!$A$1:$F$1,0))</f>
        <v>R</v>
      </c>
      <c r="J711" t="str">
        <f>_xlfn.XLOOKUP(_xlfn.CONCAT(C711,E711),Teacher!$D$2:$D$19,Teacher!$C$2:$C$19,0)</f>
        <v>Maestas</v>
      </c>
      <c r="K711" t="str">
        <f t="shared" si="33"/>
        <v>2019</v>
      </c>
      <c r="L711" t="str">
        <f t="shared" si="34"/>
        <v>FRPL</v>
      </c>
      <c r="M711" t="str">
        <f t="shared" si="35"/>
        <v>Did not pass</v>
      </c>
    </row>
    <row r="712" spans="1:13" x14ac:dyDescent="0.25">
      <c r="A712" s="1">
        <v>700000023</v>
      </c>
      <c r="B712">
        <v>2</v>
      </c>
      <c r="C712" t="s">
        <v>18</v>
      </c>
      <c r="D712" t="str">
        <f>INDEX('Student Roster'!$A$2:$F$1111,MATCH(Check!$A712,'Student Roster'!$C$2:$C$1111,0),MATCH(Check!D$1,'Student Roster'!$A$1:$F$1,0))</f>
        <v>11th Grade</v>
      </c>
      <c r="E712" t="str">
        <f>INDEX('Student Roster'!$A$2:$F$1111,MATCH(Check!$A712,'Student Roster'!$C$2:$C$1111,0),MATCH(Check!E$1,'Student Roster'!$A$1:$F$1,0))</f>
        <v>HS1</v>
      </c>
      <c r="F712">
        <f>INDEX('Student Roster'!$A$2:$F$1111,MATCH(Check!$A712,'Student Roster'!$C$2:$C$1111,0),MATCH(Check!F$1,'Student Roster'!$A$1:$F$1,0))</f>
        <v>700000023</v>
      </c>
      <c r="G712" t="str">
        <f>INDEX('Student Roster'!$A$2:$F$1111,MATCH(Check!$A712,'Student Roster'!$C$2:$C$1111,0),MATCH(Check!G$1,'Student Roster'!$A$1:$F$1,0))</f>
        <v>F</v>
      </c>
      <c r="H712" t="str">
        <f>INDEX('Student Roster'!$A$2:$F$1111,MATCH(Check!$A712,'Student Roster'!$C$2:$C$1111,0),MATCH(Check!H$1,'Student Roster'!$A$1:$F$1,0))</f>
        <v>Black</v>
      </c>
      <c r="I712" t="str">
        <f>INDEX('Student Roster'!$A$2:$F$1111,MATCH(Check!$A712,'Student Roster'!$C$2:$C$1111,0),MATCH(Check!I$1,'Student Roster'!$A$1:$F$1,0))</f>
        <v>R</v>
      </c>
      <c r="J712" t="str">
        <f>_xlfn.XLOOKUP(_xlfn.CONCAT(C712,E712),Teacher!$D$2:$D$19,Teacher!$C$2:$C$19,0)</f>
        <v>Maestas</v>
      </c>
      <c r="K712" t="str">
        <f t="shared" si="33"/>
        <v>2019</v>
      </c>
      <c r="L712" t="str">
        <f t="shared" si="34"/>
        <v>FRPL</v>
      </c>
      <c r="M712" t="str">
        <f t="shared" si="35"/>
        <v>Did not pass</v>
      </c>
    </row>
    <row r="713" spans="1:13" x14ac:dyDescent="0.25">
      <c r="A713" s="1">
        <v>700000026</v>
      </c>
      <c r="B713">
        <v>2</v>
      </c>
      <c r="C713" t="s">
        <v>18</v>
      </c>
      <c r="D713" t="str">
        <f>INDEX('Student Roster'!$A$2:$F$1111,MATCH(Check!$A713,'Student Roster'!$C$2:$C$1111,0),MATCH(Check!D$1,'Student Roster'!$A$1:$F$1,0))</f>
        <v>10th Grade</v>
      </c>
      <c r="E713" t="str">
        <f>INDEX('Student Roster'!$A$2:$F$1111,MATCH(Check!$A713,'Student Roster'!$C$2:$C$1111,0),MATCH(Check!E$1,'Student Roster'!$A$1:$F$1,0))</f>
        <v>HS1</v>
      </c>
      <c r="F713">
        <f>INDEX('Student Roster'!$A$2:$F$1111,MATCH(Check!$A713,'Student Roster'!$C$2:$C$1111,0),MATCH(Check!F$1,'Student Roster'!$A$1:$F$1,0))</f>
        <v>700000026</v>
      </c>
      <c r="G713" t="str">
        <f>INDEX('Student Roster'!$A$2:$F$1111,MATCH(Check!$A713,'Student Roster'!$C$2:$C$1111,0),MATCH(Check!G$1,'Student Roster'!$A$1:$F$1,0))</f>
        <v>F</v>
      </c>
      <c r="H713" t="str">
        <f>INDEX('Student Roster'!$A$2:$F$1111,MATCH(Check!$A713,'Student Roster'!$C$2:$C$1111,0),MATCH(Check!H$1,'Student Roster'!$A$1:$F$1,0))</f>
        <v>Hispanic</v>
      </c>
      <c r="I713" t="str">
        <f>INDEX('Student Roster'!$A$2:$F$1111,MATCH(Check!$A713,'Student Roster'!$C$2:$C$1111,0),MATCH(Check!I$1,'Student Roster'!$A$1:$F$1,0))</f>
        <v>FDC</v>
      </c>
      <c r="J713" t="str">
        <f>_xlfn.XLOOKUP(_xlfn.CONCAT(C713,E713),Teacher!$D$2:$D$19,Teacher!$C$2:$C$19,0)</f>
        <v>Maestas</v>
      </c>
      <c r="K713" t="str">
        <f t="shared" si="33"/>
        <v>2020</v>
      </c>
      <c r="L713" t="str">
        <f t="shared" si="34"/>
        <v>FRPL</v>
      </c>
      <c r="M713" t="str">
        <f t="shared" si="35"/>
        <v>Did not pass</v>
      </c>
    </row>
    <row r="714" spans="1:13" x14ac:dyDescent="0.25">
      <c r="A714" s="1">
        <v>700000041</v>
      </c>
      <c r="B714">
        <v>3</v>
      </c>
      <c r="C714" t="s">
        <v>10</v>
      </c>
      <c r="D714" t="str">
        <f>INDEX('Student Roster'!$A$2:$F$1111,MATCH(Check!$A714,'Student Roster'!$C$2:$C$1111,0),MATCH(Check!D$1,'Student Roster'!$A$1:$F$1,0))</f>
        <v>11th Grade</v>
      </c>
      <c r="E714" t="str">
        <f>INDEX('Student Roster'!$A$2:$F$1111,MATCH(Check!$A714,'Student Roster'!$C$2:$C$1111,0),MATCH(Check!E$1,'Student Roster'!$A$1:$F$1,0))</f>
        <v>HS1</v>
      </c>
      <c r="F714">
        <f>INDEX('Student Roster'!$A$2:$F$1111,MATCH(Check!$A714,'Student Roster'!$C$2:$C$1111,0),MATCH(Check!F$1,'Student Roster'!$A$1:$F$1,0))</f>
        <v>700000041</v>
      </c>
      <c r="G714" t="str">
        <f>INDEX('Student Roster'!$A$2:$F$1111,MATCH(Check!$A714,'Student Roster'!$C$2:$C$1111,0),MATCH(Check!G$1,'Student Roster'!$A$1:$F$1,0))</f>
        <v>F</v>
      </c>
      <c r="H714" t="str">
        <f>INDEX('Student Roster'!$A$2:$F$1111,MATCH(Check!$A714,'Student Roster'!$C$2:$C$1111,0),MATCH(Check!H$1,'Student Roster'!$A$1:$F$1,0))</f>
        <v>Black</v>
      </c>
      <c r="I714" t="str">
        <f>INDEX('Student Roster'!$A$2:$F$1111,MATCH(Check!$A714,'Student Roster'!$C$2:$C$1111,0),MATCH(Check!I$1,'Student Roster'!$A$1:$F$1,0))</f>
        <v>F</v>
      </c>
      <c r="J714" t="str">
        <f>_xlfn.XLOOKUP(_xlfn.CONCAT(C714,E714),Teacher!$D$2:$D$19,Teacher!$C$2:$C$19,0)</f>
        <v>Harris</v>
      </c>
      <c r="K714" t="str">
        <f t="shared" si="33"/>
        <v>2019</v>
      </c>
      <c r="L714" t="str">
        <f t="shared" si="34"/>
        <v>FRPL</v>
      </c>
      <c r="M714" t="str">
        <f t="shared" si="35"/>
        <v>Passing</v>
      </c>
    </row>
    <row r="715" spans="1:13" x14ac:dyDescent="0.25">
      <c r="A715" s="1">
        <v>700000041</v>
      </c>
      <c r="B715">
        <v>3</v>
      </c>
      <c r="C715" t="s">
        <v>13</v>
      </c>
      <c r="D715" t="str">
        <f>INDEX('Student Roster'!$A$2:$F$1111,MATCH(Check!$A715,'Student Roster'!$C$2:$C$1111,0),MATCH(Check!D$1,'Student Roster'!$A$1:$F$1,0))</f>
        <v>11th Grade</v>
      </c>
      <c r="E715" t="str">
        <f>INDEX('Student Roster'!$A$2:$F$1111,MATCH(Check!$A715,'Student Roster'!$C$2:$C$1111,0),MATCH(Check!E$1,'Student Roster'!$A$1:$F$1,0))</f>
        <v>HS1</v>
      </c>
      <c r="F715">
        <f>INDEX('Student Roster'!$A$2:$F$1111,MATCH(Check!$A715,'Student Roster'!$C$2:$C$1111,0),MATCH(Check!F$1,'Student Roster'!$A$1:$F$1,0))</f>
        <v>700000041</v>
      </c>
      <c r="G715" t="str">
        <f>INDEX('Student Roster'!$A$2:$F$1111,MATCH(Check!$A715,'Student Roster'!$C$2:$C$1111,0),MATCH(Check!G$1,'Student Roster'!$A$1:$F$1,0))</f>
        <v>F</v>
      </c>
      <c r="H715" t="str">
        <f>INDEX('Student Roster'!$A$2:$F$1111,MATCH(Check!$A715,'Student Roster'!$C$2:$C$1111,0),MATCH(Check!H$1,'Student Roster'!$A$1:$F$1,0))</f>
        <v>Black</v>
      </c>
      <c r="I715" t="str">
        <f>INDEX('Student Roster'!$A$2:$F$1111,MATCH(Check!$A715,'Student Roster'!$C$2:$C$1111,0),MATCH(Check!I$1,'Student Roster'!$A$1:$F$1,0))</f>
        <v>F</v>
      </c>
      <c r="J715" t="str">
        <f>_xlfn.XLOOKUP(_xlfn.CONCAT(C715,E715),Teacher!$D$2:$D$19,Teacher!$C$2:$C$19,0)</f>
        <v>Herrera</v>
      </c>
      <c r="K715" t="str">
        <f t="shared" si="33"/>
        <v>2019</v>
      </c>
      <c r="L715" t="str">
        <f t="shared" si="34"/>
        <v>FRPL</v>
      </c>
      <c r="M715" t="str">
        <f t="shared" si="35"/>
        <v>Passing</v>
      </c>
    </row>
    <row r="716" spans="1:13" x14ac:dyDescent="0.25">
      <c r="A716" s="1">
        <v>700000041</v>
      </c>
      <c r="B716">
        <v>3</v>
      </c>
      <c r="C716" t="s">
        <v>13</v>
      </c>
      <c r="D716" t="str">
        <f>INDEX('Student Roster'!$A$2:$F$1111,MATCH(Check!$A716,'Student Roster'!$C$2:$C$1111,0),MATCH(Check!D$1,'Student Roster'!$A$1:$F$1,0))</f>
        <v>11th Grade</v>
      </c>
      <c r="E716" t="str">
        <f>INDEX('Student Roster'!$A$2:$F$1111,MATCH(Check!$A716,'Student Roster'!$C$2:$C$1111,0),MATCH(Check!E$1,'Student Roster'!$A$1:$F$1,0))</f>
        <v>HS1</v>
      </c>
      <c r="F716">
        <f>INDEX('Student Roster'!$A$2:$F$1111,MATCH(Check!$A716,'Student Roster'!$C$2:$C$1111,0),MATCH(Check!F$1,'Student Roster'!$A$1:$F$1,0))</f>
        <v>700000041</v>
      </c>
      <c r="G716" t="str">
        <f>INDEX('Student Roster'!$A$2:$F$1111,MATCH(Check!$A716,'Student Roster'!$C$2:$C$1111,0),MATCH(Check!G$1,'Student Roster'!$A$1:$F$1,0))</f>
        <v>F</v>
      </c>
      <c r="H716" t="str">
        <f>INDEX('Student Roster'!$A$2:$F$1111,MATCH(Check!$A716,'Student Roster'!$C$2:$C$1111,0),MATCH(Check!H$1,'Student Roster'!$A$1:$F$1,0))</f>
        <v>Black</v>
      </c>
      <c r="I716" t="str">
        <f>INDEX('Student Roster'!$A$2:$F$1111,MATCH(Check!$A716,'Student Roster'!$C$2:$C$1111,0),MATCH(Check!I$1,'Student Roster'!$A$1:$F$1,0))</f>
        <v>F</v>
      </c>
      <c r="J716" t="str">
        <f>_xlfn.XLOOKUP(_xlfn.CONCAT(C716,E716),Teacher!$D$2:$D$19,Teacher!$C$2:$C$19,0)</f>
        <v>Herrera</v>
      </c>
      <c r="K716" t="str">
        <f t="shared" si="33"/>
        <v>2019</v>
      </c>
      <c r="L716" t="str">
        <f t="shared" si="34"/>
        <v>FRPL</v>
      </c>
      <c r="M716" t="str">
        <f t="shared" si="35"/>
        <v>Passing</v>
      </c>
    </row>
    <row r="717" spans="1:13" x14ac:dyDescent="0.25">
      <c r="A717" s="1">
        <v>700000043</v>
      </c>
      <c r="B717">
        <v>3</v>
      </c>
      <c r="C717" t="s">
        <v>13</v>
      </c>
      <c r="D717" t="str">
        <f>INDEX('Student Roster'!$A$2:$F$1111,MATCH(Check!$A717,'Student Roster'!$C$2:$C$1111,0),MATCH(Check!D$1,'Student Roster'!$A$1:$F$1,0))</f>
        <v>11th Grade</v>
      </c>
      <c r="E717" t="str">
        <f>INDEX('Student Roster'!$A$2:$F$1111,MATCH(Check!$A717,'Student Roster'!$C$2:$C$1111,0),MATCH(Check!E$1,'Student Roster'!$A$1:$F$1,0))</f>
        <v>HS1</v>
      </c>
      <c r="F717">
        <f>INDEX('Student Roster'!$A$2:$F$1111,MATCH(Check!$A717,'Student Roster'!$C$2:$C$1111,0),MATCH(Check!F$1,'Student Roster'!$A$1:$F$1,0))</f>
        <v>700000043</v>
      </c>
      <c r="G717" t="str">
        <f>INDEX('Student Roster'!$A$2:$F$1111,MATCH(Check!$A717,'Student Roster'!$C$2:$C$1111,0),MATCH(Check!G$1,'Student Roster'!$A$1:$F$1,0))</f>
        <v>F</v>
      </c>
      <c r="H717" t="str">
        <f>INDEX('Student Roster'!$A$2:$F$1111,MATCH(Check!$A717,'Student Roster'!$C$2:$C$1111,0),MATCH(Check!H$1,'Student Roster'!$A$1:$F$1,0))</f>
        <v>Black</v>
      </c>
      <c r="I717" t="str">
        <f>INDEX('Student Roster'!$A$2:$F$1111,MATCH(Check!$A717,'Student Roster'!$C$2:$C$1111,0),MATCH(Check!I$1,'Student Roster'!$A$1:$F$1,0))</f>
        <v>P</v>
      </c>
      <c r="J717" t="str">
        <f>_xlfn.XLOOKUP(_xlfn.CONCAT(C717,E717),Teacher!$D$2:$D$19,Teacher!$C$2:$C$19,0)</f>
        <v>Herrera</v>
      </c>
      <c r="K717" t="str">
        <f t="shared" si="33"/>
        <v>2019</v>
      </c>
      <c r="L717" t="str">
        <f t="shared" si="34"/>
        <v>Not FRPL</v>
      </c>
      <c r="M717" t="str">
        <f t="shared" si="35"/>
        <v>Passing</v>
      </c>
    </row>
    <row r="718" spans="1:13" x14ac:dyDescent="0.25">
      <c r="A718" s="1">
        <v>700000043</v>
      </c>
      <c r="B718">
        <v>3</v>
      </c>
      <c r="C718" t="s">
        <v>18</v>
      </c>
      <c r="D718" t="str">
        <f>INDEX('Student Roster'!$A$2:$F$1111,MATCH(Check!$A718,'Student Roster'!$C$2:$C$1111,0),MATCH(Check!D$1,'Student Roster'!$A$1:$F$1,0))</f>
        <v>11th Grade</v>
      </c>
      <c r="E718" t="str">
        <f>INDEX('Student Roster'!$A$2:$F$1111,MATCH(Check!$A718,'Student Roster'!$C$2:$C$1111,0),MATCH(Check!E$1,'Student Roster'!$A$1:$F$1,0))</f>
        <v>HS1</v>
      </c>
      <c r="F718">
        <f>INDEX('Student Roster'!$A$2:$F$1111,MATCH(Check!$A718,'Student Roster'!$C$2:$C$1111,0),MATCH(Check!F$1,'Student Roster'!$A$1:$F$1,0))</f>
        <v>700000043</v>
      </c>
      <c r="G718" t="str">
        <f>INDEX('Student Roster'!$A$2:$F$1111,MATCH(Check!$A718,'Student Roster'!$C$2:$C$1111,0),MATCH(Check!G$1,'Student Roster'!$A$1:$F$1,0))</f>
        <v>F</v>
      </c>
      <c r="H718" t="str">
        <f>INDEX('Student Roster'!$A$2:$F$1111,MATCH(Check!$A718,'Student Roster'!$C$2:$C$1111,0),MATCH(Check!H$1,'Student Roster'!$A$1:$F$1,0))</f>
        <v>Black</v>
      </c>
      <c r="I718" t="str">
        <f>INDEX('Student Roster'!$A$2:$F$1111,MATCH(Check!$A718,'Student Roster'!$C$2:$C$1111,0),MATCH(Check!I$1,'Student Roster'!$A$1:$F$1,0))</f>
        <v>P</v>
      </c>
      <c r="J718" t="str">
        <f>_xlfn.XLOOKUP(_xlfn.CONCAT(C718,E718),Teacher!$D$2:$D$19,Teacher!$C$2:$C$19,0)</f>
        <v>Maestas</v>
      </c>
      <c r="K718" t="str">
        <f t="shared" si="33"/>
        <v>2019</v>
      </c>
      <c r="L718" t="str">
        <f t="shared" si="34"/>
        <v>Not FRPL</v>
      </c>
      <c r="M718" t="str">
        <f t="shared" si="35"/>
        <v>Passing</v>
      </c>
    </row>
    <row r="719" spans="1:13" x14ac:dyDescent="0.25">
      <c r="A719" s="1">
        <v>700000043</v>
      </c>
      <c r="B719">
        <v>3</v>
      </c>
      <c r="C719" t="s">
        <v>13</v>
      </c>
      <c r="D719" t="str">
        <f>INDEX('Student Roster'!$A$2:$F$1111,MATCH(Check!$A719,'Student Roster'!$C$2:$C$1111,0),MATCH(Check!D$1,'Student Roster'!$A$1:$F$1,0))</f>
        <v>11th Grade</v>
      </c>
      <c r="E719" t="str">
        <f>INDEX('Student Roster'!$A$2:$F$1111,MATCH(Check!$A719,'Student Roster'!$C$2:$C$1111,0),MATCH(Check!E$1,'Student Roster'!$A$1:$F$1,0))</f>
        <v>HS1</v>
      </c>
      <c r="F719">
        <f>INDEX('Student Roster'!$A$2:$F$1111,MATCH(Check!$A719,'Student Roster'!$C$2:$C$1111,0),MATCH(Check!F$1,'Student Roster'!$A$1:$F$1,0))</f>
        <v>700000043</v>
      </c>
      <c r="G719" t="str">
        <f>INDEX('Student Roster'!$A$2:$F$1111,MATCH(Check!$A719,'Student Roster'!$C$2:$C$1111,0),MATCH(Check!G$1,'Student Roster'!$A$1:$F$1,0))</f>
        <v>F</v>
      </c>
      <c r="H719" t="str">
        <f>INDEX('Student Roster'!$A$2:$F$1111,MATCH(Check!$A719,'Student Roster'!$C$2:$C$1111,0),MATCH(Check!H$1,'Student Roster'!$A$1:$F$1,0))</f>
        <v>Black</v>
      </c>
      <c r="I719" t="str">
        <f>INDEX('Student Roster'!$A$2:$F$1111,MATCH(Check!$A719,'Student Roster'!$C$2:$C$1111,0),MATCH(Check!I$1,'Student Roster'!$A$1:$F$1,0))</f>
        <v>P</v>
      </c>
      <c r="J719" t="str">
        <f>_xlfn.XLOOKUP(_xlfn.CONCAT(C719,E719),Teacher!$D$2:$D$19,Teacher!$C$2:$C$19,0)</f>
        <v>Herrera</v>
      </c>
      <c r="K719" t="str">
        <f t="shared" si="33"/>
        <v>2019</v>
      </c>
      <c r="L719" t="str">
        <f t="shared" si="34"/>
        <v>Not FRPL</v>
      </c>
      <c r="M719" t="str">
        <f t="shared" si="35"/>
        <v>Passing</v>
      </c>
    </row>
    <row r="720" spans="1:13" x14ac:dyDescent="0.25">
      <c r="A720" s="1">
        <v>700000058</v>
      </c>
      <c r="B720">
        <v>2</v>
      </c>
      <c r="C720" t="s">
        <v>10</v>
      </c>
      <c r="D720" t="str">
        <f>INDEX('Student Roster'!$A$2:$F$1111,MATCH(Check!$A720,'Student Roster'!$C$2:$C$1111,0),MATCH(Check!D$1,'Student Roster'!$A$1:$F$1,0))</f>
        <v>11th Grade</v>
      </c>
      <c r="E720" t="str">
        <f>INDEX('Student Roster'!$A$2:$F$1111,MATCH(Check!$A720,'Student Roster'!$C$2:$C$1111,0),MATCH(Check!E$1,'Student Roster'!$A$1:$F$1,0))</f>
        <v>HS1</v>
      </c>
      <c r="F720">
        <f>INDEX('Student Roster'!$A$2:$F$1111,MATCH(Check!$A720,'Student Roster'!$C$2:$C$1111,0),MATCH(Check!F$1,'Student Roster'!$A$1:$F$1,0))</f>
        <v>700000058</v>
      </c>
      <c r="G720" t="str">
        <f>INDEX('Student Roster'!$A$2:$F$1111,MATCH(Check!$A720,'Student Roster'!$C$2:$C$1111,0),MATCH(Check!G$1,'Student Roster'!$A$1:$F$1,0))</f>
        <v>M</v>
      </c>
      <c r="H720" t="str">
        <f>INDEX('Student Roster'!$A$2:$F$1111,MATCH(Check!$A720,'Student Roster'!$C$2:$C$1111,0),MATCH(Check!H$1,'Student Roster'!$A$1:$F$1,0))</f>
        <v>Black</v>
      </c>
      <c r="I720" t="str">
        <f>INDEX('Student Roster'!$A$2:$F$1111,MATCH(Check!$A720,'Student Roster'!$C$2:$C$1111,0),MATCH(Check!I$1,'Student Roster'!$A$1:$F$1,0))</f>
        <v>F</v>
      </c>
      <c r="J720" t="str">
        <f>_xlfn.XLOOKUP(_xlfn.CONCAT(C720,E720),Teacher!$D$2:$D$19,Teacher!$C$2:$C$19,0)</f>
        <v>Harris</v>
      </c>
      <c r="K720" t="str">
        <f t="shared" si="33"/>
        <v>2019</v>
      </c>
      <c r="L720" t="str">
        <f t="shared" si="34"/>
        <v>FRPL</v>
      </c>
      <c r="M720" t="str">
        <f t="shared" si="35"/>
        <v>Did not pass</v>
      </c>
    </row>
    <row r="721" spans="1:13" x14ac:dyDescent="0.25">
      <c r="A721" s="1">
        <v>8268663994</v>
      </c>
      <c r="B721">
        <v>2</v>
      </c>
      <c r="C721" t="s">
        <v>18</v>
      </c>
      <c r="D721" t="str">
        <f>INDEX('Student Roster'!$A$2:$F$1111,MATCH(Check!$A721,'Student Roster'!$C$2:$C$1111,0),MATCH(Check!D$1,'Student Roster'!$A$1:$F$1,0))</f>
        <v>10th Grade</v>
      </c>
      <c r="E721" t="str">
        <f>INDEX('Student Roster'!$A$2:$F$1111,MATCH(Check!$A721,'Student Roster'!$C$2:$C$1111,0),MATCH(Check!E$1,'Student Roster'!$A$1:$F$1,0))</f>
        <v>HS1</v>
      </c>
      <c r="F721">
        <f>INDEX('Student Roster'!$A$2:$F$1111,MATCH(Check!$A721,'Student Roster'!$C$2:$C$1111,0),MATCH(Check!F$1,'Student Roster'!$A$1:$F$1,0))</f>
        <v>8268663994</v>
      </c>
      <c r="G721" t="str">
        <f>INDEX('Student Roster'!$A$2:$F$1111,MATCH(Check!$A721,'Student Roster'!$C$2:$C$1111,0),MATCH(Check!G$1,'Student Roster'!$A$1:$F$1,0))</f>
        <v>F</v>
      </c>
      <c r="H721" t="str">
        <f>INDEX('Student Roster'!$A$2:$F$1111,MATCH(Check!$A721,'Student Roster'!$C$2:$C$1111,0),MATCH(Check!H$1,'Student Roster'!$A$1:$F$1,0))</f>
        <v>Black</v>
      </c>
      <c r="I721" t="str">
        <f>INDEX('Student Roster'!$A$2:$F$1111,MATCH(Check!$A721,'Student Roster'!$C$2:$C$1111,0),MATCH(Check!I$1,'Student Roster'!$A$1:$F$1,0))</f>
        <v>FDC</v>
      </c>
      <c r="J721" t="str">
        <f>_xlfn.XLOOKUP(_xlfn.CONCAT(C721,E721),Teacher!$D$2:$D$19,Teacher!$C$2:$C$19,0)</f>
        <v>Maestas</v>
      </c>
      <c r="K721" t="str">
        <f t="shared" si="33"/>
        <v>2020</v>
      </c>
      <c r="L721" t="str">
        <f t="shared" si="34"/>
        <v>FRPL</v>
      </c>
      <c r="M721" t="str">
        <f t="shared" si="35"/>
        <v>Did not pass</v>
      </c>
    </row>
  </sheetData>
  <autoFilter ref="A1:J1" xr:uid="{5C43B4B4-EAFC-4FC0-8518-26022E1307C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861D-5A0E-4CF7-A701-9EF1AC7EB00B}">
  <dimension ref="A1:AF723"/>
  <sheetViews>
    <sheetView workbookViewId="0">
      <selection activeCell="O2" sqref="O2"/>
    </sheetView>
  </sheetViews>
  <sheetFormatPr defaultRowHeight="15" x14ac:dyDescent="0.25"/>
  <cols>
    <col min="1" max="1" width="15.85546875" bestFit="1" customWidth="1"/>
  </cols>
  <sheetData>
    <row r="1" spans="1:32" x14ac:dyDescent="0.25">
      <c r="A1" t="s">
        <v>0</v>
      </c>
      <c r="B1" t="s">
        <v>2</v>
      </c>
      <c r="C1" t="s">
        <v>3</v>
      </c>
      <c r="D1" t="s">
        <v>4</v>
      </c>
      <c r="E1" t="s">
        <v>60</v>
      </c>
      <c r="F1" t="s">
        <v>61</v>
      </c>
      <c r="G1" t="s">
        <v>57</v>
      </c>
      <c r="H1" t="s">
        <v>21</v>
      </c>
      <c r="I1" t="s">
        <v>19</v>
      </c>
      <c r="J1" t="s">
        <v>34</v>
      </c>
      <c r="L1" s="4" t="s">
        <v>0</v>
      </c>
      <c r="M1" s="4" t="s">
        <v>2</v>
      </c>
      <c r="N1" s="4" t="s">
        <v>3</v>
      </c>
      <c r="O1" s="4" t="s">
        <v>62</v>
      </c>
      <c r="P1" s="4" t="s">
        <v>63</v>
      </c>
      <c r="Q1" s="4" t="s">
        <v>61</v>
      </c>
      <c r="R1" s="4" t="s">
        <v>57</v>
      </c>
      <c r="S1" s="4" t="s">
        <v>21</v>
      </c>
      <c r="T1" s="4" t="s">
        <v>19</v>
      </c>
      <c r="U1" s="4" t="s">
        <v>34</v>
      </c>
      <c r="W1" s="4" t="s">
        <v>0</v>
      </c>
      <c r="X1" s="4" t="s">
        <v>2</v>
      </c>
      <c r="Y1" s="4" t="s">
        <v>3</v>
      </c>
      <c r="Z1" s="4" t="s">
        <v>62</v>
      </c>
      <c r="AA1" s="4" t="s">
        <v>63</v>
      </c>
      <c r="AB1" s="4" t="s">
        <v>61</v>
      </c>
      <c r="AC1" s="4" t="s">
        <v>57</v>
      </c>
      <c r="AD1" s="4" t="s">
        <v>21</v>
      </c>
      <c r="AE1" s="4" t="s">
        <v>19</v>
      </c>
      <c r="AF1" s="4" t="s">
        <v>34</v>
      </c>
    </row>
    <row r="2" spans="1:32" x14ac:dyDescent="0.25">
      <c r="A2">
        <v>142021427</v>
      </c>
      <c r="B2">
        <v>3</v>
      </c>
      <c r="C2" t="s">
        <v>6</v>
      </c>
      <c r="D2" t="s">
        <v>64</v>
      </c>
      <c r="E2" t="s">
        <v>53</v>
      </c>
      <c r="F2" t="s">
        <v>55</v>
      </c>
      <c r="G2" t="s">
        <v>54</v>
      </c>
      <c r="H2" t="s">
        <v>24</v>
      </c>
      <c r="I2" t="s">
        <v>23</v>
      </c>
      <c r="J2" t="s">
        <v>35</v>
      </c>
      <c r="L2">
        <v>142021427</v>
      </c>
      <c r="M2">
        <v>3</v>
      </c>
      <c r="N2" t="s">
        <v>6</v>
      </c>
      <c r="O2" t="s">
        <v>64</v>
      </c>
      <c r="P2" t="s">
        <v>53</v>
      </c>
      <c r="Q2" t="s">
        <v>55</v>
      </c>
      <c r="R2" t="s">
        <v>54</v>
      </c>
      <c r="S2" t="s">
        <v>24</v>
      </c>
      <c r="T2" t="s">
        <v>23</v>
      </c>
      <c r="U2" t="s">
        <v>35</v>
      </c>
      <c r="W2" t="b">
        <f>A2=L2</f>
        <v>1</v>
      </c>
      <c r="X2" t="b">
        <f t="shared" ref="X2:AF2" si="0">B2=M2</f>
        <v>1</v>
      </c>
      <c r="Y2" t="b">
        <f t="shared" si="0"/>
        <v>1</v>
      </c>
      <c r="Z2" t="b">
        <f t="shared" si="0"/>
        <v>1</v>
      </c>
      <c r="AA2" t="b">
        <f t="shared" si="0"/>
        <v>1</v>
      </c>
      <c r="AB2" t="b">
        <f t="shared" si="0"/>
        <v>1</v>
      </c>
      <c r="AC2" t="b">
        <f t="shared" si="0"/>
        <v>1</v>
      </c>
      <c r="AD2" t="b">
        <f t="shared" si="0"/>
        <v>1</v>
      </c>
      <c r="AE2" t="b">
        <f t="shared" si="0"/>
        <v>1</v>
      </c>
      <c r="AF2" t="b">
        <f t="shared" si="0"/>
        <v>1</v>
      </c>
    </row>
    <row r="3" spans="1:32" x14ac:dyDescent="0.25">
      <c r="A3">
        <v>142021427</v>
      </c>
      <c r="B3">
        <v>1</v>
      </c>
      <c r="C3" t="s">
        <v>8</v>
      </c>
      <c r="D3" t="s">
        <v>64</v>
      </c>
      <c r="E3" t="s">
        <v>53</v>
      </c>
      <c r="F3" t="s">
        <v>56</v>
      </c>
      <c r="G3" t="s">
        <v>54</v>
      </c>
      <c r="H3" t="s">
        <v>24</v>
      </c>
      <c r="I3" t="s">
        <v>23</v>
      </c>
      <c r="J3" t="s">
        <v>36</v>
      </c>
      <c r="L3">
        <v>142021427</v>
      </c>
      <c r="M3">
        <v>1</v>
      </c>
      <c r="N3" t="s">
        <v>8</v>
      </c>
      <c r="O3" t="s">
        <v>64</v>
      </c>
      <c r="P3" t="s">
        <v>53</v>
      </c>
      <c r="Q3" t="s">
        <v>56</v>
      </c>
      <c r="R3" t="s">
        <v>54</v>
      </c>
      <c r="S3" t="s">
        <v>24</v>
      </c>
      <c r="T3" t="s">
        <v>23</v>
      </c>
      <c r="U3" t="s">
        <v>36</v>
      </c>
      <c r="W3" t="b">
        <f t="shared" ref="W3:W66" si="1">A3=L3</f>
        <v>1</v>
      </c>
      <c r="X3" t="b">
        <f t="shared" ref="X3:X66" si="2">B3=M3</f>
        <v>1</v>
      </c>
      <c r="Y3" t="b">
        <f t="shared" ref="Y3:Y66" si="3">C3=N3</f>
        <v>1</v>
      </c>
      <c r="Z3" t="b">
        <f t="shared" ref="Z3:Z66" si="4">D3=O3</f>
        <v>1</v>
      </c>
      <c r="AA3" t="b">
        <f t="shared" ref="AA3:AA66" si="5">E3=P3</f>
        <v>1</v>
      </c>
      <c r="AB3" t="b">
        <f t="shared" ref="AB3:AB66" si="6">F3=Q3</f>
        <v>1</v>
      </c>
      <c r="AC3" t="b">
        <f t="shared" ref="AC3:AC66" si="7">G3=R3</f>
        <v>1</v>
      </c>
      <c r="AD3" t="b">
        <f t="shared" ref="AD3:AD66" si="8">H3=S3</f>
        <v>1</v>
      </c>
      <c r="AE3" t="b">
        <f t="shared" ref="AE3:AE66" si="9">I3=T3</f>
        <v>1</v>
      </c>
      <c r="AF3" t="b">
        <f t="shared" ref="AF3:AF66" si="10">J3=U3</f>
        <v>1</v>
      </c>
    </row>
    <row r="4" spans="1:32" x14ac:dyDescent="0.25">
      <c r="A4">
        <v>142021427</v>
      </c>
      <c r="B4">
        <v>4</v>
      </c>
      <c r="C4" t="s">
        <v>16</v>
      </c>
      <c r="D4" t="s">
        <v>64</v>
      </c>
      <c r="E4" t="s">
        <v>53</v>
      </c>
      <c r="F4" t="s">
        <v>55</v>
      </c>
      <c r="G4" t="s">
        <v>54</v>
      </c>
      <c r="H4" t="s">
        <v>24</v>
      </c>
      <c r="I4" t="s">
        <v>23</v>
      </c>
      <c r="J4" t="s">
        <v>45</v>
      </c>
      <c r="L4">
        <v>142021427</v>
      </c>
      <c r="M4">
        <v>4</v>
      </c>
      <c r="N4" t="s">
        <v>16</v>
      </c>
      <c r="O4" t="s">
        <v>64</v>
      </c>
      <c r="P4" t="s">
        <v>53</v>
      </c>
      <c r="Q4" t="s">
        <v>55</v>
      </c>
      <c r="R4" t="s">
        <v>54</v>
      </c>
      <c r="S4" t="s">
        <v>24</v>
      </c>
      <c r="T4" t="s">
        <v>23</v>
      </c>
      <c r="U4" t="s">
        <v>45</v>
      </c>
      <c r="W4" t="b">
        <f t="shared" si="1"/>
        <v>1</v>
      </c>
      <c r="X4" t="b">
        <f t="shared" si="2"/>
        <v>1</v>
      </c>
      <c r="Y4" t="b">
        <f t="shared" si="3"/>
        <v>1</v>
      </c>
      <c r="Z4" t="b">
        <f t="shared" si="4"/>
        <v>1</v>
      </c>
      <c r="AA4" t="b">
        <f t="shared" si="5"/>
        <v>1</v>
      </c>
      <c r="AB4" t="b">
        <f t="shared" si="6"/>
        <v>1</v>
      </c>
      <c r="AC4" t="b">
        <f t="shared" si="7"/>
        <v>1</v>
      </c>
      <c r="AD4" t="b">
        <f t="shared" si="8"/>
        <v>1</v>
      </c>
      <c r="AE4" t="b">
        <f t="shared" si="9"/>
        <v>1</v>
      </c>
      <c r="AF4" t="b">
        <f t="shared" si="10"/>
        <v>1</v>
      </c>
    </row>
    <row r="5" spans="1:32" x14ac:dyDescent="0.25">
      <c r="A5">
        <v>142021427</v>
      </c>
      <c r="B5">
        <v>1</v>
      </c>
      <c r="C5" t="s">
        <v>18</v>
      </c>
      <c r="D5" t="s">
        <v>64</v>
      </c>
      <c r="E5" t="s">
        <v>53</v>
      </c>
      <c r="F5" t="s">
        <v>56</v>
      </c>
      <c r="G5" t="s">
        <v>54</v>
      </c>
      <c r="H5" t="s">
        <v>24</v>
      </c>
      <c r="I5" t="s">
        <v>23</v>
      </c>
      <c r="J5" t="s">
        <v>48</v>
      </c>
      <c r="L5">
        <v>142021427</v>
      </c>
      <c r="M5">
        <v>1</v>
      </c>
      <c r="N5" t="s">
        <v>18</v>
      </c>
      <c r="O5" t="s">
        <v>64</v>
      </c>
      <c r="P5" t="s">
        <v>53</v>
      </c>
      <c r="Q5" t="s">
        <v>56</v>
      </c>
      <c r="R5" t="s">
        <v>54</v>
      </c>
      <c r="S5" t="s">
        <v>24</v>
      </c>
      <c r="T5" t="s">
        <v>23</v>
      </c>
      <c r="U5" t="s">
        <v>48</v>
      </c>
      <c r="W5" t="b">
        <f t="shared" si="1"/>
        <v>1</v>
      </c>
      <c r="X5" t="b">
        <f t="shared" si="2"/>
        <v>1</v>
      </c>
      <c r="Y5" t="b">
        <f t="shared" si="3"/>
        <v>1</v>
      </c>
      <c r="Z5" t="b">
        <f t="shared" si="4"/>
        <v>1</v>
      </c>
      <c r="AA5" t="b">
        <f t="shared" si="5"/>
        <v>1</v>
      </c>
      <c r="AB5" t="b">
        <f t="shared" si="6"/>
        <v>1</v>
      </c>
      <c r="AC5" t="b">
        <f t="shared" si="7"/>
        <v>1</v>
      </c>
      <c r="AD5" t="b">
        <f t="shared" si="8"/>
        <v>1</v>
      </c>
      <c r="AE5" t="b">
        <f t="shared" si="9"/>
        <v>1</v>
      </c>
      <c r="AF5" t="b">
        <f t="shared" si="10"/>
        <v>1</v>
      </c>
    </row>
    <row r="6" spans="1:32" x14ac:dyDescent="0.25">
      <c r="A6">
        <v>200051324</v>
      </c>
      <c r="B6">
        <v>2</v>
      </c>
      <c r="C6" t="s">
        <v>6</v>
      </c>
      <c r="D6" t="s">
        <v>66</v>
      </c>
      <c r="E6" t="s">
        <v>53</v>
      </c>
      <c r="F6" t="s">
        <v>56</v>
      </c>
      <c r="G6" t="s">
        <v>57</v>
      </c>
      <c r="H6" t="s">
        <v>24</v>
      </c>
      <c r="I6" t="s">
        <v>23</v>
      </c>
      <c r="J6" t="s">
        <v>52</v>
      </c>
      <c r="L6">
        <v>200051324</v>
      </c>
      <c r="M6">
        <v>2</v>
      </c>
      <c r="N6" t="s">
        <v>6</v>
      </c>
      <c r="O6" t="s">
        <v>66</v>
      </c>
      <c r="P6" t="s">
        <v>53</v>
      </c>
      <c r="Q6" t="s">
        <v>56</v>
      </c>
      <c r="R6" t="s">
        <v>57</v>
      </c>
      <c r="S6" t="s">
        <v>24</v>
      </c>
      <c r="T6" t="s">
        <v>23</v>
      </c>
      <c r="U6" t="s">
        <v>52</v>
      </c>
      <c r="W6" t="b">
        <f t="shared" si="1"/>
        <v>1</v>
      </c>
      <c r="X6" t="b">
        <f t="shared" si="2"/>
        <v>1</v>
      </c>
      <c r="Y6" t="b">
        <f t="shared" si="3"/>
        <v>1</v>
      </c>
      <c r="Z6" t="b">
        <f t="shared" si="4"/>
        <v>1</v>
      </c>
      <c r="AA6" t="b">
        <f t="shared" si="5"/>
        <v>1</v>
      </c>
      <c r="AB6" t="b">
        <f t="shared" si="6"/>
        <v>1</v>
      </c>
      <c r="AC6" t="b">
        <f t="shared" si="7"/>
        <v>1</v>
      </c>
      <c r="AD6" t="b">
        <f t="shared" si="8"/>
        <v>1</v>
      </c>
      <c r="AE6" t="b">
        <f t="shared" si="9"/>
        <v>1</v>
      </c>
      <c r="AF6" t="b">
        <f t="shared" si="10"/>
        <v>1</v>
      </c>
    </row>
    <row r="7" spans="1:32" x14ac:dyDescent="0.25">
      <c r="A7">
        <v>200051324</v>
      </c>
      <c r="B7">
        <v>4</v>
      </c>
      <c r="C7" t="s">
        <v>12</v>
      </c>
      <c r="D7" t="s">
        <v>66</v>
      </c>
      <c r="E7" t="s">
        <v>53</v>
      </c>
      <c r="F7" t="s">
        <v>55</v>
      </c>
      <c r="G7" t="s">
        <v>57</v>
      </c>
      <c r="H7" t="s">
        <v>24</v>
      </c>
      <c r="I7" t="s">
        <v>23</v>
      </c>
      <c r="J7">
        <v>0</v>
      </c>
      <c r="L7">
        <v>200051324</v>
      </c>
      <c r="M7">
        <v>4</v>
      </c>
      <c r="N7" t="s">
        <v>12</v>
      </c>
      <c r="O7" t="s">
        <v>66</v>
      </c>
      <c r="P7" t="s">
        <v>53</v>
      </c>
      <c r="Q7" t="s">
        <v>55</v>
      </c>
      <c r="R7" t="s">
        <v>57</v>
      </c>
      <c r="S7" t="s">
        <v>24</v>
      </c>
      <c r="T7" t="s">
        <v>23</v>
      </c>
      <c r="W7" t="b">
        <f t="shared" si="1"/>
        <v>1</v>
      </c>
      <c r="X7" t="b">
        <f t="shared" si="2"/>
        <v>1</v>
      </c>
      <c r="Y7" t="b">
        <f t="shared" si="3"/>
        <v>1</v>
      </c>
      <c r="Z7" t="b">
        <f t="shared" si="4"/>
        <v>1</v>
      </c>
      <c r="AA7" t="b">
        <f t="shared" si="5"/>
        <v>1</v>
      </c>
      <c r="AB7" t="b">
        <f t="shared" si="6"/>
        <v>1</v>
      </c>
      <c r="AC7" t="b">
        <f t="shared" si="7"/>
        <v>1</v>
      </c>
      <c r="AD7" t="b">
        <f t="shared" si="8"/>
        <v>1</v>
      </c>
      <c r="AE7" t="b">
        <f t="shared" si="9"/>
        <v>1</v>
      </c>
      <c r="AF7" t="b">
        <f t="shared" si="10"/>
        <v>1</v>
      </c>
    </row>
    <row r="8" spans="1:32" x14ac:dyDescent="0.25">
      <c r="A8">
        <v>200051324</v>
      </c>
      <c r="B8">
        <v>4</v>
      </c>
      <c r="C8" t="s">
        <v>15</v>
      </c>
      <c r="D8" t="s">
        <v>66</v>
      </c>
      <c r="E8" t="s">
        <v>53</v>
      </c>
      <c r="F8" t="s">
        <v>55</v>
      </c>
      <c r="G8" t="s">
        <v>57</v>
      </c>
      <c r="H8" t="s">
        <v>24</v>
      </c>
      <c r="I8" t="s">
        <v>23</v>
      </c>
      <c r="J8" t="s">
        <v>44</v>
      </c>
      <c r="L8">
        <v>200051324</v>
      </c>
      <c r="M8">
        <v>4</v>
      </c>
      <c r="N8" t="s">
        <v>15</v>
      </c>
      <c r="O8" t="s">
        <v>66</v>
      </c>
      <c r="P8" t="s">
        <v>53</v>
      </c>
      <c r="Q8" t="s">
        <v>55</v>
      </c>
      <c r="R8" t="s">
        <v>57</v>
      </c>
      <c r="S8" t="s">
        <v>24</v>
      </c>
      <c r="T8" t="s">
        <v>23</v>
      </c>
      <c r="U8" t="s">
        <v>44</v>
      </c>
      <c r="W8" t="b">
        <f t="shared" si="1"/>
        <v>1</v>
      </c>
      <c r="X8" t="b">
        <f t="shared" si="2"/>
        <v>1</v>
      </c>
      <c r="Y8" t="b">
        <f t="shared" si="3"/>
        <v>1</v>
      </c>
      <c r="Z8" t="b">
        <f t="shared" si="4"/>
        <v>1</v>
      </c>
      <c r="AA8" t="b">
        <f t="shared" si="5"/>
        <v>1</v>
      </c>
      <c r="AB8" t="b">
        <f t="shared" si="6"/>
        <v>1</v>
      </c>
      <c r="AC8" t="b">
        <f t="shared" si="7"/>
        <v>1</v>
      </c>
      <c r="AD8" t="b">
        <f t="shared" si="8"/>
        <v>1</v>
      </c>
      <c r="AE8" t="b">
        <f t="shared" si="9"/>
        <v>1</v>
      </c>
      <c r="AF8" t="b">
        <f t="shared" si="10"/>
        <v>1</v>
      </c>
    </row>
    <row r="9" spans="1:32" x14ac:dyDescent="0.25">
      <c r="A9">
        <v>200051324</v>
      </c>
      <c r="B9">
        <v>5</v>
      </c>
      <c r="C9" t="s">
        <v>16</v>
      </c>
      <c r="D9" t="s">
        <v>66</v>
      </c>
      <c r="E9" t="s">
        <v>53</v>
      </c>
      <c r="F9" t="s">
        <v>55</v>
      </c>
      <c r="G9" t="s">
        <v>57</v>
      </c>
      <c r="H9" t="s">
        <v>24</v>
      </c>
      <c r="I9" t="s">
        <v>23</v>
      </c>
      <c r="J9" t="s">
        <v>47</v>
      </c>
      <c r="L9">
        <v>200051324</v>
      </c>
      <c r="M9">
        <v>5</v>
      </c>
      <c r="N9" t="s">
        <v>16</v>
      </c>
      <c r="O9" t="s">
        <v>66</v>
      </c>
      <c r="P9" t="s">
        <v>53</v>
      </c>
      <c r="Q9" t="s">
        <v>55</v>
      </c>
      <c r="R9" t="s">
        <v>57</v>
      </c>
      <c r="S9" t="s">
        <v>24</v>
      </c>
      <c r="T9" t="s">
        <v>23</v>
      </c>
      <c r="U9" t="s">
        <v>47</v>
      </c>
      <c r="W9" t="b">
        <f t="shared" si="1"/>
        <v>1</v>
      </c>
      <c r="X9" t="b">
        <f t="shared" si="2"/>
        <v>1</v>
      </c>
      <c r="Y9" t="b">
        <f t="shared" si="3"/>
        <v>1</v>
      </c>
      <c r="Z9" t="b">
        <f t="shared" si="4"/>
        <v>1</v>
      </c>
      <c r="AA9" t="b">
        <f t="shared" si="5"/>
        <v>1</v>
      </c>
      <c r="AB9" t="b">
        <f t="shared" si="6"/>
        <v>1</v>
      </c>
      <c r="AC9" t="b">
        <f t="shared" si="7"/>
        <v>1</v>
      </c>
      <c r="AD9" t="b">
        <f t="shared" si="8"/>
        <v>1</v>
      </c>
      <c r="AE9" t="b">
        <f t="shared" si="9"/>
        <v>1</v>
      </c>
      <c r="AF9" t="b">
        <f t="shared" si="10"/>
        <v>1</v>
      </c>
    </row>
    <row r="10" spans="1:32" x14ac:dyDescent="0.25">
      <c r="A10">
        <v>200052033</v>
      </c>
      <c r="B10">
        <v>5</v>
      </c>
      <c r="C10" t="s">
        <v>8</v>
      </c>
      <c r="D10" t="s">
        <v>66</v>
      </c>
      <c r="E10" t="s">
        <v>53</v>
      </c>
      <c r="F10" t="s">
        <v>55</v>
      </c>
      <c r="G10" t="s">
        <v>57</v>
      </c>
      <c r="H10" t="s">
        <v>24</v>
      </c>
      <c r="I10" t="s">
        <v>27</v>
      </c>
      <c r="J10" t="s">
        <v>37</v>
      </c>
      <c r="L10">
        <v>200052033</v>
      </c>
      <c r="M10">
        <v>5</v>
      </c>
      <c r="N10" t="s">
        <v>8</v>
      </c>
      <c r="O10" t="s">
        <v>66</v>
      </c>
      <c r="P10" t="s">
        <v>53</v>
      </c>
      <c r="Q10" t="s">
        <v>55</v>
      </c>
      <c r="R10" t="s">
        <v>57</v>
      </c>
      <c r="S10" t="s">
        <v>24</v>
      </c>
      <c r="T10" t="s">
        <v>27</v>
      </c>
      <c r="U10" t="s">
        <v>37</v>
      </c>
      <c r="W10" t="b">
        <f t="shared" si="1"/>
        <v>1</v>
      </c>
      <c r="X10" t="b">
        <f t="shared" si="2"/>
        <v>1</v>
      </c>
      <c r="Y10" t="b">
        <f t="shared" si="3"/>
        <v>1</v>
      </c>
      <c r="Z10" t="b">
        <f t="shared" si="4"/>
        <v>1</v>
      </c>
      <c r="AA10" t="b">
        <f t="shared" si="5"/>
        <v>1</v>
      </c>
      <c r="AB10" t="b">
        <f t="shared" si="6"/>
        <v>1</v>
      </c>
      <c r="AC10" t="b">
        <f t="shared" si="7"/>
        <v>1</v>
      </c>
      <c r="AD10" t="b">
        <f t="shared" si="8"/>
        <v>1</v>
      </c>
      <c r="AE10" t="b">
        <f t="shared" si="9"/>
        <v>1</v>
      </c>
      <c r="AF10" t="b">
        <f t="shared" si="10"/>
        <v>1</v>
      </c>
    </row>
    <row r="11" spans="1:32" x14ac:dyDescent="0.25">
      <c r="A11">
        <v>200052033</v>
      </c>
      <c r="B11">
        <v>2</v>
      </c>
      <c r="C11" t="s">
        <v>14</v>
      </c>
      <c r="D11" t="s">
        <v>66</v>
      </c>
      <c r="E11" t="s">
        <v>53</v>
      </c>
      <c r="F11" t="s">
        <v>56</v>
      </c>
      <c r="G11" t="s">
        <v>57</v>
      </c>
      <c r="H11" t="s">
        <v>24</v>
      </c>
      <c r="I11" t="s">
        <v>27</v>
      </c>
      <c r="J11" t="s">
        <v>43</v>
      </c>
      <c r="L11">
        <v>200052033</v>
      </c>
      <c r="M11">
        <v>2</v>
      </c>
      <c r="N11" t="s">
        <v>14</v>
      </c>
      <c r="O11" t="s">
        <v>66</v>
      </c>
      <c r="P11" t="s">
        <v>53</v>
      </c>
      <c r="Q11" t="s">
        <v>56</v>
      </c>
      <c r="R11" t="s">
        <v>57</v>
      </c>
      <c r="S11" t="s">
        <v>24</v>
      </c>
      <c r="T11" t="s">
        <v>27</v>
      </c>
      <c r="U11" t="s">
        <v>43</v>
      </c>
      <c r="W11" t="b">
        <f t="shared" si="1"/>
        <v>1</v>
      </c>
      <c r="X11" t="b">
        <f t="shared" si="2"/>
        <v>1</v>
      </c>
      <c r="Y11" t="b">
        <f t="shared" si="3"/>
        <v>1</v>
      </c>
      <c r="Z11" t="b">
        <f t="shared" si="4"/>
        <v>1</v>
      </c>
      <c r="AA11" t="b">
        <f t="shared" si="5"/>
        <v>1</v>
      </c>
      <c r="AB11" t="b">
        <f t="shared" si="6"/>
        <v>1</v>
      </c>
      <c r="AC11" t="b">
        <f t="shared" si="7"/>
        <v>1</v>
      </c>
      <c r="AD11" t="b">
        <f t="shared" si="8"/>
        <v>1</v>
      </c>
      <c r="AE11" t="b">
        <f t="shared" si="9"/>
        <v>1</v>
      </c>
      <c r="AF11" t="b">
        <f t="shared" si="10"/>
        <v>1</v>
      </c>
    </row>
    <row r="12" spans="1:32" x14ac:dyDescent="0.25">
      <c r="A12">
        <v>200052033</v>
      </c>
      <c r="B12">
        <v>2</v>
      </c>
      <c r="C12" t="s">
        <v>14</v>
      </c>
      <c r="D12" t="s">
        <v>66</v>
      </c>
      <c r="E12" t="s">
        <v>53</v>
      </c>
      <c r="F12" t="s">
        <v>56</v>
      </c>
      <c r="G12" t="s">
        <v>57</v>
      </c>
      <c r="H12" t="s">
        <v>24</v>
      </c>
      <c r="I12" t="s">
        <v>27</v>
      </c>
      <c r="J12" t="s">
        <v>43</v>
      </c>
      <c r="L12">
        <v>200052033</v>
      </c>
      <c r="M12">
        <v>2</v>
      </c>
      <c r="N12" t="s">
        <v>14</v>
      </c>
      <c r="O12" t="s">
        <v>66</v>
      </c>
      <c r="P12" t="s">
        <v>53</v>
      </c>
      <c r="Q12" t="s">
        <v>56</v>
      </c>
      <c r="R12" t="s">
        <v>57</v>
      </c>
      <c r="S12" t="s">
        <v>24</v>
      </c>
      <c r="T12" t="s">
        <v>27</v>
      </c>
      <c r="U12" t="s">
        <v>43</v>
      </c>
      <c r="W12" t="b">
        <f t="shared" si="1"/>
        <v>1</v>
      </c>
      <c r="X12" t="b">
        <f t="shared" si="2"/>
        <v>1</v>
      </c>
      <c r="Y12" t="b">
        <f t="shared" si="3"/>
        <v>1</v>
      </c>
      <c r="Z12" t="b">
        <f t="shared" si="4"/>
        <v>1</v>
      </c>
      <c r="AA12" t="b">
        <f t="shared" si="5"/>
        <v>1</v>
      </c>
      <c r="AB12" t="b">
        <f t="shared" si="6"/>
        <v>1</v>
      </c>
      <c r="AC12" t="b">
        <f t="shared" si="7"/>
        <v>1</v>
      </c>
      <c r="AD12" t="b">
        <f t="shared" si="8"/>
        <v>1</v>
      </c>
      <c r="AE12" t="b">
        <f t="shared" si="9"/>
        <v>1</v>
      </c>
      <c r="AF12" t="b">
        <f t="shared" si="10"/>
        <v>1</v>
      </c>
    </row>
    <row r="13" spans="1:32" x14ac:dyDescent="0.25">
      <c r="A13">
        <v>200273258</v>
      </c>
      <c r="B13">
        <v>1</v>
      </c>
      <c r="C13" t="s">
        <v>6</v>
      </c>
      <c r="D13" t="s">
        <v>66</v>
      </c>
      <c r="E13" t="s">
        <v>53</v>
      </c>
      <c r="F13" t="s">
        <v>56</v>
      </c>
      <c r="G13" t="s">
        <v>54</v>
      </c>
      <c r="H13" t="s">
        <v>24</v>
      </c>
      <c r="I13" t="s">
        <v>27</v>
      </c>
      <c r="J13" t="s">
        <v>52</v>
      </c>
      <c r="L13">
        <v>200273258</v>
      </c>
      <c r="M13">
        <v>1</v>
      </c>
      <c r="N13" t="s">
        <v>6</v>
      </c>
      <c r="O13" t="s">
        <v>66</v>
      </c>
      <c r="P13" t="s">
        <v>53</v>
      </c>
      <c r="Q13" t="s">
        <v>56</v>
      </c>
      <c r="R13" t="s">
        <v>54</v>
      </c>
      <c r="S13" t="s">
        <v>24</v>
      </c>
      <c r="T13" t="s">
        <v>27</v>
      </c>
      <c r="U13" t="s">
        <v>52</v>
      </c>
      <c r="W13" t="b">
        <f t="shared" si="1"/>
        <v>1</v>
      </c>
      <c r="X13" t="b">
        <f t="shared" si="2"/>
        <v>1</v>
      </c>
      <c r="Y13" t="b">
        <f t="shared" si="3"/>
        <v>1</v>
      </c>
      <c r="Z13" t="b">
        <f t="shared" si="4"/>
        <v>1</v>
      </c>
      <c r="AA13" t="b">
        <f t="shared" si="5"/>
        <v>1</v>
      </c>
      <c r="AB13" t="b">
        <f t="shared" si="6"/>
        <v>1</v>
      </c>
      <c r="AC13" t="b">
        <f t="shared" si="7"/>
        <v>1</v>
      </c>
      <c r="AD13" t="b">
        <f t="shared" si="8"/>
        <v>1</v>
      </c>
      <c r="AE13" t="b">
        <f t="shared" si="9"/>
        <v>1</v>
      </c>
      <c r="AF13" t="b">
        <f t="shared" si="10"/>
        <v>1</v>
      </c>
    </row>
    <row r="14" spans="1:32" x14ac:dyDescent="0.25">
      <c r="A14">
        <v>200273258</v>
      </c>
      <c r="B14">
        <v>3</v>
      </c>
      <c r="C14" t="s">
        <v>15</v>
      </c>
      <c r="D14" t="s">
        <v>66</v>
      </c>
      <c r="E14" t="s">
        <v>53</v>
      </c>
      <c r="F14" t="s">
        <v>55</v>
      </c>
      <c r="G14" t="s">
        <v>54</v>
      </c>
      <c r="H14" t="s">
        <v>24</v>
      </c>
      <c r="I14" t="s">
        <v>27</v>
      </c>
      <c r="J14" t="s">
        <v>44</v>
      </c>
      <c r="L14">
        <v>200273258</v>
      </c>
      <c r="M14">
        <v>3</v>
      </c>
      <c r="N14" t="s">
        <v>15</v>
      </c>
      <c r="O14" t="s">
        <v>66</v>
      </c>
      <c r="P14" t="s">
        <v>53</v>
      </c>
      <c r="Q14" t="s">
        <v>55</v>
      </c>
      <c r="R14" t="s">
        <v>54</v>
      </c>
      <c r="S14" t="s">
        <v>24</v>
      </c>
      <c r="T14" t="s">
        <v>27</v>
      </c>
      <c r="U14" t="s">
        <v>44</v>
      </c>
      <c r="W14" t="b">
        <f t="shared" si="1"/>
        <v>1</v>
      </c>
      <c r="X14" t="b">
        <f t="shared" si="2"/>
        <v>1</v>
      </c>
      <c r="Y14" t="b">
        <f t="shared" si="3"/>
        <v>1</v>
      </c>
      <c r="Z14" t="b">
        <f t="shared" si="4"/>
        <v>1</v>
      </c>
      <c r="AA14" t="b">
        <f t="shared" si="5"/>
        <v>1</v>
      </c>
      <c r="AB14" t="b">
        <f t="shared" si="6"/>
        <v>1</v>
      </c>
      <c r="AC14" t="b">
        <f t="shared" si="7"/>
        <v>1</v>
      </c>
      <c r="AD14" t="b">
        <f t="shared" si="8"/>
        <v>1</v>
      </c>
      <c r="AE14" t="b">
        <f t="shared" si="9"/>
        <v>1</v>
      </c>
      <c r="AF14" t="b">
        <f t="shared" si="10"/>
        <v>1</v>
      </c>
    </row>
    <row r="15" spans="1:32" x14ac:dyDescent="0.25">
      <c r="A15">
        <v>200318384</v>
      </c>
      <c r="B15">
        <v>4</v>
      </c>
      <c r="C15" t="s">
        <v>8</v>
      </c>
      <c r="D15" t="s">
        <v>66</v>
      </c>
      <c r="E15" t="s">
        <v>53</v>
      </c>
      <c r="F15" t="s">
        <v>55</v>
      </c>
      <c r="G15" t="s">
        <v>54</v>
      </c>
      <c r="H15" t="s">
        <v>24</v>
      </c>
      <c r="I15" t="s">
        <v>23</v>
      </c>
      <c r="J15" t="s">
        <v>37</v>
      </c>
      <c r="L15">
        <v>200318384</v>
      </c>
      <c r="M15">
        <v>4</v>
      </c>
      <c r="N15" t="s">
        <v>8</v>
      </c>
      <c r="O15" t="s">
        <v>66</v>
      </c>
      <c r="P15" t="s">
        <v>53</v>
      </c>
      <c r="Q15" t="s">
        <v>55</v>
      </c>
      <c r="R15" t="s">
        <v>54</v>
      </c>
      <c r="S15" t="s">
        <v>24</v>
      </c>
      <c r="T15" t="s">
        <v>23</v>
      </c>
      <c r="U15" t="s">
        <v>37</v>
      </c>
      <c r="W15" t="b">
        <f t="shared" si="1"/>
        <v>1</v>
      </c>
      <c r="X15" t="b">
        <f t="shared" si="2"/>
        <v>1</v>
      </c>
      <c r="Y15" t="b">
        <f t="shared" si="3"/>
        <v>1</v>
      </c>
      <c r="Z15" t="b">
        <f t="shared" si="4"/>
        <v>1</v>
      </c>
      <c r="AA15" t="b">
        <f t="shared" si="5"/>
        <v>1</v>
      </c>
      <c r="AB15" t="b">
        <f t="shared" si="6"/>
        <v>1</v>
      </c>
      <c r="AC15" t="b">
        <f t="shared" si="7"/>
        <v>1</v>
      </c>
      <c r="AD15" t="b">
        <f t="shared" si="8"/>
        <v>1</v>
      </c>
      <c r="AE15" t="b">
        <f t="shared" si="9"/>
        <v>1</v>
      </c>
      <c r="AF15" t="b">
        <f t="shared" si="10"/>
        <v>1</v>
      </c>
    </row>
    <row r="16" spans="1:32" x14ac:dyDescent="0.25">
      <c r="A16">
        <v>200318384</v>
      </c>
      <c r="B16">
        <v>2</v>
      </c>
      <c r="C16" t="s">
        <v>15</v>
      </c>
      <c r="D16" t="s">
        <v>66</v>
      </c>
      <c r="E16" t="s">
        <v>53</v>
      </c>
      <c r="F16" t="s">
        <v>56</v>
      </c>
      <c r="G16" t="s">
        <v>54</v>
      </c>
      <c r="H16" t="s">
        <v>24</v>
      </c>
      <c r="I16" t="s">
        <v>23</v>
      </c>
      <c r="J16" t="s">
        <v>44</v>
      </c>
      <c r="L16">
        <v>200318384</v>
      </c>
      <c r="M16">
        <v>2</v>
      </c>
      <c r="N16" t="s">
        <v>15</v>
      </c>
      <c r="O16" t="s">
        <v>66</v>
      </c>
      <c r="P16" t="s">
        <v>53</v>
      </c>
      <c r="Q16" t="s">
        <v>56</v>
      </c>
      <c r="R16" t="s">
        <v>54</v>
      </c>
      <c r="S16" t="s">
        <v>24</v>
      </c>
      <c r="T16" t="s">
        <v>23</v>
      </c>
      <c r="U16" t="s">
        <v>44</v>
      </c>
      <c r="W16" t="b">
        <f t="shared" si="1"/>
        <v>1</v>
      </c>
      <c r="X16" t="b">
        <f t="shared" si="2"/>
        <v>1</v>
      </c>
      <c r="Y16" t="b">
        <f t="shared" si="3"/>
        <v>1</v>
      </c>
      <c r="Z16" t="b">
        <f t="shared" si="4"/>
        <v>1</v>
      </c>
      <c r="AA16" t="b">
        <f t="shared" si="5"/>
        <v>1</v>
      </c>
      <c r="AB16" t="b">
        <f t="shared" si="6"/>
        <v>1</v>
      </c>
      <c r="AC16" t="b">
        <f t="shared" si="7"/>
        <v>1</v>
      </c>
      <c r="AD16" t="b">
        <f t="shared" si="8"/>
        <v>1</v>
      </c>
      <c r="AE16" t="b">
        <f t="shared" si="9"/>
        <v>1</v>
      </c>
      <c r="AF16" t="b">
        <f t="shared" si="10"/>
        <v>1</v>
      </c>
    </row>
    <row r="17" spans="1:32" x14ac:dyDescent="0.25">
      <c r="A17">
        <v>200318384</v>
      </c>
      <c r="B17">
        <v>3</v>
      </c>
      <c r="C17" t="s">
        <v>16</v>
      </c>
      <c r="D17" t="s">
        <v>66</v>
      </c>
      <c r="E17" t="s">
        <v>53</v>
      </c>
      <c r="F17" t="s">
        <v>55</v>
      </c>
      <c r="G17" t="s">
        <v>54</v>
      </c>
      <c r="H17" t="s">
        <v>24</v>
      </c>
      <c r="I17" t="s">
        <v>23</v>
      </c>
      <c r="J17" t="s">
        <v>47</v>
      </c>
      <c r="L17">
        <v>200318384</v>
      </c>
      <c r="M17">
        <v>3</v>
      </c>
      <c r="N17" t="s">
        <v>16</v>
      </c>
      <c r="O17" t="s">
        <v>66</v>
      </c>
      <c r="P17" t="s">
        <v>53</v>
      </c>
      <c r="Q17" t="s">
        <v>55</v>
      </c>
      <c r="R17" t="s">
        <v>54</v>
      </c>
      <c r="S17" t="s">
        <v>24</v>
      </c>
      <c r="T17" t="s">
        <v>23</v>
      </c>
      <c r="U17" t="s">
        <v>47</v>
      </c>
      <c r="W17" t="b">
        <f t="shared" si="1"/>
        <v>1</v>
      </c>
      <c r="X17" t="b">
        <f t="shared" si="2"/>
        <v>1</v>
      </c>
      <c r="Y17" t="b">
        <f t="shared" si="3"/>
        <v>1</v>
      </c>
      <c r="Z17" t="b">
        <f t="shared" si="4"/>
        <v>1</v>
      </c>
      <c r="AA17" t="b">
        <f t="shared" si="5"/>
        <v>1</v>
      </c>
      <c r="AB17" t="b">
        <f t="shared" si="6"/>
        <v>1</v>
      </c>
      <c r="AC17" t="b">
        <f t="shared" si="7"/>
        <v>1</v>
      </c>
      <c r="AD17" t="b">
        <f t="shared" si="8"/>
        <v>1</v>
      </c>
      <c r="AE17" t="b">
        <f t="shared" si="9"/>
        <v>1</v>
      </c>
      <c r="AF17" t="b">
        <f t="shared" si="10"/>
        <v>1</v>
      </c>
    </row>
    <row r="18" spans="1:32" x14ac:dyDescent="0.25">
      <c r="A18">
        <v>201823614</v>
      </c>
      <c r="B18">
        <v>2</v>
      </c>
      <c r="C18" t="s">
        <v>12</v>
      </c>
      <c r="D18" t="s">
        <v>66</v>
      </c>
      <c r="E18" t="s">
        <v>53</v>
      </c>
      <c r="F18" t="s">
        <v>56</v>
      </c>
      <c r="G18" t="s">
        <v>57</v>
      </c>
      <c r="H18" t="s">
        <v>24</v>
      </c>
      <c r="I18" t="s">
        <v>23</v>
      </c>
      <c r="J18">
        <v>0</v>
      </c>
      <c r="L18">
        <v>201823614</v>
      </c>
      <c r="M18">
        <v>2</v>
      </c>
      <c r="N18" t="s">
        <v>12</v>
      </c>
      <c r="O18" t="s">
        <v>66</v>
      </c>
      <c r="P18" t="s">
        <v>53</v>
      </c>
      <c r="Q18" t="s">
        <v>56</v>
      </c>
      <c r="R18" t="s">
        <v>57</v>
      </c>
      <c r="S18" t="s">
        <v>24</v>
      </c>
      <c r="T18" t="s">
        <v>23</v>
      </c>
      <c r="W18" t="b">
        <f t="shared" si="1"/>
        <v>1</v>
      </c>
      <c r="X18" t="b">
        <f t="shared" si="2"/>
        <v>1</v>
      </c>
      <c r="Y18" t="b">
        <f t="shared" si="3"/>
        <v>1</v>
      </c>
      <c r="Z18" t="b">
        <f t="shared" si="4"/>
        <v>1</v>
      </c>
      <c r="AA18" t="b">
        <f t="shared" si="5"/>
        <v>1</v>
      </c>
      <c r="AB18" t="b">
        <f t="shared" si="6"/>
        <v>1</v>
      </c>
      <c r="AC18" t="b">
        <f t="shared" si="7"/>
        <v>1</v>
      </c>
      <c r="AD18" t="b">
        <f t="shared" si="8"/>
        <v>1</v>
      </c>
      <c r="AE18" t="b">
        <f t="shared" si="9"/>
        <v>1</v>
      </c>
      <c r="AF18" t="b">
        <f t="shared" si="10"/>
        <v>1</v>
      </c>
    </row>
    <row r="19" spans="1:32" x14ac:dyDescent="0.25">
      <c r="A19">
        <v>201823614</v>
      </c>
      <c r="B19">
        <v>1</v>
      </c>
      <c r="C19" t="s">
        <v>14</v>
      </c>
      <c r="D19" t="s">
        <v>66</v>
      </c>
      <c r="E19" t="s">
        <v>53</v>
      </c>
      <c r="F19" t="s">
        <v>56</v>
      </c>
      <c r="G19" t="s">
        <v>57</v>
      </c>
      <c r="H19" t="s">
        <v>24</v>
      </c>
      <c r="I19" t="s">
        <v>23</v>
      </c>
      <c r="J19" t="s">
        <v>43</v>
      </c>
      <c r="L19">
        <v>201823614</v>
      </c>
      <c r="M19">
        <v>1</v>
      </c>
      <c r="N19" t="s">
        <v>14</v>
      </c>
      <c r="O19" t="s">
        <v>66</v>
      </c>
      <c r="P19" t="s">
        <v>53</v>
      </c>
      <c r="Q19" t="s">
        <v>56</v>
      </c>
      <c r="R19" t="s">
        <v>57</v>
      </c>
      <c r="S19" t="s">
        <v>24</v>
      </c>
      <c r="T19" t="s">
        <v>23</v>
      </c>
      <c r="U19" t="s">
        <v>43</v>
      </c>
      <c r="W19" t="b">
        <f t="shared" si="1"/>
        <v>1</v>
      </c>
      <c r="X19" t="b">
        <f t="shared" si="2"/>
        <v>1</v>
      </c>
      <c r="Y19" t="b">
        <f t="shared" si="3"/>
        <v>1</v>
      </c>
      <c r="Z19" t="b">
        <f t="shared" si="4"/>
        <v>1</v>
      </c>
      <c r="AA19" t="b">
        <f t="shared" si="5"/>
        <v>1</v>
      </c>
      <c r="AB19" t="b">
        <f t="shared" si="6"/>
        <v>1</v>
      </c>
      <c r="AC19" t="b">
        <f t="shared" si="7"/>
        <v>1</v>
      </c>
      <c r="AD19" t="b">
        <f t="shared" si="8"/>
        <v>1</v>
      </c>
      <c r="AE19" t="b">
        <f t="shared" si="9"/>
        <v>1</v>
      </c>
      <c r="AF19" t="b">
        <f t="shared" si="10"/>
        <v>1</v>
      </c>
    </row>
    <row r="20" spans="1:32" x14ac:dyDescent="0.25">
      <c r="A20">
        <v>201823614</v>
      </c>
      <c r="B20">
        <v>1</v>
      </c>
      <c r="C20" t="s">
        <v>14</v>
      </c>
      <c r="D20" t="s">
        <v>66</v>
      </c>
      <c r="E20" t="s">
        <v>53</v>
      </c>
      <c r="F20" t="s">
        <v>56</v>
      </c>
      <c r="G20" t="s">
        <v>57</v>
      </c>
      <c r="H20" t="s">
        <v>24</v>
      </c>
      <c r="I20" t="s">
        <v>23</v>
      </c>
      <c r="J20" t="s">
        <v>43</v>
      </c>
      <c r="L20">
        <v>201823614</v>
      </c>
      <c r="M20">
        <v>1</v>
      </c>
      <c r="N20" t="s">
        <v>14</v>
      </c>
      <c r="O20" t="s">
        <v>66</v>
      </c>
      <c r="P20" t="s">
        <v>53</v>
      </c>
      <c r="Q20" t="s">
        <v>56</v>
      </c>
      <c r="R20" t="s">
        <v>57</v>
      </c>
      <c r="S20" t="s">
        <v>24</v>
      </c>
      <c r="T20" t="s">
        <v>23</v>
      </c>
      <c r="U20" t="s">
        <v>43</v>
      </c>
      <c r="W20" t="b">
        <f t="shared" si="1"/>
        <v>1</v>
      </c>
      <c r="X20" t="b">
        <f t="shared" si="2"/>
        <v>1</v>
      </c>
      <c r="Y20" t="b">
        <f t="shared" si="3"/>
        <v>1</v>
      </c>
      <c r="Z20" t="b">
        <f t="shared" si="4"/>
        <v>1</v>
      </c>
      <c r="AA20" t="b">
        <f t="shared" si="5"/>
        <v>1</v>
      </c>
      <c r="AB20" t="b">
        <f t="shared" si="6"/>
        <v>1</v>
      </c>
      <c r="AC20" t="b">
        <f t="shared" si="7"/>
        <v>1</v>
      </c>
      <c r="AD20" t="b">
        <f t="shared" si="8"/>
        <v>1</v>
      </c>
      <c r="AE20" t="b">
        <f t="shared" si="9"/>
        <v>1</v>
      </c>
      <c r="AF20" t="b">
        <f t="shared" si="10"/>
        <v>1</v>
      </c>
    </row>
    <row r="21" spans="1:32" x14ac:dyDescent="0.25">
      <c r="A21">
        <v>201823614</v>
      </c>
      <c r="B21">
        <v>1</v>
      </c>
      <c r="C21" t="s">
        <v>16</v>
      </c>
      <c r="D21" t="s">
        <v>66</v>
      </c>
      <c r="E21" t="s">
        <v>53</v>
      </c>
      <c r="F21" t="s">
        <v>56</v>
      </c>
      <c r="G21" t="s">
        <v>57</v>
      </c>
      <c r="H21" t="s">
        <v>24</v>
      </c>
      <c r="I21" t="s">
        <v>23</v>
      </c>
      <c r="J21" t="s">
        <v>47</v>
      </c>
      <c r="L21">
        <v>201823614</v>
      </c>
      <c r="M21">
        <v>1</v>
      </c>
      <c r="N21" t="s">
        <v>16</v>
      </c>
      <c r="O21" t="s">
        <v>66</v>
      </c>
      <c r="P21" t="s">
        <v>53</v>
      </c>
      <c r="Q21" t="s">
        <v>56</v>
      </c>
      <c r="R21" t="s">
        <v>57</v>
      </c>
      <c r="S21" t="s">
        <v>24</v>
      </c>
      <c r="T21" t="s">
        <v>23</v>
      </c>
      <c r="U21" t="s">
        <v>47</v>
      </c>
      <c r="W21" t="b">
        <f t="shared" si="1"/>
        <v>1</v>
      </c>
      <c r="X21" t="b">
        <f t="shared" si="2"/>
        <v>1</v>
      </c>
      <c r="Y21" t="b">
        <f t="shared" si="3"/>
        <v>1</v>
      </c>
      <c r="Z21" t="b">
        <f t="shared" si="4"/>
        <v>1</v>
      </c>
      <c r="AA21" t="b">
        <f t="shared" si="5"/>
        <v>1</v>
      </c>
      <c r="AB21" t="b">
        <f t="shared" si="6"/>
        <v>1</v>
      </c>
      <c r="AC21" t="b">
        <f t="shared" si="7"/>
        <v>1</v>
      </c>
      <c r="AD21" t="b">
        <f t="shared" si="8"/>
        <v>1</v>
      </c>
      <c r="AE21" t="b">
        <f t="shared" si="9"/>
        <v>1</v>
      </c>
      <c r="AF21" t="b">
        <f t="shared" si="10"/>
        <v>1</v>
      </c>
    </row>
    <row r="22" spans="1:32" x14ac:dyDescent="0.25">
      <c r="A22">
        <v>201827722</v>
      </c>
      <c r="B22">
        <v>3</v>
      </c>
      <c r="C22" t="s">
        <v>6</v>
      </c>
      <c r="D22" t="s">
        <v>66</v>
      </c>
      <c r="E22" t="s">
        <v>58</v>
      </c>
      <c r="F22" t="s">
        <v>55</v>
      </c>
      <c r="G22" t="s">
        <v>57</v>
      </c>
      <c r="H22" t="s">
        <v>24</v>
      </c>
      <c r="I22" t="s">
        <v>23</v>
      </c>
      <c r="J22" t="s">
        <v>52</v>
      </c>
      <c r="L22">
        <v>201827722</v>
      </c>
      <c r="M22">
        <v>3</v>
      </c>
      <c r="N22" t="s">
        <v>6</v>
      </c>
      <c r="O22" t="s">
        <v>66</v>
      </c>
      <c r="P22" t="s">
        <v>58</v>
      </c>
      <c r="Q22" t="s">
        <v>55</v>
      </c>
      <c r="R22" t="s">
        <v>57</v>
      </c>
      <c r="S22" t="s">
        <v>24</v>
      </c>
      <c r="T22" t="s">
        <v>23</v>
      </c>
      <c r="U22" t="s">
        <v>52</v>
      </c>
      <c r="W22" t="b">
        <f t="shared" si="1"/>
        <v>1</v>
      </c>
      <c r="X22" t="b">
        <f t="shared" si="2"/>
        <v>1</v>
      </c>
      <c r="Y22" t="b">
        <f t="shared" si="3"/>
        <v>1</v>
      </c>
      <c r="Z22" t="b">
        <f t="shared" si="4"/>
        <v>1</v>
      </c>
      <c r="AA22" t="b">
        <f t="shared" si="5"/>
        <v>1</v>
      </c>
      <c r="AB22" t="b">
        <f t="shared" si="6"/>
        <v>1</v>
      </c>
      <c r="AC22" t="b">
        <f t="shared" si="7"/>
        <v>1</v>
      </c>
      <c r="AD22" t="b">
        <f t="shared" si="8"/>
        <v>1</v>
      </c>
      <c r="AE22" t="b">
        <f t="shared" si="9"/>
        <v>1</v>
      </c>
      <c r="AF22" t="b">
        <f t="shared" si="10"/>
        <v>1</v>
      </c>
    </row>
    <row r="23" spans="1:32" x14ac:dyDescent="0.25">
      <c r="A23">
        <v>201827722</v>
      </c>
      <c r="B23">
        <v>4</v>
      </c>
      <c r="C23" t="s">
        <v>16</v>
      </c>
      <c r="D23" t="s">
        <v>66</v>
      </c>
      <c r="E23" t="s">
        <v>58</v>
      </c>
      <c r="F23" t="s">
        <v>55</v>
      </c>
      <c r="G23" t="s">
        <v>57</v>
      </c>
      <c r="H23" t="s">
        <v>24</v>
      </c>
      <c r="I23" t="s">
        <v>23</v>
      </c>
      <c r="J23" t="s">
        <v>47</v>
      </c>
      <c r="L23">
        <v>201827722</v>
      </c>
      <c r="M23">
        <v>4</v>
      </c>
      <c r="N23" t="s">
        <v>16</v>
      </c>
      <c r="O23" t="s">
        <v>66</v>
      </c>
      <c r="P23" t="s">
        <v>58</v>
      </c>
      <c r="Q23" t="s">
        <v>55</v>
      </c>
      <c r="R23" t="s">
        <v>57</v>
      </c>
      <c r="S23" t="s">
        <v>24</v>
      </c>
      <c r="T23" t="s">
        <v>23</v>
      </c>
      <c r="U23" t="s">
        <v>47</v>
      </c>
      <c r="W23" t="b">
        <f t="shared" si="1"/>
        <v>1</v>
      </c>
      <c r="X23" t="b">
        <f t="shared" si="2"/>
        <v>1</v>
      </c>
      <c r="Y23" t="b">
        <f t="shared" si="3"/>
        <v>1</v>
      </c>
      <c r="Z23" t="b">
        <f t="shared" si="4"/>
        <v>1</v>
      </c>
      <c r="AA23" t="b">
        <f t="shared" si="5"/>
        <v>1</v>
      </c>
      <c r="AB23" t="b">
        <f t="shared" si="6"/>
        <v>1</v>
      </c>
      <c r="AC23" t="b">
        <f t="shared" si="7"/>
        <v>1</v>
      </c>
      <c r="AD23" t="b">
        <f t="shared" si="8"/>
        <v>1</v>
      </c>
      <c r="AE23" t="b">
        <f t="shared" si="9"/>
        <v>1</v>
      </c>
      <c r="AF23" t="b">
        <f t="shared" si="10"/>
        <v>1</v>
      </c>
    </row>
    <row r="24" spans="1:32" x14ac:dyDescent="0.25">
      <c r="A24">
        <v>201827722</v>
      </c>
      <c r="B24">
        <v>3</v>
      </c>
      <c r="C24" t="s">
        <v>18</v>
      </c>
      <c r="D24" t="s">
        <v>66</v>
      </c>
      <c r="E24" t="s">
        <v>58</v>
      </c>
      <c r="F24" t="s">
        <v>55</v>
      </c>
      <c r="G24" t="s">
        <v>57</v>
      </c>
      <c r="H24" t="s">
        <v>24</v>
      </c>
      <c r="I24" t="s">
        <v>23</v>
      </c>
      <c r="J24" t="s">
        <v>50</v>
      </c>
      <c r="L24">
        <v>201827722</v>
      </c>
      <c r="M24">
        <v>3</v>
      </c>
      <c r="N24" t="s">
        <v>18</v>
      </c>
      <c r="O24" t="s">
        <v>66</v>
      </c>
      <c r="P24" t="s">
        <v>58</v>
      </c>
      <c r="Q24" t="s">
        <v>55</v>
      </c>
      <c r="R24" t="s">
        <v>57</v>
      </c>
      <c r="S24" t="s">
        <v>24</v>
      </c>
      <c r="T24" t="s">
        <v>23</v>
      </c>
      <c r="U24" t="s">
        <v>50</v>
      </c>
      <c r="W24" t="b">
        <f t="shared" si="1"/>
        <v>1</v>
      </c>
      <c r="X24" t="b">
        <f t="shared" si="2"/>
        <v>1</v>
      </c>
      <c r="Y24" t="b">
        <f t="shared" si="3"/>
        <v>1</v>
      </c>
      <c r="Z24" t="b">
        <f t="shared" si="4"/>
        <v>1</v>
      </c>
      <c r="AA24" t="b">
        <f t="shared" si="5"/>
        <v>1</v>
      </c>
      <c r="AB24" t="b">
        <f t="shared" si="6"/>
        <v>1</v>
      </c>
      <c r="AC24" t="b">
        <f t="shared" si="7"/>
        <v>1</v>
      </c>
      <c r="AD24" t="b">
        <f t="shared" si="8"/>
        <v>1</v>
      </c>
      <c r="AE24" t="b">
        <f t="shared" si="9"/>
        <v>1</v>
      </c>
      <c r="AF24" t="b">
        <f t="shared" si="10"/>
        <v>1</v>
      </c>
    </row>
    <row r="25" spans="1:32" x14ac:dyDescent="0.25">
      <c r="A25">
        <v>202660890</v>
      </c>
      <c r="B25">
        <v>1</v>
      </c>
      <c r="C25" t="s">
        <v>14</v>
      </c>
      <c r="D25" t="s">
        <v>66</v>
      </c>
      <c r="E25" t="s">
        <v>53</v>
      </c>
      <c r="F25" t="s">
        <v>56</v>
      </c>
      <c r="G25" t="s">
        <v>57</v>
      </c>
      <c r="H25" t="s">
        <v>24</v>
      </c>
      <c r="I25" t="s">
        <v>23</v>
      </c>
      <c r="J25" t="s">
        <v>43</v>
      </c>
      <c r="L25">
        <v>202660890</v>
      </c>
      <c r="M25">
        <v>1</v>
      </c>
      <c r="N25" t="s">
        <v>14</v>
      </c>
      <c r="O25" t="s">
        <v>66</v>
      </c>
      <c r="P25" t="s">
        <v>53</v>
      </c>
      <c r="Q25" t="s">
        <v>56</v>
      </c>
      <c r="R25" t="s">
        <v>57</v>
      </c>
      <c r="S25" t="s">
        <v>24</v>
      </c>
      <c r="T25" t="s">
        <v>23</v>
      </c>
      <c r="U25" t="s">
        <v>43</v>
      </c>
      <c r="W25" t="b">
        <f t="shared" si="1"/>
        <v>1</v>
      </c>
      <c r="X25" t="b">
        <f t="shared" si="2"/>
        <v>1</v>
      </c>
      <c r="Y25" t="b">
        <f t="shared" si="3"/>
        <v>1</v>
      </c>
      <c r="Z25" t="b">
        <f t="shared" si="4"/>
        <v>1</v>
      </c>
      <c r="AA25" t="b">
        <f t="shared" si="5"/>
        <v>1</v>
      </c>
      <c r="AB25" t="b">
        <f t="shared" si="6"/>
        <v>1</v>
      </c>
      <c r="AC25" t="b">
        <f t="shared" si="7"/>
        <v>1</v>
      </c>
      <c r="AD25" t="b">
        <f t="shared" si="8"/>
        <v>1</v>
      </c>
      <c r="AE25" t="b">
        <f t="shared" si="9"/>
        <v>1</v>
      </c>
      <c r="AF25" t="b">
        <f t="shared" si="10"/>
        <v>1</v>
      </c>
    </row>
    <row r="26" spans="1:32" x14ac:dyDescent="0.25">
      <c r="A26">
        <v>202660890</v>
      </c>
      <c r="B26">
        <v>1</v>
      </c>
      <c r="C26" t="s">
        <v>14</v>
      </c>
      <c r="D26" t="s">
        <v>66</v>
      </c>
      <c r="E26" t="s">
        <v>53</v>
      </c>
      <c r="F26" t="s">
        <v>56</v>
      </c>
      <c r="G26" t="s">
        <v>57</v>
      </c>
      <c r="H26" t="s">
        <v>24</v>
      </c>
      <c r="I26" t="s">
        <v>23</v>
      </c>
      <c r="J26" t="s">
        <v>43</v>
      </c>
      <c r="L26">
        <v>202660890</v>
      </c>
      <c r="M26">
        <v>1</v>
      </c>
      <c r="N26" t="s">
        <v>14</v>
      </c>
      <c r="O26" t="s">
        <v>66</v>
      </c>
      <c r="P26" t="s">
        <v>53</v>
      </c>
      <c r="Q26" t="s">
        <v>56</v>
      </c>
      <c r="R26" t="s">
        <v>57</v>
      </c>
      <c r="S26" t="s">
        <v>24</v>
      </c>
      <c r="T26" t="s">
        <v>23</v>
      </c>
      <c r="U26" t="s">
        <v>43</v>
      </c>
      <c r="W26" t="b">
        <f t="shared" si="1"/>
        <v>1</v>
      </c>
      <c r="X26" t="b">
        <f t="shared" si="2"/>
        <v>1</v>
      </c>
      <c r="Y26" t="b">
        <f t="shared" si="3"/>
        <v>1</v>
      </c>
      <c r="Z26" t="b">
        <f t="shared" si="4"/>
        <v>1</v>
      </c>
      <c r="AA26" t="b">
        <f t="shared" si="5"/>
        <v>1</v>
      </c>
      <c r="AB26" t="b">
        <f t="shared" si="6"/>
        <v>1</v>
      </c>
      <c r="AC26" t="b">
        <f t="shared" si="7"/>
        <v>1</v>
      </c>
      <c r="AD26" t="b">
        <f t="shared" si="8"/>
        <v>1</v>
      </c>
      <c r="AE26" t="b">
        <f t="shared" si="9"/>
        <v>1</v>
      </c>
      <c r="AF26" t="b">
        <f t="shared" si="10"/>
        <v>1</v>
      </c>
    </row>
    <row r="27" spans="1:32" x14ac:dyDescent="0.25">
      <c r="A27">
        <v>202660890</v>
      </c>
      <c r="B27">
        <v>1</v>
      </c>
      <c r="C27" t="s">
        <v>16</v>
      </c>
      <c r="D27" t="s">
        <v>66</v>
      </c>
      <c r="E27" t="s">
        <v>53</v>
      </c>
      <c r="F27" t="s">
        <v>56</v>
      </c>
      <c r="G27" t="s">
        <v>57</v>
      </c>
      <c r="H27" t="s">
        <v>24</v>
      </c>
      <c r="I27" t="s">
        <v>23</v>
      </c>
      <c r="J27" t="s">
        <v>47</v>
      </c>
      <c r="L27">
        <v>202660890</v>
      </c>
      <c r="M27">
        <v>1</v>
      </c>
      <c r="N27" t="s">
        <v>16</v>
      </c>
      <c r="O27" t="s">
        <v>66</v>
      </c>
      <c r="P27" t="s">
        <v>53</v>
      </c>
      <c r="Q27" t="s">
        <v>56</v>
      </c>
      <c r="R27" t="s">
        <v>57</v>
      </c>
      <c r="S27" t="s">
        <v>24</v>
      </c>
      <c r="T27" t="s">
        <v>23</v>
      </c>
      <c r="U27" t="s">
        <v>47</v>
      </c>
      <c r="W27" t="b">
        <f t="shared" si="1"/>
        <v>1</v>
      </c>
      <c r="X27" t="b">
        <f t="shared" si="2"/>
        <v>1</v>
      </c>
      <c r="Y27" t="b">
        <f t="shared" si="3"/>
        <v>1</v>
      </c>
      <c r="Z27" t="b">
        <f t="shared" si="4"/>
        <v>1</v>
      </c>
      <c r="AA27" t="b">
        <f t="shared" si="5"/>
        <v>1</v>
      </c>
      <c r="AB27" t="b">
        <f t="shared" si="6"/>
        <v>1</v>
      </c>
      <c r="AC27" t="b">
        <f t="shared" si="7"/>
        <v>1</v>
      </c>
      <c r="AD27" t="b">
        <f t="shared" si="8"/>
        <v>1</v>
      </c>
      <c r="AE27" t="b">
        <f t="shared" si="9"/>
        <v>1</v>
      </c>
      <c r="AF27" t="b">
        <f t="shared" si="10"/>
        <v>1</v>
      </c>
    </row>
    <row r="28" spans="1:32" x14ac:dyDescent="0.25">
      <c r="A28">
        <v>202918827</v>
      </c>
      <c r="B28">
        <v>3</v>
      </c>
      <c r="C28" t="s">
        <v>15</v>
      </c>
      <c r="D28" t="s">
        <v>66</v>
      </c>
      <c r="E28" t="s">
        <v>53</v>
      </c>
      <c r="F28" t="s">
        <v>55</v>
      </c>
      <c r="G28" t="s">
        <v>57</v>
      </c>
      <c r="H28" t="s">
        <v>24</v>
      </c>
      <c r="I28" t="s">
        <v>27</v>
      </c>
      <c r="J28" t="s">
        <v>44</v>
      </c>
      <c r="L28">
        <v>202918827</v>
      </c>
      <c r="M28">
        <v>3</v>
      </c>
      <c r="N28" t="s">
        <v>15</v>
      </c>
      <c r="O28" t="s">
        <v>66</v>
      </c>
      <c r="P28" t="s">
        <v>53</v>
      </c>
      <c r="Q28" t="s">
        <v>55</v>
      </c>
      <c r="R28" t="s">
        <v>57</v>
      </c>
      <c r="S28" t="s">
        <v>24</v>
      </c>
      <c r="T28" t="s">
        <v>27</v>
      </c>
      <c r="U28" t="s">
        <v>44</v>
      </c>
      <c r="W28" t="b">
        <f t="shared" si="1"/>
        <v>1</v>
      </c>
      <c r="X28" t="b">
        <f t="shared" si="2"/>
        <v>1</v>
      </c>
      <c r="Y28" t="b">
        <f t="shared" si="3"/>
        <v>1</v>
      </c>
      <c r="Z28" t="b">
        <f t="shared" si="4"/>
        <v>1</v>
      </c>
      <c r="AA28" t="b">
        <f t="shared" si="5"/>
        <v>1</v>
      </c>
      <c r="AB28" t="b">
        <f t="shared" si="6"/>
        <v>1</v>
      </c>
      <c r="AC28" t="b">
        <f t="shared" si="7"/>
        <v>1</v>
      </c>
      <c r="AD28" t="b">
        <f t="shared" si="8"/>
        <v>1</v>
      </c>
      <c r="AE28" t="b">
        <f t="shared" si="9"/>
        <v>1</v>
      </c>
      <c r="AF28" t="b">
        <f t="shared" si="10"/>
        <v>1</v>
      </c>
    </row>
    <row r="29" spans="1:32" x14ac:dyDescent="0.25">
      <c r="A29">
        <v>202918827</v>
      </c>
      <c r="B29">
        <v>3</v>
      </c>
      <c r="C29" t="s">
        <v>16</v>
      </c>
      <c r="D29" t="s">
        <v>66</v>
      </c>
      <c r="E29" t="s">
        <v>53</v>
      </c>
      <c r="F29" t="s">
        <v>55</v>
      </c>
      <c r="G29" t="s">
        <v>57</v>
      </c>
      <c r="H29" t="s">
        <v>24</v>
      </c>
      <c r="I29" t="s">
        <v>27</v>
      </c>
      <c r="J29" t="s">
        <v>47</v>
      </c>
      <c r="L29">
        <v>202918827</v>
      </c>
      <c r="M29">
        <v>3</v>
      </c>
      <c r="N29" t="s">
        <v>16</v>
      </c>
      <c r="O29" t="s">
        <v>66</v>
      </c>
      <c r="P29" t="s">
        <v>53</v>
      </c>
      <c r="Q29" t="s">
        <v>55</v>
      </c>
      <c r="R29" t="s">
        <v>57</v>
      </c>
      <c r="S29" t="s">
        <v>24</v>
      </c>
      <c r="T29" t="s">
        <v>27</v>
      </c>
      <c r="U29" t="s">
        <v>47</v>
      </c>
      <c r="W29" t="b">
        <f t="shared" si="1"/>
        <v>1</v>
      </c>
      <c r="X29" t="b">
        <f t="shared" si="2"/>
        <v>1</v>
      </c>
      <c r="Y29" t="b">
        <f t="shared" si="3"/>
        <v>1</v>
      </c>
      <c r="Z29" t="b">
        <f t="shared" si="4"/>
        <v>1</v>
      </c>
      <c r="AA29" t="b">
        <f t="shared" si="5"/>
        <v>1</v>
      </c>
      <c r="AB29" t="b">
        <f t="shared" si="6"/>
        <v>1</v>
      </c>
      <c r="AC29" t="b">
        <f t="shared" si="7"/>
        <v>1</v>
      </c>
      <c r="AD29" t="b">
        <f t="shared" si="8"/>
        <v>1</v>
      </c>
      <c r="AE29" t="b">
        <f t="shared" si="9"/>
        <v>1</v>
      </c>
      <c r="AF29" t="b">
        <f t="shared" si="10"/>
        <v>1</v>
      </c>
    </row>
    <row r="30" spans="1:32" x14ac:dyDescent="0.25">
      <c r="A30">
        <v>202934311</v>
      </c>
      <c r="B30">
        <v>1</v>
      </c>
      <c r="C30" t="s">
        <v>14</v>
      </c>
      <c r="D30" t="s">
        <v>66</v>
      </c>
      <c r="E30" t="s">
        <v>53</v>
      </c>
      <c r="F30" t="s">
        <v>56</v>
      </c>
      <c r="G30" t="s">
        <v>54</v>
      </c>
      <c r="H30" t="s">
        <v>24</v>
      </c>
      <c r="I30" t="s">
        <v>23</v>
      </c>
      <c r="J30" t="s">
        <v>43</v>
      </c>
      <c r="L30">
        <v>202934311</v>
      </c>
      <c r="M30">
        <v>1</v>
      </c>
      <c r="N30" t="s">
        <v>14</v>
      </c>
      <c r="O30" t="s">
        <v>66</v>
      </c>
      <c r="P30" t="s">
        <v>53</v>
      </c>
      <c r="Q30" t="s">
        <v>56</v>
      </c>
      <c r="R30" t="s">
        <v>54</v>
      </c>
      <c r="S30" t="s">
        <v>24</v>
      </c>
      <c r="T30" t="s">
        <v>23</v>
      </c>
      <c r="U30" t="s">
        <v>43</v>
      </c>
      <c r="W30" t="b">
        <f t="shared" si="1"/>
        <v>1</v>
      </c>
      <c r="X30" t="b">
        <f t="shared" si="2"/>
        <v>1</v>
      </c>
      <c r="Y30" t="b">
        <f t="shared" si="3"/>
        <v>1</v>
      </c>
      <c r="Z30" t="b">
        <f t="shared" si="4"/>
        <v>1</v>
      </c>
      <c r="AA30" t="b">
        <f t="shared" si="5"/>
        <v>1</v>
      </c>
      <c r="AB30" t="b">
        <f t="shared" si="6"/>
        <v>1</v>
      </c>
      <c r="AC30" t="b">
        <f t="shared" si="7"/>
        <v>1</v>
      </c>
      <c r="AD30" t="b">
        <f t="shared" si="8"/>
        <v>1</v>
      </c>
      <c r="AE30" t="b">
        <f t="shared" si="9"/>
        <v>1</v>
      </c>
      <c r="AF30" t="b">
        <f t="shared" si="10"/>
        <v>1</v>
      </c>
    </row>
    <row r="31" spans="1:32" x14ac:dyDescent="0.25">
      <c r="A31">
        <v>202934311</v>
      </c>
      <c r="B31">
        <v>1</v>
      </c>
      <c r="C31" t="s">
        <v>14</v>
      </c>
      <c r="D31" t="s">
        <v>66</v>
      </c>
      <c r="E31" t="s">
        <v>53</v>
      </c>
      <c r="F31" t="s">
        <v>56</v>
      </c>
      <c r="G31" t="s">
        <v>54</v>
      </c>
      <c r="H31" t="s">
        <v>24</v>
      </c>
      <c r="I31" t="s">
        <v>23</v>
      </c>
      <c r="J31" t="s">
        <v>43</v>
      </c>
      <c r="L31">
        <v>202934311</v>
      </c>
      <c r="M31">
        <v>1</v>
      </c>
      <c r="N31" t="s">
        <v>14</v>
      </c>
      <c r="O31" t="s">
        <v>66</v>
      </c>
      <c r="P31" t="s">
        <v>53</v>
      </c>
      <c r="Q31" t="s">
        <v>56</v>
      </c>
      <c r="R31" t="s">
        <v>54</v>
      </c>
      <c r="S31" t="s">
        <v>24</v>
      </c>
      <c r="T31" t="s">
        <v>23</v>
      </c>
      <c r="U31" t="s">
        <v>43</v>
      </c>
      <c r="W31" t="b">
        <f t="shared" si="1"/>
        <v>1</v>
      </c>
      <c r="X31" t="b">
        <f t="shared" si="2"/>
        <v>1</v>
      </c>
      <c r="Y31" t="b">
        <f t="shared" si="3"/>
        <v>1</v>
      </c>
      <c r="Z31" t="b">
        <f t="shared" si="4"/>
        <v>1</v>
      </c>
      <c r="AA31" t="b">
        <f t="shared" si="5"/>
        <v>1</v>
      </c>
      <c r="AB31" t="b">
        <f t="shared" si="6"/>
        <v>1</v>
      </c>
      <c r="AC31" t="b">
        <f t="shared" si="7"/>
        <v>1</v>
      </c>
      <c r="AD31" t="b">
        <f t="shared" si="8"/>
        <v>1</v>
      </c>
      <c r="AE31" t="b">
        <f t="shared" si="9"/>
        <v>1</v>
      </c>
      <c r="AF31" t="b">
        <f t="shared" si="10"/>
        <v>1</v>
      </c>
    </row>
    <row r="32" spans="1:32" x14ac:dyDescent="0.25">
      <c r="A32">
        <v>202934311</v>
      </c>
      <c r="B32">
        <v>1</v>
      </c>
      <c r="C32" t="s">
        <v>16</v>
      </c>
      <c r="D32" t="s">
        <v>66</v>
      </c>
      <c r="E32" t="s">
        <v>53</v>
      </c>
      <c r="F32" t="s">
        <v>56</v>
      </c>
      <c r="G32" t="s">
        <v>54</v>
      </c>
      <c r="H32" t="s">
        <v>24</v>
      </c>
      <c r="I32" t="s">
        <v>23</v>
      </c>
      <c r="J32" t="s">
        <v>47</v>
      </c>
      <c r="L32">
        <v>202934311</v>
      </c>
      <c r="M32">
        <v>1</v>
      </c>
      <c r="N32" t="s">
        <v>16</v>
      </c>
      <c r="O32" t="s">
        <v>66</v>
      </c>
      <c r="P32" t="s">
        <v>53</v>
      </c>
      <c r="Q32" t="s">
        <v>56</v>
      </c>
      <c r="R32" t="s">
        <v>54</v>
      </c>
      <c r="S32" t="s">
        <v>24</v>
      </c>
      <c r="T32" t="s">
        <v>23</v>
      </c>
      <c r="U32" t="s">
        <v>47</v>
      </c>
      <c r="W32" t="b">
        <f t="shared" si="1"/>
        <v>1</v>
      </c>
      <c r="X32" t="b">
        <f t="shared" si="2"/>
        <v>1</v>
      </c>
      <c r="Y32" t="b">
        <f t="shared" si="3"/>
        <v>1</v>
      </c>
      <c r="Z32" t="b">
        <f t="shared" si="4"/>
        <v>1</v>
      </c>
      <c r="AA32" t="b">
        <f t="shared" si="5"/>
        <v>1</v>
      </c>
      <c r="AB32" t="b">
        <f t="shared" si="6"/>
        <v>1</v>
      </c>
      <c r="AC32" t="b">
        <f t="shared" si="7"/>
        <v>1</v>
      </c>
      <c r="AD32" t="b">
        <f t="shared" si="8"/>
        <v>1</v>
      </c>
      <c r="AE32" t="b">
        <f t="shared" si="9"/>
        <v>1</v>
      </c>
      <c r="AF32" t="b">
        <f t="shared" si="10"/>
        <v>1</v>
      </c>
    </row>
    <row r="33" spans="1:32" x14ac:dyDescent="0.25">
      <c r="A33">
        <v>202996872</v>
      </c>
      <c r="B33">
        <v>2</v>
      </c>
      <c r="C33" t="s">
        <v>6</v>
      </c>
      <c r="D33" t="s">
        <v>66</v>
      </c>
      <c r="E33" t="s">
        <v>53</v>
      </c>
      <c r="F33" t="s">
        <v>56</v>
      </c>
      <c r="G33" t="s">
        <v>57</v>
      </c>
      <c r="H33" t="s">
        <v>24</v>
      </c>
      <c r="I33" t="s">
        <v>27</v>
      </c>
      <c r="J33" t="s">
        <v>52</v>
      </c>
      <c r="L33">
        <v>202996872</v>
      </c>
      <c r="M33">
        <v>2</v>
      </c>
      <c r="N33" t="s">
        <v>6</v>
      </c>
      <c r="O33" t="s">
        <v>66</v>
      </c>
      <c r="P33" t="s">
        <v>53</v>
      </c>
      <c r="Q33" t="s">
        <v>56</v>
      </c>
      <c r="R33" t="s">
        <v>57</v>
      </c>
      <c r="S33" t="s">
        <v>24</v>
      </c>
      <c r="T33" t="s">
        <v>27</v>
      </c>
      <c r="U33" t="s">
        <v>52</v>
      </c>
      <c r="W33" t="b">
        <f t="shared" si="1"/>
        <v>1</v>
      </c>
      <c r="X33" t="b">
        <f t="shared" si="2"/>
        <v>1</v>
      </c>
      <c r="Y33" t="b">
        <f t="shared" si="3"/>
        <v>1</v>
      </c>
      <c r="Z33" t="b">
        <f t="shared" si="4"/>
        <v>1</v>
      </c>
      <c r="AA33" t="b">
        <f t="shared" si="5"/>
        <v>1</v>
      </c>
      <c r="AB33" t="b">
        <f t="shared" si="6"/>
        <v>1</v>
      </c>
      <c r="AC33" t="b">
        <f t="shared" si="7"/>
        <v>1</v>
      </c>
      <c r="AD33" t="b">
        <f t="shared" si="8"/>
        <v>1</v>
      </c>
      <c r="AE33" t="b">
        <f t="shared" si="9"/>
        <v>1</v>
      </c>
      <c r="AF33" t="b">
        <f t="shared" si="10"/>
        <v>1</v>
      </c>
    </row>
    <row r="34" spans="1:32" x14ac:dyDescent="0.25">
      <c r="A34">
        <v>202996872</v>
      </c>
      <c r="B34">
        <v>3</v>
      </c>
      <c r="C34" t="s">
        <v>8</v>
      </c>
      <c r="D34" t="s">
        <v>66</v>
      </c>
      <c r="E34" t="s">
        <v>53</v>
      </c>
      <c r="F34" t="s">
        <v>55</v>
      </c>
      <c r="G34" t="s">
        <v>57</v>
      </c>
      <c r="H34" t="s">
        <v>24</v>
      </c>
      <c r="I34" t="s">
        <v>27</v>
      </c>
      <c r="J34" t="s">
        <v>37</v>
      </c>
      <c r="L34">
        <v>202996872</v>
      </c>
      <c r="M34">
        <v>3</v>
      </c>
      <c r="N34" t="s">
        <v>8</v>
      </c>
      <c r="O34" t="s">
        <v>66</v>
      </c>
      <c r="P34" t="s">
        <v>53</v>
      </c>
      <c r="Q34" t="s">
        <v>55</v>
      </c>
      <c r="R34" t="s">
        <v>57</v>
      </c>
      <c r="S34" t="s">
        <v>24</v>
      </c>
      <c r="T34" t="s">
        <v>27</v>
      </c>
      <c r="U34" t="s">
        <v>37</v>
      </c>
      <c r="W34" t="b">
        <f t="shared" si="1"/>
        <v>1</v>
      </c>
      <c r="X34" t="b">
        <f t="shared" si="2"/>
        <v>1</v>
      </c>
      <c r="Y34" t="b">
        <f t="shared" si="3"/>
        <v>1</v>
      </c>
      <c r="Z34" t="b">
        <f t="shared" si="4"/>
        <v>1</v>
      </c>
      <c r="AA34" t="b">
        <f t="shared" si="5"/>
        <v>1</v>
      </c>
      <c r="AB34" t="b">
        <f t="shared" si="6"/>
        <v>1</v>
      </c>
      <c r="AC34" t="b">
        <f t="shared" si="7"/>
        <v>1</v>
      </c>
      <c r="AD34" t="b">
        <f t="shared" si="8"/>
        <v>1</v>
      </c>
      <c r="AE34" t="b">
        <f t="shared" si="9"/>
        <v>1</v>
      </c>
      <c r="AF34" t="b">
        <f t="shared" si="10"/>
        <v>1</v>
      </c>
    </row>
    <row r="35" spans="1:32" x14ac:dyDescent="0.25">
      <c r="A35">
        <v>202996872</v>
      </c>
      <c r="B35">
        <v>3</v>
      </c>
      <c r="C35" t="s">
        <v>15</v>
      </c>
      <c r="D35" t="s">
        <v>66</v>
      </c>
      <c r="E35" t="s">
        <v>53</v>
      </c>
      <c r="F35" t="s">
        <v>55</v>
      </c>
      <c r="G35" t="s">
        <v>57</v>
      </c>
      <c r="H35" t="s">
        <v>24</v>
      </c>
      <c r="I35" t="s">
        <v>27</v>
      </c>
      <c r="J35" t="s">
        <v>44</v>
      </c>
      <c r="L35">
        <v>202996872</v>
      </c>
      <c r="M35">
        <v>3</v>
      </c>
      <c r="N35" t="s">
        <v>15</v>
      </c>
      <c r="O35" t="s">
        <v>66</v>
      </c>
      <c r="P35" t="s">
        <v>53</v>
      </c>
      <c r="Q35" t="s">
        <v>55</v>
      </c>
      <c r="R35" t="s">
        <v>57</v>
      </c>
      <c r="S35" t="s">
        <v>24</v>
      </c>
      <c r="T35" t="s">
        <v>27</v>
      </c>
      <c r="U35" t="s">
        <v>44</v>
      </c>
      <c r="W35" t="b">
        <f t="shared" si="1"/>
        <v>1</v>
      </c>
      <c r="X35" t="b">
        <f t="shared" si="2"/>
        <v>1</v>
      </c>
      <c r="Y35" t="b">
        <f t="shared" si="3"/>
        <v>1</v>
      </c>
      <c r="Z35" t="b">
        <f t="shared" si="4"/>
        <v>1</v>
      </c>
      <c r="AA35" t="b">
        <f t="shared" si="5"/>
        <v>1</v>
      </c>
      <c r="AB35" t="b">
        <f t="shared" si="6"/>
        <v>1</v>
      </c>
      <c r="AC35" t="b">
        <f t="shared" si="7"/>
        <v>1</v>
      </c>
      <c r="AD35" t="b">
        <f t="shared" si="8"/>
        <v>1</v>
      </c>
      <c r="AE35" t="b">
        <f t="shared" si="9"/>
        <v>1</v>
      </c>
      <c r="AF35" t="b">
        <f t="shared" si="10"/>
        <v>1</v>
      </c>
    </row>
    <row r="36" spans="1:32" x14ac:dyDescent="0.25">
      <c r="A36">
        <v>202996872</v>
      </c>
      <c r="B36">
        <v>2</v>
      </c>
      <c r="C36" t="s">
        <v>16</v>
      </c>
      <c r="D36" t="s">
        <v>66</v>
      </c>
      <c r="E36" t="s">
        <v>53</v>
      </c>
      <c r="F36" t="s">
        <v>56</v>
      </c>
      <c r="G36" t="s">
        <v>57</v>
      </c>
      <c r="H36" t="s">
        <v>24</v>
      </c>
      <c r="I36" t="s">
        <v>27</v>
      </c>
      <c r="J36" t="s">
        <v>47</v>
      </c>
      <c r="L36">
        <v>202996872</v>
      </c>
      <c r="M36">
        <v>2</v>
      </c>
      <c r="N36" t="s">
        <v>16</v>
      </c>
      <c r="O36" t="s">
        <v>66</v>
      </c>
      <c r="P36" t="s">
        <v>53</v>
      </c>
      <c r="Q36" t="s">
        <v>56</v>
      </c>
      <c r="R36" t="s">
        <v>57</v>
      </c>
      <c r="S36" t="s">
        <v>24</v>
      </c>
      <c r="T36" t="s">
        <v>27</v>
      </c>
      <c r="U36" t="s">
        <v>47</v>
      </c>
      <c r="W36" t="b">
        <f t="shared" si="1"/>
        <v>1</v>
      </c>
      <c r="X36" t="b">
        <f t="shared" si="2"/>
        <v>1</v>
      </c>
      <c r="Y36" t="b">
        <f t="shared" si="3"/>
        <v>1</v>
      </c>
      <c r="Z36" t="b">
        <f t="shared" si="4"/>
        <v>1</v>
      </c>
      <c r="AA36" t="b">
        <f t="shared" si="5"/>
        <v>1</v>
      </c>
      <c r="AB36" t="b">
        <f t="shared" si="6"/>
        <v>1</v>
      </c>
      <c r="AC36" t="b">
        <f t="shared" si="7"/>
        <v>1</v>
      </c>
      <c r="AD36" t="b">
        <f t="shared" si="8"/>
        <v>1</v>
      </c>
      <c r="AE36" t="b">
        <f t="shared" si="9"/>
        <v>1</v>
      </c>
      <c r="AF36" t="b">
        <f t="shared" si="10"/>
        <v>1</v>
      </c>
    </row>
    <row r="37" spans="1:32" x14ac:dyDescent="0.25">
      <c r="A37">
        <v>202996872</v>
      </c>
      <c r="B37">
        <v>2</v>
      </c>
      <c r="C37" t="s">
        <v>16</v>
      </c>
      <c r="D37" t="s">
        <v>66</v>
      </c>
      <c r="E37" t="s">
        <v>53</v>
      </c>
      <c r="F37" t="s">
        <v>56</v>
      </c>
      <c r="G37" t="s">
        <v>57</v>
      </c>
      <c r="H37" t="s">
        <v>24</v>
      </c>
      <c r="I37" t="s">
        <v>27</v>
      </c>
      <c r="J37" t="s">
        <v>47</v>
      </c>
      <c r="L37">
        <v>202996872</v>
      </c>
      <c r="M37">
        <v>2</v>
      </c>
      <c r="N37" t="s">
        <v>16</v>
      </c>
      <c r="O37" t="s">
        <v>66</v>
      </c>
      <c r="P37" t="s">
        <v>53</v>
      </c>
      <c r="Q37" t="s">
        <v>56</v>
      </c>
      <c r="R37" t="s">
        <v>57</v>
      </c>
      <c r="S37" t="s">
        <v>24</v>
      </c>
      <c r="T37" t="s">
        <v>27</v>
      </c>
      <c r="U37" t="s">
        <v>47</v>
      </c>
      <c r="W37" t="b">
        <f t="shared" si="1"/>
        <v>1</v>
      </c>
      <c r="X37" t="b">
        <f t="shared" si="2"/>
        <v>1</v>
      </c>
      <c r="Y37" t="b">
        <f t="shared" si="3"/>
        <v>1</v>
      </c>
      <c r="Z37" t="b">
        <f t="shared" si="4"/>
        <v>1</v>
      </c>
      <c r="AA37" t="b">
        <f t="shared" si="5"/>
        <v>1</v>
      </c>
      <c r="AB37" t="b">
        <f t="shared" si="6"/>
        <v>1</v>
      </c>
      <c r="AC37" t="b">
        <f t="shared" si="7"/>
        <v>1</v>
      </c>
      <c r="AD37" t="b">
        <f t="shared" si="8"/>
        <v>1</v>
      </c>
      <c r="AE37" t="b">
        <f t="shared" si="9"/>
        <v>1</v>
      </c>
      <c r="AF37" t="b">
        <f t="shared" si="10"/>
        <v>1</v>
      </c>
    </row>
    <row r="38" spans="1:32" x14ac:dyDescent="0.25">
      <c r="A38">
        <v>203023718</v>
      </c>
      <c r="B38">
        <v>2</v>
      </c>
      <c r="C38" t="s">
        <v>6</v>
      </c>
      <c r="D38" t="s">
        <v>66</v>
      </c>
      <c r="E38" t="s">
        <v>53</v>
      </c>
      <c r="F38" t="s">
        <v>56</v>
      </c>
      <c r="G38" t="s">
        <v>54</v>
      </c>
      <c r="H38" t="s">
        <v>24</v>
      </c>
      <c r="I38" t="s">
        <v>23</v>
      </c>
      <c r="J38" t="s">
        <v>52</v>
      </c>
      <c r="L38">
        <v>203023718</v>
      </c>
      <c r="M38">
        <v>2</v>
      </c>
      <c r="N38" t="s">
        <v>6</v>
      </c>
      <c r="O38" t="s">
        <v>66</v>
      </c>
      <c r="P38" t="s">
        <v>53</v>
      </c>
      <c r="Q38" t="s">
        <v>56</v>
      </c>
      <c r="R38" t="s">
        <v>54</v>
      </c>
      <c r="S38" t="s">
        <v>24</v>
      </c>
      <c r="T38" t="s">
        <v>23</v>
      </c>
      <c r="U38" t="s">
        <v>52</v>
      </c>
      <c r="W38" t="b">
        <f t="shared" si="1"/>
        <v>1</v>
      </c>
      <c r="X38" t="b">
        <f t="shared" si="2"/>
        <v>1</v>
      </c>
      <c r="Y38" t="b">
        <f t="shared" si="3"/>
        <v>1</v>
      </c>
      <c r="Z38" t="b">
        <f t="shared" si="4"/>
        <v>1</v>
      </c>
      <c r="AA38" t="b">
        <f t="shared" si="5"/>
        <v>1</v>
      </c>
      <c r="AB38" t="b">
        <f t="shared" si="6"/>
        <v>1</v>
      </c>
      <c r="AC38" t="b">
        <f t="shared" si="7"/>
        <v>1</v>
      </c>
      <c r="AD38" t="b">
        <f t="shared" si="8"/>
        <v>1</v>
      </c>
      <c r="AE38" t="b">
        <f t="shared" si="9"/>
        <v>1</v>
      </c>
      <c r="AF38" t="b">
        <f t="shared" si="10"/>
        <v>1</v>
      </c>
    </row>
    <row r="39" spans="1:32" x14ac:dyDescent="0.25">
      <c r="A39">
        <v>203023718</v>
      </c>
      <c r="B39">
        <v>4</v>
      </c>
      <c r="C39" t="s">
        <v>16</v>
      </c>
      <c r="D39" t="s">
        <v>66</v>
      </c>
      <c r="E39" t="s">
        <v>53</v>
      </c>
      <c r="F39" t="s">
        <v>55</v>
      </c>
      <c r="G39" t="s">
        <v>54</v>
      </c>
      <c r="H39" t="s">
        <v>24</v>
      </c>
      <c r="I39" t="s">
        <v>23</v>
      </c>
      <c r="J39" t="s">
        <v>47</v>
      </c>
      <c r="L39">
        <v>203023718</v>
      </c>
      <c r="M39">
        <v>4</v>
      </c>
      <c r="N39" t="s">
        <v>16</v>
      </c>
      <c r="O39" t="s">
        <v>66</v>
      </c>
      <c r="P39" t="s">
        <v>53</v>
      </c>
      <c r="Q39" t="s">
        <v>55</v>
      </c>
      <c r="R39" t="s">
        <v>54</v>
      </c>
      <c r="S39" t="s">
        <v>24</v>
      </c>
      <c r="T39" t="s">
        <v>23</v>
      </c>
      <c r="U39" t="s">
        <v>47</v>
      </c>
      <c r="W39" t="b">
        <f t="shared" si="1"/>
        <v>1</v>
      </c>
      <c r="X39" t="b">
        <f t="shared" si="2"/>
        <v>1</v>
      </c>
      <c r="Y39" t="b">
        <f t="shared" si="3"/>
        <v>1</v>
      </c>
      <c r="Z39" t="b">
        <f t="shared" si="4"/>
        <v>1</v>
      </c>
      <c r="AA39" t="b">
        <f t="shared" si="5"/>
        <v>1</v>
      </c>
      <c r="AB39" t="b">
        <f t="shared" si="6"/>
        <v>1</v>
      </c>
      <c r="AC39" t="b">
        <f t="shared" si="7"/>
        <v>1</v>
      </c>
      <c r="AD39" t="b">
        <f t="shared" si="8"/>
        <v>1</v>
      </c>
      <c r="AE39" t="b">
        <f t="shared" si="9"/>
        <v>1</v>
      </c>
      <c r="AF39" t="b">
        <f t="shared" si="10"/>
        <v>1</v>
      </c>
    </row>
    <row r="40" spans="1:32" x14ac:dyDescent="0.25">
      <c r="A40">
        <v>203061916</v>
      </c>
      <c r="B40">
        <v>4</v>
      </c>
      <c r="C40" t="s">
        <v>6</v>
      </c>
      <c r="D40" t="s">
        <v>65</v>
      </c>
      <c r="E40" t="s">
        <v>58</v>
      </c>
      <c r="F40" t="s">
        <v>55</v>
      </c>
      <c r="G40" t="s">
        <v>57</v>
      </c>
      <c r="H40" t="s">
        <v>24</v>
      </c>
      <c r="I40" t="s">
        <v>27</v>
      </c>
      <c r="J40" t="s">
        <v>51</v>
      </c>
      <c r="L40">
        <v>203061916</v>
      </c>
      <c r="M40">
        <v>4</v>
      </c>
      <c r="N40" t="s">
        <v>6</v>
      </c>
      <c r="O40" t="s">
        <v>65</v>
      </c>
      <c r="P40" t="s">
        <v>58</v>
      </c>
      <c r="Q40" t="s">
        <v>55</v>
      </c>
      <c r="R40" t="s">
        <v>57</v>
      </c>
      <c r="S40" t="s">
        <v>24</v>
      </c>
      <c r="T40" t="s">
        <v>27</v>
      </c>
      <c r="U40" t="s">
        <v>51</v>
      </c>
      <c r="W40" t="b">
        <f t="shared" si="1"/>
        <v>1</v>
      </c>
      <c r="X40" t="b">
        <f t="shared" si="2"/>
        <v>1</v>
      </c>
      <c r="Y40" t="b">
        <f t="shared" si="3"/>
        <v>1</v>
      </c>
      <c r="Z40" t="b">
        <f t="shared" si="4"/>
        <v>1</v>
      </c>
      <c r="AA40" t="b">
        <f t="shared" si="5"/>
        <v>1</v>
      </c>
      <c r="AB40" t="b">
        <f t="shared" si="6"/>
        <v>1</v>
      </c>
      <c r="AC40" t="b">
        <f t="shared" si="7"/>
        <v>1</v>
      </c>
      <c r="AD40" t="b">
        <f t="shared" si="8"/>
        <v>1</v>
      </c>
      <c r="AE40" t="b">
        <f t="shared" si="9"/>
        <v>1</v>
      </c>
      <c r="AF40" t="b">
        <f t="shared" si="10"/>
        <v>1</v>
      </c>
    </row>
    <row r="41" spans="1:32" x14ac:dyDescent="0.25">
      <c r="A41">
        <v>203061916</v>
      </c>
      <c r="B41">
        <v>4</v>
      </c>
      <c r="C41" t="s">
        <v>16</v>
      </c>
      <c r="D41" t="s">
        <v>65</v>
      </c>
      <c r="E41" t="s">
        <v>58</v>
      </c>
      <c r="F41" t="s">
        <v>55</v>
      </c>
      <c r="G41" t="s">
        <v>57</v>
      </c>
      <c r="H41" t="s">
        <v>24</v>
      </c>
      <c r="I41" t="s">
        <v>27</v>
      </c>
      <c r="J41" t="s">
        <v>46</v>
      </c>
      <c r="L41">
        <v>203061916</v>
      </c>
      <c r="M41">
        <v>4</v>
      </c>
      <c r="N41" t="s">
        <v>16</v>
      </c>
      <c r="O41" t="s">
        <v>65</v>
      </c>
      <c r="P41" t="s">
        <v>58</v>
      </c>
      <c r="Q41" t="s">
        <v>55</v>
      </c>
      <c r="R41" t="s">
        <v>57</v>
      </c>
      <c r="S41" t="s">
        <v>24</v>
      </c>
      <c r="T41" t="s">
        <v>27</v>
      </c>
      <c r="U41" t="s">
        <v>46</v>
      </c>
      <c r="W41" t="b">
        <f t="shared" si="1"/>
        <v>1</v>
      </c>
      <c r="X41" t="b">
        <f t="shared" si="2"/>
        <v>1</v>
      </c>
      <c r="Y41" t="b">
        <f t="shared" si="3"/>
        <v>1</v>
      </c>
      <c r="Z41" t="b">
        <f t="shared" si="4"/>
        <v>1</v>
      </c>
      <c r="AA41" t="b">
        <f t="shared" si="5"/>
        <v>1</v>
      </c>
      <c r="AB41" t="b">
        <f t="shared" si="6"/>
        <v>1</v>
      </c>
      <c r="AC41" t="b">
        <f t="shared" si="7"/>
        <v>1</v>
      </c>
      <c r="AD41" t="b">
        <f t="shared" si="8"/>
        <v>1</v>
      </c>
      <c r="AE41" t="b">
        <f t="shared" si="9"/>
        <v>1</v>
      </c>
      <c r="AF41" t="b">
        <f t="shared" si="10"/>
        <v>1</v>
      </c>
    </row>
    <row r="42" spans="1:32" x14ac:dyDescent="0.25">
      <c r="A42">
        <v>203061916</v>
      </c>
      <c r="B42">
        <v>3</v>
      </c>
      <c r="C42" t="s">
        <v>18</v>
      </c>
      <c r="D42" t="s">
        <v>65</v>
      </c>
      <c r="E42" t="s">
        <v>58</v>
      </c>
      <c r="F42" t="s">
        <v>55</v>
      </c>
      <c r="G42" t="s">
        <v>57</v>
      </c>
      <c r="H42" t="s">
        <v>24</v>
      </c>
      <c r="I42" t="s">
        <v>27</v>
      </c>
      <c r="J42" t="s">
        <v>49</v>
      </c>
      <c r="L42">
        <v>203061916</v>
      </c>
      <c r="M42">
        <v>3</v>
      </c>
      <c r="N42" t="s">
        <v>18</v>
      </c>
      <c r="O42" t="s">
        <v>65</v>
      </c>
      <c r="P42" t="s">
        <v>58</v>
      </c>
      <c r="Q42" t="s">
        <v>55</v>
      </c>
      <c r="R42" t="s">
        <v>57</v>
      </c>
      <c r="S42" t="s">
        <v>24</v>
      </c>
      <c r="T42" t="s">
        <v>27</v>
      </c>
      <c r="U42" t="s">
        <v>49</v>
      </c>
      <c r="W42" t="b">
        <f t="shared" si="1"/>
        <v>1</v>
      </c>
      <c r="X42" t="b">
        <f t="shared" si="2"/>
        <v>1</v>
      </c>
      <c r="Y42" t="b">
        <f t="shared" si="3"/>
        <v>1</v>
      </c>
      <c r="Z42" t="b">
        <f t="shared" si="4"/>
        <v>1</v>
      </c>
      <c r="AA42" t="b">
        <f t="shared" si="5"/>
        <v>1</v>
      </c>
      <c r="AB42" t="b">
        <f t="shared" si="6"/>
        <v>1</v>
      </c>
      <c r="AC42" t="b">
        <f t="shared" si="7"/>
        <v>1</v>
      </c>
      <c r="AD42" t="b">
        <f t="shared" si="8"/>
        <v>1</v>
      </c>
      <c r="AE42" t="b">
        <f t="shared" si="9"/>
        <v>1</v>
      </c>
      <c r="AF42" t="b">
        <f t="shared" si="10"/>
        <v>1</v>
      </c>
    </row>
    <row r="43" spans="1:32" x14ac:dyDescent="0.25">
      <c r="A43">
        <v>203089842</v>
      </c>
      <c r="B43">
        <v>2</v>
      </c>
      <c r="C43" t="s">
        <v>6</v>
      </c>
      <c r="D43" t="s">
        <v>66</v>
      </c>
      <c r="E43" t="s">
        <v>53</v>
      </c>
      <c r="F43" t="s">
        <v>56</v>
      </c>
      <c r="G43" t="s">
        <v>57</v>
      </c>
      <c r="H43" t="s">
        <v>24</v>
      </c>
      <c r="I43" t="s">
        <v>23</v>
      </c>
      <c r="J43" t="s">
        <v>52</v>
      </c>
      <c r="L43">
        <v>203089842</v>
      </c>
      <c r="M43">
        <v>2</v>
      </c>
      <c r="N43" t="s">
        <v>6</v>
      </c>
      <c r="O43" t="s">
        <v>66</v>
      </c>
      <c r="P43" t="s">
        <v>53</v>
      </c>
      <c r="Q43" t="s">
        <v>56</v>
      </c>
      <c r="R43" t="s">
        <v>57</v>
      </c>
      <c r="S43" t="s">
        <v>24</v>
      </c>
      <c r="T43" t="s">
        <v>23</v>
      </c>
      <c r="U43" t="s">
        <v>52</v>
      </c>
      <c r="W43" t="b">
        <f t="shared" si="1"/>
        <v>1</v>
      </c>
      <c r="X43" t="b">
        <f t="shared" si="2"/>
        <v>1</v>
      </c>
      <c r="Y43" t="b">
        <f t="shared" si="3"/>
        <v>1</v>
      </c>
      <c r="Z43" t="b">
        <f t="shared" si="4"/>
        <v>1</v>
      </c>
      <c r="AA43" t="b">
        <f t="shared" si="5"/>
        <v>1</v>
      </c>
      <c r="AB43" t="b">
        <f t="shared" si="6"/>
        <v>1</v>
      </c>
      <c r="AC43" t="b">
        <f t="shared" si="7"/>
        <v>1</v>
      </c>
      <c r="AD43" t="b">
        <f t="shared" si="8"/>
        <v>1</v>
      </c>
      <c r="AE43" t="b">
        <f t="shared" si="9"/>
        <v>1</v>
      </c>
      <c r="AF43" t="b">
        <f t="shared" si="10"/>
        <v>1</v>
      </c>
    </row>
    <row r="44" spans="1:32" x14ac:dyDescent="0.25">
      <c r="A44">
        <v>203089842</v>
      </c>
      <c r="B44">
        <v>4</v>
      </c>
      <c r="C44" t="s">
        <v>12</v>
      </c>
      <c r="D44" t="s">
        <v>66</v>
      </c>
      <c r="E44" t="s">
        <v>53</v>
      </c>
      <c r="F44" t="s">
        <v>55</v>
      </c>
      <c r="G44" t="s">
        <v>57</v>
      </c>
      <c r="H44" t="s">
        <v>24</v>
      </c>
      <c r="I44" t="s">
        <v>23</v>
      </c>
      <c r="J44">
        <v>0</v>
      </c>
      <c r="L44">
        <v>203089842</v>
      </c>
      <c r="M44">
        <v>4</v>
      </c>
      <c r="N44" t="s">
        <v>12</v>
      </c>
      <c r="O44" t="s">
        <v>66</v>
      </c>
      <c r="P44" t="s">
        <v>53</v>
      </c>
      <c r="Q44" t="s">
        <v>55</v>
      </c>
      <c r="R44" t="s">
        <v>57</v>
      </c>
      <c r="S44" t="s">
        <v>24</v>
      </c>
      <c r="T44" t="s">
        <v>23</v>
      </c>
      <c r="W44" t="b">
        <f t="shared" si="1"/>
        <v>1</v>
      </c>
      <c r="X44" t="b">
        <f t="shared" si="2"/>
        <v>1</v>
      </c>
      <c r="Y44" t="b">
        <f t="shared" si="3"/>
        <v>1</v>
      </c>
      <c r="Z44" t="b">
        <f t="shared" si="4"/>
        <v>1</v>
      </c>
      <c r="AA44" t="b">
        <f t="shared" si="5"/>
        <v>1</v>
      </c>
      <c r="AB44" t="b">
        <f t="shared" si="6"/>
        <v>1</v>
      </c>
      <c r="AC44" t="b">
        <f t="shared" si="7"/>
        <v>1</v>
      </c>
      <c r="AD44" t="b">
        <f t="shared" si="8"/>
        <v>1</v>
      </c>
      <c r="AE44" t="b">
        <f t="shared" si="9"/>
        <v>1</v>
      </c>
      <c r="AF44" t="b">
        <f t="shared" si="10"/>
        <v>1</v>
      </c>
    </row>
    <row r="45" spans="1:32" x14ac:dyDescent="0.25">
      <c r="A45">
        <v>203089842</v>
      </c>
      <c r="B45">
        <v>3</v>
      </c>
      <c r="C45" t="s">
        <v>16</v>
      </c>
      <c r="D45" t="s">
        <v>66</v>
      </c>
      <c r="E45" t="s">
        <v>53</v>
      </c>
      <c r="F45" t="s">
        <v>55</v>
      </c>
      <c r="G45" t="s">
        <v>57</v>
      </c>
      <c r="H45" t="s">
        <v>24</v>
      </c>
      <c r="I45" t="s">
        <v>23</v>
      </c>
      <c r="J45" t="s">
        <v>47</v>
      </c>
      <c r="L45">
        <v>203089842</v>
      </c>
      <c r="M45">
        <v>3</v>
      </c>
      <c r="N45" t="s">
        <v>16</v>
      </c>
      <c r="O45" t="s">
        <v>66</v>
      </c>
      <c r="P45" t="s">
        <v>53</v>
      </c>
      <c r="Q45" t="s">
        <v>55</v>
      </c>
      <c r="R45" t="s">
        <v>57</v>
      </c>
      <c r="S45" t="s">
        <v>24</v>
      </c>
      <c r="T45" t="s">
        <v>23</v>
      </c>
      <c r="U45" t="s">
        <v>47</v>
      </c>
      <c r="W45" t="b">
        <f t="shared" si="1"/>
        <v>1</v>
      </c>
      <c r="X45" t="b">
        <f t="shared" si="2"/>
        <v>1</v>
      </c>
      <c r="Y45" t="b">
        <f t="shared" si="3"/>
        <v>1</v>
      </c>
      <c r="Z45" t="b">
        <f t="shared" si="4"/>
        <v>1</v>
      </c>
      <c r="AA45" t="b">
        <f t="shared" si="5"/>
        <v>1</v>
      </c>
      <c r="AB45" t="b">
        <f t="shared" si="6"/>
        <v>1</v>
      </c>
      <c r="AC45" t="b">
        <f t="shared" si="7"/>
        <v>1</v>
      </c>
      <c r="AD45" t="b">
        <f t="shared" si="8"/>
        <v>1</v>
      </c>
      <c r="AE45" t="b">
        <f t="shared" si="9"/>
        <v>1</v>
      </c>
      <c r="AF45" t="b">
        <f t="shared" si="10"/>
        <v>1</v>
      </c>
    </row>
    <row r="46" spans="1:32" x14ac:dyDescent="0.25">
      <c r="A46">
        <v>203108428</v>
      </c>
      <c r="B46">
        <v>2</v>
      </c>
      <c r="C46" t="s">
        <v>18</v>
      </c>
      <c r="D46" t="s">
        <v>65</v>
      </c>
      <c r="E46" t="s">
        <v>59</v>
      </c>
      <c r="F46" t="s">
        <v>56</v>
      </c>
      <c r="G46" t="s">
        <v>57</v>
      </c>
      <c r="H46" t="s">
        <v>24</v>
      </c>
      <c r="I46" t="s">
        <v>27</v>
      </c>
      <c r="J46" t="s">
        <v>49</v>
      </c>
      <c r="L46">
        <v>203108428</v>
      </c>
      <c r="M46">
        <v>2</v>
      </c>
      <c r="N46" t="s">
        <v>18</v>
      </c>
      <c r="O46" t="s">
        <v>65</v>
      </c>
      <c r="P46" t="s">
        <v>59</v>
      </c>
      <c r="Q46" t="s">
        <v>56</v>
      </c>
      <c r="R46" t="s">
        <v>57</v>
      </c>
      <c r="S46" t="s">
        <v>24</v>
      </c>
      <c r="T46" t="s">
        <v>27</v>
      </c>
      <c r="U46" t="s">
        <v>49</v>
      </c>
      <c r="W46" t="b">
        <f t="shared" si="1"/>
        <v>1</v>
      </c>
      <c r="X46" t="b">
        <f t="shared" si="2"/>
        <v>1</v>
      </c>
      <c r="Y46" t="b">
        <f t="shared" si="3"/>
        <v>1</v>
      </c>
      <c r="Z46" t="b">
        <f t="shared" si="4"/>
        <v>1</v>
      </c>
      <c r="AA46" t="b">
        <f t="shared" si="5"/>
        <v>1</v>
      </c>
      <c r="AB46" t="b">
        <f t="shared" si="6"/>
        <v>1</v>
      </c>
      <c r="AC46" t="b">
        <f t="shared" si="7"/>
        <v>1</v>
      </c>
      <c r="AD46" t="b">
        <f t="shared" si="8"/>
        <v>1</v>
      </c>
      <c r="AE46" t="b">
        <f t="shared" si="9"/>
        <v>1</v>
      </c>
      <c r="AF46" t="b">
        <f t="shared" si="10"/>
        <v>1</v>
      </c>
    </row>
    <row r="47" spans="1:32" x14ac:dyDescent="0.25">
      <c r="A47">
        <v>203252622</v>
      </c>
      <c r="B47">
        <v>2</v>
      </c>
      <c r="C47" t="s">
        <v>6</v>
      </c>
      <c r="D47" t="s">
        <v>66</v>
      </c>
      <c r="E47" t="s">
        <v>58</v>
      </c>
      <c r="F47" t="s">
        <v>56</v>
      </c>
      <c r="G47" t="s">
        <v>57</v>
      </c>
      <c r="H47" t="s">
        <v>30</v>
      </c>
      <c r="I47" t="s">
        <v>23</v>
      </c>
      <c r="J47" t="s">
        <v>52</v>
      </c>
      <c r="L47">
        <v>203252622</v>
      </c>
      <c r="M47">
        <v>2</v>
      </c>
      <c r="N47" t="s">
        <v>6</v>
      </c>
      <c r="O47" t="s">
        <v>66</v>
      </c>
      <c r="P47" t="s">
        <v>58</v>
      </c>
      <c r="Q47" t="s">
        <v>56</v>
      </c>
      <c r="R47" t="s">
        <v>57</v>
      </c>
      <c r="S47" t="s">
        <v>30</v>
      </c>
      <c r="T47" t="s">
        <v>23</v>
      </c>
      <c r="U47" t="s">
        <v>52</v>
      </c>
      <c r="W47" t="b">
        <f t="shared" si="1"/>
        <v>1</v>
      </c>
      <c r="X47" t="b">
        <f t="shared" si="2"/>
        <v>1</v>
      </c>
      <c r="Y47" t="b">
        <f t="shared" si="3"/>
        <v>1</v>
      </c>
      <c r="Z47" t="b">
        <f t="shared" si="4"/>
        <v>1</v>
      </c>
      <c r="AA47" t="b">
        <f t="shared" si="5"/>
        <v>1</v>
      </c>
      <c r="AB47" t="b">
        <f t="shared" si="6"/>
        <v>1</v>
      </c>
      <c r="AC47" t="b">
        <f t="shared" si="7"/>
        <v>1</v>
      </c>
      <c r="AD47" t="b">
        <f t="shared" si="8"/>
        <v>1</v>
      </c>
      <c r="AE47" t="b">
        <f t="shared" si="9"/>
        <v>1</v>
      </c>
      <c r="AF47" t="b">
        <f t="shared" si="10"/>
        <v>1</v>
      </c>
    </row>
    <row r="48" spans="1:32" x14ac:dyDescent="0.25">
      <c r="A48">
        <v>203252622</v>
      </c>
      <c r="B48">
        <v>2</v>
      </c>
      <c r="C48" t="s">
        <v>6</v>
      </c>
      <c r="D48" t="s">
        <v>66</v>
      </c>
      <c r="E48" t="s">
        <v>58</v>
      </c>
      <c r="F48" t="s">
        <v>56</v>
      </c>
      <c r="G48" t="s">
        <v>57</v>
      </c>
      <c r="H48" t="s">
        <v>30</v>
      </c>
      <c r="I48" t="s">
        <v>23</v>
      </c>
      <c r="J48" t="s">
        <v>52</v>
      </c>
      <c r="L48">
        <v>203252622</v>
      </c>
      <c r="M48">
        <v>2</v>
      </c>
      <c r="N48" t="s">
        <v>6</v>
      </c>
      <c r="O48" t="s">
        <v>66</v>
      </c>
      <c r="P48" t="s">
        <v>58</v>
      </c>
      <c r="Q48" t="s">
        <v>56</v>
      </c>
      <c r="R48" t="s">
        <v>57</v>
      </c>
      <c r="S48" t="s">
        <v>30</v>
      </c>
      <c r="T48" t="s">
        <v>23</v>
      </c>
      <c r="U48" t="s">
        <v>52</v>
      </c>
      <c r="W48" t="b">
        <f t="shared" si="1"/>
        <v>1</v>
      </c>
      <c r="X48" t="b">
        <f t="shared" si="2"/>
        <v>1</v>
      </c>
      <c r="Y48" t="b">
        <f t="shared" si="3"/>
        <v>1</v>
      </c>
      <c r="Z48" t="b">
        <f t="shared" si="4"/>
        <v>1</v>
      </c>
      <c r="AA48" t="b">
        <f t="shared" si="5"/>
        <v>1</v>
      </c>
      <c r="AB48" t="b">
        <f t="shared" si="6"/>
        <v>1</v>
      </c>
      <c r="AC48" t="b">
        <f t="shared" si="7"/>
        <v>1</v>
      </c>
      <c r="AD48" t="b">
        <f t="shared" si="8"/>
        <v>1</v>
      </c>
      <c r="AE48" t="b">
        <f t="shared" si="9"/>
        <v>1</v>
      </c>
      <c r="AF48" t="b">
        <f t="shared" si="10"/>
        <v>1</v>
      </c>
    </row>
    <row r="49" spans="1:32" x14ac:dyDescent="0.25">
      <c r="A49">
        <v>203305891</v>
      </c>
      <c r="B49">
        <v>2</v>
      </c>
      <c r="C49" t="s">
        <v>6</v>
      </c>
      <c r="D49" t="s">
        <v>66</v>
      </c>
      <c r="E49" t="s">
        <v>53</v>
      </c>
      <c r="F49" t="s">
        <v>56</v>
      </c>
      <c r="G49" t="s">
        <v>57</v>
      </c>
      <c r="H49" t="s">
        <v>24</v>
      </c>
      <c r="I49" t="s">
        <v>23</v>
      </c>
      <c r="J49" t="s">
        <v>52</v>
      </c>
      <c r="L49">
        <v>203305891</v>
      </c>
      <c r="M49">
        <v>2</v>
      </c>
      <c r="N49" t="s">
        <v>6</v>
      </c>
      <c r="O49" t="s">
        <v>66</v>
      </c>
      <c r="P49" t="s">
        <v>53</v>
      </c>
      <c r="Q49" t="s">
        <v>56</v>
      </c>
      <c r="R49" t="s">
        <v>57</v>
      </c>
      <c r="S49" t="s">
        <v>24</v>
      </c>
      <c r="T49" t="s">
        <v>23</v>
      </c>
      <c r="U49" t="s">
        <v>52</v>
      </c>
      <c r="W49" t="b">
        <f t="shared" si="1"/>
        <v>1</v>
      </c>
      <c r="X49" t="b">
        <f t="shared" si="2"/>
        <v>1</v>
      </c>
      <c r="Y49" t="b">
        <f t="shared" si="3"/>
        <v>1</v>
      </c>
      <c r="Z49" t="b">
        <f t="shared" si="4"/>
        <v>1</v>
      </c>
      <c r="AA49" t="b">
        <f t="shared" si="5"/>
        <v>1</v>
      </c>
      <c r="AB49" t="b">
        <f t="shared" si="6"/>
        <v>1</v>
      </c>
      <c r="AC49" t="b">
        <f t="shared" si="7"/>
        <v>1</v>
      </c>
      <c r="AD49" t="b">
        <f t="shared" si="8"/>
        <v>1</v>
      </c>
      <c r="AE49" t="b">
        <f t="shared" si="9"/>
        <v>1</v>
      </c>
      <c r="AF49" t="b">
        <f t="shared" si="10"/>
        <v>1</v>
      </c>
    </row>
    <row r="50" spans="1:32" x14ac:dyDescent="0.25">
      <c r="A50">
        <v>203305891</v>
      </c>
      <c r="B50">
        <v>4</v>
      </c>
      <c r="C50" t="s">
        <v>8</v>
      </c>
      <c r="D50" t="s">
        <v>66</v>
      </c>
      <c r="E50" t="s">
        <v>53</v>
      </c>
      <c r="F50" t="s">
        <v>55</v>
      </c>
      <c r="G50" t="s">
        <v>57</v>
      </c>
      <c r="H50" t="s">
        <v>24</v>
      </c>
      <c r="I50" t="s">
        <v>23</v>
      </c>
      <c r="J50" t="s">
        <v>37</v>
      </c>
      <c r="L50">
        <v>203305891</v>
      </c>
      <c r="M50">
        <v>4</v>
      </c>
      <c r="N50" t="s">
        <v>8</v>
      </c>
      <c r="O50" t="s">
        <v>66</v>
      </c>
      <c r="P50" t="s">
        <v>53</v>
      </c>
      <c r="Q50" t="s">
        <v>55</v>
      </c>
      <c r="R50" t="s">
        <v>57</v>
      </c>
      <c r="S50" t="s">
        <v>24</v>
      </c>
      <c r="T50" t="s">
        <v>23</v>
      </c>
      <c r="U50" t="s">
        <v>37</v>
      </c>
      <c r="W50" t="b">
        <f t="shared" si="1"/>
        <v>1</v>
      </c>
      <c r="X50" t="b">
        <f t="shared" si="2"/>
        <v>1</v>
      </c>
      <c r="Y50" t="b">
        <f t="shared" si="3"/>
        <v>1</v>
      </c>
      <c r="Z50" t="b">
        <f t="shared" si="4"/>
        <v>1</v>
      </c>
      <c r="AA50" t="b">
        <f t="shared" si="5"/>
        <v>1</v>
      </c>
      <c r="AB50" t="b">
        <f t="shared" si="6"/>
        <v>1</v>
      </c>
      <c r="AC50" t="b">
        <f t="shared" si="7"/>
        <v>1</v>
      </c>
      <c r="AD50" t="b">
        <f t="shared" si="8"/>
        <v>1</v>
      </c>
      <c r="AE50" t="b">
        <f t="shared" si="9"/>
        <v>1</v>
      </c>
      <c r="AF50" t="b">
        <f t="shared" si="10"/>
        <v>1</v>
      </c>
    </row>
    <row r="51" spans="1:32" x14ac:dyDescent="0.25">
      <c r="A51">
        <v>203305891</v>
      </c>
      <c r="B51">
        <v>3</v>
      </c>
      <c r="C51" t="s">
        <v>14</v>
      </c>
      <c r="D51" t="s">
        <v>66</v>
      </c>
      <c r="E51" t="s">
        <v>53</v>
      </c>
      <c r="F51" t="s">
        <v>55</v>
      </c>
      <c r="G51" t="s">
        <v>57</v>
      </c>
      <c r="H51" t="s">
        <v>24</v>
      </c>
      <c r="I51" t="s">
        <v>23</v>
      </c>
      <c r="J51" t="s">
        <v>43</v>
      </c>
      <c r="L51">
        <v>203305891</v>
      </c>
      <c r="M51">
        <v>3</v>
      </c>
      <c r="N51" t="s">
        <v>14</v>
      </c>
      <c r="O51" t="s">
        <v>66</v>
      </c>
      <c r="P51" t="s">
        <v>53</v>
      </c>
      <c r="Q51" t="s">
        <v>55</v>
      </c>
      <c r="R51" t="s">
        <v>57</v>
      </c>
      <c r="S51" t="s">
        <v>24</v>
      </c>
      <c r="T51" t="s">
        <v>23</v>
      </c>
      <c r="U51" t="s">
        <v>43</v>
      </c>
      <c r="W51" t="b">
        <f t="shared" si="1"/>
        <v>1</v>
      </c>
      <c r="X51" t="b">
        <f t="shared" si="2"/>
        <v>1</v>
      </c>
      <c r="Y51" t="b">
        <f t="shared" si="3"/>
        <v>1</v>
      </c>
      <c r="Z51" t="b">
        <f t="shared" si="4"/>
        <v>1</v>
      </c>
      <c r="AA51" t="b">
        <f t="shared" si="5"/>
        <v>1</v>
      </c>
      <c r="AB51" t="b">
        <f t="shared" si="6"/>
        <v>1</v>
      </c>
      <c r="AC51" t="b">
        <f t="shared" si="7"/>
        <v>1</v>
      </c>
      <c r="AD51" t="b">
        <f t="shared" si="8"/>
        <v>1</v>
      </c>
      <c r="AE51" t="b">
        <f t="shared" si="9"/>
        <v>1</v>
      </c>
      <c r="AF51" t="b">
        <f t="shared" si="10"/>
        <v>1</v>
      </c>
    </row>
    <row r="52" spans="1:32" x14ac:dyDescent="0.25">
      <c r="A52">
        <v>203305891</v>
      </c>
      <c r="B52">
        <v>3</v>
      </c>
      <c r="C52" t="s">
        <v>14</v>
      </c>
      <c r="D52" t="s">
        <v>66</v>
      </c>
      <c r="E52" t="s">
        <v>53</v>
      </c>
      <c r="F52" t="s">
        <v>55</v>
      </c>
      <c r="G52" t="s">
        <v>57</v>
      </c>
      <c r="H52" t="s">
        <v>24</v>
      </c>
      <c r="I52" t="s">
        <v>23</v>
      </c>
      <c r="J52" t="s">
        <v>43</v>
      </c>
      <c r="L52">
        <v>203305891</v>
      </c>
      <c r="M52">
        <v>3</v>
      </c>
      <c r="N52" t="s">
        <v>14</v>
      </c>
      <c r="O52" t="s">
        <v>66</v>
      </c>
      <c r="P52" t="s">
        <v>53</v>
      </c>
      <c r="Q52" t="s">
        <v>55</v>
      </c>
      <c r="R52" t="s">
        <v>57</v>
      </c>
      <c r="S52" t="s">
        <v>24</v>
      </c>
      <c r="T52" t="s">
        <v>23</v>
      </c>
      <c r="U52" t="s">
        <v>43</v>
      </c>
      <c r="W52" t="b">
        <f t="shared" si="1"/>
        <v>1</v>
      </c>
      <c r="X52" t="b">
        <f t="shared" si="2"/>
        <v>1</v>
      </c>
      <c r="Y52" t="b">
        <f t="shared" si="3"/>
        <v>1</v>
      </c>
      <c r="Z52" t="b">
        <f t="shared" si="4"/>
        <v>1</v>
      </c>
      <c r="AA52" t="b">
        <f t="shared" si="5"/>
        <v>1</v>
      </c>
      <c r="AB52" t="b">
        <f t="shared" si="6"/>
        <v>1</v>
      </c>
      <c r="AC52" t="b">
        <f t="shared" si="7"/>
        <v>1</v>
      </c>
      <c r="AD52" t="b">
        <f t="shared" si="8"/>
        <v>1</v>
      </c>
      <c r="AE52" t="b">
        <f t="shared" si="9"/>
        <v>1</v>
      </c>
      <c r="AF52" t="b">
        <f t="shared" si="10"/>
        <v>1</v>
      </c>
    </row>
    <row r="53" spans="1:32" x14ac:dyDescent="0.25">
      <c r="A53">
        <v>203305891</v>
      </c>
      <c r="B53">
        <v>3</v>
      </c>
      <c r="C53" t="s">
        <v>16</v>
      </c>
      <c r="D53" t="s">
        <v>66</v>
      </c>
      <c r="E53" t="s">
        <v>53</v>
      </c>
      <c r="F53" t="s">
        <v>55</v>
      </c>
      <c r="G53" t="s">
        <v>57</v>
      </c>
      <c r="H53" t="s">
        <v>24</v>
      </c>
      <c r="I53" t="s">
        <v>23</v>
      </c>
      <c r="J53" t="s">
        <v>47</v>
      </c>
      <c r="L53">
        <v>203305891</v>
      </c>
      <c r="M53">
        <v>3</v>
      </c>
      <c r="N53" t="s">
        <v>16</v>
      </c>
      <c r="O53" t="s">
        <v>66</v>
      </c>
      <c r="P53" t="s">
        <v>53</v>
      </c>
      <c r="Q53" t="s">
        <v>55</v>
      </c>
      <c r="R53" t="s">
        <v>57</v>
      </c>
      <c r="S53" t="s">
        <v>24</v>
      </c>
      <c r="T53" t="s">
        <v>23</v>
      </c>
      <c r="U53" t="s">
        <v>47</v>
      </c>
      <c r="W53" t="b">
        <f t="shared" si="1"/>
        <v>1</v>
      </c>
      <c r="X53" t="b">
        <f t="shared" si="2"/>
        <v>1</v>
      </c>
      <c r="Y53" t="b">
        <f t="shared" si="3"/>
        <v>1</v>
      </c>
      <c r="Z53" t="b">
        <f t="shared" si="4"/>
        <v>1</v>
      </c>
      <c r="AA53" t="b">
        <f t="shared" si="5"/>
        <v>1</v>
      </c>
      <c r="AB53" t="b">
        <f t="shared" si="6"/>
        <v>1</v>
      </c>
      <c r="AC53" t="b">
        <f t="shared" si="7"/>
        <v>1</v>
      </c>
      <c r="AD53" t="b">
        <f t="shared" si="8"/>
        <v>1</v>
      </c>
      <c r="AE53" t="b">
        <f t="shared" si="9"/>
        <v>1</v>
      </c>
      <c r="AF53" t="b">
        <f t="shared" si="10"/>
        <v>1</v>
      </c>
    </row>
    <row r="54" spans="1:32" x14ac:dyDescent="0.25">
      <c r="A54">
        <v>203371976</v>
      </c>
      <c r="B54">
        <v>4</v>
      </c>
      <c r="C54" t="s">
        <v>12</v>
      </c>
      <c r="D54" t="s">
        <v>66</v>
      </c>
      <c r="E54" t="s">
        <v>53</v>
      </c>
      <c r="F54" t="s">
        <v>55</v>
      </c>
      <c r="G54" t="s">
        <v>57</v>
      </c>
      <c r="H54" t="s">
        <v>24</v>
      </c>
      <c r="I54" t="s">
        <v>23</v>
      </c>
      <c r="J54">
        <v>0</v>
      </c>
      <c r="L54">
        <v>203371976</v>
      </c>
      <c r="M54">
        <v>4</v>
      </c>
      <c r="N54" t="s">
        <v>12</v>
      </c>
      <c r="O54" t="s">
        <v>66</v>
      </c>
      <c r="P54" t="s">
        <v>53</v>
      </c>
      <c r="Q54" t="s">
        <v>55</v>
      </c>
      <c r="R54" t="s">
        <v>57</v>
      </c>
      <c r="S54" t="s">
        <v>24</v>
      </c>
      <c r="T54" t="s">
        <v>23</v>
      </c>
      <c r="W54" t="b">
        <f t="shared" si="1"/>
        <v>1</v>
      </c>
      <c r="X54" t="b">
        <f t="shared" si="2"/>
        <v>1</v>
      </c>
      <c r="Y54" t="b">
        <f t="shared" si="3"/>
        <v>1</v>
      </c>
      <c r="Z54" t="b">
        <f t="shared" si="4"/>
        <v>1</v>
      </c>
      <c r="AA54" t="b">
        <f t="shared" si="5"/>
        <v>1</v>
      </c>
      <c r="AB54" t="b">
        <f t="shared" si="6"/>
        <v>1</v>
      </c>
      <c r="AC54" t="b">
        <f t="shared" si="7"/>
        <v>1</v>
      </c>
      <c r="AD54" t="b">
        <f t="shared" si="8"/>
        <v>1</v>
      </c>
      <c r="AE54" t="b">
        <f t="shared" si="9"/>
        <v>1</v>
      </c>
      <c r="AF54" t="b">
        <f t="shared" si="10"/>
        <v>1</v>
      </c>
    </row>
    <row r="55" spans="1:32" x14ac:dyDescent="0.25">
      <c r="A55">
        <v>203371976</v>
      </c>
      <c r="B55">
        <v>2</v>
      </c>
      <c r="C55" t="s">
        <v>14</v>
      </c>
      <c r="D55" t="s">
        <v>66</v>
      </c>
      <c r="E55" t="s">
        <v>53</v>
      </c>
      <c r="F55" t="s">
        <v>56</v>
      </c>
      <c r="G55" t="s">
        <v>57</v>
      </c>
      <c r="H55" t="s">
        <v>24</v>
      </c>
      <c r="I55" t="s">
        <v>23</v>
      </c>
      <c r="J55" t="s">
        <v>43</v>
      </c>
      <c r="L55">
        <v>203371976</v>
      </c>
      <c r="M55">
        <v>2</v>
      </c>
      <c r="N55" t="s">
        <v>14</v>
      </c>
      <c r="O55" t="s">
        <v>66</v>
      </c>
      <c r="P55" t="s">
        <v>53</v>
      </c>
      <c r="Q55" t="s">
        <v>56</v>
      </c>
      <c r="R55" t="s">
        <v>57</v>
      </c>
      <c r="S55" t="s">
        <v>24</v>
      </c>
      <c r="T55" t="s">
        <v>23</v>
      </c>
      <c r="U55" t="s">
        <v>43</v>
      </c>
      <c r="W55" t="b">
        <f t="shared" si="1"/>
        <v>1</v>
      </c>
      <c r="X55" t="b">
        <f t="shared" si="2"/>
        <v>1</v>
      </c>
      <c r="Y55" t="b">
        <f t="shared" si="3"/>
        <v>1</v>
      </c>
      <c r="Z55" t="b">
        <f t="shared" si="4"/>
        <v>1</v>
      </c>
      <c r="AA55" t="b">
        <f t="shared" si="5"/>
        <v>1</v>
      </c>
      <c r="AB55" t="b">
        <f t="shared" si="6"/>
        <v>1</v>
      </c>
      <c r="AC55" t="b">
        <f t="shared" si="7"/>
        <v>1</v>
      </c>
      <c r="AD55" t="b">
        <f t="shared" si="8"/>
        <v>1</v>
      </c>
      <c r="AE55" t="b">
        <f t="shared" si="9"/>
        <v>1</v>
      </c>
      <c r="AF55" t="b">
        <f t="shared" si="10"/>
        <v>1</v>
      </c>
    </row>
    <row r="56" spans="1:32" x14ac:dyDescent="0.25">
      <c r="A56">
        <v>203371976</v>
      </c>
      <c r="B56">
        <v>2</v>
      </c>
      <c r="C56" t="s">
        <v>16</v>
      </c>
      <c r="D56" t="s">
        <v>66</v>
      </c>
      <c r="E56" t="s">
        <v>53</v>
      </c>
      <c r="F56" t="s">
        <v>56</v>
      </c>
      <c r="G56" t="s">
        <v>57</v>
      </c>
      <c r="H56" t="s">
        <v>24</v>
      </c>
      <c r="I56" t="s">
        <v>23</v>
      </c>
      <c r="J56" t="s">
        <v>47</v>
      </c>
      <c r="L56">
        <v>203371976</v>
      </c>
      <c r="M56">
        <v>2</v>
      </c>
      <c r="N56" t="s">
        <v>16</v>
      </c>
      <c r="O56" t="s">
        <v>66</v>
      </c>
      <c r="P56" t="s">
        <v>53</v>
      </c>
      <c r="Q56" t="s">
        <v>56</v>
      </c>
      <c r="R56" t="s">
        <v>57</v>
      </c>
      <c r="S56" t="s">
        <v>24</v>
      </c>
      <c r="T56" t="s">
        <v>23</v>
      </c>
      <c r="U56" t="s">
        <v>47</v>
      </c>
      <c r="W56" t="b">
        <f t="shared" si="1"/>
        <v>1</v>
      </c>
      <c r="X56" t="b">
        <f t="shared" si="2"/>
        <v>1</v>
      </c>
      <c r="Y56" t="b">
        <f t="shared" si="3"/>
        <v>1</v>
      </c>
      <c r="Z56" t="b">
        <f t="shared" si="4"/>
        <v>1</v>
      </c>
      <c r="AA56" t="b">
        <f t="shared" si="5"/>
        <v>1</v>
      </c>
      <c r="AB56" t="b">
        <f t="shared" si="6"/>
        <v>1</v>
      </c>
      <c r="AC56" t="b">
        <f t="shared" si="7"/>
        <v>1</v>
      </c>
      <c r="AD56" t="b">
        <f t="shared" si="8"/>
        <v>1</v>
      </c>
      <c r="AE56" t="b">
        <f t="shared" si="9"/>
        <v>1</v>
      </c>
      <c r="AF56" t="b">
        <f t="shared" si="10"/>
        <v>1</v>
      </c>
    </row>
    <row r="57" spans="1:32" x14ac:dyDescent="0.25">
      <c r="A57">
        <v>203372628</v>
      </c>
      <c r="B57">
        <v>2</v>
      </c>
      <c r="C57" t="s">
        <v>6</v>
      </c>
      <c r="D57" t="s">
        <v>66</v>
      </c>
      <c r="E57" t="s">
        <v>58</v>
      </c>
      <c r="F57" t="s">
        <v>56</v>
      </c>
      <c r="G57" t="s">
        <v>57</v>
      </c>
      <c r="H57" t="s">
        <v>24</v>
      </c>
      <c r="I57" t="s">
        <v>23</v>
      </c>
      <c r="J57" t="s">
        <v>52</v>
      </c>
      <c r="L57">
        <v>203372628</v>
      </c>
      <c r="M57">
        <v>2</v>
      </c>
      <c r="N57" t="s">
        <v>6</v>
      </c>
      <c r="O57" t="s">
        <v>66</v>
      </c>
      <c r="P57" t="s">
        <v>58</v>
      </c>
      <c r="Q57" t="s">
        <v>56</v>
      </c>
      <c r="R57" t="s">
        <v>57</v>
      </c>
      <c r="S57" t="s">
        <v>24</v>
      </c>
      <c r="T57" t="s">
        <v>23</v>
      </c>
      <c r="U57" t="s">
        <v>52</v>
      </c>
      <c r="W57" t="b">
        <f t="shared" si="1"/>
        <v>1</v>
      </c>
      <c r="X57" t="b">
        <f t="shared" si="2"/>
        <v>1</v>
      </c>
      <c r="Y57" t="b">
        <f t="shared" si="3"/>
        <v>1</v>
      </c>
      <c r="Z57" t="b">
        <f t="shared" si="4"/>
        <v>1</v>
      </c>
      <c r="AA57" t="b">
        <f t="shared" si="5"/>
        <v>1</v>
      </c>
      <c r="AB57" t="b">
        <f t="shared" si="6"/>
        <v>1</v>
      </c>
      <c r="AC57" t="b">
        <f t="shared" si="7"/>
        <v>1</v>
      </c>
      <c r="AD57" t="b">
        <f t="shared" si="8"/>
        <v>1</v>
      </c>
      <c r="AE57" t="b">
        <f t="shared" si="9"/>
        <v>1</v>
      </c>
      <c r="AF57" t="b">
        <f t="shared" si="10"/>
        <v>1</v>
      </c>
    </row>
    <row r="58" spans="1:32" x14ac:dyDescent="0.25">
      <c r="A58">
        <v>203394838</v>
      </c>
      <c r="B58">
        <v>2</v>
      </c>
      <c r="C58" t="s">
        <v>6</v>
      </c>
      <c r="D58" t="s">
        <v>66</v>
      </c>
      <c r="E58" t="s">
        <v>53</v>
      </c>
      <c r="F58" t="s">
        <v>56</v>
      </c>
      <c r="G58" t="s">
        <v>57</v>
      </c>
      <c r="H58" t="s">
        <v>24</v>
      </c>
      <c r="I58" t="s">
        <v>23</v>
      </c>
      <c r="J58" t="s">
        <v>52</v>
      </c>
      <c r="L58">
        <v>203394838</v>
      </c>
      <c r="M58">
        <v>2</v>
      </c>
      <c r="N58" t="s">
        <v>6</v>
      </c>
      <c r="O58" t="s">
        <v>66</v>
      </c>
      <c r="P58" t="s">
        <v>53</v>
      </c>
      <c r="Q58" t="s">
        <v>56</v>
      </c>
      <c r="R58" t="s">
        <v>57</v>
      </c>
      <c r="S58" t="s">
        <v>24</v>
      </c>
      <c r="T58" t="s">
        <v>23</v>
      </c>
      <c r="U58" t="s">
        <v>52</v>
      </c>
      <c r="W58" t="b">
        <f t="shared" si="1"/>
        <v>1</v>
      </c>
      <c r="X58" t="b">
        <f t="shared" si="2"/>
        <v>1</v>
      </c>
      <c r="Y58" t="b">
        <f t="shared" si="3"/>
        <v>1</v>
      </c>
      <c r="Z58" t="b">
        <f t="shared" si="4"/>
        <v>1</v>
      </c>
      <c r="AA58" t="b">
        <f t="shared" si="5"/>
        <v>1</v>
      </c>
      <c r="AB58" t="b">
        <f t="shared" si="6"/>
        <v>1</v>
      </c>
      <c r="AC58" t="b">
        <f t="shared" si="7"/>
        <v>1</v>
      </c>
      <c r="AD58" t="b">
        <f t="shared" si="8"/>
        <v>1</v>
      </c>
      <c r="AE58" t="b">
        <f t="shared" si="9"/>
        <v>1</v>
      </c>
      <c r="AF58" t="b">
        <f t="shared" si="10"/>
        <v>1</v>
      </c>
    </row>
    <row r="59" spans="1:32" x14ac:dyDescent="0.25">
      <c r="A59">
        <v>203394838</v>
      </c>
      <c r="B59">
        <v>5</v>
      </c>
      <c r="C59" t="s">
        <v>8</v>
      </c>
      <c r="D59" t="s">
        <v>66</v>
      </c>
      <c r="E59" t="s">
        <v>53</v>
      </c>
      <c r="F59" t="s">
        <v>55</v>
      </c>
      <c r="G59" t="s">
        <v>57</v>
      </c>
      <c r="H59" t="s">
        <v>24</v>
      </c>
      <c r="I59" t="s">
        <v>23</v>
      </c>
      <c r="J59" t="s">
        <v>37</v>
      </c>
      <c r="L59">
        <v>203394838</v>
      </c>
      <c r="M59">
        <v>5</v>
      </c>
      <c r="N59" t="s">
        <v>8</v>
      </c>
      <c r="O59" t="s">
        <v>66</v>
      </c>
      <c r="P59" t="s">
        <v>53</v>
      </c>
      <c r="Q59" t="s">
        <v>55</v>
      </c>
      <c r="R59" t="s">
        <v>57</v>
      </c>
      <c r="S59" t="s">
        <v>24</v>
      </c>
      <c r="T59" t="s">
        <v>23</v>
      </c>
      <c r="U59" t="s">
        <v>37</v>
      </c>
      <c r="W59" t="b">
        <f t="shared" si="1"/>
        <v>1</v>
      </c>
      <c r="X59" t="b">
        <f t="shared" si="2"/>
        <v>1</v>
      </c>
      <c r="Y59" t="b">
        <f t="shared" si="3"/>
        <v>1</v>
      </c>
      <c r="Z59" t="b">
        <f t="shared" si="4"/>
        <v>1</v>
      </c>
      <c r="AA59" t="b">
        <f t="shared" si="5"/>
        <v>1</v>
      </c>
      <c r="AB59" t="b">
        <f t="shared" si="6"/>
        <v>1</v>
      </c>
      <c r="AC59" t="b">
        <f t="shared" si="7"/>
        <v>1</v>
      </c>
      <c r="AD59" t="b">
        <f t="shared" si="8"/>
        <v>1</v>
      </c>
      <c r="AE59" t="b">
        <f t="shared" si="9"/>
        <v>1</v>
      </c>
      <c r="AF59" t="b">
        <f t="shared" si="10"/>
        <v>1</v>
      </c>
    </row>
    <row r="60" spans="1:32" x14ac:dyDescent="0.25">
      <c r="A60">
        <v>203394838</v>
      </c>
      <c r="B60">
        <v>2</v>
      </c>
      <c r="C60" t="s">
        <v>16</v>
      </c>
      <c r="D60" t="s">
        <v>66</v>
      </c>
      <c r="E60" t="s">
        <v>53</v>
      </c>
      <c r="F60" t="s">
        <v>56</v>
      </c>
      <c r="G60" t="s">
        <v>57</v>
      </c>
      <c r="H60" t="s">
        <v>24</v>
      </c>
      <c r="I60" t="s">
        <v>23</v>
      </c>
      <c r="J60" t="s">
        <v>47</v>
      </c>
      <c r="L60">
        <v>203394838</v>
      </c>
      <c r="M60">
        <v>2</v>
      </c>
      <c r="N60" t="s">
        <v>16</v>
      </c>
      <c r="O60" t="s">
        <v>66</v>
      </c>
      <c r="P60" t="s">
        <v>53</v>
      </c>
      <c r="Q60" t="s">
        <v>56</v>
      </c>
      <c r="R60" t="s">
        <v>57</v>
      </c>
      <c r="S60" t="s">
        <v>24</v>
      </c>
      <c r="T60" t="s">
        <v>23</v>
      </c>
      <c r="U60" t="s">
        <v>47</v>
      </c>
      <c r="W60" t="b">
        <f t="shared" si="1"/>
        <v>1</v>
      </c>
      <c r="X60" t="b">
        <f t="shared" si="2"/>
        <v>1</v>
      </c>
      <c r="Y60" t="b">
        <f t="shared" si="3"/>
        <v>1</v>
      </c>
      <c r="Z60" t="b">
        <f t="shared" si="4"/>
        <v>1</v>
      </c>
      <c r="AA60" t="b">
        <f t="shared" si="5"/>
        <v>1</v>
      </c>
      <c r="AB60" t="b">
        <f t="shared" si="6"/>
        <v>1</v>
      </c>
      <c r="AC60" t="b">
        <f t="shared" si="7"/>
        <v>1</v>
      </c>
      <c r="AD60" t="b">
        <f t="shared" si="8"/>
        <v>1</v>
      </c>
      <c r="AE60" t="b">
        <f t="shared" si="9"/>
        <v>1</v>
      </c>
      <c r="AF60" t="b">
        <f t="shared" si="10"/>
        <v>1</v>
      </c>
    </row>
    <row r="61" spans="1:32" x14ac:dyDescent="0.25">
      <c r="A61">
        <v>203571559</v>
      </c>
      <c r="B61">
        <v>1</v>
      </c>
      <c r="C61" t="s">
        <v>16</v>
      </c>
      <c r="D61" t="s">
        <v>65</v>
      </c>
      <c r="E61" t="s">
        <v>58</v>
      </c>
      <c r="F61" t="s">
        <v>56</v>
      </c>
      <c r="G61" t="s">
        <v>57</v>
      </c>
      <c r="H61" t="s">
        <v>24</v>
      </c>
      <c r="I61" t="s">
        <v>23</v>
      </c>
      <c r="J61" t="s">
        <v>46</v>
      </c>
      <c r="L61">
        <v>203571559</v>
      </c>
      <c r="M61">
        <v>1</v>
      </c>
      <c r="N61" t="s">
        <v>16</v>
      </c>
      <c r="O61" t="s">
        <v>65</v>
      </c>
      <c r="P61" t="s">
        <v>58</v>
      </c>
      <c r="Q61" t="s">
        <v>56</v>
      </c>
      <c r="R61" t="s">
        <v>57</v>
      </c>
      <c r="S61" t="s">
        <v>24</v>
      </c>
      <c r="T61" t="s">
        <v>23</v>
      </c>
      <c r="U61" t="s">
        <v>46</v>
      </c>
      <c r="W61" t="b">
        <f t="shared" si="1"/>
        <v>1</v>
      </c>
      <c r="X61" t="b">
        <f t="shared" si="2"/>
        <v>1</v>
      </c>
      <c r="Y61" t="b">
        <f t="shared" si="3"/>
        <v>1</v>
      </c>
      <c r="Z61" t="b">
        <f t="shared" si="4"/>
        <v>1</v>
      </c>
      <c r="AA61" t="b">
        <f t="shared" si="5"/>
        <v>1</v>
      </c>
      <c r="AB61" t="b">
        <f t="shared" si="6"/>
        <v>1</v>
      </c>
      <c r="AC61" t="b">
        <f t="shared" si="7"/>
        <v>1</v>
      </c>
      <c r="AD61" t="b">
        <f t="shared" si="8"/>
        <v>1</v>
      </c>
      <c r="AE61" t="b">
        <f t="shared" si="9"/>
        <v>1</v>
      </c>
      <c r="AF61" t="b">
        <f t="shared" si="10"/>
        <v>1</v>
      </c>
    </row>
    <row r="62" spans="1:32" x14ac:dyDescent="0.25">
      <c r="A62">
        <v>203571559</v>
      </c>
      <c r="B62">
        <v>2</v>
      </c>
      <c r="C62" t="s">
        <v>18</v>
      </c>
      <c r="D62" t="s">
        <v>65</v>
      </c>
      <c r="E62" t="s">
        <v>58</v>
      </c>
      <c r="F62" t="s">
        <v>56</v>
      </c>
      <c r="G62" t="s">
        <v>57</v>
      </c>
      <c r="H62" t="s">
        <v>24</v>
      </c>
      <c r="I62" t="s">
        <v>23</v>
      </c>
      <c r="J62" t="s">
        <v>49</v>
      </c>
      <c r="L62">
        <v>203571559</v>
      </c>
      <c r="M62">
        <v>2</v>
      </c>
      <c r="N62" t="s">
        <v>18</v>
      </c>
      <c r="O62" t="s">
        <v>65</v>
      </c>
      <c r="P62" t="s">
        <v>58</v>
      </c>
      <c r="Q62" t="s">
        <v>56</v>
      </c>
      <c r="R62" t="s">
        <v>57</v>
      </c>
      <c r="S62" t="s">
        <v>24</v>
      </c>
      <c r="T62" t="s">
        <v>23</v>
      </c>
      <c r="U62" t="s">
        <v>49</v>
      </c>
      <c r="W62" t="b">
        <f t="shared" si="1"/>
        <v>1</v>
      </c>
      <c r="X62" t="b">
        <f t="shared" si="2"/>
        <v>1</v>
      </c>
      <c r="Y62" t="b">
        <f t="shared" si="3"/>
        <v>1</v>
      </c>
      <c r="Z62" t="b">
        <f t="shared" si="4"/>
        <v>1</v>
      </c>
      <c r="AA62" t="b">
        <f t="shared" si="5"/>
        <v>1</v>
      </c>
      <c r="AB62" t="b">
        <f t="shared" si="6"/>
        <v>1</v>
      </c>
      <c r="AC62" t="b">
        <f t="shared" si="7"/>
        <v>1</v>
      </c>
      <c r="AD62" t="b">
        <f t="shared" si="8"/>
        <v>1</v>
      </c>
      <c r="AE62" t="b">
        <f t="shared" si="9"/>
        <v>1</v>
      </c>
      <c r="AF62" t="b">
        <f t="shared" si="10"/>
        <v>1</v>
      </c>
    </row>
    <row r="63" spans="1:32" x14ac:dyDescent="0.25">
      <c r="A63">
        <v>203694971</v>
      </c>
      <c r="B63">
        <v>5</v>
      </c>
      <c r="C63" t="s">
        <v>6</v>
      </c>
      <c r="D63" t="s">
        <v>65</v>
      </c>
      <c r="E63" t="s">
        <v>58</v>
      </c>
      <c r="F63" t="s">
        <v>55</v>
      </c>
      <c r="G63" t="s">
        <v>54</v>
      </c>
      <c r="H63" t="s">
        <v>30</v>
      </c>
      <c r="I63" t="s">
        <v>27</v>
      </c>
      <c r="J63" t="s">
        <v>51</v>
      </c>
      <c r="L63">
        <v>203694971</v>
      </c>
      <c r="M63">
        <v>5</v>
      </c>
      <c r="N63" t="s">
        <v>6</v>
      </c>
      <c r="O63" t="s">
        <v>65</v>
      </c>
      <c r="P63" t="s">
        <v>58</v>
      </c>
      <c r="Q63" t="s">
        <v>55</v>
      </c>
      <c r="R63" t="s">
        <v>54</v>
      </c>
      <c r="S63" t="s">
        <v>30</v>
      </c>
      <c r="T63" t="s">
        <v>27</v>
      </c>
      <c r="U63" t="s">
        <v>51</v>
      </c>
      <c r="W63" t="b">
        <f t="shared" si="1"/>
        <v>1</v>
      </c>
      <c r="X63" t="b">
        <f t="shared" si="2"/>
        <v>1</v>
      </c>
      <c r="Y63" t="b">
        <f t="shared" si="3"/>
        <v>1</v>
      </c>
      <c r="Z63" t="b">
        <f t="shared" si="4"/>
        <v>1</v>
      </c>
      <c r="AA63" t="b">
        <f t="shared" si="5"/>
        <v>1</v>
      </c>
      <c r="AB63" t="b">
        <f t="shared" si="6"/>
        <v>1</v>
      </c>
      <c r="AC63" t="b">
        <f t="shared" si="7"/>
        <v>1</v>
      </c>
      <c r="AD63" t="b">
        <f t="shared" si="8"/>
        <v>1</v>
      </c>
      <c r="AE63" t="b">
        <f t="shared" si="9"/>
        <v>1</v>
      </c>
      <c r="AF63" t="b">
        <f t="shared" si="10"/>
        <v>1</v>
      </c>
    </row>
    <row r="64" spans="1:32" x14ac:dyDescent="0.25">
      <c r="A64">
        <v>203694971</v>
      </c>
      <c r="B64">
        <v>4</v>
      </c>
      <c r="C64" t="s">
        <v>16</v>
      </c>
      <c r="D64" t="s">
        <v>65</v>
      </c>
      <c r="E64" t="s">
        <v>58</v>
      </c>
      <c r="F64" t="s">
        <v>55</v>
      </c>
      <c r="G64" t="s">
        <v>54</v>
      </c>
      <c r="H64" t="s">
        <v>30</v>
      </c>
      <c r="I64" t="s">
        <v>27</v>
      </c>
      <c r="J64" t="s">
        <v>46</v>
      </c>
      <c r="L64">
        <v>203694971</v>
      </c>
      <c r="M64">
        <v>4</v>
      </c>
      <c r="N64" t="s">
        <v>16</v>
      </c>
      <c r="O64" t="s">
        <v>65</v>
      </c>
      <c r="P64" t="s">
        <v>58</v>
      </c>
      <c r="Q64" t="s">
        <v>55</v>
      </c>
      <c r="R64" t="s">
        <v>54</v>
      </c>
      <c r="S64" t="s">
        <v>30</v>
      </c>
      <c r="T64" t="s">
        <v>27</v>
      </c>
      <c r="U64" t="s">
        <v>46</v>
      </c>
      <c r="W64" t="b">
        <f t="shared" si="1"/>
        <v>1</v>
      </c>
      <c r="X64" t="b">
        <f t="shared" si="2"/>
        <v>1</v>
      </c>
      <c r="Y64" t="b">
        <f t="shared" si="3"/>
        <v>1</v>
      </c>
      <c r="Z64" t="b">
        <f t="shared" si="4"/>
        <v>1</v>
      </c>
      <c r="AA64" t="b">
        <f t="shared" si="5"/>
        <v>1</v>
      </c>
      <c r="AB64" t="b">
        <f t="shared" si="6"/>
        <v>1</v>
      </c>
      <c r="AC64" t="b">
        <f t="shared" si="7"/>
        <v>1</v>
      </c>
      <c r="AD64" t="b">
        <f t="shared" si="8"/>
        <v>1</v>
      </c>
      <c r="AE64" t="b">
        <f t="shared" si="9"/>
        <v>1</v>
      </c>
      <c r="AF64" t="b">
        <f t="shared" si="10"/>
        <v>1</v>
      </c>
    </row>
    <row r="65" spans="1:32" x14ac:dyDescent="0.25">
      <c r="A65">
        <v>203694971</v>
      </c>
      <c r="B65">
        <v>4</v>
      </c>
      <c r="C65" t="s">
        <v>18</v>
      </c>
      <c r="D65" t="s">
        <v>65</v>
      </c>
      <c r="E65" t="s">
        <v>58</v>
      </c>
      <c r="F65" t="s">
        <v>55</v>
      </c>
      <c r="G65" t="s">
        <v>54</v>
      </c>
      <c r="H65" t="s">
        <v>30</v>
      </c>
      <c r="I65" t="s">
        <v>27</v>
      </c>
      <c r="J65" t="s">
        <v>49</v>
      </c>
      <c r="L65">
        <v>203694971</v>
      </c>
      <c r="M65">
        <v>4</v>
      </c>
      <c r="N65" t="s">
        <v>18</v>
      </c>
      <c r="O65" t="s">
        <v>65</v>
      </c>
      <c r="P65" t="s">
        <v>58</v>
      </c>
      <c r="Q65" t="s">
        <v>55</v>
      </c>
      <c r="R65" t="s">
        <v>54</v>
      </c>
      <c r="S65" t="s">
        <v>30</v>
      </c>
      <c r="T65" t="s">
        <v>27</v>
      </c>
      <c r="U65" t="s">
        <v>49</v>
      </c>
      <c r="W65" t="b">
        <f t="shared" si="1"/>
        <v>1</v>
      </c>
      <c r="X65" t="b">
        <f t="shared" si="2"/>
        <v>1</v>
      </c>
      <c r="Y65" t="b">
        <f t="shared" si="3"/>
        <v>1</v>
      </c>
      <c r="Z65" t="b">
        <f t="shared" si="4"/>
        <v>1</v>
      </c>
      <c r="AA65" t="b">
        <f t="shared" si="5"/>
        <v>1</v>
      </c>
      <c r="AB65" t="b">
        <f t="shared" si="6"/>
        <v>1</v>
      </c>
      <c r="AC65" t="b">
        <f t="shared" si="7"/>
        <v>1</v>
      </c>
      <c r="AD65" t="b">
        <f t="shared" si="8"/>
        <v>1</v>
      </c>
      <c r="AE65" t="b">
        <f t="shared" si="9"/>
        <v>1</v>
      </c>
      <c r="AF65" t="b">
        <f t="shared" si="10"/>
        <v>1</v>
      </c>
    </row>
    <row r="66" spans="1:32" x14ac:dyDescent="0.25">
      <c r="A66">
        <v>203694989</v>
      </c>
      <c r="B66">
        <v>4</v>
      </c>
      <c r="C66" t="s">
        <v>6</v>
      </c>
      <c r="D66" t="s">
        <v>65</v>
      </c>
      <c r="E66" t="s">
        <v>58</v>
      </c>
      <c r="F66" t="s">
        <v>55</v>
      </c>
      <c r="G66" t="s">
        <v>54</v>
      </c>
      <c r="H66" t="s">
        <v>30</v>
      </c>
      <c r="I66" t="s">
        <v>27</v>
      </c>
      <c r="J66" t="s">
        <v>51</v>
      </c>
      <c r="L66">
        <v>203694989</v>
      </c>
      <c r="M66">
        <v>4</v>
      </c>
      <c r="N66" t="s">
        <v>6</v>
      </c>
      <c r="O66" t="s">
        <v>65</v>
      </c>
      <c r="P66" t="s">
        <v>58</v>
      </c>
      <c r="Q66" t="s">
        <v>55</v>
      </c>
      <c r="R66" t="s">
        <v>54</v>
      </c>
      <c r="S66" t="s">
        <v>30</v>
      </c>
      <c r="T66" t="s">
        <v>27</v>
      </c>
      <c r="U66" t="s">
        <v>51</v>
      </c>
      <c r="W66" t="b">
        <f t="shared" si="1"/>
        <v>1</v>
      </c>
      <c r="X66" t="b">
        <f t="shared" si="2"/>
        <v>1</v>
      </c>
      <c r="Y66" t="b">
        <f t="shared" si="3"/>
        <v>1</v>
      </c>
      <c r="Z66" t="b">
        <f t="shared" si="4"/>
        <v>1</v>
      </c>
      <c r="AA66" t="b">
        <f t="shared" si="5"/>
        <v>1</v>
      </c>
      <c r="AB66" t="b">
        <f t="shared" si="6"/>
        <v>1</v>
      </c>
      <c r="AC66" t="b">
        <f t="shared" si="7"/>
        <v>1</v>
      </c>
      <c r="AD66" t="b">
        <f t="shared" si="8"/>
        <v>1</v>
      </c>
      <c r="AE66" t="b">
        <f t="shared" si="9"/>
        <v>1</v>
      </c>
      <c r="AF66" t="b">
        <f t="shared" si="10"/>
        <v>1</v>
      </c>
    </row>
    <row r="67" spans="1:32" x14ac:dyDescent="0.25">
      <c r="A67">
        <v>203694989</v>
      </c>
      <c r="B67">
        <v>4</v>
      </c>
      <c r="C67" t="s">
        <v>16</v>
      </c>
      <c r="D67" t="s">
        <v>65</v>
      </c>
      <c r="E67" t="s">
        <v>58</v>
      </c>
      <c r="F67" t="s">
        <v>55</v>
      </c>
      <c r="G67" t="s">
        <v>54</v>
      </c>
      <c r="H67" t="s">
        <v>30</v>
      </c>
      <c r="I67" t="s">
        <v>27</v>
      </c>
      <c r="J67" t="s">
        <v>46</v>
      </c>
      <c r="L67">
        <v>203694989</v>
      </c>
      <c r="M67">
        <v>4</v>
      </c>
      <c r="N67" t="s">
        <v>16</v>
      </c>
      <c r="O67" t="s">
        <v>65</v>
      </c>
      <c r="P67" t="s">
        <v>58</v>
      </c>
      <c r="Q67" t="s">
        <v>55</v>
      </c>
      <c r="R67" t="s">
        <v>54</v>
      </c>
      <c r="S67" t="s">
        <v>30</v>
      </c>
      <c r="T67" t="s">
        <v>27</v>
      </c>
      <c r="U67" t="s">
        <v>46</v>
      </c>
      <c r="W67" t="b">
        <f t="shared" ref="W67:W130" si="11">A67=L67</f>
        <v>1</v>
      </c>
      <c r="X67" t="b">
        <f t="shared" ref="X67:X130" si="12">B67=M67</f>
        <v>1</v>
      </c>
      <c r="Y67" t="b">
        <f t="shared" ref="Y67:Y130" si="13">C67=N67</f>
        <v>1</v>
      </c>
      <c r="Z67" t="b">
        <f t="shared" ref="Z67:Z130" si="14">D67=O67</f>
        <v>1</v>
      </c>
      <c r="AA67" t="b">
        <f t="shared" ref="AA67:AA130" si="15">E67=P67</f>
        <v>1</v>
      </c>
      <c r="AB67" t="b">
        <f t="shared" ref="AB67:AB130" si="16">F67=Q67</f>
        <v>1</v>
      </c>
      <c r="AC67" t="b">
        <f t="shared" ref="AC67:AC130" si="17">G67=R67</f>
        <v>1</v>
      </c>
      <c r="AD67" t="b">
        <f t="shared" ref="AD67:AD130" si="18">H67=S67</f>
        <v>1</v>
      </c>
      <c r="AE67" t="b">
        <f t="shared" ref="AE67:AE130" si="19">I67=T67</f>
        <v>1</v>
      </c>
      <c r="AF67" t="b">
        <f t="shared" ref="AF67:AF130" si="20">J67=U67</f>
        <v>1</v>
      </c>
    </row>
    <row r="68" spans="1:32" x14ac:dyDescent="0.25">
      <c r="A68">
        <v>203694989</v>
      </c>
      <c r="B68">
        <v>4</v>
      </c>
      <c r="C68" t="s">
        <v>18</v>
      </c>
      <c r="D68" t="s">
        <v>65</v>
      </c>
      <c r="E68" t="s">
        <v>58</v>
      </c>
      <c r="F68" t="s">
        <v>55</v>
      </c>
      <c r="G68" t="s">
        <v>54</v>
      </c>
      <c r="H68" t="s">
        <v>30</v>
      </c>
      <c r="I68" t="s">
        <v>27</v>
      </c>
      <c r="J68" t="s">
        <v>49</v>
      </c>
      <c r="L68">
        <v>203694989</v>
      </c>
      <c r="M68">
        <v>4</v>
      </c>
      <c r="N68" t="s">
        <v>18</v>
      </c>
      <c r="O68" t="s">
        <v>65</v>
      </c>
      <c r="P68" t="s">
        <v>58</v>
      </c>
      <c r="Q68" t="s">
        <v>55</v>
      </c>
      <c r="R68" t="s">
        <v>54</v>
      </c>
      <c r="S68" t="s">
        <v>30</v>
      </c>
      <c r="T68" t="s">
        <v>27</v>
      </c>
      <c r="U68" t="s">
        <v>49</v>
      </c>
      <c r="W68" t="b">
        <f t="shared" si="11"/>
        <v>1</v>
      </c>
      <c r="X68" t="b">
        <f t="shared" si="12"/>
        <v>1</v>
      </c>
      <c r="Y68" t="b">
        <f t="shared" si="13"/>
        <v>1</v>
      </c>
      <c r="Z68" t="b">
        <f t="shared" si="14"/>
        <v>1</v>
      </c>
      <c r="AA68" t="b">
        <f t="shared" si="15"/>
        <v>1</v>
      </c>
      <c r="AB68" t="b">
        <f t="shared" si="16"/>
        <v>1</v>
      </c>
      <c r="AC68" t="b">
        <f t="shared" si="17"/>
        <v>1</v>
      </c>
      <c r="AD68" t="b">
        <f t="shared" si="18"/>
        <v>1</v>
      </c>
      <c r="AE68" t="b">
        <f t="shared" si="19"/>
        <v>1</v>
      </c>
      <c r="AF68" t="b">
        <f t="shared" si="20"/>
        <v>1</v>
      </c>
    </row>
    <row r="69" spans="1:32" x14ac:dyDescent="0.25">
      <c r="A69">
        <v>203733670</v>
      </c>
      <c r="B69">
        <v>2</v>
      </c>
      <c r="C69" t="s">
        <v>18</v>
      </c>
      <c r="D69" t="s">
        <v>66</v>
      </c>
      <c r="E69" t="s">
        <v>59</v>
      </c>
      <c r="F69" t="s">
        <v>56</v>
      </c>
      <c r="G69" t="s">
        <v>57</v>
      </c>
      <c r="H69" t="s">
        <v>30</v>
      </c>
      <c r="I69" t="s">
        <v>27</v>
      </c>
      <c r="J69" t="s">
        <v>50</v>
      </c>
      <c r="L69">
        <v>203733670</v>
      </c>
      <c r="M69">
        <v>2</v>
      </c>
      <c r="N69" t="s">
        <v>18</v>
      </c>
      <c r="O69" t="s">
        <v>66</v>
      </c>
      <c r="P69" t="s">
        <v>59</v>
      </c>
      <c r="Q69" t="s">
        <v>56</v>
      </c>
      <c r="R69" t="s">
        <v>57</v>
      </c>
      <c r="S69" t="s">
        <v>30</v>
      </c>
      <c r="T69" t="s">
        <v>27</v>
      </c>
      <c r="U69" t="s">
        <v>50</v>
      </c>
      <c r="W69" t="b">
        <f t="shared" si="11"/>
        <v>1</v>
      </c>
      <c r="X69" t="b">
        <f t="shared" si="12"/>
        <v>1</v>
      </c>
      <c r="Y69" t="b">
        <f t="shared" si="13"/>
        <v>1</v>
      </c>
      <c r="Z69" t="b">
        <f t="shared" si="14"/>
        <v>1</v>
      </c>
      <c r="AA69" t="b">
        <f t="shared" si="15"/>
        <v>1</v>
      </c>
      <c r="AB69" t="b">
        <f t="shared" si="16"/>
        <v>1</v>
      </c>
      <c r="AC69" t="b">
        <f t="shared" si="17"/>
        <v>1</v>
      </c>
      <c r="AD69" t="b">
        <f t="shared" si="18"/>
        <v>1</v>
      </c>
      <c r="AE69" t="b">
        <f t="shared" si="19"/>
        <v>1</v>
      </c>
      <c r="AF69" t="b">
        <f t="shared" si="20"/>
        <v>1</v>
      </c>
    </row>
    <row r="70" spans="1:32" x14ac:dyDescent="0.25">
      <c r="A70">
        <v>203755657</v>
      </c>
      <c r="B70">
        <v>2</v>
      </c>
      <c r="C70" t="s">
        <v>18</v>
      </c>
      <c r="D70" t="s">
        <v>65</v>
      </c>
      <c r="E70" t="s">
        <v>59</v>
      </c>
      <c r="F70" t="s">
        <v>56</v>
      </c>
      <c r="G70" t="s">
        <v>57</v>
      </c>
      <c r="H70" t="s">
        <v>24</v>
      </c>
      <c r="I70" t="s">
        <v>23</v>
      </c>
      <c r="J70" t="s">
        <v>49</v>
      </c>
      <c r="L70">
        <v>203755657</v>
      </c>
      <c r="M70">
        <v>2</v>
      </c>
      <c r="N70" t="s">
        <v>18</v>
      </c>
      <c r="O70" t="s">
        <v>65</v>
      </c>
      <c r="P70" t="s">
        <v>59</v>
      </c>
      <c r="Q70" t="s">
        <v>56</v>
      </c>
      <c r="R70" t="s">
        <v>57</v>
      </c>
      <c r="S70" t="s">
        <v>24</v>
      </c>
      <c r="T70" t="s">
        <v>23</v>
      </c>
      <c r="U70" t="s">
        <v>49</v>
      </c>
      <c r="W70" t="b">
        <f t="shared" si="11"/>
        <v>1</v>
      </c>
      <c r="X70" t="b">
        <f t="shared" si="12"/>
        <v>1</v>
      </c>
      <c r="Y70" t="b">
        <f t="shared" si="13"/>
        <v>1</v>
      </c>
      <c r="Z70" t="b">
        <f t="shared" si="14"/>
        <v>1</v>
      </c>
      <c r="AA70" t="b">
        <f t="shared" si="15"/>
        <v>1</v>
      </c>
      <c r="AB70" t="b">
        <f t="shared" si="16"/>
        <v>1</v>
      </c>
      <c r="AC70" t="b">
        <f t="shared" si="17"/>
        <v>1</v>
      </c>
      <c r="AD70" t="b">
        <f t="shared" si="18"/>
        <v>1</v>
      </c>
      <c r="AE70" t="b">
        <f t="shared" si="19"/>
        <v>1</v>
      </c>
      <c r="AF70" t="b">
        <f t="shared" si="20"/>
        <v>1</v>
      </c>
    </row>
    <row r="71" spans="1:32" x14ac:dyDescent="0.25">
      <c r="A71">
        <v>203871470</v>
      </c>
      <c r="B71">
        <v>3</v>
      </c>
      <c r="C71" t="s">
        <v>6</v>
      </c>
      <c r="D71" t="s">
        <v>66</v>
      </c>
      <c r="E71" t="s">
        <v>58</v>
      </c>
      <c r="F71" t="s">
        <v>55</v>
      </c>
      <c r="G71" t="s">
        <v>57</v>
      </c>
      <c r="H71" t="s">
        <v>24</v>
      </c>
      <c r="I71" t="s">
        <v>23</v>
      </c>
      <c r="J71" t="s">
        <v>52</v>
      </c>
      <c r="L71">
        <v>203871470</v>
      </c>
      <c r="M71">
        <v>3</v>
      </c>
      <c r="N71" t="s">
        <v>6</v>
      </c>
      <c r="O71" t="s">
        <v>66</v>
      </c>
      <c r="P71" t="s">
        <v>58</v>
      </c>
      <c r="Q71" t="s">
        <v>55</v>
      </c>
      <c r="R71" t="s">
        <v>57</v>
      </c>
      <c r="S71" t="s">
        <v>24</v>
      </c>
      <c r="T71" t="s">
        <v>23</v>
      </c>
      <c r="U71" t="s">
        <v>52</v>
      </c>
      <c r="W71" t="b">
        <f t="shared" si="11"/>
        <v>1</v>
      </c>
      <c r="X71" t="b">
        <f t="shared" si="12"/>
        <v>1</v>
      </c>
      <c r="Y71" t="b">
        <f t="shared" si="13"/>
        <v>1</v>
      </c>
      <c r="Z71" t="b">
        <f t="shared" si="14"/>
        <v>1</v>
      </c>
      <c r="AA71" t="b">
        <f t="shared" si="15"/>
        <v>1</v>
      </c>
      <c r="AB71" t="b">
        <f t="shared" si="16"/>
        <v>1</v>
      </c>
      <c r="AC71" t="b">
        <f t="shared" si="17"/>
        <v>1</v>
      </c>
      <c r="AD71" t="b">
        <f t="shared" si="18"/>
        <v>1</v>
      </c>
      <c r="AE71" t="b">
        <f t="shared" si="19"/>
        <v>1</v>
      </c>
      <c r="AF71" t="b">
        <f t="shared" si="20"/>
        <v>1</v>
      </c>
    </row>
    <row r="72" spans="1:32" x14ac:dyDescent="0.25">
      <c r="A72">
        <v>203871470</v>
      </c>
      <c r="B72">
        <v>3</v>
      </c>
      <c r="C72" t="s">
        <v>16</v>
      </c>
      <c r="D72" t="s">
        <v>66</v>
      </c>
      <c r="E72" t="s">
        <v>58</v>
      </c>
      <c r="F72" t="s">
        <v>55</v>
      </c>
      <c r="G72" t="s">
        <v>57</v>
      </c>
      <c r="H72" t="s">
        <v>24</v>
      </c>
      <c r="I72" t="s">
        <v>23</v>
      </c>
      <c r="J72" t="s">
        <v>47</v>
      </c>
      <c r="L72">
        <v>203871470</v>
      </c>
      <c r="M72">
        <v>3</v>
      </c>
      <c r="N72" t="s">
        <v>16</v>
      </c>
      <c r="O72" t="s">
        <v>66</v>
      </c>
      <c r="P72" t="s">
        <v>58</v>
      </c>
      <c r="Q72" t="s">
        <v>55</v>
      </c>
      <c r="R72" t="s">
        <v>57</v>
      </c>
      <c r="S72" t="s">
        <v>24</v>
      </c>
      <c r="T72" t="s">
        <v>23</v>
      </c>
      <c r="U72" t="s">
        <v>47</v>
      </c>
      <c r="W72" t="b">
        <f t="shared" si="11"/>
        <v>1</v>
      </c>
      <c r="X72" t="b">
        <f t="shared" si="12"/>
        <v>1</v>
      </c>
      <c r="Y72" t="b">
        <f t="shared" si="13"/>
        <v>1</v>
      </c>
      <c r="Z72" t="b">
        <f t="shared" si="14"/>
        <v>1</v>
      </c>
      <c r="AA72" t="b">
        <f t="shared" si="15"/>
        <v>1</v>
      </c>
      <c r="AB72" t="b">
        <f t="shared" si="16"/>
        <v>1</v>
      </c>
      <c r="AC72" t="b">
        <f t="shared" si="17"/>
        <v>1</v>
      </c>
      <c r="AD72" t="b">
        <f t="shared" si="18"/>
        <v>1</v>
      </c>
      <c r="AE72" t="b">
        <f t="shared" si="19"/>
        <v>1</v>
      </c>
      <c r="AF72" t="b">
        <f t="shared" si="20"/>
        <v>1</v>
      </c>
    </row>
    <row r="73" spans="1:32" x14ac:dyDescent="0.25">
      <c r="A73">
        <v>203871470</v>
      </c>
      <c r="B73">
        <v>3</v>
      </c>
      <c r="C73" t="s">
        <v>16</v>
      </c>
      <c r="D73" t="s">
        <v>66</v>
      </c>
      <c r="E73" t="s">
        <v>58</v>
      </c>
      <c r="F73" t="s">
        <v>55</v>
      </c>
      <c r="G73" t="s">
        <v>57</v>
      </c>
      <c r="H73" t="s">
        <v>24</v>
      </c>
      <c r="I73" t="s">
        <v>23</v>
      </c>
      <c r="J73" t="s">
        <v>47</v>
      </c>
      <c r="L73">
        <v>203871470</v>
      </c>
      <c r="M73">
        <v>3</v>
      </c>
      <c r="N73" t="s">
        <v>16</v>
      </c>
      <c r="O73" t="s">
        <v>66</v>
      </c>
      <c r="P73" t="s">
        <v>58</v>
      </c>
      <c r="Q73" t="s">
        <v>55</v>
      </c>
      <c r="R73" t="s">
        <v>57</v>
      </c>
      <c r="S73" t="s">
        <v>24</v>
      </c>
      <c r="T73" t="s">
        <v>23</v>
      </c>
      <c r="U73" t="s">
        <v>47</v>
      </c>
      <c r="W73" t="b">
        <f t="shared" si="11"/>
        <v>1</v>
      </c>
      <c r="X73" t="b">
        <f t="shared" si="12"/>
        <v>1</v>
      </c>
      <c r="Y73" t="b">
        <f t="shared" si="13"/>
        <v>1</v>
      </c>
      <c r="Z73" t="b">
        <f t="shared" si="14"/>
        <v>1</v>
      </c>
      <c r="AA73" t="b">
        <f t="shared" si="15"/>
        <v>1</v>
      </c>
      <c r="AB73" t="b">
        <f t="shared" si="16"/>
        <v>1</v>
      </c>
      <c r="AC73" t="b">
        <f t="shared" si="17"/>
        <v>1</v>
      </c>
      <c r="AD73" t="b">
        <f t="shared" si="18"/>
        <v>1</v>
      </c>
      <c r="AE73" t="b">
        <f t="shared" si="19"/>
        <v>1</v>
      </c>
      <c r="AF73" t="b">
        <f t="shared" si="20"/>
        <v>1</v>
      </c>
    </row>
    <row r="74" spans="1:32" x14ac:dyDescent="0.25">
      <c r="A74">
        <v>203923867</v>
      </c>
      <c r="B74">
        <v>1</v>
      </c>
      <c r="C74" t="s">
        <v>18</v>
      </c>
      <c r="D74" t="s">
        <v>65</v>
      </c>
      <c r="E74" t="s">
        <v>59</v>
      </c>
      <c r="F74" t="s">
        <v>56</v>
      </c>
      <c r="G74" t="s">
        <v>57</v>
      </c>
      <c r="H74" t="s">
        <v>24</v>
      </c>
      <c r="I74" t="s">
        <v>27</v>
      </c>
      <c r="J74" t="s">
        <v>49</v>
      </c>
      <c r="L74">
        <v>203923867</v>
      </c>
      <c r="M74">
        <v>1</v>
      </c>
      <c r="N74" t="s">
        <v>18</v>
      </c>
      <c r="O74" t="s">
        <v>65</v>
      </c>
      <c r="P74" t="s">
        <v>59</v>
      </c>
      <c r="Q74" t="s">
        <v>56</v>
      </c>
      <c r="R74" t="s">
        <v>57</v>
      </c>
      <c r="S74" t="s">
        <v>24</v>
      </c>
      <c r="T74" t="s">
        <v>27</v>
      </c>
      <c r="U74" t="s">
        <v>49</v>
      </c>
      <c r="W74" t="b">
        <f t="shared" si="11"/>
        <v>1</v>
      </c>
      <c r="X74" t="b">
        <f t="shared" si="12"/>
        <v>1</v>
      </c>
      <c r="Y74" t="b">
        <f t="shared" si="13"/>
        <v>1</v>
      </c>
      <c r="Z74" t="b">
        <f t="shared" si="14"/>
        <v>1</v>
      </c>
      <c r="AA74" t="b">
        <f t="shared" si="15"/>
        <v>1</v>
      </c>
      <c r="AB74" t="b">
        <f t="shared" si="16"/>
        <v>1</v>
      </c>
      <c r="AC74" t="b">
        <f t="shared" si="17"/>
        <v>1</v>
      </c>
      <c r="AD74" t="b">
        <f t="shared" si="18"/>
        <v>1</v>
      </c>
      <c r="AE74" t="b">
        <f t="shared" si="19"/>
        <v>1</v>
      </c>
      <c r="AF74" t="b">
        <f t="shared" si="20"/>
        <v>1</v>
      </c>
    </row>
    <row r="75" spans="1:32" x14ac:dyDescent="0.25">
      <c r="A75">
        <v>203923982</v>
      </c>
      <c r="B75">
        <v>2</v>
      </c>
      <c r="C75" t="s">
        <v>6</v>
      </c>
      <c r="D75" t="s">
        <v>66</v>
      </c>
      <c r="E75" t="s">
        <v>58</v>
      </c>
      <c r="F75" t="s">
        <v>56</v>
      </c>
      <c r="G75" t="s">
        <v>57</v>
      </c>
      <c r="H75" t="s">
        <v>24</v>
      </c>
      <c r="I75" t="s">
        <v>27</v>
      </c>
      <c r="J75" t="s">
        <v>52</v>
      </c>
      <c r="L75">
        <v>203923982</v>
      </c>
      <c r="M75">
        <v>2</v>
      </c>
      <c r="N75" t="s">
        <v>6</v>
      </c>
      <c r="O75" t="s">
        <v>66</v>
      </c>
      <c r="P75" t="s">
        <v>58</v>
      </c>
      <c r="Q75" t="s">
        <v>56</v>
      </c>
      <c r="R75" t="s">
        <v>57</v>
      </c>
      <c r="S75" t="s">
        <v>24</v>
      </c>
      <c r="T75" t="s">
        <v>27</v>
      </c>
      <c r="U75" t="s">
        <v>52</v>
      </c>
      <c r="W75" t="b">
        <f t="shared" si="11"/>
        <v>1</v>
      </c>
      <c r="X75" t="b">
        <f t="shared" si="12"/>
        <v>1</v>
      </c>
      <c r="Y75" t="b">
        <f t="shared" si="13"/>
        <v>1</v>
      </c>
      <c r="Z75" t="b">
        <f t="shared" si="14"/>
        <v>1</v>
      </c>
      <c r="AA75" t="b">
        <f t="shared" si="15"/>
        <v>1</v>
      </c>
      <c r="AB75" t="b">
        <f t="shared" si="16"/>
        <v>1</v>
      </c>
      <c r="AC75" t="b">
        <f t="shared" si="17"/>
        <v>1</v>
      </c>
      <c r="AD75" t="b">
        <f t="shared" si="18"/>
        <v>1</v>
      </c>
      <c r="AE75" t="b">
        <f t="shared" si="19"/>
        <v>1</v>
      </c>
      <c r="AF75" t="b">
        <f t="shared" si="20"/>
        <v>1</v>
      </c>
    </row>
    <row r="76" spans="1:32" x14ac:dyDescent="0.25">
      <c r="A76">
        <v>203923982</v>
      </c>
      <c r="B76">
        <v>2</v>
      </c>
      <c r="C76" t="s">
        <v>16</v>
      </c>
      <c r="D76" t="s">
        <v>66</v>
      </c>
      <c r="E76" t="s">
        <v>58</v>
      </c>
      <c r="F76" t="s">
        <v>56</v>
      </c>
      <c r="G76" t="s">
        <v>57</v>
      </c>
      <c r="H76" t="s">
        <v>24</v>
      </c>
      <c r="I76" t="s">
        <v>27</v>
      </c>
      <c r="J76" t="s">
        <v>47</v>
      </c>
      <c r="L76">
        <v>203923982</v>
      </c>
      <c r="M76">
        <v>2</v>
      </c>
      <c r="N76" t="s">
        <v>16</v>
      </c>
      <c r="O76" t="s">
        <v>66</v>
      </c>
      <c r="P76" t="s">
        <v>58</v>
      </c>
      <c r="Q76" t="s">
        <v>56</v>
      </c>
      <c r="R76" t="s">
        <v>57</v>
      </c>
      <c r="S76" t="s">
        <v>24</v>
      </c>
      <c r="T76" t="s">
        <v>27</v>
      </c>
      <c r="U76" t="s">
        <v>47</v>
      </c>
      <c r="W76" t="b">
        <f t="shared" si="11"/>
        <v>1</v>
      </c>
      <c r="X76" t="b">
        <f t="shared" si="12"/>
        <v>1</v>
      </c>
      <c r="Y76" t="b">
        <f t="shared" si="13"/>
        <v>1</v>
      </c>
      <c r="Z76" t="b">
        <f t="shared" si="14"/>
        <v>1</v>
      </c>
      <c r="AA76" t="b">
        <f t="shared" si="15"/>
        <v>1</v>
      </c>
      <c r="AB76" t="b">
        <f t="shared" si="16"/>
        <v>1</v>
      </c>
      <c r="AC76" t="b">
        <f t="shared" si="17"/>
        <v>1</v>
      </c>
      <c r="AD76" t="b">
        <f t="shared" si="18"/>
        <v>1</v>
      </c>
      <c r="AE76" t="b">
        <f t="shared" si="19"/>
        <v>1</v>
      </c>
      <c r="AF76" t="b">
        <f t="shared" si="20"/>
        <v>1</v>
      </c>
    </row>
    <row r="77" spans="1:32" x14ac:dyDescent="0.25">
      <c r="A77">
        <v>203923982</v>
      </c>
      <c r="B77">
        <v>2</v>
      </c>
      <c r="C77" t="s">
        <v>16</v>
      </c>
      <c r="D77" t="s">
        <v>66</v>
      </c>
      <c r="E77" t="s">
        <v>58</v>
      </c>
      <c r="F77" t="s">
        <v>56</v>
      </c>
      <c r="G77" t="s">
        <v>57</v>
      </c>
      <c r="H77" t="s">
        <v>24</v>
      </c>
      <c r="I77" t="s">
        <v>27</v>
      </c>
      <c r="J77" t="s">
        <v>47</v>
      </c>
      <c r="L77">
        <v>203923982</v>
      </c>
      <c r="M77">
        <v>2</v>
      </c>
      <c r="N77" t="s">
        <v>16</v>
      </c>
      <c r="O77" t="s">
        <v>66</v>
      </c>
      <c r="P77" t="s">
        <v>58</v>
      </c>
      <c r="Q77" t="s">
        <v>56</v>
      </c>
      <c r="R77" t="s">
        <v>57</v>
      </c>
      <c r="S77" t="s">
        <v>24</v>
      </c>
      <c r="T77" t="s">
        <v>27</v>
      </c>
      <c r="U77" t="s">
        <v>47</v>
      </c>
      <c r="W77" t="b">
        <f t="shared" si="11"/>
        <v>1</v>
      </c>
      <c r="X77" t="b">
        <f t="shared" si="12"/>
        <v>1</v>
      </c>
      <c r="Y77" t="b">
        <f t="shared" si="13"/>
        <v>1</v>
      </c>
      <c r="Z77" t="b">
        <f t="shared" si="14"/>
        <v>1</v>
      </c>
      <c r="AA77" t="b">
        <f t="shared" si="15"/>
        <v>1</v>
      </c>
      <c r="AB77" t="b">
        <f t="shared" si="16"/>
        <v>1</v>
      </c>
      <c r="AC77" t="b">
        <f t="shared" si="17"/>
        <v>1</v>
      </c>
      <c r="AD77" t="b">
        <f t="shared" si="18"/>
        <v>1</v>
      </c>
      <c r="AE77" t="b">
        <f t="shared" si="19"/>
        <v>1</v>
      </c>
      <c r="AF77" t="b">
        <f t="shared" si="20"/>
        <v>1</v>
      </c>
    </row>
    <row r="78" spans="1:32" x14ac:dyDescent="0.25">
      <c r="A78">
        <v>203931415</v>
      </c>
      <c r="B78">
        <v>2</v>
      </c>
      <c r="C78" t="s">
        <v>6</v>
      </c>
      <c r="D78" t="s">
        <v>66</v>
      </c>
      <c r="E78" t="s">
        <v>53</v>
      </c>
      <c r="F78" t="s">
        <v>56</v>
      </c>
      <c r="G78" t="s">
        <v>57</v>
      </c>
      <c r="H78" t="s">
        <v>24</v>
      </c>
      <c r="I78" t="s">
        <v>27</v>
      </c>
      <c r="J78" t="s">
        <v>52</v>
      </c>
      <c r="L78">
        <v>203931415</v>
      </c>
      <c r="M78">
        <v>2</v>
      </c>
      <c r="N78" t="s">
        <v>6</v>
      </c>
      <c r="O78" t="s">
        <v>66</v>
      </c>
      <c r="P78" t="s">
        <v>53</v>
      </c>
      <c r="Q78" t="s">
        <v>56</v>
      </c>
      <c r="R78" t="s">
        <v>57</v>
      </c>
      <c r="S78" t="s">
        <v>24</v>
      </c>
      <c r="T78" t="s">
        <v>27</v>
      </c>
      <c r="U78" t="s">
        <v>52</v>
      </c>
      <c r="W78" t="b">
        <f t="shared" si="11"/>
        <v>1</v>
      </c>
      <c r="X78" t="b">
        <f t="shared" si="12"/>
        <v>1</v>
      </c>
      <c r="Y78" t="b">
        <f t="shared" si="13"/>
        <v>1</v>
      </c>
      <c r="Z78" t="b">
        <f t="shared" si="14"/>
        <v>1</v>
      </c>
      <c r="AA78" t="b">
        <f t="shared" si="15"/>
        <v>1</v>
      </c>
      <c r="AB78" t="b">
        <f t="shared" si="16"/>
        <v>1</v>
      </c>
      <c r="AC78" t="b">
        <f t="shared" si="17"/>
        <v>1</v>
      </c>
      <c r="AD78" t="b">
        <f t="shared" si="18"/>
        <v>1</v>
      </c>
      <c r="AE78" t="b">
        <f t="shared" si="19"/>
        <v>1</v>
      </c>
      <c r="AF78" t="b">
        <f t="shared" si="20"/>
        <v>1</v>
      </c>
    </row>
    <row r="79" spans="1:32" x14ac:dyDescent="0.25">
      <c r="A79">
        <v>204006076</v>
      </c>
      <c r="B79">
        <v>1</v>
      </c>
      <c r="C79" t="s">
        <v>16</v>
      </c>
      <c r="D79" t="s">
        <v>65</v>
      </c>
      <c r="E79" t="s">
        <v>58</v>
      </c>
      <c r="F79" t="s">
        <v>56</v>
      </c>
      <c r="G79" t="s">
        <v>57</v>
      </c>
      <c r="H79" t="s">
        <v>24</v>
      </c>
      <c r="I79" t="s">
        <v>27</v>
      </c>
      <c r="J79" t="s">
        <v>46</v>
      </c>
      <c r="L79">
        <v>204006076</v>
      </c>
      <c r="M79">
        <v>1</v>
      </c>
      <c r="N79" t="s">
        <v>16</v>
      </c>
      <c r="O79" t="s">
        <v>65</v>
      </c>
      <c r="P79" t="s">
        <v>58</v>
      </c>
      <c r="Q79" t="s">
        <v>56</v>
      </c>
      <c r="R79" t="s">
        <v>57</v>
      </c>
      <c r="S79" t="s">
        <v>24</v>
      </c>
      <c r="T79" t="s">
        <v>27</v>
      </c>
      <c r="U79" t="s">
        <v>46</v>
      </c>
      <c r="W79" t="b">
        <f t="shared" si="11"/>
        <v>1</v>
      </c>
      <c r="X79" t="b">
        <f t="shared" si="12"/>
        <v>1</v>
      </c>
      <c r="Y79" t="b">
        <f t="shared" si="13"/>
        <v>1</v>
      </c>
      <c r="Z79" t="b">
        <f t="shared" si="14"/>
        <v>1</v>
      </c>
      <c r="AA79" t="b">
        <f t="shared" si="15"/>
        <v>1</v>
      </c>
      <c r="AB79" t="b">
        <f t="shared" si="16"/>
        <v>1</v>
      </c>
      <c r="AC79" t="b">
        <f t="shared" si="17"/>
        <v>1</v>
      </c>
      <c r="AD79" t="b">
        <f t="shared" si="18"/>
        <v>1</v>
      </c>
      <c r="AE79" t="b">
        <f t="shared" si="19"/>
        <v>1</v>
      </c>
      <c r="AF79" t="b">
        <f t="shared" si="20"/>
        <v>1</v>
      </c>
    </row>
    <row r="80" spans="1:32" x14ac:dyDescent="0.25">
      <c r="A80">
        <v>204006076</v>
      </c>
      <c r="B80">
        <v>1</v>
      </c>
      <c r="C80" t="s">
        <v>18</v>
      </c>
      <c r="D80" t="s">
        <v>65</v>
      </c>
      <c r="E80" t="s">
        <v>58</v>
      </c>
      <c r="F80" t="s">
        <v>56</v>
      </c>
      <c r="G80" t="s">
        <v>57</v>
      </c>
      <c r="H80" t="s">
        <v>24</v>
      </c>
      <c r="I80" t="s">
        <v>27</v>
      </c>
      <c r="J80" t="s">
        <v>49</v>
      </c>
      <c r="L80">
        <v>204006076</v>
      </c>
      <c r="M80">
        <v>1</v>
      </c>
      <c r="N80" t="s">
        <v>18</v>
      </c>
      <c r="O80" t="s">
        <v>65</v>
      </c>
      <c r="P80" t="s">
        <v>58</v>
      </c>
      <c r="Q80" t="s">
        <v>56</v>
      </c>
      <c r="R80" t="s">
        <v>57</v>
      </c>
      <c r="S80" t="s">
        <v>24</v>
      </c>
      <c r="T80" t="s">
        <v>27</v>
      </c>
      <c r="U80" t="s">
        <v>49</v>
      </c>
      <c r="W80" t="b">
        <f t="shared" si="11"/>
        <v>1</v>
      </c>
      <c r="X80" t="b">
        <f t="shared" si="12"/>
        <v>1</v>
      </c>
      <c r="Y80" t="b">
        <f t="shared" si="13"/>
        <v>1</v>
      </c>
      <c r="Z80" t="b">
        <f t="shared" si="14"/>
        <v>1</v>
      </c>
      <c r="AA80" t="b">
        <f t="shared" si="15"/>
        <v>1</v>
      </c>
      <c r="AB80" t="b">
        <f t="shared" si="16"/>
        <v>1</v>
      </c>
      <c r="AC80" t="b">
        <f t="shared" si="17"/>
        <v>1</v>
      </c>
      <c r="AD80" t="b">
        <f t="shared" si="18"/>
        <v>1</v>
      </c>
      <c r="AE80" t="b">
        <f t="shared" si="19"/>
        <v>1</v>
      </c>
      <c r="AF80" t="b">
        <f t="shared" si="20"/>
        <v>1</v>
      </c>
    </row>
    <row r="81" spans="1:32" x14ac:dyDescent="0.25">
      <c r="A81">
        <v>204010599</v>
      </c>
      <c r="B81">
        <v>2</v>
      </c>
      <c r="C81" t="s">
        <v>12</v>
      </c>
      <c r="D81" t="s">
        <v>66</v>
      </c>
      <c r="E81" t="s">
        <v>53</v>
      </c>
      <c r="F81" t="s">
        <v>56</v>
      </c>
      <c r="G81" t="s">
        <v>54</v>
      </c>
      <c r="H81" t="s">
        <v>30</v>
      </c>
      <c r="I81" t="s">
        <v>23</v>
      </c>
      <c r="J81">
        <v>0</v>
      </c>
      <c r="L81">
        <v>204010599</v>
      </c>
      <c r="M81">
        <v>2</v>
      </c>
      <c r="N81" t="s">
        <v>12</v>
      </c>
      <c r="O81" t="s">
        <v>66</v>
      </c>
      <c r="P81" t="s">
        <v>53</v>
      </c>
      <c r="Q81" t="s">
        <v>56</v>
      </c>
      <c r="R81" t="s">
        <v>54</v>
      </c>
      <c r="S81" t="s">
        <v>30</v>
      </c>
      <c r="T81" t="s">
        <v>23</v>
      </c>
      <c r="W81" t="b">
        <f t="shared" si="11"/>
        <v>1</v>
      </c>
      <c r="X81" t="b">
        <f t="shared" si="12"/>
        <v>1</v>
      </c>
      <c r="Y81" t="b">
        <f t="shared" si="13"/>
        <v>1</v>
      </c>
      <c r="Z81" t="b">
        <f t="shared" si="14"/>
        <v>1</v>
      </c>
      <c r="AA81" t="b">
        <f t="shared" si="15"/>
        <v>1</v>
      </c>
      <c r="AB81" t="b">
        <f t="shared" si="16"/>
        <v>1</v>
      </c>
      <c r="AC81" t="b">
        <f t="shared" si="17"/>
        <v>1</v>
      </c>
      <c r="AD81" t="b">
        <f t="shared" si="18"/>
        <v>1</v>
      </c>
      <c r="AE81" t="b">
        <f t="shared" si="19"/>
        <v>1</v>
      </c>
      <c r="AF81" t="b">
        <f t="shared" si="20"/>
        <v>1</v>
      </c>
    </row>
    <row r="82" spans="1:32" x14ac:dyDescent="0.25">
      <c r="A82">
        <v>204010599</v>
      </c>
      <c r="B82">
        <v>2</v>
      </c>
      <c r="C82" t="s">
        <v>14</v>
      </c>
      <c r="D82" t="s">
        <v>66</v>
      </c>
      <c r="E82" t="s">
        <v>53</v>
      </c>
      <c r="F82" t="s">
        <v>56</v>
      </c>
      <c r="G82" t="s">
        <v>54</v>
      </c>
      <c r="H82" t="s">
        <v>30</v>
      </c>
      <c r="I82" t="s">
        <v>23</v>
      </c>
      <c r="J82" t="s">
        <v>43</v>
      </c>
      <c r="L82">
        <v>204010599</v>
      </c>
      <c r="M82">
        <v>2</v>
      </c>
      <c r="N82" t="s">
        <v>14</v>
      </c>
      <c r="O82" t="s">
        <v>66</v>
      </c>
      <c r="P82" t="s">
        <v>53</v>
      </c>
      <c r="Q82" t="s">
        <v>56</v>
      </c>
      <c r="R82" t="s">
        <v>54</v>
      </c>
      <c r="S82" t="s">
        <v>30</v>
      </c>
      <c r="T82" t="s">
        <v>23</v>
      </c>
      <c r="U82" t="s">
        <v>43</v>
      </c>
      <c r="W82" t="b">
        <f t="shared" si="11"/>
        <v>1</v>
      </c>
      <c r="X82" t="b">
        <f t="shared" si="12"/>
        <v>1</v>
      </c>
      <c r="Y82" t="b">
        <f t="shared" si="13"/>
        <v>1</v>
      </c>
      <c r="Z82" t="b">
        <f t="shared" si="14"/>
        <v>1</v>
      </c>
      <c r="AA82" t="b">
        <f t="shared" si="15"/>
        <v>1</v>
      </c>
      <c r="AB82" t="b">
        <f t="shared" si="16"/>
        <v>1</v>
      </c>
      <c r="AC82" t="b">
        <f t="shared" si="17"/>
        <v>1</v>
      </c>
      <c r="AD82" t="b">
        <f t="shared" si="18"/>
        <v>1</v>
      </c>
      <c r="AE82" t="b">
        <f t="shared" si="19"/>
        <v>1</v>
      </c>
      <c r="AF82" t="b">
        <f t="shared" si="20"/>
        <v>1</v>
      </c>
    </row>
    <row r="83" spans="1:32" x14ac:dyDescent="0.25">
      <c r="A83">
        <v>204010599</v>
      </c>
      <c r="B83">
        <v>2</v>
      </c>
      <c r="C83" t="s">
        <v>14</v>
      </c>
      <c r="D83" t="s">
        <v>66</v>
      </c>
      <c r="E83" t="s">
        <v>53</v>
      </c>
      <c r="F83" t="s">
        <v>56</v>
      </c>
      <c r="G83" t="s">
        <v>54</v>
      </c>
      <c r="H83" t="s">
        <v>30</v>
      </c>
      <c r="I83" t="s">
        <v>23</v>
      </c>
      <c r="J83" t="s">
        <v>43</v>
      </c>
      <c r="L83">
        <v>204010599</v>
      </c>
      <c r="M83">
        <v>2</v>
      </c>
      <c r="N83" t="s">
        <v>14</v>
      </c>
      <c r="O83" t="s">
        <v>66</v>
      </c>
      <c r="P83" t="s">
        <v>53</v>
      </c>
      <c r="Q83" t="s">
        <v>56</v>
      </c>
      <c r="R83" t="s">
        <v>54</v>
      </c>
      <c r="S83" t="s">
        <v>30</v>
      </c>
      <c r="T83" t="s">
        <v>23</v>
      </c>
      <c r="U83" t="s">
        <v>43</v>
      </c>
      <c r="W83" t="b">
        <f t="shared" si="11"/>
        <v>1</v>
      </c>
      <c r="X83" t="b">
        <f t="shared" si="12"/>
        <v>1</v>
      </c>
      <c r="Y83" t="b">
        <f t="shared" si="13"/>
        <v>1</v>
      </c>
      <c r="Z83" t="b">
        <f t="shared" si="14"/>
        <v>1</v>
      </c>
      <c r="AA83" t="b">
        <f t="shared" si="15"/>
        <v>1</v>
      </c>
      <c r="AB83" t="b">
        <f t="shared" si="16"/>
        <v>1</v>
      </c>
      <c r="AC83" t="b">
        <f t="shared" si="17"/>
        <v>1</v>
      </c>
      <c r="AD83" t="b">
        <f t="shared" si="18"/>
        <v>1</v>
      </c>
      <c r="AE83" t="b">
        <f t="shared" si="19"/>
        <v>1</v>
      </c>
      <c r="AF83" t="b">
        <f t="shared" si="20"/>
        <v>1</v>
      </c>
    </row>
    <row r="84" spans="1:32" x14ac:dyDescent="0.25">
      <c r="A84">
        <v>204010599</v>
      </c>
      <c r="B84">
        <v>2</v>
      </c>
      <c r="C84" t="s">
        <v>16</v>
      </c>
      <c r="D84" t="s">
        <v>66</v>
      </c>
      <c r="E84" t="s">
        <v>53</v>
      </c>
      <c r="F84" t="s">
        <v>56</v>
      </c>
      <c r="G84" t="s">
        <v>54</v>
      </c>
      <c r="H84" t="s">
        <v>30</v>
      </c>
      <c r="I84" t="s">
        <v>23</v>
      </c>
      <c r="J84" t="s">
        <v>47</v>
      </c>
      <c r="L84">
        <v>204010599</v>
      </c>
      <c r="M84">
        <v>2</v>
      </c>
      <c r="N84" t="s">
        <v>16</v>
      </c>
      <c r="O84" t="s">
        <v>66</v>
      </c>
      <c r="P84" t="s">
        <v>53</v>
      </c>
      <c r="Q84" t="s">
        <v>56</v>
      </c>
      <c r="R84" t="s">
        <v>54</v>
      </c>
      <c r="S84" t="s">
        <v>30</v>
      </c>
      <c r="T84" t="s">
        <v>23</v>
      </c>
      <c r="U84" t="s">
        <v>47</v>
      </c>
      <c r="W84" t="b">
        <f t="shared" si="11"/>
        <v>1</v>
      </c>
      <c r="X84" t="b">
        <f t="shared" si="12"/>
        <v>1</v>
      </c>
      <c r="Y84" t="b">
        <f t="shared" si="13"/>
        <v>1</v>
      </c>
      <c r="Z84" t="b">
        <f t="shared" si="14"/>
        <v>1</v>
      </c>
      <c r="AA84" t="b">
        <f t="shared" si="15"/>
        <v>1</v>
      </c>
      <c r="AB84" t="b">
        <f t="shared" si="16"/>
        <v>1</v>
      </c>
      <c r="AC84" t="b">
        <f t="shared" si="17"/>
        <v>1</v>
      </c>
      <c r="AD84" t="b">
        <f t="shared" si="18"/>
        <v>1</v>
      </c>
      <c r="AE84" t="b">
        <f t="shared" si="19"/>
        <v>1</v>
      </c>
      <c r="AF84" t="b">
        <f t="shared" si="20"/>
        <v>1</v>
      </c>
    </row>
    <row r="85" spans="1:32" x14ac:dyDescent="0.25">
      <c r="A85">
        <v>204111702</v>
      </c>
      <c r="B85">
        <v>2</v>
      </c>
      <c r="C85" t="s">
        <v>16</v>
      </c>
      <c r="D85" t="s">
        <v>65</v>
      </c>
      <c r="E85" t="s">
        <v>58</v>
      </c>
      <c r="F85" t="s">
        <v>56</v>
      </c>
      <c r="G85" t="s">
        <v>54</v>
      </c>
      <c r="H85" t="s">
        <v>24</v>
      </c>
      <c r="I85" t="s">
        <v>27</v>
      </c>
      <c r="J85" t="s">
        <v>46</v>
      </c>
      <c r="L85">
        <v>204111702</v>
      </c>
      <c r="M85">
        <v>2</v>
      </c>
      <c r="N85" t="s">
        <v>16</v>
      </c>
      <c r="O85" t="s">
        <v>65</v>
      </c>
      <c r="P85" t="s">
        <v>58</v>
      </c>
      <c r="Q85" t="s">
        <v>56</v>
      </c>
      <c r="R85" t="s">
        <v>54</v>
      </c>
      <c r="S85" t="s">
        <v>24</v>
      </c>
      <c r="T85" t="s">
        <v>27</v>
      </c>
      <c r="U85" t="s">
        <v>46</v>
      </c>
      <c r="W85" t="b">
        <f t="shared" si="11"/>
        <v>1</v>
      </c>
      <c r="X85" t="b">
        <f t="shared" si="12"/>
        <v>1</v>
      </c>
      <c r="Y85" t="b">
        <f t="shared" si="13"/>
        <v>1</v>
      </c>
      <c r="Z85" t="b">
        <f t="shared" si="14"/>
        <v>1</v>
      </c>
      <c r="AA85" t="b">
        <f t="shared" si="15"/>
        <v>1</v>
      </c>
      <c r="AB85" t="b">
        <f t="shared" si="16"/>
        <v>1</v>
      </c>
      <c r="AC85" t="b">
        <f t="shared" si="17"/>
        <v>1</v>
      </c>
      <c r="AD85" t="b">
        <f t="shared" si="18"/>
        <v>1</v>
      </c>
      <c r="AE85" t="b">
        <f t="shared" si="19"/>
        <v>1</v>
      </c>
      <c r="AF85" t="b">
        <f t="shared" si="20"/>
        <v>1</v>
      </c>
    </row>
    <row r="86" spans="1:32" x14ac:dyDescent="0.25">
      <c r="A86">
        <v>204111702</v>
      </c>
      <c r="B86">
        <v>2</v>
      </c>
      <c r="C86" t="s">
        <v>18</v>
      </c>
      <c r="D86" t="s">
        <v>65</v>
      </c>
      <c r="E86" t="s">
        <v>58</v>
      </c>
      <c r="F86" t="s">
        <v>56</v>
      </c>
      <c r="G86" t="s">
        <v>54</v>
      </c>
      <c r="H86" t="s">
        <v>24</v>
      </c>
      <c r="I86" t="s">
        <v>27</v>
      </c>
      <c r="J86" t="s">
        <v>49</v>
      </c>
      <c r="L86">
        <v>204111702</v>
      </c>
      <c r="M86">
        <v>2</v>
      </c>
      <c r="N86" t="s">
        <v>18</v>
      </c>
      <c r="O86" t="s">
        <v>65</v>
      </c>
      <c r="P86" t="s">
        <v>58</v>
      </c>
      <c r="Q86" t="s">
        <v>56</v>
      </c>
      <c r="R86" t="s">
        <v>54</v>
      </c>
      <c r="S86" t="s">
        <v>24</v>
      </c>
      <c r="T86" t="s">
        <v>27</v>
      </c>
      <c r="U86" t="s">
        <v>49</v>
      </c>
      <c r="W86" t="b">
        <f t="shared" si="11"/>
        <v>1</v>
      </c>
      <c r="X86" t="b">
        <f t="shared" si="12"/>
        <v>1</v>
      </c>
      <c r="Y86" t="b">
        <f t="shared" si="13"/>
        <v>1</v>
      </c>
      <c r="Z86" t="b">
        <f t="shared" si="14"/>
        <v>1</v>
      </c>
      <c r="AA86" t="b">
        <f t="shared" si="15"/>
        <v>1</v>
      </c>
      <c r="AB86" t="b">
        <f t="shared" si="16"/>
        <v>1</v>
      </c>
      <c r="AC86" t="b">
        <f t="shared" si="17"/>
        <v>1</v>
      </c>
      <c r="AD86" t="b">
        <f t="shared" si="18"/>
        <v>1</v>
      </c>
      <c r="AE86" t="b">
        <f t="shared" si="19"/>
        <v>1</v>
      </c>
      <c r="AF86" t="b">
        <f t="shared" si="20"/>
        <v>1</v>
      </c>
    </row>
    <row r="87" spans="1:32" x14ac:dyDescent="0.25">
      <c r="A87">
        <v>204118467</v>
      </c>
      <c r="B87">
        <v>1</v>
      </c>
      <c r="C87" t="s">
        <v>15</v>
      </c>
      <c r="D87" t="s">
        <v>66</v>
      </c>
      <c r="E87" t="s">
        <v>53</v>
      </c>
      <c r="F87" t="s">
        <v>56</v>
      </c>
      <c r="G87" t="s">
        <v>57</v>
      </c>
      <c r="H87" t="s">
        <v>30</v>
      </c>
      <c r="I87" t="s">
        <v>27</v>
      </c>
      <c r="J87" t="s">
        <v>44</v>
      </c>
      <c r="L87">
        <v>204118467</v>
      </c>
      <c r="M87">
        <v>1</v>
      </c>
      <c r="N87" t="s">
        <v>15</v>
      </c>
      <c r="O87" t="s">
        <v>66</v>
      </c>
      <c r="P87" t="s">
        <v>53</v>
      </c>
      <c r="Q87" t="s">
        <v>56</v>
      </c>
      <c r="R87" t="s">
        <v>57</v>
      </c>
      <c r="S87" t="s">
        <v>30</v>
      </c>
      <c r="T87" t="s">
        <v>27</v>
      </c>
      <c r="U87" t="s">
        <v>44</v>
      </c>
      <c r="W87" t="b">
        <f t="shared" si="11"/>
        <v>1</v>
      </c>
      <c r="X87" t="b">
        <f t="shared" si="12"/>
        <v>1</v>
      </c>
      <c r="Y87" t="b">
        <f t="shared" si="13"/>
        <v>1</v>
      </c>
      <c r="Z87" t="b">
        <f t="shared" si="14"/>
        <v>1</v>
      </c>
      <c r="AA87" t="b">
        <f t="shared" si="15"/>
        <v>1</v>
      </c>
      <c r="AB87" t="b">
        <f t="shared" si="16"/>
        <v>1</v>
      </c>
      <c r="AC87" t="b">
        <f t="shared" si="17"/>
        <v>1</v>
      </c>
      <c r="AD87" t="b">
        <f t="shared" si="18"/>
        <v>1</v>
      </c>
      <c r="AE87" t="b">
        <f t="shared" si="19"/>
        <v>1</v>
      </c>
      <c r="AF87" t="b">
        <f t="shared" si="20"/>
        <v>1</v>
      </c>
    </row>
    <row r="88" spans="1:32" x14ac:dyDescent="0.25">
      <c r="A88">
        <v>204118467</v>
      </c>
      <c r="B88">
        <v>2</v>
      </c>
      <c r="C88" t="s">
        <v>16</v>
      </c>
      <c r="D88" t="s">
        <v>66</v>
      </c>
      <c r="E88" t="s">
        <v>53</v>
      </c>
      <c r="F88" t="s">
        <v>56</v>
      </c>
      <c r="G88" t="s">
        <v>57</v>
      </c>
      <c r="H88" t="s">
        <v>30</v>
      </c>
      <c r="I88" t="s">
        <v>27</v>
      </c>
      <c r="J88" t="s">
        <v>47</v>
      </c>
      <c r="L88">
        <v>204118467</v>
      </c>
      <c r="M88">
        <v>2</v>
      </c>
      <c r="N88" t="s">
        <v>16</v>
      </c>
      <c r="O88" t="s">
        <v>66</v>
      </c>
      <c r="P88" t="s">
        <v>53</v>
      </c>
      <c r="Q88" t="s">
        <v>56</v>
      </c>
      <c r="R88" t="s">
        <v>57</v>
      </c>
      <c r="S88" t="s">
        <v>30</v>
      </c>
      <c r="T88" t="s">
        <v>27</v>
      </c>
      <c r="U88" t="s">
        <v>47</v>
      </c>
      <c r="W88" t="b">
        <f t="shared" si="11"/>
        <v>1</v>
      </c>
      <c r="X88" t="b">
        <f t="shared" si="12"/>
        <v>1</v>
      </c>
      <c r="Y88" t="b">
        <f t="shared" si="13"/>
        <v>1</v>
      </c>
      <c r="Z88" t="b">
        <f t="shared" si="14"/>
        <v>1</v>
      </c>
      <c r="AA88" t="b">
        <f t="shared" si="15"/>
        <v>1</v>
      </c>
      <c r="AB88" t="b">
        <f t="shared" si="16"/>
        <v>1</v>
      </c>
      <c r="AC88" t="b">
        <f t="shared" si="17"/>
        <v>1</v>
      </c>
      <c r="AD88" t="b">
        <f t="shared" si="18"/>
        <v>1</v>
      </c>
      <c r="AE88" t="b">
        <f t="shared" si="19"/>
        <v>1</v>
      </c>
      <c r="AF88" t="b">
        <f t="shared" si="20"/>
        <v>1</v>
      </c>
    </row>
    <row r="89" spans="1:32" x14ac:dyDescent="0.25">
      <c r="A89">
        <v>204148613</v>
      </c>
      <c r="B89">
        <v>2</v>
      </c>
      <c r="C89" t="s">
        <v>6</v>
      </c>
      <c r="D89" t="s">
        <v>66</v>
      </c>
      <c r="E89" t="s">
        <v>58</v>
      </c>
      <c r="F89" t="s">
        <v>56</v>
      </c>
      <c r="G89" t="s">
        <v>54</v>
      </c>
      <c r="H89" t="s">
        <v>24</v>
      </c>
      <c r="I89" t="s">
        <v>27</v>
      </c>
      <c r="J89" t="s">
        <v>52</v>
      </c>
      <c r="L89">
        <v>204148613</v>
      </c>
      <c r="M89">
        <v>2</v>
      </c>
      <c r="N89" t="s">
        <v>6</v>
      </c>
      <c r="O89" t="s">
        <v>66</v>
      </c>
      <c r="P89" t="s">
        <v>58</v>
      </c>
      <c r="Q89" t="s">
        <v>56</v>
      </c>
      <c r="R89" t="s">
        <v>54</v>
      </c>
      <c r="S89" t="s">
        <v>24</v>
      </c>
      <c r="T89" t="s">
        <v>27</v>
      </c>
      <c r="U89" t="s">
        <v>52</v>
      </c>
      <c r="W89" t="b">
        <f t="shared" si="11"/>
        <v>1</v>
      </c>
      <c r="X89" t="b">
        <f t="shared" si="12"/>
        <v>1</v>
      </c>
      <c r="Y89" t="b">
        <f t="shared" si="13"/>
        <v>1</v>
      </c>
      <c r="Z89" t="b">
        <f t="shared" si="14"/>
        <v>1</v>
      </c>
      <c r="AA89" t="b">
        <f t="shared" si="15"/>
        <v>1</v>
      </c>
      <c r="AB89" t="b">
        <f t="shared" si="16"/>
        <v>1</v>
      </c>
      <c r="AC89" t="b">
        <f t="shared" si="17"/>
        <v>1</v>
      </c>
      <c r="AD89" t="b">
        <f t="shared" si="18"/>
        <v>1</v>
      </c>
      <c r="AE89" t="b">
        <f t="shared" si="19"/>
        <v>1</v>
      </c>
      <c r="AF89" t="b">
        <f t="shared" si="20"/>
        <v>1</v>
      </c>
    </row>
    <row r="90" spans="1:32" x14ac:dyDescent="0.25">
      <c r="A90">
        <v>204148613</v>
      </c>
      <c r="B90">
        <v>2</v>
      </c>
      <c r="C90" t="s">
        <v>16</v>
      </c>
      <c r="D90" t="s">
        <v>66</v>
      </c>
      <c r="E90" t="s">
        <v>58</v>
      </c>
      <c r="F90" t="s">
        <v>56</v>
      </c>
      <c r="G90" t="s">
        <v>54</v>
      </c>
      <c r="H90" t="s">
        <v>24</v>
      </c>
      <c r="I90" t="s">
        <v>27</v>
      </c>
      <c r="J90" t="s">
        <v>47</v>
      </c>
      <c r="L90">
        <v>204148613</v>
      </c>
      <c r="M90">
        <v>2</v>
      </c>
      <c r="N90" t="s">
        <v>16</v>
      </c>
      <c r="O90" t="s">
        <v>66</v>
      </c>
      <c r="P90" t="s">
        <v>58</v>
      </c>
      <c r="Q90" t="s">
        <v>56</v>
      </c>
      <c r="R90" t="s">
        <v>54</v>
      </c>
      <c r="S90" t="s">
        <v>24</v>
      </c>
      <c r="T90" t="s">
        <v>27</v>
      </c>
      <c r="U90" t="s">
        <v>47</v>
      </c>
      <c r="W90" t="b">
        <f t="shared" si="11"/>
        <v>1</v>
      </c>
      <c r="X90" t="b">
        <f t="shared" si="12"/>
        <v>1</v>
      </c>
      <c r="Y90" t="b">
        <f t="shared" si="13"/>
        <v>1</v>
      </c>
      <c r="Z90" t="b">
        <f t="shared" si="14"/>
        <v>1</v>
      </c>
      <c r="AA90" t="b">
        <f t="shared" si="15"/>
        <v>1</v>
      </c>
      <c r="AB90" t="b">
        <f t="shared" si="16"/>
        <v>1</v>
      </c>
      <c r="AC90" t="b">
        <f t="shared" si="17"/>
        <v>1</v>
      </c>
      <c r="AD90" t="b">
        <f t="shared" si="18"/>
        <v>1</v>
      </c>
      <c r="AE90" t="b">
        <f t="shared" si="19"/>
        <v>1</v>
      </c>
      <c r="AF90" t="b">
        <f t="shared" si="20"/>
        <v>1</v>
      </c>
    </row>
    <row r="91" spans="1:32" x14ac:dyDescent="0.25">
      <c r="A91">
        <v>204148613</v>
      </c>
      <c r="B91">
        <v>2</v>
      </c>
      <c r="C91" t="s">
        <v>16</v>
      </c>
      <c r="D91" t="s">
        <v>66</v>
      </c>
      <c r="E91" t="s">
        <v>58</v>
      </c>
      <c r="F91" t="s">
        <v>56</v>
      </c>
      <c r="G91" t="s">
        <v>54</v>
      </c>
      <c r="H91" t="s">
        <v>24</v>
      </c>
      <c r="I91" t="s">
        <v>27</v>
      </c>
      <c r="J91" t="s">
        <v>47</v>
      </c>
      <c r="L91">
        <v>204148613</v>
      </c>
      <c r="M91">
        <v>2</v>
      </c>
      <c r="N91" t="s">
        <v>16</v>
      </c>
      <c r="O91" t="s">
        <v>66</v>
      </c>
      <c r="P91" t="s">
        <v>58</v>
      </c>
      <c r="Q91" t="s">
        <v>56</v>
      </c>
      <c r="R91" t="s">
        <v>54</v>
      </c>
      <c r="S91" t="s">
        <v>24</v>
      </c>
      <c r="T91" t="s">
        <v>27</v>
      </c>
      <c r="U91" t="s">
        <v>47</v>
      </c>
      <c r="W91" t="b">
        <f t="shared" si="11"/>
        <v>1</v>
      </c>
      <c r="X91" t="b">
        <f t="shared" si="12"/>
        <v>1</v>
      </c>
      <c r="Y91" t="b">
        <f t="shared" si="13"/>
        <v>1</v>
      </c>
      <c r="Z91" t="b">
        <f t="shared" si="14"/>
        <v>1</v>
      </c>
      <c r="AA91" t="b">
        <f t="shared" si="15"/>
        <v>1</v>
      </c>
      <c r="AB91" t="b">
        <f t="shared" si="16"/>
        <v>1</v>
      </c>
      <c r="AC91" t="b">
        <f t="shared" si="17"/>
        <v>1</v>
      </c>
      <c r="AD91" t="b">
        <f t="shared" si="18"/>
        <v>1</v>
      </c>
      <c r="AE91" t="b">
        <f t="shared" si="19"/>
        <v>1</v>
      </c>
      <c r="AF91" t="b">
        <f t="shared" si="20"/>
        <v>1</v>
      </c>
    </row>
    <row r="92" spans="1:32" x14ac:dyDescent="0.25">
      <c r="A92">
        <v>204169650</v>
      </c>
      <c r="B92">
        <v>4</v>
      </c>
      <c r="C92" t="s">
        <v>18</v>
      </c>
      <c r="D92" t="s">
        <v>65</v>
      </c>
      <c r="E92" t="s">
        <v>59</v>
      </c>
      <c r="F92" t="s">
        <v>55</v>
      </c>
      <c r="G92" t="s">
        <v>57</v>
      </c>
      <c r="H92" t="s">
        <v>24</v>
      </c>
      <c r="I92" t="s">
        <v>27</v>
      </c>
      <c r="J92" t="s">
        <v>49</v>
      </c>
      <c r="L92">
        <v>204169650</v>
      </c>
      <c r="M92">
        <v>4</v>
      </c>
      <c r="N92" t="s">
        <v>18</v>
      </c>
      <c r="O92" t="s">
        <v>65</v>
      </c>
      <c r="P92" t="s">
        <v>59</v>
      </c>
      <c r="Q92" t="s">
        <v>55</v>
      </c>
      <c r="R92" t="s">
        <v>57</v>
      </c>
      <c r="S92" t="s">
        <v>24</v>
      </c>
      <c r="T92" t="s">
        <v>27</v>
      </c>
      <c r="U92" t="s">
        <v>49</v>
      </c>
      <c r="W92" t="b">
        <f t="shared" si="11"/>
        <v>1</v>
      </c>
      <c r="X92" t="b">
        <f t="shared" si="12"/>
        <v>1</v>
      </c>
      <c r="Y92" t="b">
        <f t="shared" si="13"/>
        <v>1</v>
      </c>
      <c r="Z92" t="b">
        <f t="shared" si="14"/>
        <v>1</v>
      </c>
      <c r="AA92" t="b">
        <f t="shared" si="15"/>
        <v>1</v>
      </c>
      <c r="AB92" t="b">
        <f t="shared" si="16"/>
        <v>1</v>
      </c>
      <c r="AC92" t="b">
        <f t="shared" si="17"/>
        <v>1</v>
      </c>
      <c r="AD92" t="b">
        <f t="shared" si="18"/>
        <v>1</v>
      </c>
      <c r="AE92" t="b">
        <f t="shared" si="19"/>
        <v>1</v>
      </c>
      <c r="AF92" t="b">
        <f t="shared" si="20"/>
        <v>1</v>
      </c>
    </row>
    <row r="93" spans="1:32" x14ac:dyDescent="0.25">
      <c r="A93">
        <v>204207054</v>
      </c>
      <c r="B93">
        <v>3</v>
      </c>
      <c r="C93" t="s">
        <v>18</v>
      </c>
      <c r="D93" t="s">
        <v>66</v>
      </c>
      <c r="E93" t="s">
        <v>59</v>
      </c>
      <c r="F93" t="s">
        <v>55</v>
      </c>
      <c r="G93" t="s">
        <v>57</v>
      </c>
      <c r="H93" t="s">
        <v>30</v>
      </c>
      <c r="I93" t="s">
        <v>27</v>
      </c>
      <c r="J93" t="s">
        <v>50</v>
      </c>
      <c r="L93">
        <v>204207054</v>
      </c>
      <c r="M93">
        <v>3</v>
      </c>
      <c r="N93" t="s">
        <v>18</v>
      </c>
      <c r="O93" t="s">
        <v>66</v>
      </c>
      <c r="P93" t="s">
        <v>59</v>
      </c>
      <c r="Q93" t="s">
        <v>55</v>
      </c>
      <c r="R93" t="s">
        <v>57</v>
      </c>
      <c r="S93" t="s">
        <v>30</v>
      </c>
      <c r="T93" t="s">
        <v>27</v>
      </c>
      <c r="U93" t="s">
        <v>50</v>
      </c>
      <c r="W93" t="b">
        <f t="shared" si="11"/>
        <v>1</v>
      </c>
      <c r="X93" t="b">
        <f t="shared" si="12"/>
        <v>1</v>
      </c>
      <c r="Y93" t="b">
        <f t="shared" si="13"/>
        <v>1</v>
      </c>
      <c r="Z93" t="b">
        <f t="shared" si="14"/>
        <v>1</v>
      </c>
      <c r="AA93" t="b">
        <f t="shared" si="15"/>
        <v>1</v>
      </c>
      <c r="AB93" t="b">
        <f t="shared" si="16"/>
        <v>1</v>
      </c>
      <c r="AC93" t="b">
        <f t="shared" si="17"/>
        <v>1</v>
      </c>
      <c r="AD93" t="b">
        <f t="shared" si="18"/>
        <v>1</v>
      </c>
      <c r="AE93" t="b">
        <f t="shared" si="19"/>
        <v>1</v>
      </c>
      <c r="AF93" t="b">
        <f t="shared" si="20"/>
        <v>1</v>
      </c>
    </row>
    <row r="94" spans="1:32" x14ac:dyDescent="0.25">
      <c r="A94">
        <v>204228225</v>
      </c>
      <c r="B94">
        <v>4</v>
      </c>
      <c r="C94" t="s">
        <v>18</v>
      </c>
      <c r="D94" t="s">
        <v>65</v>
      </c>
      <c r="E94" t="s">
        <v>59</v>
      </c>
      <c r="F94" t="s">
        <v>55</v>
      </c>
      <c r="G94" t="s">
        <v>57</v>
      </c>
      <c r="H94" t="s">
        <v>24</v>
      </c>
      <c r="I94" t="s">
        <v>27</v>
      </c>
      <c r="J94" t="s">
        <v>49</v>
      </c>
      <c r="L94">
        <v>204228225</v>
      </c>
      <c r="M94">
        <v>4</v>
      </c>
      <c r="N94" t="s">
        <v>18</v>
      </c>
      <c r="O94" t="s">
        <v>65</v>
      </c>
      <c r="P94" t="s">
        <v>59</v>
      </c>
      <c r="Q94" t="s">
        <v>55</v>
      </c>
      <c r="R94" t="s">
        <v>57</v>
      </c>
      <c r="S94" t="s">
        <v>24</v>
      </c>
      <c r="T94" t="s">
        <v>27</v>
      </c>
      <c r="U94" t="s">
        <v>49</v>
      </c>
      <c r="W94" t="b">
        <f t="shared" si="11"/>
        <v>1</v>
      </c>
      <c r="X94" t="b">
        <f t="shared" si="12"/>
        <v>1</v>
      </c>
      <c r="Y94" t="b">
        <f t="shared" si="13"/>
        <v>1</v>
      </c>
      <c r="Z94" t="b">
        <f t="shared" si="14"/>
        <v>1</v>
      </c>
      <c r="AA94" t="b">
        <f t="shared" si="15"/>
        <v>1</v>
      </c>
      <c r="AB94" t="b">
        <f t="shared" si="16"/>
        <v>1</v>
      </c>
      <c r="AC94" t="b">
        <f t="shared" si="17"/>
        <v>1</v>
      </c>
      <c r="AD94" t="b">
        <f t="shared" si="18"/>
        <v>1</v>
      </c>
      <c r="AE94" t="b">
        <f t="shared" si="19"/>
        <v>1</v>
      </c>
      <c r="AF94" t="b">
        <f t="shared" si="20"/>
        <v>1</v>
      </c>
    </row>
    <row r="95" spans="1:32" x14ac:dyDescent="0.25">
      <c r="A95">
        <v>204258966</v>
      </c>
      <c r="B95">
        <v>3</v>
      </c>
      <c r="C95" t="s">
        <v>16</v>
      </c>
      <c r="D95" t="s">
        <v>66</v>
      </c>
      <c r="E95" t="s">
        <v>58</v>
      </c>
      <c r="F95" t="s">
        <v>55</v>
      </c>
      <c r="G95" t="s">
        <v>57</v>
      </c>
      <c r="H95" t="s">
        <v>30</v>
      </c>
      <c r="I95" t="s">
        <v>23</v>
      </c>
      <c r="J95" t="s">
        <v>47</v>
      </c>
      <c r="L95">
        <v>204258966</v>
      </c>
      <c r="M95">
        <v>3</v>
      </c>
      <c r="N95" t="s">
        <v>16</v>
      </c>
      <c r="O95" t="s">
        <v>66</v>
      </c>
      <c r="P95" t="s">
        <v>58</v>
      </c>
      <c r="Q95" t="s">
        <v>55</v>
      </c>
      <c r="R95" t="s">
        <v>57</v>
      </c>
      <c r="S95" t="s">
        <v>30</v>
      </c>
      <c r="T95" t="s">
        <v>23</v>
      </c>
      <c r="U95" t="s">
        <v>47</v>
      </c>
      <c r="W95" t="b">
        <f t="shared" si="11"/>
        <v>1</v>
      </c>
      <c r="X95" t="b">
        <f t="shared" si="12"/>
        <v>1</v>
      </c>
      <c r="Y95" t="b">
        <f t="shared" si="13"/>
        <v>1</v>
      </c>
      <c r="Z95" t="b">
        <f t="shared" si="14"/>
        <v>1</v>
      </c>
      <c r="AA95" t="b">
        <f t="shared" si="15"/>
        <v>1</v>
      </c>
      <c r="AB95" t="b">
        <f t="shared" si="16"/>
        <v>1</v>
      </c>
      <c r="AC95" t="b">
        <f t="shared" si="17"/>
        <v>1</v>
      </c>
      <c r="AD95" t="b">
        <f t="shared" si="18"/>
        <v>1</v>
      </c>
      <c r="AE95" t="b">
        <f t="shared" si="19"/>
        <v>1</v>
      </c>
      <c r="AF95" t="b">
        <f t="shared" si="20"/>
        <v>1</v>
      </c>
    </row>
    <row r="96" spans="1:32" x14ac:dyDescent="0.25">
      <c r="A96">
        <v>204258966</v>
      </c>
      <c r="B96">
        <v>3</v>
      </c>
      <c r="C96" t="s">
        <v>16</v>
      </c>
      <c r="D96" t="s">
        <v>66</v>
      </c>
      <c r="E96" t="s">
        <v>58</v>
      </c>
      <c r="F96" t="s">
        <v>55</v>
      </c>
      <c r="G96" t="s">
        <v>57</v>
      </c>
      <c r="H96" t="s">
        <v>30</v>
      </c>
      <c r="I96" t="s">
        <v>23</v>
      </c>
      <c r="J96" t="s">
        <v>47</v>
      </c>
      <c r="L96">
        <v>204258966</v>
      </c>
      <c r="M96">
        <v>3</v>
      </c>
      <c r="N96" t="s">
        <v>16</v>
      </c>
      <c r="O96" t="s">
        <v>66</v>
      </c>
      <c r="P96" t="s">
        <v>58</v>
      </c>
      <c r="Q96" t="s">
        <v>55</v>
      </c>
      <c r="R96" t="s">
        <v>57</v>
      </c>
      <c r="S96" t="s">
        <v>30</v>
      </c>
      <c r="T96" t="s">
        <v>23</v>
      </c>
      <c r="U96" t="s">
        <v>47</v>
      </c>
      <c r="W96" t="b">
        <f t="shared" si="11"/>
        <v>1</v>
      </c>
      <c r="X96" t="b">
        <f t="shared" si="12"/>
        <v>1</v>
      </c>
      <c r="Y96" t="b">
        <f t="shared" si="13"/>
        <v>1</v>
      </c>
      <c r="Z96" t="b">
        <f t="shared" si="14"/>
        <v>1</v>
      </c>
      <c r="AA96" t="b">
        <f t="shared" si="15"/>
        <v>1</v>
      </c>
      <c r="AB96" t="b">
        <f t="shared" si="16"/>
        <v>1</v>
      </c>
      <c r="AC96" t="b">
        <f t="shared" si="17"/>
        <v>1</v>
      </c>
      <c r="AD96" t="b">
        <f t="shared" si="18"/>
        <v>1</v>
      </c>
      <c r="AE96" t="b">
        <f t="shared" si="19"/>
        <v>1</v>
      </c>
      <c r="AF96" t="b">
        <f t="shared" si="20"/>
        <v>1</v>
      </c>
    </row>
    <row r="97" spans="1:32" x14ac:dyDescent="0.25">
      <c r="A97">
        <v>204258966</v>
      </c>
      <c r="B97">
        <v>3</v>
      </c>
      <c r="C97" t="s">
        <v>18</v>
      </c>
      <c r="D97" t="s">
        <v>66</v>
      </c>
      <c r="E97" t="s">
        <v>58</v>
      </c>
      <c r="F97" t="s">
        <v>55</v>
      </c>
      <c r="G97" t="s">
        <v>57</v>
      </c>
      <c r="H97" t="s">
        <v>30</v>
      </c>
      <c r="I97" t="s">
        <v>23</v>
      </c>
      <c r="J97" t="s">
        <v>50</v>
      </c>
      <c r="L97">
        <v>204258966</v>
      </c>
      <c r="M97">
        <v>3</v>
      </c>
      <c r="N97" t="s">
        <v>18</v>
      </c>
      <c r="O97" t="s">
        <v>66</v>
      </c>
      <c r="P97" t="s">
        <v>58</v>
      </c>
      <c r="Q97" t="s">
        <v>55</v>
      </c>
      <c r="R97" t="s">
        <v>57</v>
      </c>
      <c r="S97" t="s">
        <v>30</v>
      </c>
      <c r="T97" t="s">
        <v>23</v>
      </c>
      <c r="U97" t="s">
        <v>50</v>
      </c>
      <c r="W97" t="b">
        <f t="shared" si="11"/>
        <v>1</v>
      </c>
      <c r="X97" t="b">
        <f t="shared" si="12"/>
        <v>1</v>
      </c>
      <c r="Y97" t="b">
        <f t="shared" si="13"/>
        <v>1</v>
      </c>
      <c r="Z97" t="b">
        <f t="shared" si="14"/>
        <v>1</v>
      </c>
      <c r="AA97" t="b">
        <f t="shared" si="15"/>
        <v>1</v>
      </c>
      <c r="AB97" t="b">
        <f t="shared" si="16"/>
        <v>1</v>
      </c>
      <c r="AC97" t="b">
        <f t="shared" si="17"/>
        <v>1</v>
      </c>
      <c r="AD97" t="b">
        <f t="shared" si="18"/>
        <v>1</v>
      </c>
      <c r="AE97" t="b">
        <f t="shared" si="19"/>
        <v>1</v>
      </c>
      <c r="AF97" t="b">
        <f t="shared" si="20"/>
        <v>1</v>
      </c>
    </row>
    <row r="98" spans="1:32" x14ac:dyDescent="0.25">
      <c r="A98">
        <v>204287536</v>
      </c>
      <c r="B98">
        <v>2</v>
      </c>
      <c r="C98" t="s">
        <v>6</v>
      </c>
      <c r="D98" t="s">
        <v>65</v>
      </c>
      <c r="E98" t="s">
        <v>58</v>
      </c>
      <c r="F98" t="s">
        <v>56</v>
      </c>
      <c r="G98" t="s">
        <v>57</v>
      </c>
      <c r="H98" t="s">
        <v>24</v>
      </c>
      <c r="I98" t="s">
        <v>27</v>
      </c>
      <c r="J98" t="s">
        <v>51</v>
      </c>
      <c r="L98">
        <v>204287536</v>
      </c>
      <c r="M98">
        <v>2</v>
      </c>
      <c r="N98" t="s">
        <v>6</v>
      </c>
      <c r="O98" t="s">
        <v>65</v>
      </c>
      <c r="P98" t="s">
        <v>58</v>
      </c>
      <c r="Q98" t="s">
        <v>56</v>
      </c>
      <c r="R98" t="s">
        <v>57</v>
      </c>
      <c r="S98" t="s">
        <v>24</v>
      </c>
      <c r="T98" t="s">
        <v>27</v>
      </c>
      <c r="U98" t="s">
        <v>51</v>
      </c>
      <c r="W98" t="b">
        <f t="shared" si="11"/>
        <v>1</v>
      </c>
      <c r="X98" t="b">
        <f t="shared" si="12"/>
        <v>1</v>
      </c>
      <c r="Y98" t="b">
        <f t="shared" si="13"/>
        <v>1</v>
      </c>
      <c r="Z98" t="b">
        <f t="shared" si="14"/>
        <v>1</v>
      </c>
      <c r="AA98" t="b">
        <f t="shared" si="15"/>
        <v>1</v>
      </c>
      <c r="AB98" t="b">
        <f t="shared" si="16"/>
        <v>1</v>
      </c>
      <c r="AC98" t="b">
        <f t="shared" si="17"/>
        <v>1</v>
      </c>
      <c r="AD98" t="b">
        <f t="shared" si="18"/>
        <v>1</v>
      </c>
      <c r="AE98" t="b">
        <f t="shared" si="19"/>
        <v>1</v>
      </c>
      <c r="AF98" t="b">
        <f t="shared" si="20"/>
        <v>1</v>
      </c>
    </row>
    <row r="99" spans="1:32" x14ac:dyDescent="0.25">
      <c r="A99">
        <v>204287536</v>
      </c>
      <c r="B99">
        <v>1</v>
      </c>
      <c r="C99" t="s">
        <v>16</v>
      </c>
      <c r="D99" t="s">
        <v>65</v>
      </c>
      <c r="E99" t="s">
        <v>58</v>
      </c>
      <c r="F99" t="s">
        <v>56</v>
      </c>
      <c r="G99" t="s">
        <v>57</v>
      </c>
      <c r="H99" t="s">
        <v>24</v>
      </c>
      <c r="I99" t="s">
        <v>27</v>
      </c>
      <c r="J99" t="s">
        <v>46</v>
      </c>
      <c r="L99">
        <v>204287536</v>
      </c>
      <c r="M99">
        <v>1</v>
      </c>
      <c r="N99" t="s">
        <v>16</v>
      </c>
      <c r="O99" t="s">
        <v>65</v>
      </c>
      <c r="P99" t="s">
        <v>58</v>
      </c>
      <c r="Q99" t="s">
        <v>56</v>
      </c>
      <c r="R99" t="s">
        <v>57</v>
      </c>
      <c r="S99" t="s">
        <v>24</v>
      </c>
      <c r="T99" t="s">
        <v>27</v>
      </c>
      <c r="U99" t="s">
        <v>46</v>
      </c>
      <c r="W99" t="b">
        <f t="shared" si="11"/>
        <v>1</v>
      </c>
      <c r="X99" t="b">
        <f t="shared" si="12"/>
        <v>1</v>
      </c>
      <c r="Y99" t="b">
        <f t="shared" si="13"/>
        <v>1</v>
      </c>
      <c r="Z99" t="b">
        <f t="shared" si="14"/>
        <v>1</v>
      </c>
      <c r="AA99" t="b">
        <f t="shared" si="15"/>
        <v>1</v>
      </c>
      <c r="AB99" t="b">
        <f t="shared" si="16"/>
        <v>1</v>
      </c>
      <c r="AC99" t="b">
        <f t="shared" si="17"/>
        <v>1</v>
      </c>
      <c r="AD99" t="b">
        <f t="shared" si="18"/>
        <v>1</v>
      </c>
      <c r="AE99" t="b">
        <f t="shared" si="19"/>
        <v>1</v>
      </c>
      <c r="AF99" t="b">
        <f t="shared" si="20"/>
        <v>1</v>
      </c>
    </row>
    <row r="100" spans="1:32" x14ac:dyDescent="0.25">
      <c r="A100">
        <v>204287536</v>
      </c>
      <c r="B100">
        <v>2</v>
      </c>
      <c r="C100" t="s">
        <v>18</v>
      </c>
      <c r="D100" t="s">
        <v>65</v>
      </c>
      <c r="E100" t="s">
        <v>58</v>
      </c>
      <c r="F100" t="s">
        <v>56</v>
      </c>
      <c r="G100" t="s">
        <v>57</v>
      </c>
      <c r="H100" t="s">
        <v>24</v>
      </c>
      <c r="I100" t="s">
        <v>27</v>
      </c>
      <c r="J100" t="s">
        <v>49</v>
      </c>
      <c r="L100">
        <v>204287536</v>
      </c>
      <c r="M100">
        <v>2</v>
      </c>
      <c r="N100" t="s">
        <v>18</v>
      </c>
      <c r="O100" t="s">
        <v>65</v>
      </c>
      <c r="P100" t="s">
        <v>58</v>
      </c>
      <c r="Q100" t="s">
        <v>56</v>
      </c>
      <c r="R100" t="s">
        <v>57</v>
      </c>
      <c r="S100" t="s">
        <v>24</v>
      </c>
      <c r="T100" t="s">
        <v>27</v>
      </c>
      <c r="U100" t="s">
        <v>49</v>
      </c>
      <c r="W100" t="b">
        <f t="shared" si="11"/>
        <v>1</v>
      </c>
      <c r="X100" t="b">
        <f t="shared" si="12"/>
        <v>1</v>
      </c>
      <c r="Y100" t="b">
        <f t="shared" si="13"/>
        <v>1</v>
      </c>
      <c r="Z100" t="b">
        <f t="shared" si="14"/>
        <v>1</v>
      </c>
      <c r="AA100" t="b">
        <f t="shared" si="15"/>
        <v>1</v>
      </c>
      <c r="AB100" t="b">
        <f t="shared" si="16"/>
        <v>1</v>
      </c>
      <c r="AC100" t="b">
        <f t="shared" si="17"/>
        <v>1</v>
      </c>
      <c r="AD100" t="b">
        <f t="shared" si="18"/>
        <v>1</v>
      </c>
      <c r="AE100" t="b">
        <f t="shared" si="19"/>
        <v>1</v>
      </c>
      <c r="AF100" t="b">
        <f t="shared" si="20"/>
        <v>1</v>
      </c>
    </row>
    <row r="101" spans="1:32" x14ac:dyDescent="0.25">
      <c r="A101">
        <v>204303044</v>
      </c>
      <c r="B101">
        <v>2</v>
      </c>
      <c r="C101" t="s">
        <v>6</v>
      </c>
      <c r="D101" t="s">
        <v>66</v>
      </c>
      <c r="E101" t="s">
        <v>58</v>
      </c>
      <c r="F101" t="s">
        <v>56</v>
      </c>
      <c r="G101" t="s">
        <v>57</v>
      </c>
      <c r="H101" t="s">
        <v>30</v>
      </c>
      <c r="I101" t="s">
        <v>27</v>
      </c>
      <c r="J101" t="s">
        <v>52</v>
      </c>
      <c r="L101">
        <v>204303044</v>
      </c>
      <c r="M101">
        <v>2</v>
      </c>
      <c r="N101" t="s">
        <v>6</v>
      </c>
      <c r="O101" t="s">
        <v>66</v>
      </c>
      <c r="P101" t="s">
        <v>58</v>
      </c>
      <c r="Q101" t="s">
        <v>56</v>
      </c>
      <c r="R101" t="s">
        <v>57</v>
      </c>
      <c r="S101" t="s">
        <v>30</v>
      </c>
      <c r="T101" t="s">
        <v>27</v>
      </c>
      <c r="U101" t="s">
        <v>52</v>
      </c>
      <c r="W101" t="b">
        <f t="shared" si="11"/>
        <v>1</v>
      </c>
      <c r="X101" t="b">
        <f t="shared" si="12"/>
        <v>1</v>
      </c>
      <c r="Y101" t="b">
        <f t="shared" si="13"/>
        <v>1</v>
      </c>
      <c r="Z101" t="b">
        <f t="shared" si="14"/>
        <v>1</v>
      </c>
      <c r="AA101" t="b">
        <f t="shared" si="15"/>
        <v>1</v>
      </c>
      <c r="AB101" t="b">
        <f t="shared" si="16"/>
        <v>1</v>
      </c>
      <c r="AC101" t="b">
        <f t="shared" si="17"/>
        <v>1</v>
      </c>
      <c r="AD101" t="b">
        <f t="shared" si="18"/>
        <v>1</v>
      </c>
      <c r="AE101" t="b">
        <f t="shared" si="19"/>
        <v>1</v>
      </c>
      <c r="AF101" t="b">
        <f t="shared" si="20"/>
        <v>1</v>
      </c>
    </row>
    <row r="102" spans="1:32" x14ac:dyDescent="0.25">
      <c r="A102">
        <v>204303044</v>
      </c>
      <c r="B102">
        <v>2</v>
      </c>
      <c r="C102" t="s">
        <v>6</v>
      </c>
      <c r="D102" t="s">
        <v>66</v>
      </c>
      <c r="E102" t="s">
        <v>58</v>
      </c>
      <c r="F102" t="s">
        <v>56</v>
      </c>
      <c r="G102" t="s">
        <v>57</v>
      </c>
      <c r="H102" t="s">
        <v>30</v>
      </c>
      <c r="I102" t="s">
        <v>27</v>
      </c>
      <c r="J102" t="s">
        <v>52</v>
      </c>
      <c r="L102">
        <v>204303044</v>
      </c>
      <c r="M102">
        <v>2</v>
      </c>
      <c r="N102" t="s">
        <v>6</v>
      </c>
      <c r="O102" t="s">
        <v>66</v>
      </c>
      <c r="P102" t="s">
        <v>58</v>
      </c>
      <c r="Q102" t="s">
        <v>56</v>
      </c>
      <c r="R102" t="s">
        <v>57</v>
      </c>
      <c r="S102" t="s">
        <v>30</v>
      </c>
      <c r="T102" t="s">
        <v>27</v>
      </c>
      <c r="U102" t="s">
        <v>52</v>
      </c>
      <c r="W102" t="b">
        <f t="shared" si="11"/>
        <v>1</v>
      </c>
      <c r="X102" t="b">
        <f t="shared" si="12"/>
        <v>1</v>
      </c>
      <c r="Y102" t="b">
        <f t="shared" si="13"/>
        <v>1</v>
      </c>
      <c r="Z102" t="b">
        <f t="shared" si="14"/>
        <v>1</v>
      </c>
      <c r="AA102" t="b">
        <f t="shared" si="15"/>
        <v>1</v>
      </c>
      <c r="AB102" t="b">
        <f t="shared" si="16"/>
        <v>1</v>
      </c>
      <c r="AC102" t="b">
        <f t="shared" si="17"/>
        <v>1</v>
      </c>
      <c r="AD102" t="b">
        <f t="shared" si="18"/>
        <v>1</v>
      </c>
      <c r="AE102" t="b">
        <f t="shared" si="19"/>
        <v>1</v>
      </c>
      <c r="AF102" t="b">
        <f t="shared" si="20"/>
        <v>1</v>
      </c>
    </row>
    <row r="103" spans="1:32" x14ac:dyDescent="0.25">
      <c r="A103">
        <v>204329361</v>
      </c>
      <c r="B103">
        <v>2</v>
      </c>
      <c r="C103" t="s">
        <v>16</v>
      </c>
      <c r="D103" t="s">
        <v>65</v>
      </c>
      <c r="E103" t="s">
        <v>58</v>
      </c>
      <c r="F103" t="s">
        <v>56</v>
      </c>
      <c r="G103" t="s">
        <v>57</v>
      </c>
      <c r="H103" t="s">
        <v>24</v>
      </c>
      <c r="I103" t="s">
        <v>23</v>
      </c>
      <c r="J103" t="s">
        <v>46</v>
      </c>
      <c r="L103">
        <v>204329361</v>
      </c>
      <c r="M103">
        <v>2</v>
      </c>
      <c r="N103" t="s">
        <v>16</v>
      </c>
      <c r="O103" t="s">
        <v>65</v>
      </c>
      <c r="P103" t="s">
        <v>58</v>
      </c>
      <c r="Q103" t="s">
        <v>56</v>
      </c>
      <c r="R103" t="s">
        <v>57</v>
      </c>
      <c r="S103" t="s">
        <v>24</v>
      </c>
      <c r="T103" t="s">
        <v>23</v>
      </c>
      <c r="U103" t="s">
        <v>46</v>
      </c>
      <c r="W103" t="b">
        <f t="shared" si="11"/>
        <v>1</v>
      </c>
      <c r="X103" t="b">
        <f t="shared" si="12"/>
        <v>1</v>
      </c>
      <c r="Y103" t="b">
        <f t="shared" si="13"/>
        <v>1</v>
      </c>
      <c r="Z103" t="b">
        <f t="shared" si="14"/>
        <v>1</v>
      </c>
      <c r="AA103" t="b">
        <f t="shared" si="15"/>
        <v>1</v>
      </c>
      <c r="AB103" t="b">
        <f t="shared" si="16"/>
        <v>1</v>
      </c>
      <c r="AC103" t="b">
        <f t="shared" si="17"/>
        <v>1</v>
      </c>
      <c r="AD103" t="b">
        <f t="shared" si="18"/>
        <v>1</v>
      </c>
      <c r="AE103" t="b">
        <f t="shared" si="19"/>
        <v>1</v>
      </c>
      <c r="AF103" t="b">
        <f t="shared" si="20"/>
        <v>1</v>
      </c>
    </row>
    <row r="104" spans="1:32" x14ac:dyDescent="0.25">
      <c r="A104">
        <v>204329361</v>
      </c>
      <c r="B104">
        <v>3</v>
      </c>
      <c r="C104" t="s">
        <v>18</v>
      </c>
      <c r="D104" t="s">
        <v>65</v>
      </c>
      <c r="E104" t="s">
        <v>58</v>
      </c>
      <c r="F104" t="s">
        <v>55</v>
      </c>
      <c r="G104" t="s">
        <v>57</v>
      </c>
      <c r="H104" t="s">
        <v>24</v>
      </c>
      <c r="I104" t="s">
        <v>23</v>
      </c>
      <c r="J104" t="s">
        <v>49</v>
      </c>
      <c r="L104">
        <v>204329361</v>
      </c>
      <c r="M104">
        <v>3</v>
      </c>
      <c r="N104" t="s">
        <v>18</v>
      </c>
      <c r="O104" t="s">
        <v>65</v>
      </c>
      <c r="P104" t="s">
        <v>58</v>
      </c>
      <c r="Q104" t="s">
        <v>55</v>
      </c>
      <c r="R104" t="s">
        <v>57</v>
      </c>
      <c r="S104" t="s">
        <v>24</v>
      </c>
      <c r="T104" t="s">
        <v>23</v>
      </c>
      <c r="U104" t="s">
        <v>49</v>
      </c>
      <c r="W104" t="b">
        <f t="shared" si="11"/>
        <v>1</v>
      </c>
      <c r="X104" t="b">
        <f t="shared" si="12"/>
        <v>1</v>
      </c>
      <c r="Y104" t="b">
        <f t="shared" si="13"/>
        <v>1</v>
      </c>
      <c r="Z104" t="b">
        <f t="shared" si="14"/>
        <v>1</v>
      </c>
      <c r="AA104" t="b">
        <f t="shared" si="15"/>
        <v>1</v>
      </c>
      <c r="AB104" t="b">
        <f t="shared" si="16"/>
        <v>1</v>
      </c>
      <c r="AC104" t="b">
        <f t="shared" si="17"/>
        <v>1</v>
      </c>
      <c r="AD104" t="b">
        <f t="shared" si="18"/>
        <v>1</v>
      </c>
      <c r="AE104" t="b">
        <f t="shared" si="19"/>
        <v>1</v>
      </c>
      <c r="AF104" t="b">
        <f t="shared" si="20"/>
        <v>1</v>
      </c>
    </row>
    <row r="105" spans="1:32" x14ac:dyDescent="0.25">
      <c r="A105">
        <v>204373591</v>
      </c>
      <c r="B105">
        <v>1</v>
      </c>
      <c r="C105" t="s">
        <v>16</v>
      </c>
      <c r="D105" t="s">
        <v>65</v>
      </c>
      <c r="E105" t="s">
        <v>58</v>
      </c>
      <c r="F105" t="s">
        <v>56</v>
      </c>
      <c r="G105" t="s">
        <v>57</v>
      </c>
      <c r="H105" t="s">
        <v>24</v>
      </c>
      <c r="I105" t="s">
        <v>23</v>
      </c>
      <c r="J105" t="s">
        <v>46</v>
      </c>
      <c r="L105">
        <v>204373591</v>
      </c>
      <c r="M105">
        <v>1</v>
      </c>
      <c r="N105" t="s">
        <v>16</v>
      </c>
      <c r="O105" t="s">
        <v>65</v>
      </c>
      <c r="P105" t="s">
        <v>58</v>
      </c>
      <c r="Q105" t="s">
        <v>56</v>
      </c>
      <c r="R105" t="s">
        <v>57</v>
      </c>
      <c r="S105" t="s">
        <v>24</v>
      </c>
      <c r="T105" t="s">
        <v>23</v>
      </c>
      <c r="U105" t="s">
        <v>46</v>
      </c>
      <c r="W105" t="b">
        <f t="shared" si="11"/>
        <v>1</v>
      </c>
      <c r="X105" t="b">
        <f t="shared" si="12"/>
        <v>1</v>
      </c>
      <c r="Y105" t="b">
        <f t="shared" si="13"/>
        <v>1</v>
      </c>
      <c r="Z105" t="b">
        <f t="shared" si="14"/>
        <v>1</v>
      </c>
      <c r="AA105" t="b">
        <f t="shared" si="15"/>
        <v>1</v>
      </c>
      <c r="AB105" t="b">
        <f t="shared" si="16"/>
        <v>1</v>
      </c>
      <c r="AC105" t="b">
        <f t="shared" si="17"/>
        <v>1</v>
      </c>
      <c r="AD105" t="b">
        <f t="shared" si="18"/>
        <v>1</v>
      </c>
      <c r="AE105" t="b">
        <f t="shared" si="19"/>
        <v>1</v>
      </c>
      <c r="AF105" t="b">
        <f t="shared" si="20"/>
        <v>1</v>
      </c>
    </row>
    <row r="106" spans="1:32" x14ac:dyDescent="0.25">
      <c r="A106">
        <v>204373591</v>
      </c>
      <c r="B106">
        <v>1</v>
      </c>
      <c r="C106" t="s">
        <v>18</v>
      </c>
      <c r="D106" t="s">
        <v>65</v>
      </c>
      <c r="E106" t="s">
        <v>58</v>
      </c>
      <c r="F106" t="s">
        <v>56</v>
      </c>
      <c r="G106" t="s">
        <v>57</v>
      </c>
      <c r="H106" t="s">
        <v>24</v>
      </c>
      <c r="I106" t="s">
        <v>23</v>
      </c>
      <c r="J106" t="s">
        <v>49</v>
      </c>
      <c r="L106">
        <v>204373591</v>
      </c>
      <c r="M106">
        <v>1</v>
      </c>
      <c r="N106" t="s">
        <v>18</v>
      </c>
      <c r="O106" t="s">
        <v>65</v>
      </c>
      <c r="P106" t="s">
        <v>58</v>
      </c>
      <c r="Q106" t="s">
        <v>56</v>
      </c>
      <c r="R106" t="s">
        <v>57</v>
      </c>
      <c r="S106" t="s">
        <v>24</v>
      </c>
      <c r="T106" t="s">
        <v>23</v>
      </c>
      <c r="U106" t="s">
        <v>49</v>
      </c>
      <c r="W106" t="b">
        <f t="shared" si="11"/>
        <v>1</v>
      </c>
      <c r="X106" t="b">
        <f t="shared" si="12"/>
        <v>1</v>
      </c>
      <c r="Y106" t="b">
        <f t="shared" si="13"/>
        <v>1</v>
      </c>
      <c r="Z106" t="b">
        <f t="shared" si="14"/>
        <v>1</v>
      </c>
      <c r="AA106" t="b">
        <f t="shared" si="15"/>
        <v>1</v>
      </c>
      <c r="AB106" t="b">
        <f t="shared" si="16"/>
        <v>1</v>
      </c>
      <c r="AC106" t="b">
        <f t="shared" si="17"/>
        <v>1</v>
      </c>
      <c r="AD106" t="b">
        <f t="shared" si="18"/>
        <v>1</v>
      </c>
      <c r="AE106" t="b">
        <f t="shared" si="19"/>
        <v>1</v>
      </c>
      <c r="AF106" t="b">
        <f t="shared" si="20"/>
        <v>1</v>
      </c>
    </row>
    <row r="107" spans="1:32" x14ac:dyDescent="0.25">
      <c r="A107">
        <v>204405351</v>
      </c>
      <c r="B107">
        <v>1</v>
      </c>
      <c r="C107" t="s">
        <v>18</v>
      </c>
      <c r="D107" t="s">
        <v>65</v>
      </c>
      <c r="E107" t="s">
        <v>59</v>
      </c>
      <c r="F107" t="s">
        <v>56</v>
      </c>
      <c r="G107" t="s">
        <v>57</v>
      </c>
      <c r="H107" t="s">
        <v>24</v>
      </c>
      <c r="I107" t="s">
        <v>23</v>
      </c>
      <c r="J107" t="s">
        <v>49</v>
      </c>
      <c r="L107">
        <v>204405351</v>
      </c>
      <c r="M107">
        <v>1</v>
      </c>
      <c r="N107" t="s">
        <v>18</v>
      </c>
      <c r="O107" t="s">
        <v>65</v>
      </c>
      <c r="P107" t="s">
        <v>59</v>
      </c>
      <c r="Q107" t="s">
        <v>56</v>
      </c>
      <c r="R107" t="s">
        <v>57</v>
      </c>
      <c r="S107" t="s">
        <v>24</v>
      </c>
      <c r="T107" t="s">
        <v>23</v>
      </c>
      <c r="U107" t="s">
        <v>49</v>
      </c>
      <c r="W107" t="b">
        <f t="shared" si="11"/>
        <v>1</v>
      </c>
      <c r="X107" t="b">
        <f t="shared" si="12"/>
        <v>1</v>
      </c>
      <c r="Y107" t="b">
        <f t="shared" si="13"/>
        <v>1</v>
      </c>
      <c r="Z107" t="b">
        <f t="shared" si="14"/>
        <v>1</v>
      </c>
      <c r="AA107" t="b">
        <f t="shared" si="15"/>
        <v>1</v>
      </c>
      <c r="AB107" t="b">
        <f t="shared" si="16"/>
        <v>1</v>
      </c>
      <c r="AC107" t="b">
        <f t="shared" si="17"/>
        <v>1</v>
      </c>
      <c r="AD107" t="b">
        <f t="shared" si="18"/>
        <v>1</v>
      </c>
      <c r="AE107" t="b">
        <f t="shared" si="19"/>
        <v>1</v>
      </c>
      <c r="AF107" t="b">
        <f t="shared" si="20"/>
        <v>1</v>
      </c>
    </row>
    <row r="108" spans="1:32" x14ac:dyDescent="0.25">
      <c r="A108">
        <v>204407365</v>
      </c>
      <c r="B108">
        <v>2</v>
      </c>
      <c r="C108" t="s">
        <v>16</v>
      </c>
      <c r="D108" t="s">
        <v>65</v>
      </c>
      <c r="E108" t="s">
        <v>58</v>
      </c>
      <c r="F108" t="s">
        <v>56</v>
      </c>
      <c r="G108" t="s">
        <v>57</v>
      </c>
      <c r="H108" t="s">
        <v>24</v>
      </c>
      <c r="I108" t="s">
        <v>27</v>
      </c>
      <c r="J108" t="s">
        <v>46</v>
      </c>
      <c r="L108">
        <v>204407365</v>
      </c>
      <c r="M108">
        <v>2</v>
      </c>
      <c r="N108" t="s">
        <v>16</v>
      </c>
      <c r="O108" t="s">
        <v>65</v>
      </c>
      <c r="P108" t="s">
        <v>58</v>
      </c>
      <c r="Q108" t="s">
        <v>56</v>
      </c>
      <c r="R108" t="s">
        <v>57</v>
      </c>
      <c r="S108" t="s">
        <v>24</v>
      </c>
      <c r="T108" t="s">
        <v>27</v>
      </c>
      <c r="U108" t="s">
        <v>46</v>
      </c>
      <c r="W108" t="b">
        <f t="shared" si="11"/>
        <v>1</v>
      </c>
      <c r="X108" t="b">
        <f t="shared" si="12"/>
        <v>1</v>
      </c>
      <c r="Y108" t="b">
        <f t="shared" si="13"/>
        <v>1</v>
      </c>
      <c r="Z108" t="b">
        <f t="shared" si="14"/>
        <v>1</v>
      </c>
      <c r="AA108" t="b">
        <f t="shared" si="15"/>
        <v>1</v>
      </c>
      <c r="AB108" t="b">
        <f t="shared" si="16"/>
        <v>1</v>
      </c>
      <c r="AC108" t="b">
        <f t="shared" si="17"/>
        <v>1</v>
      </c>
      <c r="AD108" t="b">
        <f t="shared" si="18"/>
        <v>1</v>
      </c>
      <c r="AE108" t="b">
        <f t="shared" si="19"/>
        <v>1</v>
      </c>
      <c r="AF108" t="b">
        <f t="shared" si="20"/>
        <v>1</v>
      </c>
    </row>
    <row r="109" spans="1:32" x14ac:dyDescent="0.25">
      <c r="A109">
        <v>204407365</v>
      </c>
      <c r="B109">
        <v>1</v>
      </c>
      <c r="C109" t="s">
        <v>18</v>
      </c>
      <c r="D109" t="s">
        <v>65</v>
      </c>
      <c r="E109" t="s">
        <v>58</v>
      </c>
      <c r="F109" t="s">
        <v>56</v>
      </c>
      <c r="G109" t="s">
        <v>57</v>
      </c>
      <c r="H109" t="s">
        <v>24</v>
      </c>
      <c r="I109" t="s">
        <v>27</v>
      </c>
      <c r="J109" t="s">
        <v>49</v>
      </c>
      <c r="L109">
        <v>204407365</v>
      </c>
      <c r="M109">
        <v>1</v>
      </c>
      <c r="N109" t="s">
        <v>18</v>
      </c>
      <c r="O109" t="s">
        <v>65</v>
      </c>
      <c r="P109" t="s">
        <v>58</v>
      </c>
      <c r="Q109" t="s">
        <v>56</v>
      </c>
      <c r="R109" t="s">
        <v>57</v>
      </c>
      <c r="S109" t="s">
        <v>24</v>
      </c>
      <c r="T109" t="s">
        <v>27</v>
      </c>
      <c r="U109" t="s">
        <v>49</v>
      </c>
      <c r="W109" t="b">
        <f t="shared" si="11"/>
        <v>1</v>
      </c>
      <c r="X109" t="b">
        <f t="shared" si="12"/>
        <v>1</v>
      </c>
      <c r="Y109" t="b">
        <f t="shared" si="13"/>
        <v>1</v>
      </c>
      <c r="Z109" t="b">
        <f t="shared" si="14"/>
        <v>1</v>
      </c>
      <c r="AA109" t="b">
        <f t="shared" si="15"/>
        <v>1</v>
      </c>
      <c r="AB109" t="b">
        <f t="shared" si="16"/>
        <v>1</v>
      </c>
      <c r="AC109" t="b">
        <f t="shared" si="17"/>
        <v>1</v>
      </c>
      <c r="AD109" t="b">
        <f t="shared" si="18"/>
        <v>1</v>
      </c>
      <c r="AE109" t="b">
        <f t="shared" si="19"/>
        <v>1</v>
      </c>
      <c r="AF109" t="b">
        <f t="shared" si="20"/>
        <v>1</v>
      </c>
    </row>
    <row r="110" spans="1:32" x14ac:dyDescent="0.25">
      <c r="A110">
        <v>204453609</v>
      </c>
      <c r="B110">
        <v>3</v>
      </c>
      <c r="C110" t="s">
        <v>6</v>
      </c>
      <c r="D110" t="s">
        <v>66</v>
      </c>
      <c r="E110" t="s">
        <v>58</v>
      </c>
      <c r="F110" t="s">
        <v>55</v>
      </c>
      <c r="G110" t="s">
        <v>57</v>
      </c>
      <c r="H110" t="s">
        <v>24</v>
      </c>
      <c r="I110" t="s">
        <v>27</v>
      </c>
      <c r="J110" t="s">
        <v>52</v>
      </c>
      <c r="L110">
        <v>204453609</v>
      </c>
      <c r="M110">
        <v>3</v>
      </c>
      <c r="N110" t="s">
        <v>6</v>
      </c>
      <c r="O110" t="s">
        <v>66</v>
      </c>
      <c r="P110" t="s">
        <v>58</v>
      </c>
      <c r="Q110" t="s">
        <v>55</v>
      </c>
      <c r="R110" t="s">
        <v>57</v>
      </c>
      <c r="S110" t="s">
        <v>24</v>
      </c>
      <c r="T110" t="s">
        <v>27</v>
      </c>
      <c r="U110" t="s">
        <v>52</v>
      </c>
      <c r="W110" t="b">
        <f t="shared" si="11"/>
        <v>1</v>
      </c>
      <c r="X110" t="b">
        <f t="shared" si="12"/>
        <v>1</v>
      </c>
      <c r="Y110" t="b">
        <f t="shared" si="13"/>
        <v>1</v>
      </c>
      <c r="Z110" t="b">
        <f t="shared" si="14"/>
        <v>1</v>
      </c>
      <c r="AA110" t="b">
        <f t="shared" si="15"/>
        <v>1</v>
      </c>
      <c r="AB110" t="b">
        <f t="shared" si="16"/>
        <v>1</v>
      </c>
      <c r="AC110" t="b">
        <f t="shared" si="17"/>
        <v>1</v>
      </c>
      <c r="AD110" t="b">
        <f t="shared" si="18"/>
        <v>1</v>
      </c>
      <c r="AE110" t="b">
        <f t="shared" si="19"/>
        <v>1</v>
      </c>
      <c r="AF110" t="b">
        <f t="shared" si="20"/>
        <v>1</v>
      </c>
    </row>
    <row r="111" spans="1:32" x14ac:dyDescent="0.25">
      <c r="A111">
        <v>204453609</v>
      </c>
      <c r="B111">
        <v>3</v>
      </c>
      <c r="C111" t="s">
        <v>6</v>
      </c>
      <c r="D111" t="s">
        <v>66</v>
      </c>
      <c r="E111" t="s">
        <v>58</v>
      </c>
      <c r="F111" t="s">
        <v>55</v>
      </c>
      <c r="G111" t="s">
        <v>57</v>
      </c>
      <c r="H111" t="s">
        <v>24</v>
      </c>
      <c r="I111" t="s">
        <v>27</v>
      </c>
      <c r="J111" t="s">
        <v>52</v>
      </c>
      <c r="L111">
        <v>204453609</v>
      </c>
      <c r="M111">
        <v>3</v>
      </c>
      <c r="N111" t="s">
        <v>6</v>
      </c>
      <c r="O111" t="s">
        <v>66</v>
      </c>
      <c r="P111" t="s">
        <v>58</v>
      </c>
      <c r="Q111" t="s">
        <v>55</v>
      </c>
      <c r="R111" t="s">
        <v>57</v>
      </c>
      <c r="S111" t="s">
        <v>24</v>
      </c>
      <c r="T111" t="s">
        <v>27</v>
      </c>
      <c r="U111" t="s">
        <v>52</v>
      </c>
      <c r="W111" t="b">
        <f t="shared" si="11"/>
        <v>1</v>
      </c>
      <c r="X111" t="b">
        <f t="shared" si="12"/>
        <v>1</v>
      </c>
      <c r="Y111" t="b">
        <f t="shared" si="13"/>
        <v>1</v>
      </c>
      <c r="Z111" t="b">
        <f t="shared" si="14"/>
        <v>1</v>
      </c>
      <c r="AA111" t="b">
        <f t="shared" si="15"/>
        <v>1</v>
      </c>
      <c r="AB111" t="b">
        <f t="shared" si="16"/>
        <v>1</v>
      </c>
      <c r="AC111" t="b">
        <f t="shared" si="17"/>
        <v>1</v>
      </c>
      <c r="AD111" t="b">
        <f t="shared" si="18"/>
        <v>1</v>
      </c>
      <c r="AE111" t="b">
        <f t="shared" si="19"/>
        <v>1</v>
      </c>
      <c r="AF111" t="b">
        <f t="shared" si="20"/>
        <v>1</v>
      </c>
    </row>
    <row r="112" spans="1:32" x14ac:dyDescent="0.25">
      <c r="A112">
        <v>204453781</v>
      </c>
      <c r="B112">
        <v>1</v>
      </c>
      <c r="C112" t="s">
        <v>18</v>
      </c>
      <c r="D112" t="s">
        <v>65</v>
      </c>
      <c r="E112" t="s">
        <v>59</v>
      </c>
      <c r="F112" t="s">
        <v>56</v>
      </c>
      <c r="G112" t="s">
        <v>57</v>
      </c>
      <c r="H112" t="s">
        <v>24</v>
      </c>
      <c r="I112" t="s">
        <v>27</v>
      </c>
      <c r="J112" t="s">
        <v>49</v>
      </c>
      <c r="L112">
        <v>204453781</v>
      </c>
      <c r="M112">
        <v>1</v>
      </c>
      <c r="N112" t="s">
        <v>18</v>
      </c>
      <c r="O112" t="s">
        <v>65</v>
      </c>
      <c r="P112" t="s">
        <v>59</v>
      </c>
      <c r="Q112" t="s">
        <v>56</v>
      </c>
      <c r="R112" t="s">
        <v>57</v>
      </c>
      <c r="S112" t="s">
        <v>24</v>
      </c>
      <c r="T112" t="s">
        <v>27</v>
      </c>
      <c r="U112" t="s">
        <v>49</v>
      </c>
      <c r="W112" t="b">
        <f t="shared" si="11"/>
        <v>1</v>
      </c>
      <c r="X112" t="b">
        <f t="shared" si="12"/>
        <v>1</v>
      </c>
      <c r="Y112" t="b">
        <f t="shared" si="13"/>
        <v>1</v>
      </c>
      <c r="Z112" t="b">
        <f t="shared" si="14"/>
        <v>1</v>
      </c>
      <c r="AA112" t="b">
        <f t="shared" si="15"/>
        <v>1</v>
      </c>
      <c r="AB112" t="b">
        <f t="shared" si="16"/>
        <v>1</v>
      </c>
      <c r="AC112" t="b">
        <f t="shared" si="17"/>
        <v>1</v>
      </c>
      <c r="AD112" t="b">
        <f t="shared" si="18"/>
        <v>1</v>
      </c>
      <c r="AE112" t="b">
        <f t="shared" si="19"/>
        <v>1</v>
      </c>
      <c r="AF112" t="b">
        <f t="shared" si="20"/>
        <v>1</v>
      </c>
    </row>
    <row r="113" spans="1:32" x14ac:dyDescent="0.25">
      <c r="A113">
        <v>204528475</v>
      </c>
      <c r="B113">
        <v>2</v>
      </c>
      <c r="C113" t="s">
        <v>16</v>
      </c>
      <c r="D113" t="s">
        <v>66</v>
      </c>
      <c r="E113" t="s">
        <v>53</v>
      </c>
      <c r="F113" t="s">
        <v>56</v>
      </c>
      <c r="G113" t="s">
        <v>57</v>
      </c>
      <c r="H113" t="s">
        <v>30</v>
      </c>
      <c r="I113" t="s">
        <v>27</v>
      </c>
      <c r="J113" t="s">
        <v>47</v>
      </c>
      <c r="L113">
        <v>204528475</v>
      </c>
      <c r="M113">
        <v>2</v>
      </c>
      <c r="N113" t="s">
        <v>16</v>
      </c>
      <c r="O113" t="s">
        <v>66</v>
      </c>
      <c r="P113" t="s">
        <v>53</v>
      </c>
      <c r="Q113" t="s">
        <v>56</v>
      </c>
      <c r="R113" t="s">
        <v>57</v>
      </c>
      <c r="S113" t="s">
        <v>30</v>
      </c>
      <c r="T113" t="s">
        <v>27</v>
      </c>
      <c r="U113" t="s">
        <v>47</v>
      </c>
      <c r="W113" t="b">
        <f t="shared" si="11"/>
        <v>1</v>
      </c>
      <c r="X113" t="b">
        <f t="shared" si="12"/>
        <v>1</v>
      </c>
      <c r="Y113" t="b">
        <f t="shared" si="13"/>
        <v>1</v>
      </c>
      <c r="Z113" t="b">
        <f t="shared" si="14"/>
        <v>1</v>
      </c>
      <c r="AA113" t="b">
        <f t="shared" si="15"/>
        <v>1</v>
      </c>
      <c r="AB113" t="b">
        <f t="shared" si="16"/>
        <v>1</v>
      </c>
      <c r="AC113" t="b">
        <f t="shared" si="17"/>
        <v>1</v>
      </c>
      <c r="AD113" t="b">
        <f t="shared" si="18"/>
        <v>1</v>
      </c>
      <c r="AE113" t="b">
        <f t="shared" si="19"/>
        <v>1</v>
      </c>
      <c r="AF113" t="b">
        <f t="shared" si="20"/>
        <v>1</v>
      </c>
    </row>
    <row r="114" spans="1:32" x14ac:dyDescent="0.25">
      <c r="A114">
        <v>204611578</v>
      </c>
      <c r="B114">
        <v>2</v>
      </c>
      <c r="C114" t="s">
        <v>18</v>
      </c>
      <c r="D114" t="s">
        <v>65</v>
      </c>
      <c r="E114" t="s">
        <v>58</v>
      </c>
      <c r="F114" t="s">
        <v>56</v>
      </c>
      <c r="G114" t="s">
        <v>57</v>
      </c>
      <c r="H114" t="s">
        <v>24</v>
      </c>
      <c r="I114" t="s">
        <v>27</v>
      </c>
      <c r="J114" t="s">
        <v>49</v>
      </c>
      <c r="L114">
        <v>204611578</v>
      </c>
      <c r="M114">
        <v>2</v>
      </c>
      <c r="N114" t="s">
        <v>18</v>
      </c>
      <c r="O114" t="s">
        <v>65</v>
      </c>
      <c r="P114" t="s">
        <v>58</v>
      </c>
      <c r="Q114" t="s">
        <v>56</v>
      </c>
      <c r="R114" t="s">
        <v>57</v>
      </c>
      <c r="S114" t="s">
        <v>24</v>
      </c>
      <c r="T114" t="s">
        <v>27</v>
      </c>
      <c r="U114" t="s">
        <v>49</v>
      </c>
      <c r="W114" t="b">
        <f t="shared" si="11"/>
        <v>1</v>
      </c>
      <c r="X114" t="b">
        <f t="shared" si="12"/>
        <v>1</v>
      </c>
      <c r="Y114" t="b">
        <f t="shared" si="13"/>
        <v>1</v>
      </c>
      <c r="Z114" t="b">
        <f t="shared" si="14"/>
        <v>1</v>
      </c>
      <c r="AA114" t="b">
        <f t="shared" si="15"/>
        <v>1</v>
      </c>
      <c r="AB114" t="b">
        <f t="shared" si="16"/>
        <v>1</v>
      </c>
      <c r="AC114" t="b">
        <f t="shared" si="17"/>
        <v>1</v>
      </c>
      <c r="AD114" t="b">
        <f t="shared" si="18"/>
        <v>1</v>
      </c>
      <c r="AE114" t="b">
        <f t="shared" si="19"/>
        <v>1</v>
      </c>
      <c r="AF114" t="b">
        <f t="shared" si="20"/>
        <v>1</v>
      </c>
    </row>
    <row r="115" spans="1:32" x14ac:dyDescent="0.25">
      <c r="A115">
        <v>204657266</v>
      </c>
      <c r="B115">
        <v>2</v>
      </c>
      <c r="C115" t="s">
        <v>16</v>
      </c>
      <c r="D115" t="s">
        <v>66</v>
      </c>
      <c r="E115" t="s">
        <v>58</v>
      </c>
      <c r="F115" t="s">
        <v>56</v>
      </c>
      <c r="G115" t="s">
        <v>57</v>
      </c>
      <c r="H115" t="s">
        <v>24</v>
      </c>
      <c r="I115" t="s">
        <v>27</v>
      </c>
      <c r="J115" t="s">
        <v>47</v>
      </c>
      <c r="L115">
        <v>204657266</v>
      </c>
      <c r="M115">
        <v>2</v>
      </c>
      <c r="N115" t="s">
        <v>16</v>
      </c>
      <c r="O115" t="s">
        <v>66</v>
      </c>
      <c r="P115" t="s">
        <v>58</v>
      </c>
      <c r="Q115" t="s">
        <v>56</v>
      </c>
      <c r="R115" t="s">
        <v>57</v>
      </c>
      <c r="S115" t="s">
        <v>24</v>
      </c>
      <c r="T115" t="s">
        <v>27</v>
      </c>
      <c r="U115" t="s">
        <v>47</v>
      </c>
      <c r="W115" t="b">
        <f t="shared" si="11"/>
        <v>1</v>
      </c>
      <c r="X115" t="b">
        <f t="shared" si="12"/>
        <v>1</v>
      </c>
      <c r="Y115" t="b">
        <f t="shared" si="13"/>
        <v>1</v>
      </c>
      <c r="Z115" t="b">
        <f t="shared" si="14"/>
        <v>1</v>
      </c>
      <c r="AA115" t="b">
        <f t="shared" si="15"/>
        <v>1</v>
      </c>
      <c r="AB115" t="b">
        <f t="shared" si="16"/>
        <v>1</v>
      </c>
      <c r="AC115" t="b">
        <f t="shared" si="17"/>
        <v>1</v>
      </c>
      <c r="AD115" t="b">
        <f t="shared" si="18"/>
        <v>1</v>
      </c>
      <c r="AE115" t="b">
        <f t="shared" si="19"/>
        <v>1</v>
      </c>
      <c r="AF115" t="b">
        <f t="shared" si="20"/>
        <v>1</v>
      </c>
    </row>
    <row r="116" spans="1:32" x14ac:dyDescent="0.25">
      <c r="A116">
        <v>204657266</v>
      </c>
      <c r="B116">
        <v>2</v>
      </c>
      <c r="C116" t="s">
        <v>16</v>
      </c>
      <c r="D116" t="s">
        <v>66</v>
      </c>
      <c r="E116" t="s">
        <v>58</v>
      </c>
      <c r="F116" t="s">
        <v>56</v>
      </c>
      <c r="G116" t="s">
        <v>57</v>
      </c>
      <c r="H116" t="s">
        <v>24</v>
      </c>
      <c r="I116" t="s">
        <v>27</v>
      </c>
      <c r="J116" t="s">
        <v>47</v>
      </c>
      <c r="L116">
        <v>204657266</v>
      </c>
      <c r="M116">
        <v>2</v>
      </c>
      <c r="N116" t="s">
        <v>16</v>
      </c>
      <c r="O116" t="s">
        <v>66</v>
      </c>
      <c r="P116" t="s">
        <v>58</v>
      </c>
      <c r="Q116" t="s">
        <v>56</v>
      </c>
      <c r="R116" t="s">
        <v>57</v>
      </c>
      <c r="S116" t="s">
        <v>24</v>
      </c>
      <c r="T116" t="s">
        <v>27</v>
      </c>
      <c r="U116" t="s">
        <v>47</v>
      </c>
      <c r="W116" t="b">
        <f t="shared" si="11"/>
        <v>1</v>
      </c>
      <c r="X116" t="b">
        <f t="shared" si="12"/>
        <v>1</v>
      </c>
      <c r="Y116" t="b">
        <f t="shared" si="13"/>
        <v>1</v>
      </c>
      <c r="Z116" t="b">
        <f t="shared" si="14"/>
        <v>1</v>
      </c>
      <c r="AA116" t="b">
        <f t="shared" si="15"/>
        <v>1</v>
      </c>
      <c r="AB116" t="b">
        <f t="shared" si="16"/>
        <v>1</v>
      </c>
      <c r="AC116" t="b">
        <f t="shared" si="17"/>
        <v>1</v>
      </c>
      <c r="AD116" t="b">
        <f t="shared" si="18"/>
        <v>1</v>
      </c>
      <c r="AE116" t="b">
        <f t="shared" si="19"/>
        <v>1</v>
      </c>
      <c r="AF116" t="b">
        <f t="shared" si="20"/>
        <v>1</v>
      </c>
    </row>
    <row r="117" spans="1:32" x14ac:dyDescent="0.25">
      <c r="A117">
        <v>204737043</v>
      </c>
      <c r="B117">
        <v>2</v>
      </c>
      <c r="C117" t="s">
        <v>6</v>
      </c>
      <c r="D117" t="s">
        <v>66</v>
      </c>
      <c r="E117" t="s">
        <v>58</v>
      </c>
      <c r="F117" t="s">
        <v>56</v>
      </c>
      <c r="G117" t="s">
        <v>57</v>
      </c>
      <c r="H117" t="s">
        <v>24</v>
      </c>
      <c r="I117" t="s">
        <v>27</v>
      </c>
      <c r="J117" t="s">
        <v>52</v>
      </c>
      <c r="L117">
        <v>204737043</v>
      </c>
      <c r="M117">
        <v>2</v>
      </c>
      <c r="N117" t="s">
        <v>6</v>
      </c>
      <c r="O117" t="s">
        <v>66</v>
      </c>
      <c r="P117" t="s">
        <v>58</v>
      </c>
      <c r="Q117" t="s">
        <v>56</v>
      </c>
      <c r="R117" t="s">
        <v>57</v>
      </c>
      <c r="S117" t="s">
        <v>24</v>
      </c>
      <c r="T117" t="s">
        <v>27</v>
      </c>
      <c r="U117" t="s">
        <v>52</v>
      </c>
      <c r="W117" t="b">
        <f t="shared" si="11"/>
        <v>1</v>
      </c>
      <c r="X117" t="b">
        <f t="shared" si="12"/>
        <v>1</v>
      </c>
      <c r="Y117" t="b">
        <f t="shared" si="13"/>
        <v>1</v>
      </c>
      <c r="Z117" t="b">
        <f t="shared" si="14"/>
        <v>1</v>
      </c>
      <c r="AA117" t="b">
        <f t="shared" si="15"/>
        <v>1</v>
      </c>
      <c r="AB117" t="b">
        <f t="shared" si="16"/>
        <v>1</v>
      </c>
      <c r="AC117" t="b">
        <f t="shared" si="17"/>
        <v>1</v>
      </c>
      <c r="AD117" t="b">
        <f t="shared" si="18"/>
        <v>1</v>
      </c>
      <c r="AE117" t="b">
        <f t="shared" si="19"/>
        <v>1</v>
      </c>
      <c r="AF117" t="b">
        <f t="shared" si="20"/>
        <v>1</v>
      </c>
    </row>
    <row r="118" spans="1:32" x14ac:dyDescent="0.25">
      <c r="A118">
        <v>204737043</v>
      </c>
      <c r="B118">
        <v>2</v>
      </c>
      <c r="C118" t="s">
        <v>6</v>
      </c>
      <c r="D118" t="s">
        <v>66</v>
      </c>
      <c r="E118" t="s">
        <v>58</v>
      </c>
      <c r="F118" t="s">
        <v>56</v>
      </c>
      <c r="G118" t="s">
        <v>57</v>
      </c>
      <c r="H118" t="s">
        <v>24</v>
      </c>
      <c r="I118" t="s">
        <v>27</v>
      </c>
      <c r="J118" t="s">
        <v>52</v>
      </c>
      <c r="L118">
        <v>204737043</v>
      </c>
      <c r="M118">
        <v>2</v>
      </c>
      <c r="N118" t="s">
        <v>6</v>
      </c>
      <c r="O118" t="s">
        <v>66</v>
      </c>
      <c r="P118" t="s">
        <v>58</v>
      </c>
      <c r="Q118" t="s">
        <v>56</v>
      </c>
      <c r="R118" t="s">
        <v>57</v>
      </c>
      <c r="S118" t="s">
        <v>24</v>
      </c>
      <c r="T118" t="s">
        <v>27</v>
      </c>
      <c r="U118" t="s">
        <v>52</v>
      </c>
      <c r="W118" t="b">
        <f t="shared" si="11"/>
        <v>1</v>
      </c>
      <c r="X118" t="b">
        <f t="shared" si="12"/>
        <v>1</v>
      </c>
      <c r="Y118" t="b">
        <f t="shared" si="13"/>
        <v>1</v>
      </c>
      <c r="Z118" t="b">
        <f t="shared" si="14"/>
        <v>1</v>
      </c>
      <c r="AA118" t="b">
        <f t="shared" si="15"/>
        <v>1</v>
      </c>
      <c r="AB118" t="b">
        <f t="shared" si="16"/>
        <v>1</v>
      </c>
      <c r="AC118" t="b">
        <f t="shared" si="17"/>
        <v>1</v>
      </c>
      <c r="AD118" t="b">
        <f t="shared" si="18"/>
        <v>1</v>
      </c>
      <c r="AE118" t="b">
        <f t="shared" si="19"/>
        <v>1</v>
      </c>
      <c r="AF118" t="b">
        <f t="shared" si="20"/>
        <v>1</v>
      </c>
    </row>
    <row r="119" spans="1:32" x14ac:dyDescent="0.25">
      <c r="A119">
        <v>204772024</v>
      </c>
      <c r="B119">
        <v>3</v>
      </c>
      <c r="C119" t="s">
        <v>6</v>
      </c>
      <c r="D119" t="s">
        <v>65</v>
      </c>
      <c r="E119" t="s">
        <v>58</v>
      </c>
      <c r="F119" t="s">
        <v>55</v>
      </c>
      <c r="G119" t="s">
        <v>57</v>
      </c>
      <c r="H119" t="s">
        <v>24</v>
      </c>
      <c r="I119" t="s">
        <v>27</v>
      </c>
      <c r="J119" t="s">
        <v>51</v>
      </c>
      <c r="L119">
        <v>204772024</v>
      </c>
      <c r="M119">
        <v>3</v>
      </c>
      <c r="N119" t="s">
        <v>6</v>
      </c>
      <c r="O119" t="s">
        <v>65</v>
      </c>
      <c r="P119" t="s">
        <v>58</v>
      </c>
      <c r="Q119" t="s">
        <v>55</v>
      </c>
      <c r="R119" t="s">
        <v>57</v>
      </c>
      <c r="S119" t="s">
        <v>24</v>
      </c>
      <c r="T119" t="s">
        <v>27</v>
      </c>
      <c r="U119" t="s">
        <v>51</v>
      </c>
      <c r="W119" t="b">
        <f t="shared" si="11"/>
        <v>1</v>
      </c>
      <c r="X119" t="b">
        <f t="shared" si="12"/>
        <v>1</v>
      </c>
      <c r="Y119" t="b">
        <f t="shared" si="13"/>
        <v>1</v>
      </c>
      <c r="Z119" t="b">
        <f t="shared" si="14"/>
        <v>1</v>
      </c>
      <c r="AA119" t="b">
        <f t="shared" si="15"/>
        <v>1</v>
      </c>
      <c r="AB119" t="b">
        <f t="shared" si="16"/>
        <v>1</v>
      </c>
      <c r="AC119" t="b">
        <f t="shared" si="17"/>
        <v>1</v>
      </c>
      <c r="AD119" t="b">
        <f t="shared" si="18"/>
        <v>1</v>
      </c>
      <c r="AE119" t="b">
        <f t="shared" si="19"/>
        <v>1</v>
      </c>
      <c r="AF119" t="b">
        <f t="shared" si="20"/>
        <v>1</v>
      </c>
    </row>
    <row r="120" spans="1:32" x14ac:dyDescent="0.25">
      <c r="A120">
        <v>204772024</v>
      </c>
      <c r="B120">
        <v>4</v>
      </c>
      <c r="C120" t="s">
        <v>16</v>
      </c>
      <c r="D120" t="s">
        <v>65</v>
      </c>
      <c r="E120" t="s">
        <v>58</v>
      </c>
      <c r="F120" t="s">
        <v>55</v>
      </c>
      <c r="G120" t="s">
        <v>57</v>
      </c>
      <c r="H120" t="s">
        <v>24</v>
      </c>
      <c r="I120" t="s">
        <v>27</v>
      </c>
      <c r="J120" t="s">
        <v>46</v>
      </c>
      <c r="L120">
        <v>204772024</v>
      </c>
      <c r="M120">
        <v>4</v>
      </c>
      <c r="N120" t="s">
        <v>16</v>
      </c>
      <c r="O120" t="s">
        <v>65</v>
      </c>
      <c r="P120" t="s">
        <v>58</v>
      </c>
      <c r="Q120" t="s">
        <v>55</v>
      </c>
      <c r="R120" t="s">
        <v>57</v>
      </c>
      <c r="S120" t="s">
        <v>24</v>
      </c>
      <c r="T120" t="s">
        <v>27</v>
      </c>
      <c r="U120" t="s">
        <v>46</v>
      </c>
      <c r="W120" t="b">
        <f t="shared" si="11"/>
        <v>1</v>
      </c>
      <c r="X120" t="b">
        <f t="shared" si="12"/>
        <v>1</v>
      </c>
      <c r="Y120" t="b">
        <f t="shared" si="13"/>
        <v>1</v>
      </c>
      <c r="Z120" t="b">
        <f t="shared" si="14"/>
        <v>1</v>
      </c>
      <c r="AA120" t="b">
        <f t="shared" si="15"/>
        <v>1</v>
      </c>
      <c r="AB120" t="b">
        <f t="shared" si="16"/>
        <v>1</v>
      </c>
      <c r="AC120" t="b">
        <f t="shared" si="17"/>
        <v>1</v>
      </c>
      <c r="AD120" t="b">
        <f t="shared" si="18"/>
        <v>1</v>
      </c>
      <c r="AE120" t="b">
        <f t="shared" si="19"/>
        <v>1</v>
      </c>
      <c r="AF120" t="b">
        <f t="shared" si="20"/>
        <v>1</v>
      </c>
    </row>
    <row r="121" spans="1:32" x14ac:dyDescent="0.25">
      <c r="A121">
        <v>204772024</v>
      </c>
      <c r="B121">
        <v>4</v>
      </c>
      <c r="C121" t="s">
        <v>18</v>
      </c>
      <c r="D121" t="s">
        <v>65</v>
      </c>
      <c r="E121" t="s">
        <v>58</v>
      </c>
      <c r="F121" t="s">
        <v>55</v>
      </c>
      <c r="G121" t="s">
        <v>57</v>
      </c>
      <c r="H121" t="s">
        <v>24</v>
      </c>
      <c r="I121" t="s">
        <v>27</v>
      </c>
      <c r="J121" t="s">
        <v>49</v>
      </c>
      <c r="L121">
        <v>204772024</v>
      </c>
      <c r="M121">
        <v>4</v>
      </c>
      <c r="N121" t="s">
        <v>18</v>
      </c>
      <c r="O121" t="s">
        <v>65</v>
      </c>
      <c r="P121" t="s">
        <v>58</v>
      </c>
      <c r="Q121" t="s">
        <v>55</v>
      </c>
      <c r="R121" t="s">
        <v>57</v>
      </c>
      <c r="S121" t="s">
        <v>24</v>
      </c>
      <c r="T121" t="s">
        <v>27</v>
      </c>
      <c r="U121" t="s">
        <v>49</v>
      </c>
      <c r="W121" t="b">
        <f t="shared" si="11"/>
        <v>1</v>
      </c>
      <c r="X121" t="b">
        <f t="shared" si="12"/>
        <v>1</v>
      </c>
      <c r="Y121" t="b">
        <f t="shared" si="13"/>
        <v>1</v>
      </c>
      <c r="Z121" t="b">
        <f t="shared" si="14"/>
        <v>1</v>
      </c>
      <c r="AA121" t="b">
        <f t="shared" si="15"/>
        <v>1</v>
      </c>
      <c r="AB121" t="b">
        <f t="shared" si="16"/>
        <v>1</v>
      </c>
      <c r="AC121" t="b">
        <f t="shared" si="17"/>
        <v>1</v>
      </c>
      <c r="AD121" t="b">
        <f t="shared" si="18"/>
        <v>1</v>
      </c>
      <c r="AE121" t="b">
        <f t="shared" si="19"/>
        <v>1</v>
      </c>
      <c r="AF121" t="b">
        <f t="shared" si="20"/>
        <v>1</v>
      </c>
    </row>
    <row r="122" spans="1:32" x14ac:dyDescent="0.25">
      <c r="A122">
        <v>204778518</v>
      </c>
      <c r="B122">
        <v>2</v>
      </c>
      <c r="C122" t="s">
        <v>18</v>
      </c>
      <c r="D122" t="s">
        <v>65</v>
      </c>
      <c r="E122" t="s">
        <v>59</v>
      </c>
      <c r="F122" t="s">
        <v>56</v>
      </c>
      <c r="G122" t="s">
        <v>54</v>
      </c>
      <c r="H122" t="s">
        <v>24</v>
      </c>
      <c r="I122" t="s">
        <v>23</v>
      </c>
      <c r="J122" t="s">
        <v>49</v>
      </c>
      <c r="L122">
        <v>204778518</v>
      </c>
      <c r="M122">
        <v>2</v>
      </c>
      <c r="N122" t="s">
        <v>18</v>
      </c>
      <c r="O122" t="s">
        <v>65</v>
      </c>
      <c r="P122" t="s">
        <v>59</v>
      </c>
      <c r="Q122" t="s">
        <v>56</v>
      </c>
      <c r="R122" t="s">
        <v>54</v>
      </c>
      <c r="S122" t="s">
        <v>24</v>
      </c>
      <c r="T122" t="s">
        <v>23</v>
      </c>
      <c r="U122" t="s">
        <v>49</v>
      </c>
      <c r="W122" t="b">
        <f t="shared" si="11"/>
        <v>1</v>
      </c>
      <c r="X122" t="b">
        <f t="shared" si="12"/>
        <v>1</v>
      </c>
      <c r="Y122" t="b">
        <f t="shared" si="13"/>
        <v>1</v>
      </c>
      <c r="Z122" t="b">
        <f t="shared" si="14"/>
        <v>1</v>
      </c>
      <c r="AA122" t="b">
        <f t="shared" si="15"/>
        <v>1</v>
      </c>
      <c r="AB122" t="b">
        <f t="shared" si="16"/>
        <v>1</v>
      </c>
      <c r="AC122" t="b">
        <f t="shared" si="17"/>
        <v>1</v>
      </c>
      <c r="AD122" t="b">
        <f t="shared" si="18"/>
        <v>1</v>
      </c>
      <c r="AE122" t="b">
        <f t="shared" si="19"/>
        <v>1</v>
      </c>
      <c r="AF122" t="b">
        <f t="shared" si="20"/>
        <v>1</v>
      </c>
    </row>
    <row r="123" spans="1:32" x14ac:dyDescent="0.25">
      <c r="A123">
        <v>204808745</v>
      </c>
      <c r="B123">
        <v>1</v>
      </c>
      <c r="C123" t="s">
        <v>18</v>
      </c>
      <c r="D123" t="s">
        <v>65</v>
      </c>
      <c r="E123" t="s">
        <v>59</v>
      </c>
      <c r="F123" t="s">
        <v>56</v>
      </c>
      <c r="G123" t="s">
        <v>57</v>
      </c>
      <c r="H123" t="s">
        <v>24</v>
      </c>
      <c r="I123" t="s">
        <v>23</v>
      </c>
      <c r="J123" t="s">
        <v>49</v>
      </c>
      <c r="L123">
        <v>204808745</v>
      </c>
      <c r="M123">
        <v>1</v>
      </c>
      <c r="N123" t="s">
        <v>18</v>
      </c>
      <c r="O123" t="s">
        <v>65</v>
      </c>
      <c r="P123" t="s">
        <v>59</v>
      </c>
      <c r="Q123" t="s">
        <v>56</v>
      </c>
      <c r="R123" t="s">
        <v>57</v>
      </c>
      <c r="S123" t="s">
        <v>24</v>
      </c>
      <c r="T123" t="s">
        <v>23</v>
      </c>
      <c r="U123" t="s">
        <v>49</v>
      </c>
      <c r="W123" t="b">
        <f t="shared" si="11"/>
        <v>1</v>
      </c>
      <c r="X123" t="b">
        <f t="shared" si="12"/>
        <v>1</v>
      </c>
      <c r="Y123" t="b">
        <f t="shared" si="13"/>
        <v>1</v>
      </c>
      <c r="Z123" t="b">
        <f t="shared" si="14"/>
        <v>1</v>
      </c>
      <c r="AA123" t="b">
        <f t="shared" si="15"/>
        <v>1</v>
      </c>
      <c r="AB123" t="b">
        <f t="shared" si="16"/>
        <v>1</v>
      </c>
      <c r="AC123" t="b">
        <f t="shared" si="17"/>
        <v>1</v>
      </c>
      <c r="AD123" t="b">
        <f t="shared" si="18"/>
        <v>1</v>
      </c>
      <c r="AE123" t="b">
        <f t="shared" si="19"/>
        <v>1</v>
      </c>
      <c r="AF123" t="b">
        <f t="shared" si="20"/>
        <v>1</v>
      </c>
    </row>
    <row r="124" spans="1:32" x14ac:dyDescent="0.25">
      <c r="A124">
        <v>204811632</v>
      </c>
      <c r="B124">
        <v>2</v>
      </c>
      <c r="C124" t="s">
        <v>6</v>
      </c>
      <c r="D124" t="s">
        <v>66</v>
      </c>
      <c r="E124" t="s">
        <v>58</v>
      </c>
      <c r="F124" t="s">
        <v>56</v>
      </c>
      <c r="G124" t="s">
        <v>54</v>
      </c>
      <c r="H124" t="s">
        <v>24</v>
      </c>
      <c r="I124" t="s">
        <v>23</v>
      </c>
      <c r="J124" t="s">
        <v>52</v>
      </c>
      <c r="L124">
        <v>204811632</v>
      </c>
      <c r="M124">
        <v>2</v>
      </c>
      <c r="N124" t="s">
        <v>6</v>
      </c>
      <c r="O124" t="s">
        <v>66</v>
      </c>
      <c r="P124" t="s">
        <v>58</v>
      </c>
      <c r="Q124" t="s">
        <v>56</v>
      </c>
      <c r="R124" t="s">
        <v>54</v>
      </c>
      <c r="S124" t="s">
        <v>24</v>
      </c>
      <c r="T124" t="s">
        <v>23</v>
      </c>
      <c r="U124" t="s">
        <v>52</v>
      </c>
      <c r="W124" t="b">
        <f t="shared" si="11"/>
        <v>1</v>
      </c>
      <c r="X124" t="b">
        <f t="shared" si="12"/>
        <v>1</v>
      </c>
      <c r="Y124" t="b">
        <f t="shared" si="13"/>
        <v>1</v>
      </c>
      <c r="Z124" t="b">
        <f t="shared" si="14"/>
        <v>1</v>
      </c>
      <c r="AA124" t="b">
        <f t="shared" si="15"/>
        <v>1</v>
      </c>
      <c r="AB124" t="b">
        <f t="shared" si="16"/>
        <v>1</v>
      </c>
      <c r="AC124" t="b">
        <f t="shared" si="17"/>
        <v>1</v>
      </c>
      <c r="AD124" t="b">
        <f t="shared" si="18"/>
        <v>1</v>
      </c>
      <c r="AE124" t="b">
        <f t="shared" si="19"/>
        <v>1</v>
      </c>
      <c r="AF124" t="b">
        <f t="shared" si="20"/>
        <v>1</v>
      </c>
    </row>
    <row r="125" spans="1:32" x14ac:dyDescent="0.25">
      <c r="A125">
        <v>204813539</v>
      </c>
      <c r="B125">
        <v>2</v>
      </c>
      <c r="C125" t="s">
        <v>18</v>
      </c>
      <c r="D125" t="s">
        <v>65</v>
      </c>
      <c r="E125" t="s">
        <v>59</v>
      </c>
      <c r="F125" t="s">
        <v>56</v>
      </c>
      <c r="G125" t="s">
        <v>57</v>
      </c>
      <c r="H125" t="s">
        <v>24</v>
      </c>
      <c r="I125" t="s">
        <v>27</v>
      </c>
      <c r="J125" t="s">
        <v>49</v>
      </c>
      <c r="L125">
        <v>204813539</v>
      </c>
      <c r="M125">
        <v>2</v>
      </c>
      <c r="N125" t="s">
        <v>18</v>
      </c>
      <c r="O125" t="s">
        <v>65</v>
      </c>
      <c r="P125" t="s">
        <v>59</v>
      </c>
      <c r="Q125" t="s">
        <v>56</v>
      </c>
      <c r="R125" t="s">
        <v>57</v>
      </c>
      <c r="S125" t="s">
        <v>24</v>
      </c>
      <c r="T125" t="s">
        <v>27</v>
      </c>
      <c r="U125" t="s">
        <v>49</v>
      </c>
      <c r="W125" t="b">
        <f t="shared" si="11"/>
        <v>1</v>
      </c>
      <c r="X125" t="b">
        <f t="shared" si="12"/>
        <v>1</v>
      </c>
      <c r="Y125" t="b">
        <f t="shared" si="13"/>
        <v>1</v>
      </c>
      <c r="Z125" t="b">
        <f t="shared" si="14"/>
        <v>1</v>
      </c>
      <c r="AA125" t="b">
        <f t="shared" si="15"/>
        <v>1</v>
      </c>
      <c r="AB125" t="b">
        <f t="shared" si="16"/>
        <v>1</v>
      </c>
      <c r="AC125" t="b">
        <f t="shared" si="17"/>
        <v>1</v>
      </c>
      <c r="AD125" t="b">
        <f t="shared" si="18"/>
        <v>1</v>
      </c>
      <c r="AE125" t="b">
        <f t="shared" si="19"/>
        <v>1</v>
      </c>
      <c r="AF125" t="b">
        <f t="shared" si="20"/>
        <v>1</v>
      </c>
    </row>
    <row r="126" spans="1:32" x14ac:dyDescent="0.25">
      <c r="A126">
        <v>204843601</v>
      </c>
      <c r="B126">
        <v>2</v>
      </c>
      <c r="C126" t="s">
        <v>16</v>
      </c>
      <c r="D126" t="s">
        <v>65</v>
      </c>
      <c r="E126" t="s">
        <v>58</v>
      </c>
      <c r="F126" t="s">
        <v>56</v>
      </c>
      <c r="G126" t="s">
        <v>57</v>
      </c>
      <c r="H126" t="s">
        <v>24</v>
      </c>
      <c r="I126" t="s">
        <v>27</v>
      </c>
      <c r="J126" t="s">
        <v>46</v>
      </c>
      <c r="L126">
        <v>204843601</v>
      </c>
      <c r="M126">
        <v>2</v>
      </c>
      <c r="N126" t="s">
        <v>16</v>
      </c>
      <c r="O126" t="s">
        <v>65</v>
      </c>
      <c r="P126" t="s">
        <v>58</v>
      </c>
      <c r="Q126" t="s">
        <v>56</v>
      </c>
      <c r="R126" t="s">
        <v>57</v>
      </c>
      <c r="S126" t="s">
        <v>24</v>
      </c>
      <c r="T126" t="s">
        <v>27</v>
      </c>
      <c r="U126" t="s">
        <v>46</v>
      </c>
      <c r="W126" t="b">
        <f t="shared" si="11"/>
        <v>1</v>
      </c>
      <c r="X126" t="b">
        <f t="shared" si="12"/>
        <v>1</v>
      </c>
      <c r="Y126" t="b">
        <f t="shared" si="13"/>
        <v>1</v>
      </c>
      <c r="Z126" t="b">
        <f t="shared" si="14"/>
        <v>1</v>
      </c>
      <c r="AA126" t="b">
        <f t="shared" si="15"/>
        <v>1</v>
      </c>
      <c r="AB126" t="b">
        <f t="shared" si="16"/>
        <v>1</v>
      </c>
      <c r="AC126" t="b">
        <f t="shared" si="17"/>
        <v>1</v>
      </c>
      <c r="AD126" t="b">
        <f t="shared" si="18"/>
        <v>1</v>
      </c>
      <c r="AE126" t="b">
        <f t="shared" si="19"/>
        <v>1</v>
      </c>
      <c r="AF126" t="b">
        <f t="shared" si="20"/>
        <v>1</v>
      </c>
    </row>
    <row r="127" spans="1:32" x14ac:dyDescent="0.25">
      <c r="A127">
        <v>204843601</v>
      </c>
      <c r="B127">
        <v>3</v>
      </c>
      <c r="C127" t="s">
        <v>18</v>
      </c>
      <c r="D127" t="s">
        <v>65</v>
      </c>
      <c r="E127" t="s">
        <v>58</v>
      </c>
      <c r="F127" t="s">
        <v>55</v>
      </c>
      <c r="G127" t="s">
        <v>57</v>
      </c>
      <c r="H127" t="s">
        <v>24</v>
      </c>
      <c r="I127" t="s">
        <v>27</v>
      </c>
      <c r="J127" t="s">
        <v>49</v>
      </c>
      <c r="L127">
        <v>204843601</v>
      </c>
      <c r="M127">
        <v>3</v>
      </c>
      <c r="N127" t="s">
        <v>18</v>
      </c>
      <c r="O127" t="s">
        <v>65</v>
      </c>
      <c r="P127" t="s">
        <v>58</v>
      </c>
      <c r="Q127" t="s">
        <v>55</v>
      </c>
      <c r="R127" t="s">
        <v>57</v>
      </c>
      <c r="S127" t="s">
        <v>24</v>
      </c>
      <c r="T127" t="s">
        <v>27</v>
      </c>
      <c r="U127" t="s">
        <v>49</v>
      </c>
      <c r="W127" t="b">
        <f t="shared" si="11"/>
        <v>1</v>
      </c>
      <c r="X127" t="b">
        <f t="shared" si="12"/>
        <v>1</v>
      </c>
      <c r="Y127" t="b">
        <f t="shared" si="13"/>
        <v>1</v>
      </c>
      <c r="Z127" t="b">
        <f t="shared" si="14"/>
        <v>1</v>
      </c>
      <c r="AA127" t="b">
        <f t="shared" si="15"/>
        <v>1</v>
      </c>
      <c r="AB127" t="b">
        <f t="shared" si="16"/>
        <v>1</v>
      </c>
      <c r="AC127" t="b">
        <f t="shared" si="17"/>
        <v>1</v>
      </c>
      <c r="AD127" t="b">
        <f t="shared" si="18"/>
        <v>1</v>
      </c>
      <c r="AE127" t="b">
        <f t="shared" si="19"/>
        <v>1</v>
      </c>
      <c r="AF127" t="b">
        <f t="shared" si="20"/>
        <v>1</v>
      </c>
    </row>
    <row r="128" spans="1:32" x14ac:dyDescent="0.25">
      <c r="A128">
        <v>204845895</v>
      </c>
      <c r="B128">
        <v>1</v>
      </c>
      <c r="C128" t="s">
        <v>6</v>
      </c>
      <c r="D128" t="s">
        <v>66</v>
      </c>
      <c r="E128" t="s">
        <v>53</v>
      </c>
      <c r="F128" t="s">
        <v>56</v>
      </c>
      <c r="G128" t="s">
        <v>57</v>
      </c>
      <c r="H128" t="s">
        <v>24</v>
      </c>
      <c r="I128" t="s">
        <v>23</v>
      </c>
      <c r="J128" t="s">
        <v>52</v>
      </c>
      <c r="L128">
        <v>204845895</v>
      </c>
      <c r="M128">
        <v>1</v>
      </c>
      <c r="N128" t="s">
        <v>6</v>
      </c>
      <c r="O128" t="s">
        <v>66</v>
      </c>
      <c r="P128" t="s">
        <v>53</v>
      </c>
      <c r="Q128" t="s">
        <v>56</v>
      </c>
      <c r="R128" t="s">
        <v>57</v>
      </c>
      <c r="S128" t="s">
        <v>24</v>
      </c>
      <c r="T128" t="s">
        <v>23</v>
      </c>
      <c r="U128" t="s">
        <v>52</v>
      </c>
      <c r="W128" t="b">
        <f t="shared" si="11"/>
        <v>1</v>
      </c>
      <c r="X128" t="b">
        <f t="shared" si="12"/>
        <v>1</v>
      </c>
      <c r="Y128" t="b">
        <f t="shared" si="13"/>
        <v>1</v>
      </c>
      <c r="Z128" t="b">
        <f t="shared" si="14"/>
        <v>1</v>
      </c>
      <c r="AA128" t="b">
        <f t="shared" si="15"/>
        <v>1</v>
      </c>
      <c r="AB128" t="b">
        <f t="shared" si="16"/>
        <v>1</v>
      </c>
      <c r="AC128" t="b">
        <f t="shared" si="17"/>
        <v>1</v>
      </c>
      <c r="AD128" t="b">
        <f t="shared" si="18"/>
        <v>1</v>
      </c>
      <c r="AE128" t="b">
        <f t="shared" si="19"/>
        <v>1</v>
      </c>
      <c r="AF128" t="b">
        <f t="shared" si="20"/>
        <v>1</v>
      </c>
    </row>
    <row r="129" spans="1:32" x14ac:dyDescent="0.25">
      <c r="A129">
        <v>204845895</v>
      </c>
      <c r="B129">
        <v>2</v>
      </c>
      <c r="C129" t="s">
        <v>14</v>
      </c>
      <c r="D129" t="s">
        <v>66</v>
      </c>
      <c r="E129" t="s">
        <v>53</v>
      </c>
      <c r="F129" t="s">
        <v>56</v>
      </c>
      <c r="G129" t="s">
        <v>57</v>
      </c>
      <c r="H129" t="s">
        <v>24</v>
      </c>
      <c r="I129" t="s">
        <v>23</v>
      </c>
      <c r="J129" t="s">
        <v>43</v>
      </c>
      <c r="L129">
        <v>204845895</v>
      </c>
      <c r="M129">
        <v>2</v>
      </c>
      <c r="N129" t="s">
        <v>14</v>
      </c>
      <c r="O129" t="s">
        <v>66</v>
      </c>
      <c r="P129" t="s">
        <v>53</v>
      </c>
      <c r="Q129" t="s">
        <v>56</v>
      </c>
      <c r="R129" t="s">
        <v>57</v>
      </c>
      <c r="S129" t="s">
        <v>24</v>
      </c>
      <c r="T129" t="s">
        <v>23</v>
      </c>
      <c r="U129" t="s">
        <v>43</v>
      </c>
      <c r="W129" t="b">
        <f t="shared" si="11"/>
        <v>1</v>
      </c>
      <c r="X129" t="b">
        <f t="shared" si="12"/>
        <v>1</v>
      </c>
      <c r="Y129" t="b">
        <f t="shared" si="13"/>
        <v>1</v>
      </c>
      <c r="Z129" t="b">
        <f t="shared" si="14"/>
        <v>1</v>
      </c>
      <c r="AA129" t="b">
        <f t="shared" si="15"/>
        <v>1</v>
      </c>
      <c r="AB129" t="b">
        <f t="shared" si="16"/>
        <v>1</v>
      </c>
      <c r="AC129" t="b">
        <f t="shared" si="17"/>
        <v>1</v>
      </c>
      <c r="AD129" t="b">
        <f t="shared" si="18"/>
        <v>1</v>
      </c>
      <c r="AE129" t="b">
        <f t="shared" si="19"/>
        <v>1</v>
      </c>
      <c r="AF129" t="b">
        <f t="shared" si="20"/>
        <v>1</v>
      </c>
    </row>
    <row r="130" spans="1:32" x14ac:dyDescent="0.25">
      <c r="A130">
        <v>204845895</v>
      </c>
      <c r="B130">
        <v>2</v>
      </c>
      <c r="C130" t="s">
        <v>14</v>
      </c>
      <c r="D130" t="s">
        <v>66</v>
      </c>
      <c r="E130" t="s">
        <v>53</v>
      </c>
      <c r="F130" t="s">
        <v>56</v>
      </c>
      <c r="G130" t="s">
        <v>57</v>
      </c>
      <c r="H130" t="s">
        <v>24</v>
      </c>
      <c r="I130" t="s">
        <v>23</v>
      </c>
      <c r="J130" t="s">
        <v>43</v>
      </c>
      <c r="L130">
        <v>204845895</v>
      </c>
      <c r="M130">
        <v>2</v>
      </c>
      <c r="N130" t="s">
        <v>14</v>
      </c>
      <c r="O130" t="s">
        <v>66</v>
      </c>
      <c r="P130" t="s">
        <v>53</v>
      </c>
      <c r="Q130" t="s">
        <v>56</v>
      </c>
      <c r="R130" t="s">
        <v>57</v>
      </c>
      <c r="S130" t="s">
        <v>24</v>
      </c>
      <c r="T130" t="s">
        <v>23</v>
      </c>
      <c r="U130" t="s">
        <v>43</v>
      </c>
      <c r="W130" t="b">
        <f t="shared" si="11"/>
        <v>1</v>
      </c>
      <c r="X130" t="b">
        <f t="shared" si="12"/>
        <v>1</v>
      </c>
      <c r="Y130" t="b">
        <f t="shared" si="13"/>
        <v>1</v>
      </c>
      <c r="Z130" t="b">
        <f t="shared" si="14"/>
        <v>1</v>
      </c>
      <c r="AA130" t="b">
        <f t="shared" si="15"/>
        <v>1</v>
      </c>
      <c r="AB130" t="b">
        <f t="shared" si="16"/>
        <v>1</v>
      </c>
      <c r="AC130" t="b">
        <f t="shared" si="17"/>
        <v>1</v>
      </c>
      <c r="AD130" t="b">
        <f t="shared" si="18"/>
        <v>1</v>
      </c>
      <c r="AE130" t="b">
        <f t="shared" si="19"/>
        <v>1</v>
      </c>
      <c r="AF130" t="b">
        <f t="shared" si="20"/>
        <v>1</v>
      </c>
    </row>
    <row r="131" spans="1:32" x14ac:dyDescent="0.25">
      <c r="A131">
        <v>204845895</v>
      </c>
      <c r="B131">
        <v>2</v>
      </c>
      <c r="C131" t="s">
        <v>16</v>
      </c>
      <c r="D131" t="s">
        <v>66</v>
      </c>
      <c r="E131" t="s">
        <v>53</v>
      </c>
      <c r="F131" t="s">
        <v>56</v>
      </c>
      <c r="G131" t="s">
        <v>57</v>
      </c>
      <c r="H131" t="s">
        <v>24</v>
      </c>
      <c r="I131" t="s">
        <v>23</v>
      </c>
      <c r="J131" t="s">
        <v>47</v>
      </c>
      <c r="L131">
        <v>204845895</v>
      </c>
      <c r="M131">
        <v>2</v>
      </c>
      <c r="N131" t="s">
        <v>16</v>
      </c>
      <c r="O131" t="s">
        <v>66</v>
      </c>
      <c r="P131" t="s">
        <v>53</v>
      </c>
      <c r="Q131" t="s">
        <v>56</v>
      </c>
      <c r="R131" t="s">
        <v>57</v>
      </c>
      <c r="S131" t="s">
        <v>24</v>
      </c>
      <c r="T131" t="s">
        <v>23</v>
      </c>
      <c r="U131" t="s">
        <v>47</v>
      </c>
      <c r="W131" t="b">
        <f t="shared" ref="W131:W194" si="21">A131=L131</f>
        <v>1</v>
      </c>
      <c r="X131" t="b">
        <f t="shared" ref="X131:X194" si="22">B131=M131</f>
        <v>1</v>
      </c>
      <c r="Y131" t="b">
        <f t="shared" ref="Y131:Y194" si="23">C131=N131</f>
        <v>1</v>
      </c>
      <c r="Z131" t="b">
        <f t="shared" ref="Z131:Z194" si="24">D131=O131</f>
        <v>1</v>
      </c>
      <c r="AA131" t="b">
        <f t="shared" ref="AA131:AA194" si="25">E131=P131</f>
        <v>1</v>
      </c>
      <c r="AB131" t="b">
        <f t="shared" ref="AB131:AB194" si="26">F131=Q131</f>
        <v>1</v>
      </c>
      <c r="AC131" t="b">
        <f t="shared" ref="AC131:AC194" si="27">G131=R131</f>
        <v>1</v>
      </c>
      <c r="AD131" t="b">
        <f t="shared" ref="AD131:AD194" si="28">H131=S131</f>
        <v>1</v>
      </c>
      <c r="AE131" t="b">
        <f t="shared" ref="AE131:AE194" si="29">I131=T131</f>
        <v>1</v>
      </c>
      <c r="AF131" t="b">
        <f t="shared" ref="AF131:AF194" si="30">J131=U131</f>
        <v>1</v>
      </c>
    </row>
    <row r="132" spans="1:32" x14ac:dyDescent="0.25">
      <c r="A132">
        <v>204872006</v>
      </c>
      <c r="B132">
        <v>3</v>
      </c>
      <c r="C132" t="s">
        <v>18</v>
      </c>
      <c r="D132" t="s">
        <v>66</v>
      </c>
      <c r="E132" t="s">
        <v>59</v>
      </c>
      <c r="F132" t="s">
        <v>55</v>
      </c>
      <c r="G132" t="s">
        <v>57</v>
      </c>
      <c r="H132" t="s">
        <v>24</v>
      </c>
      <c r="I132" t="s">
        <v>27</v>
      </c>
      <c r="J132" t="s">
        <v>50</v>
      </c>
      <c r="L132">
        <v>204872006</v>
      </c>
      <c r="M132">
        <v>3</v>
      </c>
      <c r="N132" t="s">
        <v>18</v>
      </c>
      <c r="O132" t="s">
        <v>66</v>
      </c>
      <c r="P132" t="s">
        <v>59</v>
      </c>
      <c r="Q132" t="s">
        <v>55</v>
      </c>
      <c r="R132" t="s">
        <v>57</v>
      </c>
      <c r="S132" t="s">
        <v>24</v>
      </c>
      <c r="T132" t="s">
        <v>27</v>
      </c>
      <c r="U132" t="s">
        <v>50</v>
      </c>
      <c r="W132" t="b">
        <f t="shared" si="21"/>
        <v>1</v>
      </c>
      <c r="X132" t="b">
        <f t="shared" si="22"/>
        <v>1</v>
      </c>
      <c r="Y132" t="b">
        <f t="shared" si="23"/>
        <v>1</v>
      </c>
      <c r="Z132" t="b">
        <f t="shared" si="24"/>
        <v>1</v>
      </c>
      <c r="AA132" t="b">
        <f t="shared" si="25"/>
        <v>1</v>
      </c>
      <c r="AB132" t="b">
        <f t="shared" si="26"/>
        <v>1</v>
      </c>
      <c r="AC132" t="b">
        <f t="shared" si="27"/>
        <v>1</v>
      </c>
      <c r="AD132" t="b">
        <f t="shared" si="28"/>
        <v>1</v>
      </c>
      <c r="AE132" t="b">
        <f t="shared" si="29"/>
        <v>1</v>
      </c>
      <c r="AF132" t="b">
        <f t="shared" si="30"/>
        <v>1</v>
      </c>
    </row>
    <row r="133" spans="1:32" x14ac:dyDescent="0.25">
      <c r="A133">
        <v>204899629</v>
      </c>
      <c r="B133">
        <v>1</v>
      </c>
      <c r="C133" t="s">
        <v>18</v>
      </c>
      <c r="D133" t="s">
        <v>65</v>
      </c>
      <c r="E133" t="s">
        <v>59</v>
      </c>
      <c r="F133" t="s">
        <v>56</v>
      </c>
      <c r="G133" t="s">
        <v>57</v>
      </c>
      <c r="H133" t="s">
        <v>24</v>
      </c>
      <c r="I133" t="s">
        <v>23</v>
      </c>
      <c r="J133" t="s">
        <v>49</v>
      </c>
      <c r="L133">
        <v>204899629</v>
      </c>
      <c r="M133">
        <v>1</v>
      </c>
      <c r="N133" t="s">
        <v>18</v>
      </c>
      <c r="O133" t="s">
        <v>65</v>
      </c>
      <c r="P133" t="s">
        <v>59</v>
      </c>
      <c r="Q133" t="s">
        <v>56</v>
      </c>
      <c r="R133" t="s">
        <v>57</v>
      </c>
      <c r="S133" t="s">
        <v>24</v>
      </c>
      <c r="T133" t="s">
        <v>23</v>
      </c>
      <c r="U133" t="s">
        <v>49</v>
      </c>
      <c r="W133" t="b">
        <f t="shared" si="21"/>
        <v>1</v>
      </c>
      <c r="X133" t="b">
        <f t="shared" si="22"/>
        <v>1</v>
      </c>
      <c r="Y133" t="b">
        <f t="shared" si="23"/>
        <v>1</v>
      </c>
      <c r="Z133" t="b">
        <f t="shared" si="24"/>
        <v>1</v>
      </c>
      <c r="AA133" t="b">
        <f t="shared" si="25"/>
        <v>1</v>
      </c>
      <c r="AB133" t="b">
        <f t="shared" si="26"/>
        <v>1</v>
      </c>
      <c r="AC133" t="b">
        <f t="shared" si="27"/>
        <v>1</v>
      </c>
      <c r="AD133" t="b">
        <f t="shared" si="28"/>
        <v>1</v>
      </c>
      <c r="AE133" t="b">
        <f t="shared" si="29"/>
        <v>1</v>
      </c>
      <c r="AF133" t="b">
        <f t="shared" si="30"/>
        <v>1</v>
      </c>
    </row>
    <row r="134" spans="1:32" x14ac:dyDescent="0.25">
      <c r="A134">
        <v>204899629</v>
      </c>
      <c r="B134">
        <v>2</v>
      </c>
      <c r="C134" t="s">
        <v>18</v>
      </c>
      <c r="D134" t="s">
        <v>65</v>
      </c>
      <c r="E134" t="s">
        <v>59</v>
      </c>
      <c r="F134" t="s">
        <v>56</v>
      </c>
      <c r="G134" t="s">
        <v>57</v>
      </c>
      <c r="H134" t="s">
        <v>24</v>
      </c>
      <c r="I134" t="s">
        <v>23</v>
      </c>
      <c r="J134" t="s">
        <v>49</v>
      </c>
      <c r="L134">
        <v>204899629</v>
      </c>
      <c r="M134">
        <v>2</v>
      </c>
      <c r="N134" t="s">
        <v>18</v>
      </c>
      <c r="O134" t="s">
        <v>65</v>
      </c>
      <c r="P134" t="s">
        <v>59</v>
      </c>
      <c r="Q134" t="s">
        <v>56</v>
      </c>
      <c r="R134" t="s">
        <v>57</v>
      </c>
      <c r="S134" t="s">
        <v>24</v>
      </c>
      <c r="T134" t="s">
        <v>23</v>
      </c>
      <c r="U134" t="s">
        <v>49</v>
      </c>
      <c r="W134" t="b">
        <f t="shared" si="21"/>
        <v>1</v>
      </c>
      <c r="X134" t="b">
        <f t="shared" si="22"/>
        <v>1</v>
      </c>
      <c r="Y134" t="b">
        <f t="shared" si="23"/>
        <v>1</v>
      </c>
      <c r="Z134" t="b">
        <f t="shared" si="24"/>
        <v>1</v>
      </c>
      <c r="AA134" t="b">
        <f t="shared" si="25"/>
        <v>1</v>
      </c>
      <c r="AB134" t="b">
        <f t="shared" si="26"/>
        <v>1</v>
      </c>
      <c r="AC134" t="b">
        <f t="shared" si="27"/>
        <v>1</v>
      </c>
      <c r="AD134" t="b">
        <f t="shared" si="28"/>
        <v>1</v>
      </c>
      <c r="AE134" t="b">
        <f t="shared" si="29"/>
        <v>1</v>
      </c>
      <c r="AF134" t="b">
        <f t="shared" si="30"/>
        <v>1</v>
      </c>
    </row>
    <row r="135" spans="1:32" x14ac:dyDescent="0.25">
      <c r="A135">
        <v>204909022</v>
      </c>
      <c r="B135">
        <v>3</v>
      </c>
      <c r="C135" t="s">
        <v>6</v>
      </c>
      <c r="D135" t="s">
        <v>66</v>
      </c>
      <c r="E135" t="s">
        <v>53</v>
      </c>
      <c r="F135" t="s">
        <v>55</v>
      </c>
      <c r="G135" t="s">
        <v>57</v>
      </c>
      <c r="H135" t="s">
        <v>24</v>
      </c>
      <c r="I135" t="s">
        <v>27</v>
      </c>
      <c r="J135" t="s">
        <v>52</v>
      </c>
      <c r="L135">
        <v>204909022</v>
      </c>
      <c r="M135">
        <v>3</v>
      </c>
      <c r="N135" t="s">
        <v>6</v>
      </c>
      <c r="O135" t="s">
        <v>66</v>
      </c>
      <c r="P135" t="s">
        <v>53</v>
      </c>
      <c r="Q135" t="s">
        <v>55</v>
      </c>
      <c r="R135" t="s">
        <v>57</v>
      </c>
      <c r="S135" t="s">
        <v>24</v>
      </c>
      <c r="T135" t="s">
        <v>27</v>
      </c>
      <c r="U135" t="s">
        <v>52</v>
      </c>
      <c r="W135" t="b">
        <f t="shared" si="21"/>
        <v>1</v>
      </c>
      <c r="X135" t="b">
        <f t="shared" si="22"/>
        <v>1</v>
      </c>
      <c r="Y135" t="b">
        <f t="shared" si="23"/>
        <v>1</v>
      </c>
      <c r="Z135" t="b">
        <f t="shared" si="24"/>
        <v>1</v>
      </c>
      <c r="AA135" t="b">
        <f t="shared" si="25"/>
        <v>1</v>
      </c>
      <c r="AB135" t="b">
        <f t="shared" si="26"/>
        <v>1</v>
      </c>
      <c r="AC135" t="b">
        <f t="shared" si="27"/>
        <v>1</v>
      </c>
      <c r="AD135" t="b">
        <f t="shared" si="28"/>
        <v>1</v>
      </c>
      <c r="AE135" t="b">
        <f t="shared" si="29"/>
        <v>1</v>
      </c>
      <c r="AF135" t="b">
        <f t="shared" si="30"/>
        <v>1</v>
      </c>
    </row>
    <row r="136" spans="1:32" x14ac:dyDescent="0.25">
      <c r="A136">
        <v>204909022</v>
      </c>
      <c r="B136">
        <v>5</v>
      </c>
      <c r="C136" t="s">
        <v>8</v>
      </c>
      <c r="D136" t="s">
        <v>66</v>
      </c>
      <c r="E136" t="s">
        <v>53</v>
      </c>
      <c r="F136" t="s">
        <v>55</v>
      </c>
      <c r="G136" t="s">
        <v>57</v>
      </c>
      <c r="H136" t="s">
        <v>24</v>
      </c>
      <c r="I136" t="s">
        <v>27</v>
      </c>
      <c r="J136" t="s">
        <v>37</v>
      </c>
      <c r="L136">
        <v>204909022</v>
      </c>
      <c r="M136">
        <v>5</v>
      </c>
      <c r="N136" t="s">
        <v>8</v>
      </c>
      <c r="O136" t="s">
        <v>66</v>
      </c>
      <c r="P136" t="s">
        <v>53</v>
      </c>
      <c r="Q136" t="s">
        <v>55</v>
      </c>
      <c r="R136" t="s">
        <v>57</v>
      </c>
      <c r="S136" t="s">
        <v>24</v>
      </c>
      <c r="T136" t="s">
        <v>27</v>
      </c>
      <c r="U136" t="s">
        <v>37</v>
      </c>
      <c r="W136" t="b">
        <f t="shared" si="21"/>
        <v>1</v>
      </c>
      <c r="X136" t="b">
        <f t="shared" si="22"/>
        <v>1</v>
      </c>
      <c r="Y136" t="b">
        <f t="shared" si="23"/>
        <v>1</v>
      </c>
      <c r="Z136" t="b">
        <f t="shared" si="24"/>
        <v>1</v>
      </c>
      <c r="AA136" t="b">
        <f t="shared" si="25"/>
        <v>1</v>
      </c>
      <c r="AB136" t="b">
        <f t="shared" si="26"/>
        <v>1</v>
      </c>
      <c r="AC136" t="b">
        <f t="shared" si="27"/>
        <v>1</v>
      </c>
      <c r="AD136" t="b">
        <f t="shared" si="28"/>
        <v>1</v>
      </c>
      <c r="AE136" t="b">
        <f t="shared" si="29"/>
        <v>1</v>
      </c>
      <c r="AF136" t="b">
        <f t="shared" si="30"/>
        <v>1</v>
      </c>
    </row>
    <row r="137" spans="1:32" x14ac:dyDescent="0.25">
      <c r="A137">
        <v>204909022</v>
      </c>
      <c r="B137">
        <v>4</v>
      </c>
      <c r="C137" t="s">
        <v>14</v>
      </c>
      <c r="D137" t="s">
        <v>66</v>
      </c>
      <c r="E137" t="s">
        <v>53</v>
      </c>
      <c r="F137" t="s">
        <v>55</v>
      </c>
      <c r="G137" t="s">
        <v>57</v>
      </c>
      <c r="H137" t="s">
        <v>24</v>
      </c>
      <c r="I137" t="s">
        <v>27</v>
      </c>
      <c r="J137" t="s">
        <v>43</v>
      </c>
      <c r="L137">
        <v>204909022</v>
      </c>
      <c r="M137">
        <v>4</v>
      </c>
      <c r="N137" t="s">
        <v>14</v>
      </c>
      <c r="O137" t="s">
        <v>66</v>
      </c>
      <c r="P137" t="s">
        <v>53</v>
      </c>
      <c r="Q137" t="s">
        <v>55</v>
      </c>
      <c r="R137" t="s">
        <v>57</v>
      </c>
      <c r="S137" t="s">
        <v>24</v>
      </c>
      <c r="T137" t="s">
        <v>27</v>
      </c>
      <c r="U137" t="s">
        <v>43</v>
      </c>
      <c r="W137" t="b">
        <f t="shared" si="21"/>
        <v>1</v>
      </c>
      <c r="X137" t="b">
        <f t="shared" si="22"/>
        <v>1</v>
      </c>
      <c r="Y137" t="b">
        <f t="shared" si="23"/>
        <v>1</v>
      </c>
      <c r="Z137" t="b">
        <f t="shared" si="24"/>
        <v>1</v>
      </c>
      <c r="AA137" t="b">
        <f t="shared" si="25"/>
        <v>1</v>
      </c>
      <c r="AB137" t="b">
        <f t="shared" si="26"/>
        <v>1</v>
      </c>
      <c r="AC137" t="b">
        <f t="shared" si="27"/>
        <v>1</v>
      </c>
      <c r="AD137" t="b">
        <f t="shared" si="28"/>
        <v>1</v>
      </c>
      <c r="AE137" t="b">
        <f t="shared" si="29"/>
        <v>1</v>
      </c>
      <c r="AF137" t="b">
        <f t="shared" si="30"/>
        <v>1</v>
      </c>
    </row>
    <row r="138" spans="1:32" x14ac:dyDescent="0.25">
      <c r="A138">
        <v>204909022</v>
      </c>
      <c r="B138">
        <v>4</v>
      </c>
      <c r="C138" t="s">
        <v>14</v>
      </c>
      <c r="D138" t="s">
        <v>66</v>
      </c>
      <c r="E138" t="s">
        <v>53</v>
      </c>
      <c r="F138" t="s">
        <v>55</v>
      </c>
      <c r="G138" t="s">
        <v>57</v>
      </c>
      <c r="H138" t="s">
        <v>24</v>
      </c>
      <c r="I138" t="s">
        <v>27</v>
      </c>
      <c r="J138" t="s">
        <v>43</v>
      </c>
      <c r="L138">
        <v>204909022</v>
      </c>
      <c r="M138">
        <v>4</v>
      </c>
      <c r="N138" t="s">
        <v>14</v>
      </c>
      <c r="O138" t="s">
        <v>66</v>
      </c>
      <c r="P138" t="s">
        <v>53</v>
      </c>
      <c r="Q138" t="s">
        <v>55</v>
      </c>
      <c r="R138" t="s">
        <v>57</v>
      </c>
      <c r="S138" t="s">
        <v>24</v>
      </c>
      <c r="T138" t="s">
        <v>27</v>
      </c>
      <c r="U138" t="s">
        <v>43</v>
      </c>
      <c r="W138" t="b">
        <f t="shared" si="21"/>
        <v>1</v>
      </c>
      <c r="X138" t="b">
        <f t="shared" si="22"/>
        <v>1</v>
      </c>
      <c r="Y138" t="b">
        <f t="shared" si="23"/>
        <v>1</v>
      </c>
      <c r="Z138" t="b">
        <f t="shared" si="24"/>
        <v>1</v>
      </c>
      <c r="AA138" t="b">
        <f t="shared" si="25"/>
        <v>1</v>
      </c>
      <c r="AB138" t="b">
        <f t="shared" si="26"/>
        <v>1</v>
      </c>
      <c r="AC138" t="b">
        <f t="shared" si="27"/>
        <v>1</v>
      </c>
      <c r="AD138" t="b">
        <f t="shared" si="28"/>
        <v>1</v>
      </c>
      <c r="AE138" t="b">
        <f t="shared" si="29"/>
        <v>1</v>
      </c>
      <c r="AF138" t="b">
        <f t="shared" si="30"/>
        <v>1</v>
      </c>
    </row>
    <row r="139" spans="1:32" x14ac:dyDescent="0.25">
      <c r="A139">
        <v>204909022</v>
      </c>
      <c r="B139">
        <v>4</v>
      </c>
      <c r="C139" t="s">
        <v>15</v>
      </c>
      <c r="D139" t="s">
        <v>66</v>
      </c>
      <c r="E139" t="s">
        <v>53</v>
      </c>
      <c r="F139" t="s">
        <v>55</v>
      </c>
      <c r="G139" t="s">
        <v>57</v>
      </c>
      <c r="H139" t="s">
        <v>24</v>
      </c>
      <c r="I139" t="s">
        <v>27</v>
      </c>
      <c r="J139" t="s">
        <v>44</v>
      </c>
      <c r="L139">
        <v>204909022</v>
      </c>
      <c r="M139">
        <v>4</v>
      </c>
      <c r="N139" t="s">
        <v>15</v>
      </c>
      <c r="O139" t="s">
        <v>66</v>
      </c>
      <c r="P139" t="s">
        <v>53</v>
      </c>
      <c r="Q139" t="s">
        <v>55</v>
      </c>
      <c r="R139" t="s">
        <v>57</v>
      </c>
      <c r="S139" t="s">
        <v>24</v>
      </c>
      <c r="T139" t="s">
        <v>27</v>
      </c>
      <c r="U139" t="s">
        <v>44</v>
      </c>
      <c r="W139" t="b">
        <f t="shared" si="21"/>
        <v>1</v>
      </c>
      <c r="X139" t="b">
        <f t="shared" si="22"/>
        <v>1</v>
      </c>
      <c r="Y139" t="b">
        <f t="shared" si="23"/>
        <v>1</v>
      </c>
      <c r="Z139" t="b">
        <f t="shared" si="24"/>
        <v>1</v>
      </c>
      <c r="AA139" t="b">
        <f t="shared" si="25"/>
        <v>1</v>
      </c>
      <c r="AB139" t="b">
        <f t="shared" si="26"/>
        <v>1</v>
      </c>
      <c r="AC139" t="b">
        <f t="shared" si="27"/>
        <v>1</v>
      </c>
      <c r="AD139" t="b">
        <f t="shared" si="28"/>
        <v>1</v>
      </c>
      <c r="AE139" t="b">
        <f t="shared" si="29"/>
        <v>1</v>
      </c>
      <c r="AF139" t="b">
        <f t="shared" si="30"/>
        <v>1</v>
      </c>
    </row>
    <row r="140" spans="1:32" x14ac:dyDescent="0.25">
      <c r="A140">
        <v>204909022</v>
      </c>
      <c r="B140">
        <v>3</v>
      </c>
      <c r="C140" t="s">
        <v>16</v>
      </c>
      <c r="D140" t="s">
        <v>66</v>
      </c>
      <c r="E140" t="s">
        <v>53</v>
      </c>
      <c r="F140" t="s">
        <v>55</v>
      </c>
      <c r="G140" t="s">
        <v>57</v>
      </c>
      <c r="H140" t="s">
        <v>24</v>
      </c>
      <c r="I140" t="s">
        <v>27</v>
      </c>
      <c r="J140" t="s">
        <v>47</v>
      </c>
      <c r="L140">
        <v>204909022</v>
      </c>
      <c r="M140">
        <v>3</v>
      </c>
      <c r="N140" t="s">
        <v>16</v>
      </c>
      <c r="O140" t="s">
        <v>66</v>
      </c>
      <c r="P140" t="s">
        <v>53</v>
      </c>
      <c r="Q140" t="s">
        <v>55</v>
      </c>
      <c r="R140" t="s">
        <v>57</v>
      </c>
      <c r="S140" t="s">
        <v>24</v>
      </c>
      <c r="T140" t="s">
        <v>27</v>
      </c>
      <c r="U140" t="s">
        <v>47</v>
      </c>
      <c r="W140" t="b">
        <f t="shared" si="21"/>
        <v>1</v>
      </c>
      <c r="X140" t="b">
        <f t="shared" si="22"/>
        <v>1</v>
      </c>
      <c r="Y140" t="b">
        <f t="shared" si="23"/>
        <v>1</v>
      </c>
      <c r="Z140" t="b">
        <f t="shared" si="24"/>
        <v>1</v>
      </c>
      <c r="AA140" t="b">
        <f t="shared" si="25"/>
        <v>1</v>
      </c>
      <c r="AB140" t="b">
        <f t="shared" si="26"/>
        <v>1</v>
      </c>
      <c r="AC140" t="b">
        <f t="shared" si="27"/>
        <v>1</v>
      </c>
      <c r="AD140" t="b">
        <f t="shared" si="28"/>
        <v>1</v>
      </c>
      <c r="AE140" t="b">
        <f t="shared" si="29"/>
        <v>1</v>
      </c>
      <c r="AF140" t="b">
        <f t="shared" si="30"/>
        <v>1</v>
      </c>
    </row>
    <row r="141" spans="1:32" x14ac:dyDescent="0.25">
      <c r="A141">
        <v>204936744</v>
      </c>
      <c r="B141">
        <v>1</v>
      </c>
      <c r="C141" t="s">
        <v>15</v>
      </c>
      <c r="D141" t="s">
        <v>66</v>
      </c>
      <c r="E141" t="s">
        <v>53</v>
      </c>
      <c r="F141" t="s">
        <v>56</v>
      </c>
      <c r="G141" t="s">
        <v>57</v>
      </c>
      <c r="H141" t="s">
        <v>24</v>
      </c>
      <c r="I141" t="s">
        <v>23</v>
      </c>
      <c r="J141" t="s">
        <v>44</v>
      </c>
      <c r="L141">
        <v>204936744</v>
      </c>
      <c r="M141">
        <v>1</v>
      </c>
      <c r="N141" t="s">
        <v>15</v>
      </c>
      <c r="O141" t="s">
        <v>66</v>
      </c>
      <c r="P141" t="s">
        <v>53</v>
      </c>
      <c r="Q141" t="s">
        <v>56</v>
      </c>
      <c r="R141" t="s">
        <v>57</v>
      </c>
      <c r="S141" t="s">
        <v>24</v>
      </c>
      <c r="T141" t="s">
        <v>23</v>
      </c>
      <c r="U141" t="s">
        <v>44</v>
      </c>
      <c r="W141" t="b">
        <f t="shared" si="21"/>
        <v>1</v>
      </c>
      <c r="X141" t="b">
        <f t="shared" si="22"/>
        <v>1</v>
      </c>
      <c r="Y141" t="b">
        <f t="shared" si="23"/>
        <v>1</v>
      </c>
      <c r="Z141" t="b">
        <f t="shared" si="24"/>
        <v>1</v>
      </c>
      <c r="AA141" t="b">
        <f t="shared" si="25"/>
        <v>1</v>
      </c>
      <c r="AB141" t="b">
        <f t="shared" si="26"/>
        <v>1</v>
      </c>
      <c r="AC141" t="b">
        <f t="shared" si="27"/>
        <v>1</v>
      </c>
      <c r="AD141" t="b">
        <f t="shared" si="28"/>
        <v>1</v>
      </c>
      <c r="AE141" t="b">
        <f t="shared" si="29"/>
        <v>1</v>
      </c>
      <c r="AF141" t="b">
        <f t="shared" si="30"/>
        <v>1</v>
      </c>
    </row>
    <row r="142" spans="1:32" x14ac:dyDescent="0.25">
      <c r="A142">
        <v>204964423</v>
      </c>
      <c r="B142">
        <v>2</v>
      </c>
      <c r="C142" t="s">
        <v>6</v>
      </c>
      <c r="D142" t="s">
        <v>66</v>
      </c>
      <c r="E142" t="s">
        <v>58</v>
      </c>
      <c r="F142" t="s">
        <v>56</v>
      </c>
      <c r="G142" t="s">
        <v>57</v>
      </c>
      <c r="H142" t="s">
        <v>24</v>
      </c>
      <c r="I142" t="s">
        <v>27</v>
      </c>
      <c r="J142" t="s">
        <v>52</v>
      </c>
      <c r="L142">
        <v>204964423</v>
      </c>
      <c r="M142">
        <v>2</v>
      </c>
      <c r="N142" t="s">
        <v>6</v>
      </c>
      <c r="O142" t="s">
        <v>66</v>
      </c>
      <c r="P142" t="s">
        <v>58</v>
      </c>
      <c r="Q142" t="s">
        <v>56</v>
      </c>
      <c r="R142" t="s">
        <v>57</v>
      </c>
      <c r="S142" t="s">
        <v>24</v>
      </c>
      <c r="T142" t="s">
        <v>27</v>
      </c>
      <c r="U142" t="s">
        <v>52</v>
      </c>
      <c r="W142" t="b">
        <f t="shared" si="21"/>
        <v>1</v>
      </c>
      <c r="X142" t="b">
        <f t="shared" si="22"/>
        <v>1</v>
      </c>
      <c r="Y142" t="b">
        <f t="shared" si="23"/>
        <v>1</v>
      </c>
      <c r="Z142" t="b">
        <f t="shared" si="24"/>
        <v>1</v>
      </c>
      <c r="AA142" t="b">
        <f t="shared" si="25"/>
        <v>1</v>
      </c>
      <c r="AB142" t="b">
        <f t="shared" si="26"/>
        <v>1</v>
      </c>
      <c r="AC142" t="b">
        <f t="shared" si="27"/>
        <v>1</v>
      </c>
      <c r="AD142" t="b">
        <f t="shared" si="28"/>
        <v>1</v>
      </c>
      <c r="AE142" t="b">
        <f t="shared" si="29"/>
        <v>1</v>
      </c>
      <c r="AF142" t="b">
        <f t="shared" si="30"/>
        <v>1</v>
      </c>
    </row>
    <row r="143" spans="1:32" x14ac:dyDescent="0.25">
      <c r="A143">
        <v>204964902</v>
      </c>
      <c r="B143">
        <v>1</v>
      </c>
      <c r="C143" t="s">
        <v>16</v>
      </c>
      <c r="D143" t="s">
        <v>65</v>
      </c>
      <c r="E143" t="s">
        <v>58</v>
      </c>
      <c r="F143" t="s">
        <v>56</v>
      </c>
      <c r="G143" t="s">
        <v>57</v>
      </c>
      <c r="H143" t="s">
        <v>24</v>
      </c>
      <c r="I143" t="s">
        <v>23</v>
      </c>
      <c r="J143" t="s">
        <v>46</v>
      </c>
      <c r="L143">
        <v>204964902</v>
      </c>
      <c r="M143">
        <v>1</v>
      </c>
      <c r="N143" t="s">
        <v>16</v>
      </c>
      <c r="O143" t="s">
        <v>65</v>
      </c>
      <c r="P143" t="s">
        <v>58</v>
      </c>
      <c r="Q143" t="s">
        <v>56</v>
      </c>
      <c r="R143" t="s">
        <v>57</v>
      </c>
      <c r="S143" t="s">
        <v>24</v>
      </c>
      <c r="T143" t="s">
        <v>23</v>
      </c>
      <c r="U143" t="s">
        <v>46</v>
      </c>
      <c r="W143" t="b">
        <f t="shared" si="21"/>
        <v>1</v>
      </c>
      <c r="X143" t="b">
        <f t="shared" si="22"/>
        <v>1</v>
      </c>
      <c r="Y143" t="b">
        <f t="shared" si="23"/>
        <v>1</v>
      </c>
      <c r="Z143" t="b">
        <f t="shared" si="24"/>
        <v>1</v>
      </c>
      <c r="AA143" t="b">
        <f t="shared" si="25"/>
        <v>1</v>
      </c>
      <c r="AB143" t="b">
        <f t="shared" si="26"/>
        <v>1</v>
      </c>
      <c r="AC143" t="b">
        <f t="shared" si="27"/>
        <v>1</v>
      </c>
      <c r="AD143" t="b">
        <f t="shared" si="28"/>
        <v>1</v>
      </c>
      <c r="AE143" t="b">
        <f t="shared" si="29"/>
        <v>1</v>
      </c>
      <c r="AF143" t="b">
        <f t="shared" si="30"/>
        <v>1</v>
      </c>
    </row>
    <row r="144" spans="1:32" x14ac:dyDescent="0.25">
      <c r="A144">
        <v>204964902</v>
      </c>
      <c r="B144">
        <v>2</v>
      </c>
      <c r="C144" t="s">
        <v>18</v>
      </c>
      <c r="D144" t="s">
        <v>65</v>
      </c>
      <c r="E144" t="s">
        <v>58</v>
      </c>
      <c r="F144" t="s">
        <v>56</v>
      </c>
      <c r="G144" t="s">
        <v>57</v>
      </c>
      <c r="H144" t="s">
        <v>24</v>
      </c>
      <c r="I144" t="s">
        <v>23</v>
      </c>
      <c r="J144" t="s">
        <v>49</v>
      </c>
      <c r="L144">
        <v>204964902</v>
      </c>
      <c r="M144">
        <v>2</v>
      </c>
      <c r="N144" t="s">
        <v>18</v>
      </c>
      <c r="O144" t="s">
        <v>65</v>
      </c>
      <c r="P144" t="s">
        <v>58</v>
      </c>
      <c r="Q144" t="s">
        <v>56</v>
      </c>
      <c r="R144" t="s">
        <v>57</v>
      </c>
      <c r="S144" t="s">
        <v>24</v>
      </c>
      <c r="T144" t="s">
        <v>23</v>
      </c>
      <c r="U144" t="s">
        <v>49</v>
      </c>
      <c r="W144" t="b">
        <f t="shared" si="21"/>
        <v>1</v>
      </c>
      <c r="X144" t="b">
        <f t="shared" si="22"/>
        <v>1</v>
      </c>
      <c r="Y144" t="b">
        <f t="shared" si="23"/>
        <v>1</v>
      </c>
      <c r="Z144" t="b">
        <f t="shared" si="24"/>
        <v>1</v>
      </c>
      <c r="AA144" t="b">
        <f t="shared" si="25"/>
        <v>1</v>
      </c>
      <c r="AB144" t="b">
        <f t="shared" si="26"/>
        <v>1</v>
      </c>
      <c r="AC144" t="b">
        <f t="shared" si="27"/>
        <v>1</v>
      </c>
      <c r="AD144" t="b">
        <f t="shared" si="28"/>
        <v>1</v>
      </c>
      <c r="AE144" t="b">
        <f t="shared" si="29"/>
        <v>1</v>
      </c>
      <c r="AF144" t="b">
        <f t="shared" si="30"/>
        <v>1</v>
      </c>
    </row>
    <row r="145" spans="1:32" x14ac:dyDescent="0.25">
      <c r="A145">
        <v>205004575</v>
      </c>
      <c r="B145">
        <v>3</v>
      </c>
      <c r="C145" t="s">
        <v>6</v>
      </c>
      <c r="D145" t="s">
        <v>65</v>
      </c>
      <c r="E145" t="s">
        <v>58</v>
      </c>
      <c r="F145" t="s">
        <v>55</v>
      </c>
      <c r="G145" t="s">
        <v>57</v>
      </c>
      <c r="H145" t="s">
        <v>24</v>
      </c>
      <c r="I145" t="s">
        <v>27</v>
      </c>
      <c r="J145" t="s">
        <v>51</v>
      </c>
      <c r="L145">
        <v>205004575</v>
      </c>
      <c r="M145">
        <v>3</v>
      </c>
      <c r="N145" t="s">
        <v>6</v>
      </c>
      <c r="O145" t="s">
        <v>65</v>
      </c>
      <c r="P145" t="s">
        <v>58</v>
      </c>
      <c r="Q145" t="s">
        <v>55</v>
      </c>
      <c r="R145" t="s">
        <v>57</v>
      </c>
      <c r="S145" t="s">
        <v>24</v>
      </c>
      <c r="T145" t="s">
        <v>27</v>
      </c>
      <c r="U145" t="s">
        <v>51</v>
      </c>
      <c r="W145" t="b">
        <f t="shared" si="21"/>
        <v>1</v>
      </c>
      <c r="X145" t="b">
        <f t="shared" si="22"/>
        <v>1</v>
      </c>
      <c r="Y145" t="b">
        <f t="shared" si="23"/>
        <v>1</v>
      </c>
      <c r="Z145" t="b">
        <f t="shared" si="24"/>
        <v>1</v>
      </c>
      <c r="AA145" t="b">
        <f t="shared" si="25"/>
        <v>1</v>
      </c>
      <c r="AB145" t="b">
        <f t="shared" si="26"/>
        <v>1</v>
      </c>
      <c r="AC145" t="b">
        <f t="shared" si="27"/>
        <v>1</v>
      </c>
      <c r="AD145" t="b">
        <f t="shared" si="28"/>
        <v>1</v>
      </c>
      <c r="AE145" t="b">
        <f t="shared" si="29"/>
        <v>1</v>
      </c>
      <c r="AF145" t="b">
        <f t="shared" si="30"/>
        <v>1</v>
      </c>
    </row>
    <row r="146" spans="1:32" x14ac:dyDescent="0.25">
      <c r="A146">
        <v>205004575</v>
      </c>
      <c r="B146">
        <v>2</v>
      </c>
      <c r="C146" t="s">
        <v>16</v>
      </c>
      <c r="D146" t="s">
        <v>65</v>
      </c>
      <c r="E146" t="s">
        <v>58</v>
      </c>
      <c r="F146" t="s">
        <v>56</v>
      </c>
      <c r="G146" t="s">
        <v>57</v>
      </c>
      <c r="H146" t="s">
        <v>24</v>
      </c>
      <c r="I146" t="s">
        <v>27</v>
      </c>
      <c r="J146" t="s">
        <v>46</v>
      </c>
      <c r="L146">
        <v>205004575</v>
      </c>
      <c r="M146">
        <v>2</v>
      </c>
      <c r="N146" t="s">
        <v>16</v>
      </c>
      <c r="O146" t="s">
        <v>65</v>
      </c>
      <c r="P146" t="s">
        <v>58</v>
      </c>
      <c r="Q146" t="s">
        <v>56</v>
      </c>
      <c r="R146" t="s">
        <v>57</v>
      </c>
      <c r="S146" t="s">
        <v>24</v>
      </c>
      <c r="T146" t="s">
        <v>27</v>
      </c>
      <c r="U146" t="s">
        <v>46</v>
      </c>
      <c r="W146" t="b">
        <f t="shared" si="21"/>
        <v>1</v>
      </c>
      <c r="X146" t="b">
        <f t="shared" si="22"/>
        <v>1</v>
      </c>
      <c r="Y146" t="b">
        <f t="shared" si="23"/>
        <v>1</v>
      </c>
      <c r="Z146" t="b">
        <f t="shared" si="24"/>
        <v>1</v>
      </c>
      <c r="AA146" t="b">
        <f t="shared" si="25"/>
        <v>1</v>
      </c>
      <c r="AB146" t="b">
        <f t="shared" si="26"/>
        <v>1</v>
      </c>
      <c r="AC146" t="b">
        <f t="shared" si="27"/>
        <v>1</v>
      </c>
      <c r="AD146" t="b">
        <f t="shared" si="28"/>
        <v>1</v>
      </c>
      <c r="AE146" t="b">
        <f t="shared" si="29"/>
        <v>1</v>
      </c>
      <c r="AF146" t="b">
        <f t="shared" si="30"/>
        <v>1</v>
      </c>
    </row>
    <row r="147" spans="1:32" x14ac:dyDescent="0.25">
      <c r="A147">
        <v>205004575</v>
      </c>
      <c r="B147">
        <v>4</v>
      </c>
      <c r="C147" t="s">
        <v>18</v>
      </c>
      <c r="D147" t="s">
        <v>65</v>
      </c>
      <c r="E147" t="s">
        <v>58</v>
      </c>
      <c r="F147" t="s">
        <v>55</v>
      </c>
      <c r="G147" t="s">
        <v>57</v>
      </c>
      <c r="H147" t="s">
        <v>24</v>
      </c>
      <c r="I147" t="s">
        <v>27</v>
      </c>
      <c r="J147" t="s">
        <v>49</v>
      </c>
      <c r="L147">
        <v>205004575</v>
      </c>
      <c r="M147">
        <v>4</v>
      </c>
      <c r="N147" t="s">
        <v>18</v>
      </c>
      <c r="O147" t="s">
        <v>65</v>
      </c>
      <c r="P147" t="s">
        <v>58</v>
      </c>
      <c r="Q147" t="s">
        <v>55</v>
      </c>
      <c r="R147" t="s">
        <v>57</v>
      </c>
      <c r="S147" t="s">
        <v>24</v>
      </c>
      <c r="T147" t="s">
        <v>27</v>
      </c>
      <c r="U147" t="s">
        <v>49</v>
      </c>
      <c r="W147" t="b">
        <f t="shared" si="21"/>
        <v>1</v>
      </c>
      <c r="X147" t="b">
        <f t="shared" si="22"/>
        <v>1</v>
      </c>
      <c r="Y147" t="b">
        <f t="shared" si="23"/>
        <v>1</v>
      </c>
      <c r="Z147" t="b">
        <f t="shared" si="24"/>
        <v>1</v>
      </c>
      <c r="AA147" t="b">
        <f t="shared" si="25"/>
        <v>1</v>
      </c>
      <c r="AB147" t="b">
        <f t="shared" si="26"/>
        <v>1</v>
      </c>
      <c r="AC147" t="b">
        <f t="shared" si="27"/>
        <v>1</v>
      </c>
      <c r="AD147" t="b">
        <f t="shared" si="28"/>
        <v>1</v>
      </c>
      <c r="AE147" t="b">
        <f t="shared" si="29"/>
        <v>1</v>
      </c>
      <c r="AF147" t="b">
        <f t="shared" si="30"/>
        <v>1</v>
      </c>
    </row>
    <row r="148" spans="1:32" x14ac:dyDescent="0.25">
      <c r="A148">
        <v>205041064</v>
      </c>
      <c r="B148">
        <v>3</v>
      </c>
      <c r="C148" t="s">
        <v>6</v>
      </c>
      <c r="D148" t="s">
        <v>65</v>
      </c>
      <c r="E148" t="s">
        <v>58</v>
      </c>
      <c r="F148" t="s">
        <v>55</v>
      </c>
      <c r="G148" t="s">
        <v>57</v>
      </c>
      <c r="H148" t="s">
        <v>24</v>
      </c>
      <c r="I148" t="s">
        <v>23</v>
      </c>
      <c r="J148" t="s">
        <v>51</v>
      </c>
      <c r="L148">
        <v>205041064</v>
      </c>
      <c r="M148">
        <v>3</v>
      </c>
      <c r="N148" t="s">
        <v>6</v>
      </c>
      <c r="O148" t="s">
        <v>65</v>
      </c>
      <c r="P148" t="s">
        <v>58</v>
      </c>
      <c r="Q148" t="s">
        <v>55</v>
      </c>
      <c r="R148" t="s">
        <v>57</v>
      </c>
      <c r="S148" t="s">
        <v>24</v>
      </c>
      <c r="T148" t="s">
        <v>23</v>
      </c>
      <c r="U148" t="s">
        <v>51</v>
      </c>
      <c r="W148" t="b">
        <f t="shared" si="21"/>
        <v>1</v>
      </c>
      <c r="X148" t="b">
        <f t="shared" si="22"/>
        <v>1</v>
      </c>
      <c r="Y148" t="b">
        <f t="shared" si="23"/>
        <v>1</v>
      </c>
      <c r="Z148" t="b">
        <f t="shared" si="24"/>
        <v>1</v>
      </c>
      <c r="AA148" t="b">
        <f t="shared" si="25"/>
        <v>1</v>
      </c>
      <c r="AB148" t="b">
        <f t="shared" si="26"/>
        <v>1</v>
      </c>
      <c r="AC148" t="b">
        <f t="shared" si="27"/>
        <v>1</v>
      </c>
      <c r="AD148" t="b">
        <f t="shared" si="28"/>
        <v>1</v>
      </c>
      <c r="AE148" t="b">
        <f t="shared" si="29"/>
        <v>1</v>
      </c>
      <c r="AF148" t="b">
        <f t="shared" si="30"/>
        <v>1</v>
      </c>
    </row>
    <row r="149" spans="1:32" x14ac:dyDescent="0.25">
      <c r="A149">
        <v>205041064</v>
      </c>
      <c r="B149">
        <v>3</v>
      </c>
      <c r="C149" t="s">
        <v>16</v>
      </c>
      <c r="D149" t="s">
        <v>65</v>
      </c>
      <c r="E149" t="s">
        <v>58</v>
      </c>
      <c r="F149" t="s">
        <v>55</v>
      </c>
      <c r="G149" t="s">
        <v>57</v>
      </c>
      <c r="H149" t="s">
        <v>24</v>
      </c>
      <c r="I149" t="s">
        <v>23</v>
      </c>
      <c r="J149" t="s">
        <v>46</v>
      </c>
      <c r="L149">
        <v>205041064</v>
      </c>
      <c r="M149">
        <v>3</v>
      </c>
      <c r="N149" t="s">
        <v>16</v>
      </c>
      <c r="O149" t="s">
        <v>65</v>
      </c>
      <c r="P149" t="s">
        <v>58</v>
      </c>
      <c r="Q149" t="s">
        <v>55</v>
      </c>
      <c r="R149" t="s">
        <v>57</v>
      </c>
      <c r="S149" t="s">
        <v>24</v>
      </c>
      <c r="T149" t="s">
        <v>23</v>
      </c>
      <c r="U149" t="s">
        <v>46</v>
      </c>
      <c r="W149" t="b">
        <f t="shared" si="21"/>
        <v>1</v>
      </c>
      <c r="X149" t="b">
        <f t="shared" si="22"/>
        <v>1</v>
      </c>
      <c r="Y149" t="b">
        <f t="shared" si="23"/>
        <v>1</v>
      </c>
      <c r="Z149" t="b">
        <f t="shared" si="24"/>
        <v>1</v>
      </c>
      <c r="AA149" t="b">
        <f t="shared" si="25"/>
        <v>1</v>
      </c>
      <c r="AB149" t="b">
        <f t="shared" si="26"/>
        <v>1</v>
      </c>
      <c r="AC149" t="b">
        <f t="shared" si="27"/>
        <v>1</v>
      </c>
      <c r="AD149" t="b">
        <f t="shared" si="28"/>
        <v>1</v>
      </c>
      <c r="AE149" t="b">
        <f t="shared" si="29"/>
        <v>1</v>
      </c>
      <c r="AF149" t="b">
        <f t="shared" si="30"/>
        <v>1</v>
      </c>
    </row>
    <row r="150" spans="1:32" x14ac:dyDescent="0.25">
      <c r="A150">
        <v>205041064</v>
      </c>
      <c r="B150">
        <v>2</v>
      </c>
      <c r="C150" t="s">
        <v>18</v>
      </c>
      <c r="D150" t="s">
        <v>65</v>
      </c>
      <c r="E150" t="s">
        <v>58</v>
      </c>
      <c r="F150" t="s">
        <v>56</v>
      </c>
      <c r="G150" t="s">
        <v>57</v>
      </c>
      <c r="H150" t="s">
        <v>24</v>
      </c>
      <c r="I150" t="s">
        <v>23</v>
      </c>
      <c r="J150" t="s">
        <v>49</v>
      </c>
      <c r="L150">
        <v>205041064</v>
      </c>
      <c r="M150">
        <v>2</v>
      </c>
      <c r="N150" t="s">
        <v>18</v>
      </c>
      <c r="O150" t="s">
        <v>65</v>
      </c>
      <c r="P150" t="s">
        <v>58</v>
      </c>
      <c r="Q150" t="s">
        <v>56</v>
      </c>
      <c r="R150" t="s">
        <v>57</v>
      </c>
      <c r="S150" t="s">
        <v>24</v>
      </c>
      <c r="T150" t="s">
        <v>23</v>
      </c>
      <c r="U150" t="s">
        <v>49</v>
      </c>
      <c r="W150" t="b">
        <f t="shared" si="21"/>
        <v>1</v>
      </c>
      <c r="X150" t="b">
        <f t="shared" si="22"/>
        <v>1</v>
      </c>
      <c r="Y150" t="b">
        <f t="shared" si="23"/>
        <v>1</v>
      </c>
      <c r="Z150" t="b">
        <f t="shared" si="24"/>
        <v>1</v>
      </c>
      <c r="AA150" t="b">
        <f t="shared" si="25"/>
        <v>1</v>
      </c>
      <c r="AB150" t="b">
        <f t="shared" si="26"/>
        <v>1</v>
      </c>
      <c r="AC150" t="b">
        <f t="shared" si="27"/>
        <v>1</v>
      </c>
      <c r="AD150" t="b">
        <f t="shared" si="28"/>
        <v>1</v>
      </c>
      <c r="AE150" t="b">
        <f t="shared" si="29"/>
        <v>1</v>
      </c>
      <c r="AF150" t="b">
        <f t="shared" si="30"/>
        <v>1</v>
      </c>
    </row>
    <row r="151" spans="1:32" x14ac:dyDescent="0.25">
      <c r="A151">
        <v>205056336</v>
      </c>
      <c r="B151">
        <v>3</v>
      </c>
      <c r="C151" t="s">
        <v>16</v>
      </c>
      <c r="D151" t="s">
        <v>65</v>
      </c>
      <c r="E151" t="s">
        <v>58</v>
      </c>
      <c r="F151" t="s">
        <v>55</v>
      </c>
      <c r="G151" t="s">
        <v>57</v>
      </c>
      <c r="H151" t="s">
        <v>33</v>
      </c>
      <c r="I151" t="s">
        <v>27</v>
      </c>
      <c r="J151" t="s">
        <v>46</v>
      </c>
      <c r="L151">
        <v>205056336</v>
      </c>
      <c r="M151">
        <v>3</v>
      </c>
      <c r="N151" t="s">
        <v>16</v>
      </c>
      <c r="O151" t="s">
        <v>65</v>
      </c>
      <c r="P151" t="s">
        <v>58</v>
      </c>
      <c r="Q151" t="s">
        <v>55</v>
      </c>
      <c r="R151" t="s">
        <v>57</v>
      </c>
      <c r="S151" t="s">
        <v>33</v>
      </c>
      <c r="T151" t="s">
        <v>27</v>
      </c>
      <c r="U151" t="s">
        <v>46</v>
      </c>
      <c r="W151" t="b">
        <f t="shared" si="21"/>
        <v>1</v>
      </c>
      <c r="X151" t="b">
        <f t="shared" si="22"/>
        <v>1</v>
      </c>
      <c r="Y151" t="b">
        <f t="shared" si="23"/>
        <v>1</v>
      </c>
      <c r="Z151" t="b">
        <f t="shared" si="24"/>
        <v>1</v>
      </c>
      <c r="AA151" t="b">
        <f t="shared" si="25"/>
        <v>1</v>
      </c>
      <c r="AB151" t="b">
        <f t="shared" si="26"/>
        <v>1</v>
      </c>
      <c r="AC151" t="b">
        <f t="shared" si="27"/>
        <v>1</v>
      </c>
      <c r="AD151" t="b">
        <f t="shared" si="28"/>
        <v>1</v>
      </c>
      <c r="AE151" t="b">
        <f t="shared" si="29"/>
        <v>1</v>
      </c>
      <c r="AF151" t="b">
        <f t="shared" si="30"/>
        <v>1</v>
      </c>
    </row>
    <row r="152" spans="1:32" x14ac:dyDescent="0.25">
      <c r="A152">
        <v>205056336</v>
      </c>
      <c r="B152">
        <v>3</v>
      </c>
      <c r="C152" t="s">
        <v>18</v>
      </c>
      <c r="D152" t="s">
        <v>65</v>
      </c>
      <c r="E152" t="s">
        <v>58</v>
      </c>
      <c r="F152" t="s">
        <v>55</v>
      </c>
      <c r="G152" t="s">
        <v>57</v>
      </c>
      <c r="H152" t="s">
        <v>33</v>
      </c>
      <c r="I152" t="s">
        <v>27</v>
      </c>
      <c r="J152" t="s">
        <v>49</v>
      </c>
      <c r="L152">
        <v>205056336</v>
      </c>
      <c r="M152">
        <v>3</v>
      </c>
      <c r="N152" t="s">
        <v>18</v>
      </c>
      <c r="O152" t="s">
        <v>65</v>
      </c>
      <c r="P152" t="s">
        <v>58</v>
      </c>
      <c r="Q152" t="s">
        <v>55</v>
      </c>
      <c r="R152" t="s">
        <v>57</v>
      </c>
      <c r="S152" t="s">
        <v>33</v>
      </c>
      <c r="T152" t="s">
        <v>27</v>
      </c>
      <c r="U152" t="s">
        <v>49</v>
      </c>
      <c r="W152" t="b">
        <f t="shared" si="21"/>
        <v>1</v>
      </c>
      <c r="X152" t="b">
        <f t="shared" si="22"/>
        <v>1</v>
      </c>
      <c r="Y152" t="b">
        <f t="shared" si="23"/>
        <v>1</v>
      </c>
      <c r="Z152" t="b">
        <f t="shared" si="24"/>
        <v>1</v>
      </c>
      <c r="AA152" t="b">
        <f t="shared" si="25"/>
        <v>1</v>
      </c>
      <c r="AB152" t="b">
        <f t="shared" si="26"/>
        <v>1</v>
      </c>
      <c r="AC152" t="b">
        <f t="shared" si="27"/>
        <v>1</v>
      </c>
      <c r="AD152" t="b">
        <f t="shared" si="28"/>
        <v>1</v>
      </c>
      <c r="AE152" t="b">
        <f t="shared" si="29"/>
        <v>1</v>
      </c>
      <c r="AF152" t="b">
        <f t="shared" si="30"/>
        <v>1</v>
      </c>
    </row>
    <row r="153" spans="1:32" x14ac:dyDescent="0.25">
      <c r="A153">
        <v>205075369</v>
      </c>
      <c r="B153">
        <v>2</v>
      </c>
      <c r="C153" t="s">
        <v>18</v>
      </c>
      <c r="D153" t="s">
        <v>65</v>
      </c>
      <c r="E153" t="s">
        <v>59</v>
      </c>
      <c r="F153" t="s">
        <v>56</v>
      </c>
      <c r="G153" t="s">
        <v>57</v>
      </c>
      <c r="H153" t="s">
        <v>30</v>
      </c>
      <c r="I153" t="s">
        <v>27</v>
      </c>
      <c r="J153" t="s">
        <v>49</v>
      </c>
      <c r="L153">
        <v>205075369</v>
      </c>
      <c r="M153">
        <v>2</v>
      </c>
      <c r="N153" t="s">
        <v>18</v>
      </c>
      <c r="O153" t="s">
        <v>65</v>
      </c>
      <c r="P153" t="s">
        <v>59</v>
      </c>
      <c r="Q153" t="s">
        <v>56</v>
      </c>
      <c r="R153" t="s">
        <v>57</v>
      </c>
      <c r="S153" t="s">
        <v>30</v>
      </c>
      <c r="T153" t="s">
        <v>27</v>
      </c>
      <c r="U153" t="s">
        <v>49</v>
      </c>
      <c r="W153" t="b">
        <f t="shared" si="21"/>
        <v>1</v>
      </c>
      <c r="X153" t="b">
        <f t="shared" si="22"/>
        <v>1</v>
      </c>
      <c r="Y153" t="b">
        <f t="shared" si="23"/>
        <v>1</v>
      </c>
      <c r="Z153" t="b">
        <f t="shared" si="24"/>
        <v>1</v>
      </c>
      <c r="AA153" t="b">
        <f t="shared" si="25"/>
        <v>1</v>
      </c>
      <c r="AB153" t="b">
        <f t="shared" si="26"/>
        <v>1</v>
      </c>
      <c r="AC153" t="b">
        <f t="shared" si="27"/>
        <v>1</v>
      </c>
      <c r="AD153" t="b">
        <f t="shared" si="28"/>
        <v>1</v>
      </c>
      <c r="AE153" t="b">
        <f t="shared" si="29"/>
        <v>1</v>
      </c>
      <c r="AF153" t="b">
        <f t="shared" si="30"/>
        <v>1</v>
      </c>
    </row>
    <row r="154" spans="1:32" x14ac:dyDescent="0.25">
      <c r="A154">
        <v>205166911</v>
      </c>
      <c r="B154">
        <v>1</v>
      </c>
      <c r="C154" t="s">
        <v>18</v>
      </c>
      <c r="D154" t="s">
        <v>65</v>
      </c>
      <c r="E154" t="s">
        <v>59</v>
      </c>
      <c r="F154" t="s">
        <v>56</v>
      </c>
      <c r="G154" t="s">
        <v>57</v>
      </c>
      <c r="H154" t="s">
        <v>24</v>
      </c>
      <c r="I154" t="s">
        <v>23</v>
      </c>
      <c r="J154" t="s">
        <v>49</v>
      </c>
      <c r="L154">
        <v>205166911</v>
      </c>
      <c r="M154">
        <v>1</v>
      </c>
      <c r="N154" t="s">
        <v>18</v>
      </c>
      <c r="O154" t="s">
        <v>65</v>
      </c>
      <c r="P154" t="s">
        <v>59</v>
      </c>
      <c r="Q154" t="s">
        <v>56</v>
      </c>
      <c r="R154" t="s">
        <v>57</v>
      </c>
      <c r="S154" t="s">
        <v>24</v>
      </c>
      <c r="T154" t="s">
        <v>23</v>
      </c>
      <c r="U154" t="s">
        <v>49</v>
      </c>
      <c r="W154" t="b">
        <f t="shared" si="21"/>
        <v>1</v>
      </c>
      <c r="X154" t="b">
        <f t="shared" si="22"/>
        <v>1</v>
      </c>
      <c r="Y154" t="b">
        <f t="shared" si="23"/>
        <v>1</v>
      </c>
      <c r="Z154" t="b">
        <f t="shared" si="24"/>
        <v>1</v>
      </c>
      <c r="AA154" t="b">
        <f t="shared" si="25"/>
        <v>1</v>
      </c>
      <c r="AB154" t="b">
        <f t="shared" si="26"/>
        <v>1</v>
      </c>
      <c r="AC154" t="b">
        <f t="shared" si="27"/>
        <v>1</v>
      </c>
      <c r="AD154" t="b">
        <f t="shared" si="28"/>
        <v>1</v>
      </c>
      <c r="AE154" t="b">
        <f t="shared" si="29"/>
        <v>1</v>
      </c>
      <c r="AF154" t="b">
        <f t="shared" si="30"/>
        <v>1</v>
      </c>
    </row>
    <row r="155" spans="1:32" x14ac:dyDescent="0.25">
      <c r="A155">
        <v>205174782</v>
      </c>
      <c r="B155">
        <v>3</v>
      </c>
      <c r="C155" t="s">
        <v>16</v>
      </c>
      <c r="D155" t="s">
        <v>66</v>
      </c>
      <c r="E155" t="s">
        <v>58</v>
      </c>
      <c r="F155" t="s">
        <v>55</v>
      </c>
      <c r="G155" t="s">
        <v>57</v>
      </c>
      <c r="H155" t="s">
        <v>24</v>
      </c>
      <c r="I155" t="s">
        <v>23</v>
      </c>
      <c r="J155" t="s">
        <v>47</v>
      </c>
      <c r="L155">
        <v>205174782</v>
      </c>
      <c r="M155">
        <v>3</v>
      </c>
      <c r="N155" t="s">
        <v>16</v>
      </c>
      <c r="O155" t="s">
        <v>66</v>
      </c>
      <c r="P155" t="s">
        <v>58</v>
      </c>
      <c r="Q155" t="s">
        <v>55</v>
      </c>
      <c r="R155" t="s">
        <v>57</v>
      </c>
      <c r="S155" t="s">
        <v>24</v>
      </c>
      <c r="T155" t="s">
        <v>23</v>
      </c>
      <c r="U155" t="s">
        <v>47</v>
      </c>
      <c r="W155" t="b">
        <f t="shared" si="21"/>
        <v>1</v>
      </c>
      <c r="X155" t="b">
        <f t="shared" si="22"/>
        <v>1</v>
      </c>
      <c r="Y155" t="b">
        <f t="shared" si="23"/>
        <v>1</v>
      </c>
      <c r="Z155" t="b">
        <f t="shared" si="24"/>
        <v>1</v>
      </c>
      <c r="AA155" t="b">
        <f t="shared" si="25"/>
        <v>1</v>
      </c>
      <c r="AB155" t="b">
        <f t="shared" si="26"/>
        <v>1</v>
      </c>
      <c r="AC155" t="b">
        <f t="shared" si="27"/>
        <v>1</v>
      </c>
      <c r="AD155" t="b">
        <f t="shared" si="28"/>
        <v>1</v>
      </c>
      <c r="AE155" t="b">
        <f t="shared" si="29"/>
        <v>1</v>
      </c>
      <c r="AF155" t="b">
        <f t="shared" si="30"/>
        <v>1</v>
      </c>
    </row>
    <row r="156" spans="1:32" x14ac:dyDescent="0.25">
      <c r="A156">
        <v>205174782</v>
      </c>
      <c r="B156">
        <v>3</v>
      </c>
      <c r="C156" t="s">
        <v>16</v>
      </c>
      <c r="D156" t="s">
        <v>66</v>
      </c>
      <c r="E156" t="s">
        <v>58</v>
      </c>
      <c r="F156" t="s">
        <v>55</v>
      </c>
      <c r="G156" t="s">
        <v>57</v>
      </c>
      <c r="H156" t="s">
        <v>24</v>
      </c>
      <c r="I156" t="s">
        <v>23</v>
      </c>
      <c r="J156" t="s">
        <v>47</v>
      </c>
      <c r="L156">
        <v>205174782</v>
      </c>
      <c r="M156">
        <v>3</v>
      </c>
      <c r="N156" t="s">
        <v>16</v>
      </c>
      <c r="O156" t="s">
        <v>66</v>
      </c>
      <c r="P156" t="s">
        <v>58</v>
      </c>
      <c r="Q156" t="s">
        <v>55</v>
      </c>
      <c r="R156" t="s">
        <v>57</v>
      </c>
      <c r="S156" t="s">
        <v>24</v>
      </c>
      <c r="T156" t="s">
        <v>23</v>
      </c>
      <c r="U156" t="s">
        <v>47</v>
      </c>
      <c r="W156" t="b">
        <f t="shared" si="21"/>
        <v>1</v>
      </c>
      <c r="X156" t="b">
        <f t="shared" si="22"/>
        <v>1</v>
      </c>
      <c r="Y156" t="b">
        <f t="shared" si="23"/>
        <v>1</v>
      </c>
      <c r="Z156" t="b">
        <f t="shared" si="24"/>
        <v>1</v>
      </c>
      <c r="AA156" t="b">
        <f t="shared" si="25"/>
        <v>1</v>
      </c>
      <c r="AB156" t="b">
        <f t="shared" si="26"/>
        <v>1</v>
      </c>
      <c r="AC156" t="b">
        <f t="shared" si="27"/>
        <v>1</v>
      </c>
      <c r="AD156" t="b">
        <f t="shared" si="28"/>
        <v>1</v>
      </c>
      <c r="AE156" t="b">
        <f t="shared" si="29"/>
        <v>1</v>
      </c>
      <c r="AF156" t="b">
        <f t="shared" si="30"/>
        <v>1</v>
      </c>
    </row>
    <row r="157" spans="1:32" x14ac:dyDescent="0.25">
      <c r="A157">
        <v>205174782</v>
      </c>
      <c r="B157">
        <v>3</v>
      </c>
      <c r="C157" t="s">
        <v>18</v>
      </c>
      <c r="D157" t="s">
        <v>66</v>
      </c>
      <c r="E157" t="s">
        <v>58</v>
      </c>
      <c r="F157" t="s">
        <v>55</v>
      </c>
      <c r="G157" t="s">
        <v>57</v>
      </c>
      <c r="H157" t="s">
        <v>24</v>
      </c>
      <c r="I157" t="s">
        <v>23</v>
      </c>
      <c r="J157" t="s">
        <v>50</v>
      </c>
      <c r="L157">
        <v>205174782</v>
      </c>
      <c r="M157">
        <v>3</v>
      </c>
      <c r="N157" t="s">
        <v>18</v>
      </c>
      <c r="O157" t="s">
        <v>66</v>
      </c>
      <c r="P157" t="s">
        <v>58</v>
      </c>
      <c r="Q157" t="s">
        <v>55</v>
      </c>
      <c r="R157" t="s">
        <v>57</v>
      </c>
      <c r="S157" t="s">
        <v>24</v>
      </c>
      <c r="T157" t="s">
        <v>23</v>
      </c>
      <c r="U157" t="s">
        <v>50</v>
      </c>
      <c r="W157" t="b">
        <f t="shared" si="21"/>
        <v>1</v>
      </c>
      <c r="X157" t="b">
        <f t="shared" si="22"/>
        <v>1</v>
      </c>
      <c r="Y157" t="b">
        <f t="shared" si="23"/>
        <v>1</v>
      </c>
      <c r="Z157" t="b">
        <f t="shared" si="24"/>
        <v>1</v>
      </c>
      <c r="AA157" t="b">
        <f t="shared" si="25"/>
        <v>1</v>
      </c>
      <c r="AB157" t="b">
        <f t="shared" si="26"/>
        <v>1</v>
      </c>
      <c r="AC157" t="b">
        <f t="shared" si="27"/>
        <v>1</v>
      </c>
      <c r="AD157" t="b">
        <f t="shared" si="28"/>
        <v>1</v>
      </c>
      <c r="AE157" t="b">
        <f t="shared" si="29"/>
        <v>1</v>
      </c>
      <c r="AF157" t="b">
        <f t="shared" si="30"/>
        <v>1</v>
      </c>
    </row>
    <row r="158" spans="1:32" x14ac:dyDescent="0.25">
      <c r="A158">
        <v>205174782</v>
      </c>
      <c r="B158">
        <v>3</v>
      </c>
      <c r="C158" t="s">
        <v>18</v>
      </c>
      <c r="D158" t="s">
        <v>66</v>
      </c>
      <c r="E158" t="s">
        <v>58</v>
      </c>
      <c r="F158" t="s">
        <v>55</v>
      </c>
      <c r="G158" t="s">
        <v>57</v>
      </c>
      <c r="H158" t="s">
        <v>24</v>
      </c>
      <c r="I158" t="s">
        <v>23</v>
      </c>
      <c r="J158" t="s">
        <v>50</v>
      </c>
      <c r="L158">
        <v>205174782</v>
      </c>
      <c r="M158">
        <v>3</v>
      </c>
      <c r="N158" t="s">
        <v>18</v>
      </c>
      <c r="O158" t="s">
        <v>66</v>
      </c>
      <c r="P158" t="s">
        <v>58</v>
      </c>
      <c r="Q158" t="s">
        <v>55</v>
      </c>
      <c r="R158" t="s">
        <v>57</v>
      </c>
      <c r="S158" t="s">
        <v>24</v>
      </c>
      <c r="T158" t="s">
        <v>23</v>
      </c>
      <c r="U158" t="s">
        <v>50</v>
      </c>
      <c r="W158" t="b">
        <f t="shared" si="21"/>
        <v>1</v>
      </c>
      <c r="X158" t="b">
        <f t="shared" si="22"/>
        <v>1</v>
      </c>
      <c r="Y158" t="b">
        <f t="shared" si="23"/>
        <v>1</v>
      </c>
      <c r="Z158" t="b">
        <f t="shared" si="24"/>
        <v>1</v>
      </c>
      <c r="AA158" t="b">
        <f t="shared" si="25"/>
        <v>1</v>
      </c>
      <c r="AB158" t="b">
        <f t="shared" si="26"/>
        <v>1</v>
      </c>
      <c r="AC158" t="b">
        <f t="shared" si="27"/>
        <v>1</v>
      </c>
      <c r="AD158" t="b">
        <f t="shared" si="28"/>
        <v>1</v>
      </c>
      <c r="AE158" t="b">
        <f t="shared" si="29"/>
        <v>1</v>
      </c>
      <c r="AF158" t="b">
        <f t="shared" si="30"/>
        <v>1</v>
      </c>
    </row>
    <row r="159" spans="1:32" x14ac:dyDescent="0.25">
      <c r="A159">
        <v>205192107</v>
      </c>
      <c r="B159">
        <v>3</v>
      </c>
      <c r="C159" t="s">
        <v>16</v>
      </c>
      <c r="D159" t="s">
        <v>65</v>
      </c>
      <c r="E159" t="s">
        <v>58</v>
      </c>
      <c r="F159" t="s">
        <v>55</v>
      </c>
      <c r="G159" t="s">
        <v>54</v>
      </c>
      <c r="H159" t="s">
        <v>24</v>
      </c>
      <c r="I159" t="s">
        <v>27</v>
      </c>
      <c r="J159" t="s">
        <v>46</v>
      </c>
      <c r="L159">
        <v>205192107</v>
      </c>
      <c r="M159">
        <v>3</v>
      </c>
      <c r="N159" t="s">
        <v>16</v>
      </c>
      <c r="O159" t="s">
        <v>65</v>
      </c>
      <c r="P159" t="s">
        <v>58</v>
      </c>
      <c r="Q159" t="s">
        <v>55</v>
      </c>
      <c r="R159" t="s">
        <v>54</v>
      </c>
      <c r="S159" t="s">
        <v>24</v>
      </c>
      <c r="T159" t="s">
        <v>27</v>
      </c>
      <c r="U159" t="s">
        <v>46</v>
      </c>
      <c r="W159" t="b">
        <f t="shared" si="21"/>
        <v>1</v>
      </c>
      <c r="X159" t="b">
        <f t="shared" si="22"/>
        <v>1</v>
      </c>
      <c r="Y159" t="b">
        <f t="shared" si="23"/>
        <v>1</v>
      </c>
      <c r="Z159" t="b">
        <f t="shared" si="24"/>
        <v>1</v>
      </c>
      <c r="AA159" t="b">
        <f t="shared" si="25"/>
        <v>1</v>
      </c>
      <c r="AB159" t="b">
        <f t="shared" si="26"/>
        <v>1</v>
      </c>
      <c r="AC159" t="b">
        <f t="shared" si="27"/>
        <v>1</v>
      </c>
      <c r="AD159" t="b">
        <f t="shared" si="28"/>
        <v>1</v>
      </c>
      <c r="AE159" t="b">
        <f t="shared" si="29"/>
        <v>1</v>
      </c>
      <c r="AF159" t="b">
        <f t="shared" si="30"/>
        <v>1</v>
      </c>
    </row>
    <row r="160" spans="1:32" x14ac:dyDescent="0.25">
      <c r="A160">
        <v>205192107</v>
      </c>
      <c r="B160">
        <v>3</v>
      </c>
      <c r="C160" t="s">
        <v>18</v>
      </c>
      <c r="D160" t="s">
        <v>65</v>
      </c>
      <c r="E160" t="s">
        <v>58</v>
      </c>
      <c r="F160" t="s">
        <v>55</v>
      </c>
      <c r="G160" t="s">
        <v>54</v>
      </c>
      <c r="H160" t="s">
        <v>24</v>
      </c>
      <c r="I160" t="s">
        <v>27</v>
      </c>
      <c r="J160" t="s">
        <v>49</v>
      </c>
      <c r="L160">
        <v>205192107</v>
      </c>
      <c r="M160">
        <v>3</v>
      </c>
      <c r="N160" t="s">
        <v>18</v>
      </c>
      <c r="O160" t="s">
        <v>65</v>
      </c>
      <c r="P160" t="s">
        <v>58</v>
      </c>
      <c r="Q160" t="s">
        <v>55</v>
      </c>
      <c r="R160" t="s">
        <v>54</v>
      </c>
      <c r="S160" t="s">
        <v>24</v>
      </c>
      <c r="T160" t="s">
        <v>27</v>
      </c>
      <c r="U160" t="s">
        <v>49</v>
      </c>
      <c r="W160" t="b">
        <f t="shared" si="21"/>
        <v>1</v>
      </c>
      <c r="X160" t="b">
        <f t="shared" si="22"/>
        <v>1</v>
      </c>
      <c r="Y160" t="b">
        <f t="shared" si="23"/>
        <v>1</v>
      </c>
      <c r="Z160" t="b">
        <f t="shared" si="24"/>
        <v>1</v>
      </c>
      <c r="AA160" t="b">
        <f t="shared" si="25"/>
        <v>1</v>
      </c>
      <c r="AB160" t="b">
        <f t="shared" si="26"/>
        <v>1</v>
      </c>
      <c r="AC160" t="b">
        <f t="shared" si="27"/>
        <v>1</v>
      </c>
      <c r="AD160" t="b">
        <f t="shared" si="28"/>
        <v>1</v>
      </c>
      <c r="AE160" t="b">
        <f t="shared" si="29"/>
        <v>1</v>
      </c>
      <c r="AF160" t="b">
        <f t="shared" si="30"/>
        <v>1</v>
      </c>
    </row>
    <row r="161" spans="1:32" x14ac:dyDescent="0.25">
      <c r="A161">
        <v>205192131</v>
      </c>
      <c r="B161">
        <v>2</v>
      </c>
      <c r="C161" t="s">
        <v>6</v>
      </c>
      <c r="D161" t="s">
        <v>66</v>
      </c>
      <c r="E161" t="s">
        <v>58</v>
      </c>
      <c r="F161" t="s">
        <v>56</v>
      </c>
      <c r="G161" t="s">
        <v>57</v>
      </c>
      <c r="H161" t="s">
        <v>24</v>
      </c>
      <c r="I161" t="s">
        <v>27</v>
      </c>
      <c r="J161" t="s">
        <v>52</v>
      </c>
      <c r="L161">
        <v>205192131</v>
      </c>
      <c r="M161">
        <v>2</v>
      </c>
      <c r="N161" t="s">
        <v>6</v>
      </c>
      <c r="O161" t="s">
        <v>66</v>
      </c>
      <c r="P161" t="s">
        <v>58</v>
      </c>
      <c r="Q161" t="s">
        <v>56</v>
      </c>
      <c r="R161" t="s">
        <v>57</v>
      </c>
      <c r="S161" t="s">
        <v>24</v>
      </c>
      <c r="T161" t="s">
        <v>27</v>
      </c>
      <c r="U161" t="s">
        <v>52</v>
      </c>
      <c r="W161" t="b">
        <f t="shared" si="21"/>
        <v>1</v>
      </c>
      <c r="X161" t="b">
        <f t="shared" si="22"/>
        <v>1</v>
      </c>
      <c r="Y161" t="b">
        <f t="shared" si="23"/>
        <v>1</v>
      </c>
      <c r="Z161" t="b">
        <f t="shared" si="24"/>
        <v>1</v>
      </c>
      <c r="AA161" t="b">
        <f t="shared" si="25"/>
        <v>1</v>
      </c>
      <c r="AB161" t="b">
        <f t="shared" si="26"/>
        <v>1</v>
      </c>
      <c r="AC161" t="b">
        <f t="shared" si="27"/>
        <v>1</v>
      </c>
      <c r="AD161" t="b">
        <f t="shared" si="28"/>
        <v>1</v>
      </c>
      <c r="AE161" t="b">
        <f t="shared" si="29"/>
        <v>1</v>
      </c>
      <c r="AF161" t="b">
        <f t="shared" si="30"/>
        <v>1</v>
      </c>
    </row>
    <row r="162" spans="1:32" x14ac:dyDescent="0.25">
      <c r="A162">
        <v>205192396</v>
      </c>
      <c r="B162">
        <v>3</v>
      </c>
      <c r="C162" t="s">
        <v>6</v>
      </c>
      <c r="D162" t="s">
        <v>66</v>
      </c>
      <c r="E162" t="s">
        <v>58</v>
      </c>
      <c r="F162" t="s">
        <v>55</v>
      </c>
      <c r="G162" t="s">
        <v>57</v>
      </c>
      <c r="H162" t="s">
        <v>24</v>
      </c>
      <c r="I162" t="s">
        <v>27</v>
      </c>
      <c r="J162" t="s">
        <v>52</v>
      </c>
      <c r="L162">
        <v>205192396</v>
      </c>
      <c r="M162">
        <v>3</v>
      </c>
      <c r="N162" t="s">
        <v>6</v>
      </c>
      <c r="O162" t="s">
        <v>66</v>
      </c>
      <c r="P162" t="s">
        <v>58</v>
      </c>
      <c r="Q162" t="s">
        <v>55</v>
      </c>
      <c r="R162" t="s">
        <v>57</v>
      </c>
      <c r="S162" t="s">
        <v>24</v>
      </c>
      <c r="T162" t="s">
        <v>27</v>
      </c>
      <c r="U162" t="s">
        <v>52</v>
      </c>
      <c r="W162" t="b">
        <f t="shared" si="21"/>
        <v>1</v>
      </c>
      <c r="X162" t="b">
        <f t="shared" si="22"/>
        <v>1</v>
      </c>
      <c r="Y162" t="b">
        <f t="shared" si="23"/>
        <v>1</v>
      </c>
      <c r="Z162" t="b">
        <f t="shared" si="24"/>
        <v>1</v>
      </c>
      <c r="AA162" t="b">
        <f t="shared" si="25"/>
        <v>1</v>
      </c>
      <c r="AB162" t="b">
        <f t="shared" si="26"/>
        <v>1</v>
      </c>
      <c r="AC162" t="b">
        <f t="shared" si="27"/>
        <v>1</v>
      </c>
      <c r="AD162" t="b">
        <f t="shared" si="28"/>
        <v>1</v>
      </c>
      <c r="AE162" t="b">
        <f t="shared" si="29"/>
        <v>1</v>
      </c>
      <c r="AF162" t="b">
        <f t="shared" si="30"/>
        <v>1</v>
      </c>
    </row>
    <row r="163" spans="1:32" x14ac:dyDescent="0.25">
      <c r="A163">
        <v>205192396</v>
      </c>
      <c r="B163">
        <v>3</v>
      </c>
      <c r="C163" t="s">
        <v>6</v>
      </c>
      <c r="D163" t="s">
        <v>66</v>
      </c>
      <c r="E163" t="s">
        <v>58</v>
      </c>
      <c r="F163" t="s">
        <v>55</v>
      </c>
      <c r="G163" t="s">
        <v>57</v>
      </c>
      <c r="H163" t="s">
        <v>24</v>
      </c>
      <c r="I163" t="s">
        <v>27</v>
      </c>
      <c r="J163" t="s">
        <v>52</v>
      </c>
      <c r="L163">
        <v>205192396</v>
      </c>
      <c r="M163">
        <v>3</v>
      </c>
      <c r="N163" t="s">
        <v>6</v>
      </c>
      <c r="O163" t="s">
        <v>66</v>
      </c>
      <c r="P163" t="s">
        <v>58</v>
      </c>
      <c r="Q163" t="s">
        <v>55</v>
      </c>
      <c r="R163" t="s">
        <v>57</v>
      </c>
      <c r="S163" t="s">
        <v>24</v>
      </c>
      <c r="T163" t="s">
        <v>27</v>
      </c>
      <c r="U163" t="s">
        <v>52</v>
      </c>
      <c r="W163" t="b">
        <f t="shared" si="21"/>
        <v>1</v>
      </c>
      <c r="X163" t="b">
        <f t="shared" si="22"/>
        <v>1</v>
      </c>
      <c r="Y163" t="b">
        <f t="shared" si="23"/>
        <v>1</v>
      </c>
      <c r="Z163" t="b">
        <f t="shared" si="24"/>
        <v>1</v>
      </c>
      <c r="AA163" t="b">
        <f t="shared" si="25"/>
        <v>1</v>
      </c>
      <c r="AB163" t="b">
        <f t="shared" si="26"/>
        <v>1</v>
      </c>
      <c r="AC163" t="b">
        <f t="shared" si="27"/>
        <v>1</v>
      </c>
      <c r="AD163" t="b">
        <f t="shared" si="28"/>
        <v>1</v>
      </c>
      <c r="AE163" t="b">
        <f t="shared" si="29"/>
        <v>1</v>
      </c>
      <c r="AF163" t="b">
        <f t="shared" si="30"/>
        <v>1</v>
      </c>
    </row>
    <row r="164" spans="1:32" x14ac:dyDescent="0.25">
      <c r="A164">
        <v>205192396</v>
      </c>
      <c r="B164">
        <v>3</v>
      </c>
      <c r="C164" t="s">
        <v>6</v>
      </c>
      <c r="D164" t="s">
        <v>66</v>
      </c>
      <c r="E164" t="s">
        <v>58</v>
      </c>
      <c r="F164" t="s">
        <v>55</v>
      </c>
      <c r="G164" t="s">
        <v>57</v>
      </c>
      <c r="H164" t="s">
        <v>24</v>
      </c>
      <c r="I164" t="s">
        <v>27</v>
      </c>
      <c r="J164" t="s">
        <v>52</v>
      </c>
      <c r="L164">
        <v>205192396</v>
      </c>
      <c r="M164">
        <v>3</v>
      </c>
      <c r="N164" t="s">
        <v>6</v>
      </c>
      <c r="O164" t="s">
        <v>66</v>
      </c>
      <c r="P164" t="s">
        <v>58</v>
      </c>
      <c r="Q164" t="s">
        <v>55</v>
      </c>
      <c r="R164" t="s">
        <v>57</v>
      </c>
      <c r="S164" t="s">
        <v>24</v>
      </c>
      <c r="T164" t="s">
        <v>27</v>
      </c>
      <c r="U164" t="s">
        <v>52</v>
      </c>
      <c r="W164" t="b">
        <f t="shared" si="21"/>
        <v>1</v>
      </c>
      <c r="X164" t="b">
        <f t="shared" si="22"/>
        <v>1</v>
      </c>
      <c r="Y164" t="b">
        <f t="shared" si="23"/>
        <v>1</v>
      </c>
      <c r="Z164" t="b">
        <f t="shared" si="24"/>
        <v>1</v>
      </c>
      <c r="AA164" t="b">
        <f t="shared" si="25"/>
        <v>1</v>
      </c>
      <c r="AB164" t="b">
        <f t="shared" si="26"/>
        <v>1</v>
      </c>
      <c r="AC164" t="b">
        <f t="shared" si="27"/>
        <v>1</v>
      </c>
      <c r="AD164" t="b">
        <f t="shared" si="28"/>
        <v>1</v>
      </c>
      <c r="AE164" t="b">
        <f t="shared" si="29"/>
        <v>1</v>
      </c>
      <c r="AF164" t="b">
        <f t="shared" si="30"/>
        <v>1</v>
      </c>
    </row>
    <row r="165" spans="1:32" x14ac:dyDescent="0.25">
      <c r="A165">
        <v>205192396</v>
      </c>
      <c r="B165">
        <v>2</v>
      </c>
      <c r="C165" t="s">
        <v>16</v>
      </c>
      <c r="D165" t="s">
        <v>66</v>
      </c>
      <c r="E165" t="s">
        <v>58</v>
      </c>
      <c r="F165" t="s">
        <v>56</v>
      </c>
      <c r="G165" t="s">
        <v>57</v>
      </c>
      <c r="H165" t="s">
        <v>24</v>
      </c>
      <c r="I165" t="s">
        <v>27</v>
      </c>
      <c r="J165" t="s">
        <v>47</v>
      </c>
      <c r="L165">
        <v>205192396</v>
      </c>
      <c r="M165">
        <v>2</v>
      </c>
      <c r="N165" t="s">
        <v>16</v>
      </c>
      <c r="O165" t="s">
        <v>66</v>
      </c>
      <c r="P165" t="s">
        <v>58</v>
      </c>
      <c r="Q165" t="s">
        <v>56</v>
      </c>
      <c r="R165" t="s">
        <v>57</v>
      </c>
      <c r="S165" t="s">
        <v>24</v>
      </c>
      <c r="T165" t="s">
        <v>27</v>
      </c>
      <c r="U165" t="s">
        <v>47</v>
      </c>
      <c r="W165" t="b">
        <f t="shared" si="21"/>
        <v>1</v>
      </c>
      <c r="X165" t="b">
        <f t="shared" si="22"/>
        <v>1</v>
      </c>
      <c r="Y165" t="b">
        <f t="shared" si="23"/>
        <v>1</v>
      </c>
      <c r="Z165" t="b">
        <f t="shared" si="24"/>
        <v>1</v>
      </c>
      <c r="AA165" t="b">
        <f t="shared" si="25"/>
        <v>1</v>
      </c>
      <c r="AB165" t="b">
        <f t="shared" si="26"/>
        <v>1</v>
      </c>
      <c r="AC165" t="b">
        <f t="shared" si="27"/>
        <v>1</v>
      </c>
      <c r="AD165" t="b">
        <f t="shared" si="28"/>
        <v>1</v>
      </c>
      <c r="AE165" t="b">
        <f t="shared" si="29"/>
        <v>1</v>
      </c>
      <c r="AF165" t="b">
        <f t="shared" si="30"/>
        <v>1</v>
      </c>
    </row>
    <row r="166" spans="1:32" x14ac:dyDescent="0.25">
      <c r="A166">
        <v>205214851</v>
      </c>
      <c r="B166">
        <v>2</v>
      </c>
      <c r="C166" t="s">
        <v>6</v>
      </c>
      <c r="D166" t="s">
        <v>66</v>
      </c>
      <c r="E166" t="s">
        <v>58</v>
      </c>
      <c r="F166" t="s">
        <v>56</v>
      </c>
      <c r="G166" t="s">
        <v>57</v>
      </c>
      <c r="H166" t="s">
        <v>24</v>
      </c>
      <c r="I166" t="s">
        <v>27</v>
      </c>
      <c r="J166" t="s">
        <v>52</v>
      </c>
      <c r="L166">
        <v>205214851</v>
      </c>
      <c r="M166">
        <v>2</v>
      </c>
      <c r="N166" t="s">
        <v>6</v>
      </c>
      <c r="O166" t="s">
        <v>66</v>
      </c>
      <c r="P166" t="s">
        <v>58</v>
      </c>
      <c r="Q166" t="s">
        <v>56</v>
      </c>
      <c r="R166" t="s">
        <v>57</v>
      </c>
      <c r="S166" t="s">
        <v>24</v>
      </c>
      <c r="T166" t="s">
        <v>27</v>
      </c>
      <c r="U166" t="s">
        <v>52</v>
      </c>
      <c r="W166" t="b">
        <f t="shared" si="21"/>
        <v>1</v>
      </c>
      <c r="X166" t="b">
        <f t="shared" si="22"/>
        <v>1</v>
      </c>
      <c r="Y166" t="b">
        <f t="shared" si="23"/>
        <v>1</v>
      </c>
      <c r="Z166" t="b">
        <f t="shared" si="24"/>
        <v>1</v>
      </c>
      <c r="AA166" t="b">
        <f t="shared" si="25"/>
        <v>1</v>
      </c>
      <c r="AB166" t="b">
        <f t="shared" si="26"/>
        <v>1</v>
      </c>
      <c r="AC166" t="b">
        <f t="shared" si="27"/>
        <v>1</v>
      </c>
      <c r="AD166" t="b">
        <f t="shared" si="28"/>
        <v>1</v>
      </c>
      <c r="AE166" t="b">
        <f t="shared" si="29"/>
        <v>1</v>
      </c>
      <c r="AF166" t="b">
        <f t="shared" si="30"/>
        <v>1</v>
      </c>
    </row>
    <row r="167" spans="1:32" x14ac:dyDescent="0.25">
      <c r="A167">
        <v>205214851</v>
      </c>
      <c r="B167">
        <v>2</v>
      </c>
      <c r="C167" t="s">
        <v>6</v>
      </c>
      <c r="D167" t="s">
        <v>66</v>
      </c>
      <c r="E167" t="s">
        <v>58</v>
      </c>
      <c r="F167" t="s">
        <v>56</v>
      </c>
      <c r="G167" t="s">
        <v>57</v>
      </c>
      <c r="H167" t="s">
        <v>24</v>
      </c>
      <c r="I167" t="s">
        <v>27</v>
      </c>
      <c r="J167" t="s">
        <v>52</v>
      </c>
      <c r="L167">
        <v>205214851</v>
      </c>
      <c r="M167">
        <v>2</v>
      </c>
      <c r="N167" t="s">
        <v>6</v>
      </c>
      <c r="O167" t="s">
        <v>66</v>
      </c>
      <c r="P167" t="s">
        <v>58</v>
      </c>
      <c r="Q167" t="s">
        <v>56</v>
      </c>
      <c r="R167" t="s">
        <v>57</v>
      </c>
      <c r="S167" t="s">
        <v>24</v>
      </c>
      <c r="T167" t="s">
        <v>27</v>
      </c>
      <c r="U167" t="s">
        <v>52</v>
      </c>
      <c r="W167" t="b">
        <f t="shared" si="21"/>
        <v>1</v>
      </c>
      <c r="X167" t="b">
        <f t="shared" si="22"/>
        <v>1</v>
      </c>
      <c r="Y167" t="b">
        <f t="shared" si="23"/>
        <v>1</v>
      </c>
      <c r="Z167" t="b">
        <f t="shared" si="24"/>
        <v>1</v>
      </c>
      <c r="AA167" t="b">
        <f t="shared" si="25"/>
        <v>1</v>
      </c>
      <c r="AB167" t="b">
        <f t="shared" si="26"/>
        <v>1</v>
      </c>
      <c r="AC167" t="b">
        <f t="shared" si="27"/>
        <v>1</v>
      </c>
      <c r="AD167" t="b">
        <f t="shared" si="28"/>
        <v>1</v>
      </c>
      <c r="AE167" t="b">
        <f t="shared" si="29"/>
        <v>1</v>
      </c>
      <c r="AF167" t="b">
        <f t="shared" si="30"/>
        <v>1</v>
      </c>
    </row>
    <row r="168" spans="1:32" x14ac:dyDescent="0.25">
      <c r="A168">
        <v>205214851</v>
      </c>
      <c r="B168">
        <v>1</v>
      </c>
      <c r="C168" t="s">
        <v>16</v>
      </c>
      <c r="D168" t="s">
        <v>66</v>
      </c>
      <c r="E168" t="s">
        <v>58</v>
      </c>
      <c r="F168" t="s">
        <v>56</v>
      </c>
      <c r="G168" t="s">
        <v>57</v>
      </c>
      <c r="H168" t="s">
        <v>24</v>
      </c>
      <c r="I168" t="s">
        <v>27</v>
      </c>
      <c r="J168" t="s">
        <v>47</v>
      </c>
      <c r="L168">
        <v>205214851</v>
      </c>
      <c r="M168">
        <v>1</v>
      </c>
      <c r="N168" t="s">
        <v>16</v>
      </c>
      <c r="O168" t="s">
        <v>66</v>
      </c>
      <c r="P168" t="s">
        <v>58</v>
      </c>
      <c r="Q168" t="s">
        <v>56</v>
      </c>
      <c r="R168" t="s">
        <v>57</v>
      </c>
      <c r="S168" t="s">
        <v>24</v>
      </c>
      <c r="T168" t="s">
        <v>27</v>
      </c>
      <c r="U168" t="s">
        <v>47</v>
      </c>
      <c r="W168" t="b">
        <f t="shared" si="21"/>
        <v>1</v>
      </c>
      <c r="X168" t="b">
        <f t="shared" si="22"/>
        <v>1</v>
      </c>
      <c r="Y168" t="b">
        <f t="shared" si="23"/>
        <v>1</v>
      </c>
      <c r="Z168" t="b">
        <f t="shared" si="24"/>
        <v>1</v>
      </c>
      <c r="AA168" t="b">
        <f t="shared" si="25"/>
        <v>1</v>
      </c>
      <c r="AB168" t="b">
        <f t="shared" si="26"/>
        <v>1</v>
      </c>
      <c r="AC168" t="b">
        <f t="shared" si="27"/>
        <v>1</v>
      </c>
      <c r="AD168" t="b">
        <f t="shared" si="28"/>
        <v>1</v>
      </c>
      <c r="AE168" t="b">
        <f t="shared" si="29"/>
        <v>1</v>
      </c>
      <c r="AF168" t="b">
        <f t="shared" si="30"/>
        <v>1</v>
      </c>
    </row>
    <row r="169" spans="1:32" x14ac:dyDescent="0.25">
      <c r="A169">
        <v>205214851</v>
      </c>
      <c r="B169">
        <v>1</v>
      </c>
      <c r="C169" t="s">
        <v>16</v>
      </c>
      <c r="D169" t="s">
        <v>66</v>
      </c>
      <c r="E169" t="s">
        <v>58</v>
      </c>
      <c r="F169" t="s">
        <v>56</v>
      </c>
      <c r="G169" t="s">
        <v>57</v>
      </c>
      <c r="H169" t="s">
        <v>24</v>
      </c>
      <c r="I169" t="s">
        <v>27</v>
      </c>
      <c r="J169" t="s">
        <v>47</v>
      </c>
      <c r="L169">
        <v>205214851</v>
      </c>
      <c r="M169">
        <v>1</v>
      </c>
      <c r="N169" t="s">
        <v>16</v>
      </c>
      <c r="O169" t="s">
        <v>66</v>
      </c>
      <c r="P169" t="s">
        <v>58</v>
      </c>
      <c r="Q169" t="s">
        <v>56</v>
      </c>
      <c r="R169" t="s">
        <v>57</v>
      </c>
      <c r="S169" t="s">
        <v>24</v>
      </c>
      <c r="T169" t="s">
        <v>27</v>
      </c>
      <c r="U169" t="s">
        <v>47</v>
      </c>
      <c r="W169" t="b">
        <f t="shared" si="21"/>
        <v>1</v>
      </c>
      <c r="X169" t="b">
        <f t="shared" si="22"/>
        <v>1</v>
      </c>
      <c r="Y169" t="b">
        <f t="shared" si="23"/>
        <v>1</v>
      </c>
      <c r="Z169" t="b">
        <f t="shared" si="24"/>
        <v>1</v>
      </c>
      <c r="AA169" t="b">
        <f t="shared" si="25"/>
        <v>1</v>
      </c>
      <c r="AB169" t="b">
        <f t="shared" si="26"/>
        <v>1</v>
      </c>
      <c r="AC169" t="b">
        <f t="shared" si="27"/>
        <v>1</v>
      </c>
      <c r="AD169" t="b">
        <f t="shared" si="28"/>
        <v>1</v>
      </c>
      <c r="AE169" t="b">
        <f t="shared" si="29"/>
        <v>1</v>
      </c>
      <c r="AF169" t="b">
        <f t="shared" si="30"/>
        <v>1</v>
      </c>
    </row>
    <row r="170" spans="1:32" x14ac:dyDescent="0.25">
      <c r="A170">
        <v>205284250</v>
      </c>
      <c r="B170">
        <v>1</v>
      </c>
      <c r="C170" t="s">
        <v>18</v>
      </c>
      <c r="D170" t="s">
        <v>65</v>
      </c>
      <c r="E170" t="s">
        <v>59</v>
      </c>
      <c r="F170" t="s">
        <v>56</v>
      </c>
      <c r="G170" t="s">
        <v>57</v>
      </c>
      <c r="H170" t="s">
        <v>24</v>
      </c>
      <c r="I170" t="s">
        <v>23</v>
      </c>
      <c r="J170" t="s">
        <v>49</v>
      </c>
      <c r="L170">
        <v>205284250</v>
      </c>
      <c r="M170">
        <v>1</v>
      </c>
      <c r="N170" t="s">
        <v>18</v>
      </c>
      <c r="O170" t="s">
        <v>65</v>
      </c>
      <c r="P170" t="s">
        <v>59</v>
      </c>
      <c r="Q170" t="s">
        <v>56</v>
      </c>
      <c r="R170" t="s">
        <v>57</v>
      </c>
      <c r="S170" t="s">
        <v>24</v>
      </c>
      <c r="T170" t="s">
        <v>23</v>
      </c>
      <c r="U170" t="s">
        <v>49</v>
      </c>
      <c r="W170" t="b">
        <f t="shared" si="21"/>
        <v>1</v>
      </c>
      <c r="X170" t="b">
        <f t="shared" si="22"/>
        <v>1</v>
      </c>
      <c r="Y170" t="b">
        <f t="shared" si="23"/>
        <v>1</v>
      </c>
      <c r="Z170" t="b">
        <f t="shared" si="24"/>
        <v>1</v>
      </c>
      <c r="AA170" t="b">
        <f t="shared" si="25"/>
        <v>1</v>
      </c>
      <c r="AB170" t="b">
        <f t="shared" si="26"/>
        <v>1</v>
      </c>
      <c r="AC170" t="b">
        <f t="shared" si="27"/>
        <v>1</v>
      </c>
      <c r="AD170" t="b">
        <f t="shared" si="28"/>
        <v>1</v>
      </c>
      <c r="AE170" t="b">
        <f t="shared" si="29"/>
        <v>1</v>
      </c>
      <c r="AF170" t="b">
        <f t="shared" si="30"/>
        <v>1</v>
      </c>
    </row>
    <row r="171" spans="1:32" x14ac:dyDescent="0.25">
      <c r="A171">
        <v>205365364</v>
      </c>
      <c r="B171">
        <v>2</v>
      </c>
      <c r="C171" t="s">
        <v>18</v>
      </c>
      <c r="D171" t="s">
        <v>66</v>
      </c>
      <c r="E171" t="s">
        <v>59</v>
      </c>
      <c r="F171" t="s">
        <v>56</v>
      </c>
      <c r="G171" t="s">
        <v>57</v>
      </c>
      <c r="H171" t="s">
        <v>24</v>
      </c>
      <c r="I171" t="s">
        <v>23</v>
      </c>
      <c r="J171" t="s">
        <v>50</v>
      </c>
      <c r="L171">
        <v>205365364</v>
      </c>
      <c r="M171">
        <v>2</v>
      </c>
      <c r="N171" t="s">
        <v>18</v>
      </c>
      <c r="O171" t="s">
        <v>66</v>
      </c>
      <c r="P171" t="s">
        <v>59</v>
      </c>
      <c r="Q171" t="s">
        <v>56</v>
      </c>
      <c r="R171" t="s">
        <v>57</v>
      </c>
      <c r="S171" t="s">
        <v>24</v>
      </c>
      <c r="T171" t="s">
        <v>23</v>
      </c>
      <c r="U171" t="s">
        <v>50</v>
      </c>
      <c r="W171" t="b">
        <f t="shared" si="21"/>
        <v>1</v>
      </c>
      <c r="X171" t="b">
        <f t="shared" si="22"/>
        <v>1</v>
      </c>
      <c r="Y171" t="b">
        <f t="shared" si="23"/>
        <v>1</v>
      </c>
      <c r="Z171" t="b">
        <f t="shared" si="24"/>
        <v>1</v>
      </c>
      <c r="AA171" t="b">
        <f t="shared" si="25"/>
        <v>1</v>
      </c>
      <c r="AB171" t="b">
        <f t="shared" si="26"/>
        <v>1</v>
      </c>
      <c r="AC171" t="b">
        <f t="shared" si="27"/>
        <v>1</v>
      </c>
      <c r="AD171" t="b">
        <f t="shared" si="28"/>
        <v>1</v>
      </c>
      <c r="AE171" t="b">
        <f t="shared" si="29"/>
        <v>1</v>
      </c>
      <c r="AF171" t="b">
        <f t="shared" si="30"/>
        <v>1</v>
      </c>
    </row>
    <row r="172" spans="1:32" x14ac:dyDescent="0.25">
      <c r="A172">
        <v>205376163</v>
      </c>
      <c r="B172">
        <v>3</v>
      </c>
      <c r="C172" t="s">
        <v>16</v>
      </c>
      <c r="D172" t="s">
        <v>65</v>
      </c>
      <c r="E172" t="s">
        <v>58</v>
      </c>
      <c r="F172" t="s">
        <v>55</v>
      </c>
      <c r="G172" t="s">
        <v>57</v>
      </c>
      <c r="H172" t="s">
        <v>24</v>
      </c>
      <c r="I172" t="s">
        <v>27</v>
      </c>
      <c r="J172" t="s">
        <v>46</v>
      </c>
      <c r="L172">
        <v>205376163</v>
      </c>
      <c r="M172">
        <v>3</v>
      </c>
      <c r="N172" t="s">
        <v>16</v>
      </c>
      <c r="O172" t="s">
        <v>65</v>
      </c>
      <c r="P172" t="s">
        <v>58</v>
      </c>
      <c r="Q172" t="s">
        <v>55</v>
      </c>
      <c r="R172" t="s">
        <v>57</v>
      </c>
      <c r="S172" t="s">
        <v>24</v>
      </c>
      <c r="T172" t="s">
        <v>27</v>
      </c>
      <c r="U172" t="s">
        <v>46</v>
      </c>
      <c r="W172" t="b">
        <f t="shared" si="21"/>
        <v>1</v>
      </c>
      <c r="X172" t="b">
        <f t="shared" si="22"/>
        <v>1</v>
      </c>
      <c r="Y172" t="b">
        <f t="shared" si="23"/>
        <v>1</v>
      </c>
      <c r="Z172" t="b">
        <f t="shared" si="24"/>
        <v>1</v>
      </c>
      <c r="AA172" t="b">
        <f t="shared" si="25"/>
        <v>1</v>
      </c>
      <c r="AB172" t="b">
        <f t="shared" si="26"/>
        <v>1</v>
      </c>
      <c r="AC172" t="b">
        <f t="shared" si="27"/>
        <v>1</v>
      </c>
      <c r="AD172" t="b">
        <f t="shared" si="28"/>
        <v>1</v>
      </c>
      <c r="AE172" t="b">
        <f t="shared" si="29"/>
        <v>1</v>
      </c>
      <c r="AF172" t="b">
        <f t="shared" si="30"/>
        <v>1</v>
      </c>
    </row>
    <row r="173" spans="1:32" x14ac:dyDescent="0.25">
      <c r="A173">
        <v>205376163</v>
      </c>
      <c r="B173">
        <v>3</v>
      </c>
      <c r="C173" t="s">
        <v>18</v>
      </c>
      <c r="D173" t="s">
        <v>65</v>
      </c>
      <c r="E173" t="s">
        <v>58</v>
      </c>
      <c r="F173" t="s">
        <v>55</v>
      </c>
      <c r="G173" t="s">
        <v>57</v>
      </c>
      <c r="H173" t="s">
        <v>24</v>
      </c>
      <c r="I173" t="s">
        <v>27</v>
      </c>
      <c r="J173" t="s">
        <v>49</v>
      </c>
      <c r="L173">
        <v>205376163</v>
      </c>
      <c r="M173">
        <v>3</v>
      </c>
      <c r="N173" t="s">
        <v>18</v>
      </c>
      <c r="O173" t="s">
        <v>65</v>
      </c>
      <c r="P173" t="s">
        <v>58</v>
      </c>
      <c r="Q173" t="s">
        <v>55</v>
      </c>
      <c r="R173" t="s">
        <v>57</v>
      </c>
      <c r="S173" t="s">
        <v>24</v>
      </c>
      <c r="T173" t="s">
        <v>27</v>
      </c>
      <c r="U173" t="s">
        <v>49</v>
      </c>
      <c r="W173" t="b">
        <f t="shared" si="21"/>
        <v>1</v>
      </c>
      <c r="X173" t="b">
        <f t="shared" si="22"/>
        <v>1</v>
      </c>
      <c r="Y173" t="b">
        <f t="shared" si="23"/>
        <v>1</v>
      </c>
      <c r="Z173" t="b">
        <f t="shared" si="24"/>
        <v>1</v>
      </c>
      <c r="AA173" t="b">
        <f t="shared" si="25"/>
        <v>1</v>
      </c>
      <c r="AB173" t="b">
        <f t="shared" si="26"/>
        <v>1</v>
      </c>
      <c r="AC173" t="b">
        <f t="shared" si="27"/>
        <v>1</v>
      </c>
      <c r="AD173" t="b">
        <f t="shared" si="28"/>
        <v>1</v>
      </c>
      <c r="AE173" t="b">
        <f t="shared" si="29"/>
        <v>1</v>
      </c>
      <c r="AF173" t="b">
        <f t="shared" si="30"/>
        <v>1</v>
      </c>
    </row>
    <row r="174" spans="1:32" x14ac:dyDescent="0.25">
      <c r="A174">
        <v>205413693</v>
      </c>
      <c r="B174">
        <v>2</v>
      </c>
      <c r="C174" t="s">
        <v>18</v>
      </c>
      <c r="D174" t="s">
        <v>66</v>
      </c>
      <c r="E174" t="s">
        <v>59</v>
      </c>
      <c r="F174" t="s">
        <v>56</v>
      </c>
      <c r="G174" t="s">
        <v>57</v>
      </c>
      <c r="H174" t="s">
        <v>30</v>
      </c>
      <c r="I174" t="s">
        <v>27</v>
      </c>
      <c r="J174" t="s">
        <v>50</v>
      </c>
      <c r="L174">
        <v>205413693</v>
      </c>
      <c r="M174">
        <v>2</v>
      </c>
      <c r="N174" t="s">
        <v>18</v>
      </c>
      <c r="O174" t="s">
        <v>66</v>
      </c>
      <c r="P174" t="s">
        <v>59</v>
      </c>
      <c r="Q174" t="s">
        <v>56</v>
      </c>
      <c r="R174" t="s">
        <v>57</v>
      </c>
      <c r="S174" t="s">
        <v>30</v>
      </c>
      <c r="T174" t="s">
        <v>27</v>
      </c>
      <c r="U174" t="s">
        <v>50</v>
      </c>
      <c r="W174" t="b">
        <f t="shared" si="21"/>
        <v>1</v>
      </c>
      <c r="X174" t="b">
        <f t="shared" si="22"/>
        <v>1</v>
      </c>
      <c r="Y174" t="b">
        <f t="shared" si="23"/>
        <v>1</v>
      </c>
      <c r="Z174" t="b">
        <f t="shared" si="24"/>
        <v>1</v>
      </c>
      <c r="AA174" t="b">
        <f t="shared" si="25"/>
        <v>1</v>
      </c>
      <c r="AB174" t="b">
        <f t="shared" si="26"/>
        <v>1</v>
      </c>
      <c r="AC174" t="b">
        <f t="shared" si="27"/>
        <v>1</v>
      </c>
      <c r="AD174" t="b">
        <f t="shared" si="28"/>
        <v>1</v>
      </c>
      <c r="AE174" t="b">
        <f t="shared" si="29"/>
        <v>1</v>
      </c>
      <c r="AF174" t="b">
        <f t="shared" si="30"/>
        <v>1</v>
      </c>
    </row>
    <row r="175" spans="1:32" x14ac:dyDescent="0.25">
      <c r="A175">
        <v>205432461</v>
      </c>
      <c r="B175">
        <v>2</v>
      </c>
      <c r="C175" t="s">
        <v>18</v>
      </c>
      <c r="D175" t="s">
        <v>66</v>
      </c>
      <c r="E175" t="s">
        <v>59</v>
      </c>
      <c r="F175" t="s">
        <v>56</v>
      </c>
      <c r="G175" t="s">
        <v>57</v>
      </c>
      <c r="H175" t="s">
        <v>24</v>
      </c>
      <c r="I175" t="s">
        <v>23</v>
      </c>
      <c r="J175" t="s">
        <v>50</v>
      </c>
      <c r="L175">
        <v>205432461</v>
      </c>
      <c r="M175">
        <v>2</v>
      </c>
      <c r="N175" t="s">
        <v>18</v>
      </c>
      <c r="O175" t="s">
        <v>66</v>
      </c>
      <c r="P175" t="s">
        <v>59</v>
      </c>
      <c r="Q175" t="s">
        <v>56</v>
      </c>
      <c r="R175" t="s">
        <v>57</v>
      </c>
      <c r="S175" t="s">
        <v>24</v>
      </c>
      <c r="T175" t="s">
        <v>23</v>
      </c>
      <c r="U175" t="s">
        <v>50</v>
      </c>
      <c r="W175" t="b">
        <f t="shared" si="21"/>
        <v>1</v>
      </c>
      <c r="X175" t="b">
        <f t="shared" si="22"/>
        <v>1</v>
      </c>
      <c r="Y175" t="b">
        <f t="shared" si="23"/>
        <v>1</v>
      </c>
      <c r="Z175" t="b">
        <f t="shared" si="24"/>
        <v>1</v>
      </c>
      <c r="AA175" t="b">
        <f t="shared" si="25"/>
        <v>1</v>
      </c>
      <c r="AB175" t="b">
        <f t="shared" si="26"/>
        <v>1</v>
      </c>
      <c r="AC175" t="b">
        <f t="shared" si="27"/>
        <v>1</v>
      </c>
      <c r="AD175" t="b">
        <f t="shared" si="28"/>
        <v>1</v>
      </c>
      <c r="AE175" t="b">
        <f t="shared" si="29"/>
        <v>1</v>
      </c>
      <c r="AF175" t="b">
        <f t="shared" si="30"/>
        <v>1</v>
      </c>
    </row>
    <row r="176" spans="1:32" x14ac:dyDescent="0.25">
      <c r="A176">
        <v>205461395</v>
      </c>
      <c r="B176">
        <v>2</v>
      </c>
      <c r="C176" t="s">
        <v>16</v>
      </c>
      <c r="D176" t="s">
        <v>65</v>
      </c>
      <c r="E176" t="s">
        <v>58</v>
      </c>
      <c r="F176" t="s">
        <v>56</v>
      </c>
      <c r="G176" t="s">
        <v>57</v>
      </c>
      <c r="H176" t="s">
        <v>24</v>
      </c>
      <c r="I176" t="s">
        <v>27</v>
      </c>
      <c r="J176" t="s">
        <v>46</v>
      </c>
      <c r="L176">
        <v>205461395</v>
      </c>
      <c r="M176">
        <v>2</v>
      </c>
      <c r="N176" t="s">
        <v>16</v>
      </c>
      <c r="O176" t="s">
        <v>65</v>
      </c>
      <c r="P176" t="s">
        <v>58</v>
      </c>
      <c r="Q176" t="s">
        <v>56</v>
      </c>
      <c r="R176" t="s">
        <v>57</v>
      </c>
      <c r="S176" t="s">
        <v>24</v>
      </c>
      <c r="T176" t="s">
        <v>27</v>
      </c>
      <c r="U176" t="s">
        <v>46</v>
      </c>
      <c r="W176" t="b">
        <f t="shared" si="21"/>
        <v>1</v>
      </c>
      <c r="X176" t="b">
        <f t="shared" si="22"/>
        <v>1</v>
      </c>
      <c r="Y176" t="b">
        <f t="shared" si="23"/>
        <v>1</v>
      </c>
      <c r="Z176" t="b">
        <f t="shared" si="24"/>
        <v>1</v>
      </c>
      <c r="AA176" t="b">
        <f t="shared" si="25"/>
        <v>1</v>
      </c>
      <c r="AB176" t="b">
        <f t="shared" si="26"/>
        <v>1</v>
      </c>
      <c r="AC176" t="b">
        <f t="shared" si="27"/>
        <v>1</v>
      </c>
      <c r="AD176" t="b">
        <f t="shared" si="28"/>
        <v>1</v>
      </c>
      <c r="AE176" t="b">
        <f t="shared" si="29"/>
        <v>1</v>
      </c>
      <c r="AF176" t="b">
        <f t="shared" si="30"/>
        <v>1</v>
      </c>
    </row>
    <row r="177" spans="1:32" x14ac:dyDescent="0.25">
      <c r="A177">
        <v>205461395</v>
      </c>
      <c r="B177">
        <v>2</v>
      </c>
      <c r="C177" t="s">
        <v>18</v>
      </c>
      <c r="D177" t="s">
        <v>65</v>
      </c>
      <c r="E177" t="s">
        <v>58</v>
      </c>
      <c r="F177" t="s">
        <v>56</v>
      </c>
      <c r="G177" t="s">
        <v>57</v>
      </c>
      <c r="H177" t="s">
        <v>24</v>
      </c>
      <c r="I177" t="s">
        <v>27</v>
      </c>
      <c r="J177" t="s">
        <v>49</v>
      </c>
      <c r="L177">
        <v>205461395</v>
      </c>
      <c r="M177">
        <v>2</v>
      </c>
      <c r="N177" t="s">
        <v>18</v>
      </c>
      <c r="O177" t="s">
        <v>65</v>
      </c>
      <c r="P177" t="s">
        <v>58</v>
      </c>
      <c r="Q177" t="s">
        <v>56</v>
      </c>
      <c r="R177" t="s">
        <v>57</v>
      </c>
      <c r="S177" t="s">
        <v>24</v>
      </c>
      <c r="T177" t="s">
        <v>27</v>
      </c>
      <c r="U177" t="s">
        <v>49</v>
      </c>
      <c r="W177" t="b">
        <f t="shared" si="21"/>
        <v>1</v>
      </c>
      <c r="X177" t="b">
        <f t="shared" si="22"/>
        <v>1</v>
      </c>
      <c r="Y177" t="b">
        <f t="shared" si="23"/>
        <v>1</v>
      </c>
      <c r="Z177" t="b">
        <f t="shared" si="24"/>
        <v>1</v>
      </c>
      <c r="AA177" t="b">
        <f t="shared" si="25"/>
        <v>1</v>
      </c>
      <c r="AB177" t="b">
        <f t="shared" si="26"/>
        <v>1</v>
      </c>
      <c r="AC177" t="b">
        <f t="shared" si="27"/>
        <v>1</v>
      </c>
      <c r="AD177" t="b">
        <f t="shared" si="28"/>
        <v>1</v>
      </c>
      <c r="AE177" t="b">
        <f t="shared" si="29"/>
        <v>1</v>
      </c>
      <c r="AF177" t="b">
        <f t="shared" si="30"/>
        <v>1</v>
      </c>
    </row>
    <row r="178" spans="1:32" x14ac:dyDescent="0.25">
      <c r="A178">
        <v>205490840</v>
      </c>
      <c r="B178">
        <v>4</v>
      </c>
      <c r="C178" t="s">
        <v>18</v>
      </c>
      <c r="D178" t="s">
        <v>65</v>
      </c>
      <c r="E178" t="s">
        <v>59</v>
      </c>
      <c r="F178" t="s">
        <v>55</v>
      </c>
      <c r="G178" t="s">
        <v>57</v>
      </c>
      <c r="H178" t="s">
        <v>24</v>
      </c>
      <c r="I178" t="s">
        <v>27</v>
      </c>
      <c r="J178" t="s">
        <v>49</v>
      </c>
      <c r="L178">
        <v>205490840</v>
      </c>
      <c r="M178">
        <v>4</v>
      </c>
      <c r="N178" t="s">
        <v>18</v>
      </c>
      <c r="O178" t="s">
        <v>65</v>
      </c>
      <c r="P178" t="s">
        <v>59</v>
      </c>
      <c r="Q178" t="s">
        <v>55</v>
      </c>
      <c r="R178" t="s">
        <v>57</v>
      </c>
      <c r="S178" t="s">
        <v>24</v>
      </c>
      <c r="T178" t="s">
        <v>27</v>
      </c>
      <c r="U178" t="s">
        <v>49</v>
      </c>
      <c r="W178" t="b">
        <f t="shared" si="21"/>
        <v>1</v>
      </c>
      <c r="X178" t="b">
        <f t="shared" si="22"/>
        <v>1</v>
      </c>
      <c r="Y178" t="b">
        <f t="shared" si="23"/>
        <v>1</v>
      </c>
      <c r="Z178" t="b">
        <f t="shared" si="24"/>
        <v>1</v>
      </c>
      <c r="AA178" t="b">
        <f t="shared" si="25"/>
        <v>1</v>
      </c>
      <c r="AB178" t="b">
        <f t="shared" si="26"/>
        <v>1</v>
      </c>
      <c r="AC178" t="b">
        <f t="shared" si="27"/>
        <v>1</v>
      </c>
      <c r="AD178" t="b">
        <f t="shared" si="28"/>
        <v>1</v>
      </c>
      <c r="AE178" t="b">
        <f t="shared" si="29"/>
        <v>1</v>
      </c>
      <c r="AF178" t="b">
        <f t="shared" si="30"/>
        <v>1</v>
      </c>
    </row>
    <row r="179" spans="1:32" x14ac:dyDescent="0.25">
      <c r="A179">
        <v>205593676</v>
      </c>
      <c r="B179">
        <v>3</v>
      </c>
      <c r="C179" t="s">
        <v>16</v>
      </c>
      <c r="D179" t="s">
        <v>66</v>
      </c>
      <c r="E179" t="s">
        <v>58</v>
      </c>
      <c r="F179" t="s">
        <v>55</v>
      </c>
      <c r="G179" t="s">
        <v>57</v>
      </c>
      <c r="H179" t="s">
        <v>30</v>
      </c>
      <c r="I179" t="s">
        <v>23</v>
      </c>
      <c r="J179" t="s">
        <v>47</v>
      </c>
      <c r="L179">
        <v>205593676</v>
      </c>
      <c r="M179">
        <v>3</v>
      </c>
      <c r="N179" t="s">
        <v>16</v>
      </c>
      <c r="O179" t="s">
        <v>66</v>
      </c>
      <c r="P179" t="s">
        <v>58</v>
      </c>
      <c r="Q179" t="s">
        <v>55</v>
      </c>
      <c r="R179" t="s">
        <v>57</v>
      </c>
      <c r="S179" t="s">
        <v>30</v>
      </c>
      <c r="T179" t="s">
        <v>23</v>
      </c>
      <c r="U179" t="s">
        <v>47</v>
      </c>
      <c r="W179" t="b">
        <f t="shared" si="21"/>
        <v>1</v>
      </c>
      <c r="X179" t="b">
        <f t="shared" si="22"/>
        <v>1</v>
      </c>
      <c r="Y179" t="b">
        <f t="shared" si="23"/>
        <v>1</v>
      </c>
      <c r="Z179" t="b">
        <f t="shared" si="24"/>
        <v>1</v>
      </c>
      <c r="AA179" t="b">
        <f t="shared" si="25"/>
        <v>1</v>
      </c>
      <c r="AB179" t="b">
        <f t="shared" si="26"/>
        <v>1</v>
      </c>
      <c r="AC179" t="b">
        <f t="shared" si="27"/>
        <v>1</v>
      </c>
      <c r="AD179" t="b">
        <f t="shared" si="28"/>
        <v>1</v>
      </c>
      <c r="AE179" t="b">
        <f t="shared" si="29"/>
        <v>1</v>
      </c>
      <c r="AF179" t="b">
        <f t="shared" si="30"/>
        <v>1</v>
      </c>
    </row>
    <row r="180" spans="1:32" x14ac:dyDescent="0.25">
      <c r="A180">
        <v>205593676</v>
      </c>
      <c r="B180">
        <v>3</v>
      </c>
      <c r="C180" t="s">
        <v>16</v>
      </c>
      <c r="D180" t="s">
        <v>66</v>
      </c>
      <c r="E180" t="s">
        <v>58</v>
      </c>
      <c r="F180" t="s">
        <v>55</v>
      </c>
      <c r="G180" t="s">
        <v>57</v>
      </c>
      <c r="H180" t="s">
        <v>30</v>
      </c>
      <c r="I180" t="s">
        <v>23</v>
      </c>
      <c r="J180" t="s">
        <v>47</v>
      </c>
      <c r="L180">
        <v>205593676</v>
      </c>
      <c r="M180">
        <v>3</v>
      </c>
      <c r="N180" t="s">
        <v>16</v>
      </c>
      <c r="O180" t="s">
        <v>66</v>
      </c>
      <c r="P180" t="s">
        <v>58</v>
      </c>
      <c r="Q180" t="s">
        <v>55</v>
      </c>
      <c r="R180" t="s">
        <v>57</v>
      </c>
      <c r="S180" t="s">
        <v>30</v>
      </c>
      <c r="T180" t="s">
        <v>23</v>
      </c>
      <c r="U180" t="s">
        <v>47</v>
      </c>
      <c r="W180" t="b">
        <f t="shared" si="21"/>
        <v>1</v>
      </c>
      <c r="X180" t="b">
        <f t="shared" si="22"/>
        <v>1</v>
      </c>
      <c r="Y180" t="b">
        <f t="shared" si="23"/>
        <v>1</v>
      </c>
      <c r="Z180" t="b">
        <f t="shared" si="24"/>
        <v>1</v>
      </c>
      <c r="AA180" t="b">
        <f t="shared" si="25"/>
        <v>1</v>
      </c>
      <c r="AB180" t="b">
        <f t="shared" si="26"/>
        <v>1</v>
      </c>
      <c r="AC180" t="b">
        <f t="shared" si="27"/>
        <v>1</v>
      </c>
      <c r="AD180" t="b">
        <f t="shared" si="28"/>
        <v>1</v>
      </c>
      <c r="AE180" t="b">
        <f t="shared" si="29"/>
        <v>1</v>
      </c>
      <c r="AF180" t="b">
        <f t="shared" si="30"/>
        <v>1</v>
      </c>
    </row>
    <row r="181" spans="1:32" x14ac:dyDescent="0.25">
      <c r="A181">
        <v>205593676</v>
      </c>
      <c r="B181">
        <v>1</v>
      </c>
      <c r="C181" t="s">
        <v>18</v>
      </c>
      <c r="D181" t="s">
        <v>66</v>
      </c>
      <c r="E181" t="s">
        <v>58</v>
      </c>
      <c r="F181" t="s">
        <v>56</v>
      </c>
      <c r="G181" t="s">
        <v>57</v>
      </c>
      <c r="H181" t="s">
        <v>30</v>
      </c>
      <c r="I181" t="s">
        <v>23</v>
      </c>
      <c r="J181" t="s">
        <v>50</v>
      </c>
      <c r="L181">
        <v>205593676</v>
      </c>
      <c r="M181">
        <v>1</v>
      </c>
      <c r="N181" t="s">
        <v>18</v>
      </c>
      <c r="O181" t="s">
        <v>66</v>
      </c>
      <c r="P181" t="s">
        <v>58</v>
      </c>
      <c r="Q181" t="s">
        <v>56</v>
      </c>
      <c r="R181" t="s">
        <v>57</v>
      </c>
      <c r="S181" t="s">
        <v>30</v>
      </c>
      <c r="T181" t="s">
        <v>23</v>
      </c>
      <c r="U181" t="s">
        <v>50</v>
      </c>
      <c r="W181" t="b">
        <f t="shared" si="21"/>
        <v>1</v>
      </c>
      <c r="X181" t="b">
        <f t="shared" si="22"/>
        <v>1</v>
      </c>
      <c r="Y181" t="b">
        <f t="shared" si="23"/>
        <v>1</v>
      </c>
      <c r="Z181" t="b">
        <f t="shared" si="24"/>
        <v>1</v>
      </c>
      <c r="AA181" t="b">
        <f t="shared" si="25"/>
        <v>1</v>
      </c>
      <c r="AB181" t="b">
        <f t="shared" si="26"/>
        <v>1</v>
      </c>
      <c r="AC181" t="b">
        <f t="shared" si="27"/>
        <v>1</v>
      </c>
      <c r="AD181" t="b">
        <f t="shared" si="28"/>
        <v>1</v>
      </c>
      <c r="AE181" t="b">
        <f t="shared" si="29"/>
        <v>1</v>
      </c>
      <c r="AF181" t="b">
        <f t="shared" si="30"/>
        <v>1</v>
      </c>
    </row>
    <row r="182" spans="1:32" x14ac:dyDescent="0.25">
      <c r="A182">
        <v>205707052</v>
      </c>
      <c r="B182">
        <v>4</v>
      </c>
      <c r="C182" t="s">
        <v>18</v>
      </c>
      <c r="D182" t="s">
        <v>65</v>
      </c>
      <c r="E182" t="s">
        <v>59</v>
      </c>
      <c r="F182" t="s">
        <v>55</v>
      </c>
      <c r="G182" t="s">
        <v>54</v>
      </c>
      <c r="H182" t="s">
        <v>24</v>
      </c>
      <c r="I182" t="s">
        <v>23</v>
      </c>
      <c r="J182" t="s">
        <v>49</v>
      </c>
      <c r="L182">
        <v>205707052</v>
      </c>
      <c r="M182">
        <v>4</v>
      </c>
      <c r="N182" t="s">
        <v>18</v>
      </c>
      <c r="O182" t="s">
        <v>65</v>
      </c>
      <c r="P182" t="s">
        <v>59</v>
      </c>
      <c r="Q182" t="s">
        <v>55</v>
      </c>
      <c r="R182" t="s">
        <v>54</v>
      </c>
      <c r="S182" t="s">
        <v>24</v>
      </c>
      <c r="T182" t="s">
        <v>23</v>
      </c>
      <c r="U182" t="s">
        <v>49</v>
      </c>
      <c r="W182" t="b">
        <f t="shared" si="21"/>
        <v>1</v>
      </c>
      <c r="X182" t="b">
        <f t="shared" si="22"/>
        <v>1</v>
      </c>
      <c r="Y182" t="b">
        <f t="shared" si="23"/>
        <v>1</v>
      </c>
      <c r="Z182" t="b">
        <f t="shared" si="24"/>
        <v>1</v>
      </c>
      <c r="AA182" t="b">
        <f t="shared" si="25"/>
        <v>1</v>
      </c>
      <c r="AB182" t="b">
        <f t="shared" si="26"/>
        <v>1</v>
      </c>
      <c r="AC182" t="b">
        <f t="shared" si="27"/>
        <v>1</v>
      </c>
      <c r="AD182" t="b">
        <f t="shared" si="28"/>
        <v>1</v>
      </c>
      <c r="AE182" t="b">
        <f t="shared" si="29"/>
        <v>1</v>
      </c>
      <c r="AF182" t="b">
        <f t="shared" si="30"/>
        <v>1</v>
      </c>
    </row>
    <row r="183" spans="1:32" x14ac:dyDescent="0.25">
      <c r="A183">
        <v>205707094</v>
      </c>
      <c r="B183">
        <v>1</v>
      </c>
      <c r="C183" t="s">
        <v>18</v>
      </c>
      <c r="D183" t="s">
        <v>65</v>
      </c>
      <c r="E183" t="s">
        <v>59</v>
      </c>
      <c r="F183" t="s">
        <v>56</v>
      </c>
      <c r="G183" t="s">
        <v>54</v>
      </c>
      <c r="H183" t="s">
        <v>24</v>
      </c>
      <c r="I183" t="s">
        <v>23</v>
      </c>
      <c r="J183" t="s">
        <v>49</v>
      </c>
      <c r="L183">
        <v>205707094</v>
      </c>
      <c r="M183">
        <v>1</v>
      </c>
      <c r="N183" t="s">
        <v>18</v>
      </c>
      <c r="O183" t="s">
        <v>65</v>
      </c>
      <c r="P183" t="s">
        <v>59</v>
      </c>
      <c r="Q183" t="s">
        <v>56</v>
      </c>
      <c r="R183" t="s">
        <v>54</v>
      </c>
      <c r="S183" t="s">
        <v>24</v>
      </c>
      <c r="T183" t="s">
        <v>23</v>
      </c>
      <c r="U183" t="s">
        <v>49</v>
      </c>
      <c r="W183" t="b">
        <f t="shared" si="21"/>
        <v>1</v>
      </c>
      <c r="X183" t="b">
        <f t="shared" si="22"/>
        <v>1</v>
      </c>
      <c r="Y183" t="b">
        <f t="shared" si="23"/>
        <v>1</v>
      </c>
      <c r="Z183" t="b">
        <f t="shared" si="24"/>
        <v>1</v>
      </c>
      <c r="AA183" t="b">
        <f t="shared" si="25"/>
        <v>1</v>
      </c>
      <c r="AB183" t="b">
        <f t="shared" si="26"/>
        <v>1</v>
      </c>
      <c r="AC183" t="b">
        <f t="shared" si="27"/>
        <v>1</v>
      </c>
      <c r="AD183" t="b">
        <f t="shared" si="28"/>
        <v>1</v>
      </c>
      <c r="AE183" t="b">
        <f t="shared" si="29"/>
        <v>1</v>
      </c>
      <c r="AF183" t="b">
        <f t="shared" si="30"/>
        <v>1</v>
      </c>
    </row>
    <row r="184" spans="1:32" x14ac:dyDescent="0.25">
      <c r="A184">
        <v>205727332</v>
      </c>
      <c r="B184">
        <v>2</v>
      </c>
      <c r="C184" t="s">
        <v>6</v>
      </c>
      <c r="D184" t="s">
        <v>66</v>
      </c>
      <c r="E184" t="s">
        <v>53</v>
      </c>
      <c r="F184" t="s">
        <v>56</v>
      </c>
      <c r="G184" t="s">
        <v>57</v>
      </c>
      <c r="H184" t="s">
        <v>24</v>
      </c>
      <c r="I184" t="s">
        <v>23</v>
      </c>
      <c r="J184" t="s">
        <v>52</v>
      </c>
      <c r="L184">
        <v>205727332</v>
      </c>
      <c r="M184">
        <v>2</v>
      </c>
      <c r="N184" t="s">
        <v>6</v>
      </c>
      <c r="O184" t="s">
        <v>66</v>
      </c>
      <c r="P184" t="s">
        <v>53</v>
      </c>
      <c r="Q184" t="s">
        <v>56</v>
      </c>
      <c r="R184" t="s">
        <v>57</v>
      </c>
      <c r="S184" t="s">
        <v>24</v>
      </c>
      <c r="T184" t="s">
        <v>23</v>
      </c>
      <c r="U184" t="s">
        <v>52</v>
      </c>
      <c r="W184" t="b">
        <f t="shared" si="21"/>
        <v>1</v>
      </c>
      <c r="X184" t="b">
        <f t="shared" si="22"/>
        <v>1</v>
      </c>
      <c r="Y184" t="b">
        <f t="shared" si="23"/>
        <v>1</v>
      </c>
      <c r="Z184" t="b">
        <f t="shared" si="24"/>
        <v>1</v>
      </c>
      <c r="AA184" t="b">
        <f t="shared" si="25"/>
        <v>1</v>
      </c>
      <c r="AB184" t="b">
        <f t="shared" si="26"/>
        <v>1</v>
      </c>
      <c r="AC184" t="b">
        <f t="shared" si="27"/>
        <v>1</v>
      </c>
      <c r="AD184" t="b">
        <f t="shared" si="28"/>
        <v>1</v>
      </c>
      <c r="AE184" t="b">
        <f t="shared" si="29"/>
        <v>1</v>
      </c>
      <c r="AF184" t="b">
        <f t="shared" si="30"/>
        <v>1</v>
      </c>
    </row>
    <row r="185" spans="1:32" x14ac:dyDescent="0.25">
      <c r="A185">
        <v>205727332</v>
      </c>
      <c r="B185">
        <v>1</v>
      </c>
      <c r="C185" t="s">
        <v>8</v>
      </c>
      <c r="D185" t="s">
        <v>66</v>
      </c>
      <c r="E185" t="s">
        <v>53</v>
      </c>
      <c r="F185" t="s">
        <v>56</v>
      </c>
      <c r="G185" t="s">
        <v>57</v>
      </c>
      <c r="H185" t="s">
        <v>24</v>
      </c>
      <c r="I185" t="s">
        <v>23</v>
      </c>
      <c r="J185" t="s">
        <v>37</v>
      </c>
      <c r="L185">
        <v>205727332</v>
      </c>
      <c r="M185">
        <v>1</v>
      </c>
      <c r="N185" t="s">
        <v>8</v>
      </c>
      <c r="O185" t="s">
        <v>66</v>
      </c>
      <c r="P185" t="s">
        <v>53</v>
      </c>
      <c r="Q185" t="s">
        <v>56</v>
      </c>
      <c r="R185" t="s">
        <v>57</v>
      </c>
      <c r="S185" t="s">
        <v>24</v>
      </c>
      <c r="T185" t="s">
        <v>23</v>
      </c>
      <c r="U185" t="s">
        <v>37</v>
      </c>
      <c r="W185" t="b">
        <f t="shared" si="21"/>
        <v>1</v>
      </c>
      <c r="X185" t="b">
        <f t="shared" si="22"/>
        <v>1</v>
      </c>
      <c r="Y185" t="b">
        <f t="shared" si="23"/>
        <v>1</v>
      </c>
      <c r="Z185" t="b">
        <f t="shared" si="24"/>
        <v>1</v>
      </c>
      <c r="AA185" t="b">
        <f t="shared" si="25"/>
        <v>1</v>
      </c>
      <c r="AB185" t="b">
        <f t="shared" si="26"/>
        <v>1</v>
      </c>
      <c r="AC185" t="b">
        <f t="shared" si="27"/>
        <v>1</v>
      </c>
      <c r="AD185" t="b">
        <f t="shared" si="28"/>
        <v>1</v>
      </c>
      <c r="AE185" t="b">
        <f t="shared" si="29"/>
        <v>1</v>
      </c>
      <c r="AF185" t="b">
        <f t="shared" si="30"/>
        <v>1</v>
      </c>
    </row>
    <row r="186" spans="1:32" x14ac:dyDescent="0.25">
      <c r="A186">
        <v>205727332</v>
      </c>
      <c r="B186">
        <v>1</v>
      </c>
      <c r="C186" t="s">
        <v>14</v>
      </c>
      <c r="D186" t="s">
        <v>66</v>
      </c>
      <c r="E186" t="s">
        <v>53</v>
      </c>
      <c r="F186" t="s">
        <v>56</v>
      </c>
      <c r="G186" t="s">
        <v>57</v>
      </c>
      <c r="H186" t="s">
        <v>24</v>
      </c>
      <c r="I186" t="s">
        <v>23</v>
      </c>
      <c r="J186" t="s">
        <v>43</v>
      </c>
      <c r="L186">
        <v>205727332</v>
      </c>
      <c r="M186">
        <v>1</v>
      </c>
      <c r="N186" t="s">
        <v>14</v>
      </c>
      <c r="O186" t="s">
        <v>66</v>
      </c>
      <c r="P186" t="s">
        <v>53</v>
      </c>
      <c r="Q186" t="s">
        <v>56</v>
      </c>
      <c r="R186" t="s">
        <v>57</v>
      </c>
      <c r="S186" t="s">
        <v>24</v>
      </c>
      <c r="T186" t="s">
        <v>23</v>
      </c>
      <c r="U186" t="s">
        <v>43</v>
      </c>
      <c r="W186" t="b">
        <f t="shared" si="21"/>
        <v>1</v>
      </c>
      <c r="X186" t="b">
        <f t="shared" si="22"/>
        <v>1</v>
      </c>
      <c r="Y186" t="b">
        <f t="shared" si="23"/>
        <v>1</v>
      </c>
      <c r="Z186" t="b">
        <f t="shared" si="24"/>
        <v>1</v>
      </c>
      <c r="AA186" t="b">
        <f t="shared" si="25"/>
        <v>1</v>
      </c>
      <c r="AB186" t="b">
        <f t="shared" si="26"/>
        <v>1</v>
      </c>
      <c r="AC186" t="b">
        <f t="shared" si="27"/>
        <v>1</v>
      </c>
      <c r="AD186" t="b">
        <f t="shared" si="28"/>
        <v>1</v>
      </c>
      <c r="AE186" t="b">
        <f t="shared" si="29"/>
        <v>1</v>
      </c>
      <c r="AF186" t="b">
        <f t="shared" si="30"/>
        <v>1</v>
      </c>
    </row>
    <row r="187" spans="1:32" x14ac:dyDescent="0.25">
      <c r="A187">
        <v>205727332</v>
      </c>
      <c r="B187">
        <v>3</v>
      </c>
      <c r="C187" t="s">
        <v>16</v>
      </c>
      <c r="D187" t="s">
        <v>66</v>
      </c>
      <c r="E187" t="s">
        <v>53</v>
      </c>
      <c r="F187" t="s">
        <v>55</v>
      </c>
      <c r="G187" t="s">
        <v>57</v>
      </c>
      <c r="H187" t="s">
        <v>24</v>
      </c>
      <c r="I187" t="s">
        <v>23</v>
      </c>
      <c r="J187" t="s">
        <v>47</v>
      </c>
      <c r="L187">
        <v>205727332</v>
      </c>
      <c r="M187">
        <v>3</v>
      </c>
      <c r="N187" t="s">
        <v>16</v>
      </c>
      <c r="O187" t="s">
        <v>66</v>
      </c>
      <c r="P187" t="s">
        <v>53</v>
      </c>
      <c r="Q187" t="s">
        <v>55</v>
      </c>
      <c r="R187" t="s">
        <v>57</v>
      </c>
      <c r="S187" t="s">
        <v>24</v>
      </c>
      <c r="T187" t="s">
        <v>23</v>
      </c>
      <c r="U187" t="s">
        <v>47</v>
      </c>
      <c r="W187" t="b">
        <f t="shared" si="21"/>
        <v>1</v>
      </c>
      <c r="X187" t="b">
        <f t="shared" si="22"/>
        <v>1</v>
      </c>
      <c r="Y187" t="b">
        <f t="shared" si="23"/>
        <v>1</v>
      </c>
      <c r="Z187" t="b">
        <f t="shared" si="24"/>
        <v>1</v>
      </c>
      <c r="AA187" t="b">
        <f t="shared" si="25"/>
        <v>1</v>
      </c>
      <c r="AB187" t="b">
        <f t="shared" si="26"/>
        <v>1</v>
      </c>
      <c r="AC187" t="b">
        <f t="shared" si="27"/>
        <v>1</v>
      </c>
      <c r="AD187" t="b">
        <f t="shared" si="28"/>
        <v>1</v>
      </c>
      <c r="AE187" t="b">
        <f t="shared" si="29"/>
        <v>1</v>
      </c>
      <c r="AF187" t="b">
        <f t="shared" si="30"/>
        <v>1</v>
      </c>
    </row>
    <row r="188" spans="1:32" x14ac:dyDescent="0.25">
      <c r="A188">
        <v>205727332</v>
      </c>
      <c r="B188">
        <v>3</v>
      </c>
      <c r="C188" t="s">
        <v>16</v>
      </c>
      <c r="D188" t="s">
        <v>66</v>
      </c>
      <c r="E188" t="s">
        <v>53</v>
      </c>
      <c r="F188" t="s">
        <v>55</v>
      </c>
      <c r="G188" t="s">
        <v>57</v>
      </c>
      <c r="H188" t="s">
        <v>24</v>
      </c>
      <c r="I188" t="s">
        <v>23</v>
      </c>
      <c r="J188" t="s">
        <v>47</v>
      </c>
      <c r="L188">
        <v>205727332</v>
      </c>
      <c r="M188">
        <v>3</v>
      </c>
      <c r="N188" t="s">
        <v>16</v>
      </c>
      <c r="O188" t="s">
        <v>66</v>
      </c>
      <c r="P188" t="s">
        <v>53</v>
      </c>
      <c r="Q188" t="s">
        <v>55</v>
      </c>
      <c r="R188" t="s">
        <v>57</v>
      </c>
      <c r="S188" t="s">
        <v>24</v>
      </c>
      <c r="T188" t="s">
        <v>23</v>
      </c>
      <c r="U188" t="s">
        <v>47</v>
      </c>
      <c r="W188" t="b">
        <f t="shared" si="21"/>
        <v>1</v>
      </c>
      <c r="X188" t="b">
        <f t="shared" si="22"/>
        <v>1</v>
      </c>
      <c r="Y188" t="b">
        <f t="shared" si="23"/>
        <v>1</v>
      </c>
      <c r="Z188" t="b">
        <f t="shared" si="24"/>
        <v>1</v>
      </c>
      <c r="AA188" t="b">
        <f t="shared" si="25"/>
        <v>1</v>
      </c>
      <c r="AB188" t="b">
        <f t="shared" si="26"/>
        <v>1</v>
      </c>
      <c r="AC188" t="b">
        <f t="shared" si="27"/>
        <v>1</v>
      </c>
      <c r="AD188" t="b">
        <f t="shared" si="28"/>
        <v>1</v>
      </c>
      <c r="AE188" t="b">
        <f t="shared" si="29"/>
        <v>1</v>
      </c>
      <c r="AF188" t="b">
        <f t="shared" si="30"/>
        <v>1</v>
      </c>
    </row>
    <row r="189" spans="1:32" x14ac:dyDescent="0.25">
      <c r="A189">
        <v>205763048</v>
      </c>
      <c r="B189">
        <v>1</v>
      </c>
      <c r="C189" t="s">
        <v>18</v>
      </c>
      <c r="D189" t="s">
        <v>65</v>
      </c>
      <c r="E189" t="s">
        <v>59</v>
      </c>
      <c r="F189" t="s">
        <v>56</v>
      </c>
      <c r="G189" t="s">
        <v>57</v>
      </c>
      <c r="H189" t="s">
        <v>30</v>
      </c>
      <c r="I189" t="s">
        <v>23</v>
      </c>
      <c r="J189" t="s">
        <v>49</v>
      </c>
      <c r="L189">
        <v>205763048</v>
      </c>
      <c r="M189">
        <v>1</v>
      </c>
      <c r="N189" t="s">
        <v>18</v>
      </c>
      <c r="O189" t="s">
        <v>65</v>
      </c>
      <c r="P189" t="s">
        <v>59</v>
      </c>
      <c r="Q189" t="s">
        <v>56</v>
      </c>
      <c r="R189" t="s">
        <v>57</v>
      </c>
      <c r="S189" t="s">
        <v>30</v>
      </c>
      <c r="T189" t="s">
        <v>23</v>
      </c>
      <c r="U189" t="s">
        <v>49</v>
      </c>
      <c r="W189" t="b">
        <f t="shared" si="21"/>
        <v>1</v>
      </c>
      <c r="X189" t="b">
        <f t="shared" si="22"/>
        <v>1</v>
      </c>
      <c r="Y189" t="b">
        <f t="shared" si="23"/>
        <v>1</v>
      </c>
      <c r="Z189" t="b">
        <f t="shared" si="24"/>
        <v>1</v>
      </c>
      <c r="AA189" t="b">
        <f t="shared" si="25"/>
        <v>1</v>
      </c>
      <c r="AB189" t="b">
        <f t="shared" si="26"/>
        <v>1</v>
      </c>
      <c r="AC189" t="b">
        <f t="shared" si="27"/>
        <v>1</v>
      </c>
      <c r="AD189" t="b">
        <f t="shared" si="28"/>
        <v>1</v>
      </c>
      <c r="AE189" t="b">
        <f t="shared" si="29"/>
        <v>1</v>
      </c>
      <c r="AF189" t="b">
        <f t="shared" si="30"/>
        <v>1</v>
      </c>
    </row>
    <row r="190" spans="1:32" x14ac:dyDescent="0.25">
      <c r="A190">
        <v>205771157</v>
      </c>
      <c r="B190">
        <v>4</v>
      </c>
      <c r="C190" t="s">
        <v>18</v>
      </c>
      <c r="D190" t="s">
        <v>65</v>
      </c>
      <c r="E190" t="s">
        <v>59</v>
      </c>
      <c r="F190" t="s">
        <v>55</v>
      </c>
      <c r="G190" t="s">
        <v>57</v>
      </c>
      <c r="H190" t="s">
        <v>24</v>
      </c>
      <c r="I190" t="s">
        <v>23</v>
      </c>
      <c r="J190" t="s">
        <v>49</v>
      </c>
      <c r="L190">
        <v>205771157</v>
      </c>
      <c r="M190">
        <v>4</v>
      </c>
      <c r="N190" t="s">
        <v>18</v>
      </c>
      <c r="O190" t="s">
        <v>65</v>
      </c>
      <c r="P190" t="s">
        <v>59</v>
      </c>
      <c r="Q190" t="s">
        <v>55</v>
      </c>
      <c r="R190" t="s">
        <v>57</v>
      </c>
      <c r="S190" t="s">
        <v>24</v>
      </c>
      <c r="T190" t="s">
        <v>23</v>
      </c>
      <c r="U190" t="s">
        <v>49</v>
      </c>
      <c r="W190" t="b">
        <f t="shared" si="21"/>
        <v>1</v>
      </c>
      <c r="X190" t="b">
        <f t="shared" si="22"/>
        <v>1</v>
      </c>
      <c r="Y190" t="b">
        <f t="shared" si="23"/>
        <v>1</v>
      </c>
      <c r="Z190" t="b">
        <f t="shared" si="24"/>
        <v>1</v>
      </c>
      <c r="AA190" t="b">
        <f t="shared" si="25"/>
        <v>1</v>
      </c>
      <c r="AB190" t="b">
        <f t="shared" si="26"/>
        <v>1</v>
      </c>
      <c r="AC190" t="b">
        <f t="shared" si="27"/>
        <v>1</v>
      </c>
      <c r="AD190" t="b">
        <f t="shared" si="28"/>
        <v>1</v>
      </c>
      <c r="AE190" t="b">
        <f t="shared" si="29"/>
        <v>1</v>
      </c>
      <c r="AF190" t="b">
        <f t="shared" si="30"/>
        <v>1</v>
      </c>
    </row>
    <row r="191" spans="1:32" x14ac:dyDescent="0.25">
      <c r="A191">
        <v>205808363</v>
      </c>
      <c r="B191">
        <v>3</v>
      </c>
      <c r="C191" t="s">
        <v>6</v>
      </c>
      <c r="D191" t="s">
        <v>65</v>
      </c>
      <c r="E191" t="s">
        <v>58</v>
      </c>
      <c r="F191" t="s">
        <v>55</v>
      </c>
      <c r="G191" t="s">
        <v>57</v>
      </c>
      <c r="H191" t="s">
        <v>24</v>
      </c>
      <c r="I191" t="s">
        <v>27</v>
      </c>
      <c r="J191" t="s">
        <v>51</v>
      </c>
      <c r="L191">
        <v>205808363</v>
      </c>
      <c r="M191">
        <v>3</v>
      </c>
      <c r="N191" t="s">
        <v>6</v>
      </c>
      <c r="O191" t="s">
        <v>65</v>
      </c>
      <c r="P191" t="s">
        <v>58</v>
      </c>
      <c r="Q191" t="s">
        <v>55</v>
      </c>
      <c r="R191" t="s">
        <v>57</v>
      </c>
      <c r="S191" t="s">
        <v>24</v>
      </c>
      <c r="T191" t="s">
        <v>27</v>
      </c>
      <c r="U191" t="s">
        <v>51</v>
      </c>
      <c r="W191" t="b">
        <f t="shared" si="21"/>
        <v>1</v>
      </c>
      <c r="X191" t="b">
        <f t="shared" si="22"/>
        <v>1</v>
      </c>
      <c r="Y191" t="b">
        <f t="shared" si="23"/>
        <v>1</v>
      </c>
      <c r="Z191" t="b">
        <f t="shared" si="24"/>
        <v>1</v>
      </c>
      <c r="AA191" t="b">
        <f t="shared" si="25"/>
        <v>1</v>
      </c>
      <c r="AB191" t="b">
        <f t="shared" si="26"/>
        <v>1</v>
      </c>
      <c r="AC191" t="b">
        <f t="shared" si="27"/>
        <v>1</v>
      </c>
      <c r="AD191" t="b">
        <f t="shared" si="28"/>
        <v>1</v>
      </c>
      <c r="AE191" t="b">
        <f t="shared" si="29"/>
        <v>1</v>
      </c>
      <c r="AF191" t="b">
        <f t="shared" si="30"/>
        <v>1</v>
      </c>
    </row>
    <row r="192" spans="1:32" x14ac:dyDescent="0.25">
      <c r="A192">
        <v>205808363</v>
      </c>
      <c r="B192">
        <v>2</v>
      </c>
      <c r="C192" t="s">
        <v>16</v>
      </c>
      <c r="D192" t="s">
        <v>65</v>
      </c>
      <c r="E192" t="s">
        <v>58</v>
      </c>
      <c r="F192" t="s">
        <v>56</v>
      </c>
      <c r="G192" t="s">
        <v>57</v>
      </c>
      <c r="H192" t="s">
        <v>24</v>
      </c>
      <c r="I192" t="s">
        <v>27</v>
      </c>
      <c r="J192" t="s">
        <v>46</v>
      </c>
      <c r="L192">
        <v>205808363</v>
      </c>
      <c r="M192">
        <v>2</v>
      </c>
      <c r="N192" t="s">
        <v>16</v>
      </c>
      <c r="O192" t="s">
        <v>65</v>
      </c>
      <c r="P192" t="s">
        <v>58</v>
      </c>
      <c r="Q192" t="s">
        <v>56</v>
      </c>
      <c r="R192" t="s">
        <v>57</v>
      </c>
      <c r="S192" t="s">
        <v>24</v>
      </c>
      <c r="T192" t="s">
        <v>27</v>
      </c>
      <c r="U192" t="s">
        <v>46</v>
      </c>
      <c r="W192" t="b">
        <f t="shared" si="21"/>
        <v>1</v>
      </c>
      <c r="X192" t="b">
        <f t="shared" si="22"/>
        <v>1</v>
      </c>
      <c r="Y192" t="b">
        <f t="shared" si="23"/>
        <v>1</v>
      </c>
      <c r="Z192" t="b">
        <f t="shared" si="24"/>
        <v>1</v>
      </c>
      <c r="AA192" t="b">
        <f t="shared" si="25"/>
        <v>1</v>
      </c>
      <c r="AB192" t="b">
        <f t="shared" si="26"/>
        <v>1</v>
      </c>
      <c r="AC192" t="b">
        <f t="shared" si="27"/>
        <v>1</v>
      </c>
      <c r="AD192" t="b">
        <f t="shared" si="28"/>
        <v>1</v>
      </c>
      <c r="AE192" t="b">
        <f t="shared" si="29"/>
        <v>1</v>
      </c>
      <c r="AF192" t="b">
        <f t="shared" si="30"/>
        <v>1</v>
      </c>
    </row>
    <row r="193" spans="1:32" x14ac:dyDescent="0.25">
      <c r="A193">
        <v>205808363</v>
      </c>
      <c r="B193">
        <v>3</v>
      </c>
      <c r="C193" t="s">
        <v>18</v>
      </c>
      <c r="D193" t="s">
        <v>65</v>
      </c>
      <c r="E193" t="s">
        <v>58</v>
      </c>
      <c r="F193" t="s">
        <v>55</v>
      </c>
      <c r="G193" t="s">
        <v>57</v>
      </c>
      <c r="H193" t="s">
        <v>24</v>
      </c>
      <c r="I193" t="s">
        <v>27</v>
      </c>
      <c r="J193" t="s">
        <v>49</v>
      </c>
      <c r="L193">
        <v>205808363</v>
      </c>
      <c r="M193">
        <v>3</v>
      </c>
      <c r="N193" t="s">
        <v>18</v>
      </c>
      <c r="O193" t="s">
        <v>65</v>
      </c>
      <c r="P193" t="s">
        <v>58</v>
      </c>
      <c r="Q193" t="s">
        <v>55</v>
      </c>
      <c r="R193" t="s">
        <v>57</v>
      </c>
      <c r="S193" t="s">
        <v>24</v>
      </c>
      <c r="T193" t="s">
        <v>27</v>
      </c>
      <c r="U193" t="s">
        <v>49</v>
      </c>
      <c r="W193" t="b">
        <f t="shared" si="21"/>
        <v>1</v>
      </c>
      <c r="X193" t="b">
        <f t="shared" si="22"/>
        <v>1</v>
      </c>
      <c r="Y193" t="b">
        <f t="shared" si="23"/>
        <v>1</v>
      </c>
      <c r="Z193" t="b">
        <f t="shared" si="24"/>
        <v>1</v>
      </c>
      <c r="AA193" t="b">
        <f t="shared" si="25"/>
        <v>1</v>
      </c>
      <c r="AB193" t="b">
        <f t="shared" si="26"/>
        <v>1</v>
      </c>
      <c r="AC193" t="b">
        <f t="shared" si="27"/>
        <v>1</v>
      </c>
      <c r="AD193" t="b">
        <f t="shared" si="28"/>
        <v>1</v>
      </c>
      <c r="AE193" t="b">
        <f t="shared" si="29"/>
        <v>1</v>
      </c>
      <c r="AF193" t="b">
        <f t="shared" si="30"/>
        <v>1</v>
      </c>
    </row>
    <row r="194" spans="1:32" x14ac:dyDescent="0.25">
      <c r="A194">
        <v>205810427</v>
      </c>
      <c r="B194">
        <v>2</v>
      </c>
      <c r="C194" t="s">
        <v>6</v>
      </c>
      <c r="D194" t="s">
        <v>66</v>
      </c>
      <c r="E194" t="s">
        <v>53</v>
      </c>
      <c r="F194" t="s">
        <v>56</v>
      </c>
      <c r="G194" t="s">
        <v>57</v>
      </c>
      <c r="H194" t="s">
        <v>24</v>
      </c>
      <c r="I194" t="s">
        <v>23</v>
      </c>
      <c r="J194" t="s">
        <v>52</v>
      </c>
      <c r="L194">
        <v>205810427</v>
      </c>
      <c r="M194">
        <v>2</v>
      </c>
      <c r="N194" t="s">
        <v>6</v>
      </c>
      <c r="O194" t="s">
        <v>66</v>
      </c>
      <c r="P194" t="s">
        <v>53</v>
      </c>
      <c r="Q194" t="s">
        <v>56</v>
      </c>
      <c r="R194" t="s">
        <v>57</v>
      </c>
      <c r="S194" t="s">
        <v>24</v>
      </c>
      <c r="T194" t="s">
        <v>23</v>
      </c>
      <c r="U194" t="s">
        <v>52</v>
      </c>
      <c r="W194" t="b">
        <f t="shared" si="21"/>
        <v>1</v>
      </c>
      <c r="X194" t="b">
        <f t="shared" si="22"/>
        <v>1</v>
      </c>
      <c r="Y194" t="b">
        <f t="shared" si="23"/>
        <v>1</v>
      </c>
      <c r="Z194" t="b">
        <f t="shared" si="24"/>
        <v>1</v>
      </c>
      <c r="AA194" t="b">
        <f t="shared" si="25"/>
        <v>1</v>
      </c>
      <c r="AB194" t="b">
        <f t="shared" si="26"/>
        <v>1</v>
      </c>
      <c r="AC194" t="b">
        <f t="shared" si="27"/>
        <v>1</v>
      </c>
      <c r="AD194" t="b">
        <f t="shared" si="28"/>
        <v>1</v>
      </c>
      <c r="AE194" t="b">
        <f t="shared" si="29"/>
        <v>1</v>
      </c>
      <c r="AF194" t="b">
        <f t="shared" si="30"/>
        <v>1</v>
      </c>
    </row>
    <row r="195" spans="1:32" x14ac:dyDescent="0.25">
      <c r="A195">
        <v>205810427</v>
      </c>
      <c r="B195">
        <v>3</v>
      </c>
      <c r="C195" t="s">
        <v>15</v>
      </c>
      <c r="D195" t="s">
        <v>66</v>
      </c>
      <c r="E195" t="s">
        <v>53</v>
      </c>
      <c r="F195" t="s">
        <v>55</v>
      </c>
      <c r="G195" t="s">
        <v>57</v>
      </c>
      <c r="H195" t="s">
        <v>24</v>
      </c>
      <c r="I195" t="s">
        <v>23</v>
      </c>
      <c r="J195" t="s">
        <v>44</v>
      </c>
      <c r="L195">
        <v>205810427</v>
      </c>
      <c r="M195">
        <v>3</v>
      </c>
      <c r="N195" t="s">
        <v>15</v>
      </c>
      <c r="O195" t="s">
        <v>66</v>
      </c>
      <c r="P195" t="s">
        <v>53</v>
      </c>
      <c r="Q195" t="s">
        <v>55</v>
      </c>
      <c r="R195" t="s">
        <v>57</v>
      </c>
      <c r="S195" t="s">
        <v>24</v>
      </c>
      <c r="T195" t="s">
        <v>23</v>
      </c>
      <c r="U195" t="s">
        <v>44</v>
      </c>
      <c r="W195" t="b">
        <f t="shared" ref="W195:W258" si="31">A195=L195</f>
        <v>1</v>
      </c>
      <c r="X195" t="b">
        <f t="shared" ref="X195:X258" si="32">B195=M195</f>
        <v>1</v>
      </c>
      <c r="Y195" t="b">
        <f t="shared" ref="Y195:Y258" si="33">C195=N195</f>
        <v>1</v>
      </c>
      <c r="Z195" t="b">
        <f t="shared" ref="Z195:Z258" si="34">D195=O195</f>
        <v>1</v>
      </c>
      <c r="AA195" t="b">
        <f t="shared" ref="AA195:AA258" si="35">E195=P195</f>
        <v>1</v>
      </c>
      <c r="AB195" t="b">
        <f t="shared" ref="AB195:AB258" si="36">F195=Q195</f>
        <v>1</v>
      </c>
      <c r="AC195" t="b">
        <f t="shared" ref="AC195:AC258" si="37">G195=R195</f>
        <v>1</v>
      </c>
      <c r="AD195" t="b">
        <f t="shared" ref="AD195:AD258" si="38">H195=S195</f>
        <v>1</v>
      </c>
      <c r="AE195" t="b">
        <f t="shared" ref="AE195:AE258" si="39">I195=T195</f>
        <v>1</v>
      </c>
      <c r="AF195" t="b">
        <f t="shared" ref="AF195:AF258" si="40">J195=U195</f>
        <v>1</v>
      </c>
    </row>
    <row r="196" spans="1:32" x14ac:dyDescent="0.25">
      <c r="A196">
        <v>205810427</v>
      </c>
      <c r="B196">
        <v>3</v>
      </c>
      <c r="C196" t="s">
        <v>16</v>
      </c>
      <c r="D196" t="s">
        <v>66</v>
      </c>
      <c r="E196" t="s">
        <v>53</v>
      </c>
      <c r="F196" t="s">
        <v>55</v>
      </c>
      <c r="G196" t="s">
        <v>57</v>
      </c>
      <c r="H196" t="s">
        <v>24</v>
      </c>
      <c r="I196" t="s">
        <v>23</v>
      </c>
      <c r="J196" t="s">
        <v>47</v>
      </c>
      <c r="L196">
        <v>205810427</v>
      </c>
      <c r="M196">
        <v>3</v>
      </c>
      <c r="N196" t="s">
        <v>16</v>
      </c>
      <c r="O196" t="s">
        <v>66</v>
      </c>
      <c r="P196" t="s">
        <v>53</v>
      </c>
      <c r="Q196" t="s">
        <v>55</v>
      </c>
      <c r="R196" t="s">
        <v>57</v>
      </c>
      <c r="S196" t="s">
        <v>24</v>
      </c>
      <c r="T196" t="s">
        <v>23</v>
      </c>
      <c r="U196" t="s">
        <v>47</v>
      </c>
      <c r="W196" t="b">
        <f t="shared" si="31"/>
        <v>1</v>
      </c>
      <c r="X196" t="b">
        <f t="shared" si="32"/>
        <v>1</v>
      </c>
      <c r="Y196" t="b">
        <f t="shared" si="33"/>
        <v>1</v>
      </c>
      <c r="Z196" t="b">
        <f t="shared" si="34"/>
        <v>1</v>
      </c>
      <c r="AA196" t="b">
        <f t="shared" si="35"/>
        <v>1</v>
      </c>
      <c r="AB196" t="b">
        <f t="shared" si="36"/>
        <v>1</v>
      </c>
      <c r="AC196" t="b">
        <f t="shared" si="37"/>
        <v>1</v>
      </c>
      <c r="AD196" t="b">
        <f t="shared" si="38"/>
        <v>1</v>
      </c>
      <c r="AE196" t="b">
        <f t="shared" si="39"/>
        <v>1</v>
      </c>
      <c r="AF196" t="b">
        <f t="shared" si="40"/>
        <v>1</v>
      </c>
    </row>
    <row r="197" spans="1:32" x14ac:dyDescent="0.25">
      <c r="A197">
        <v>205904881</v>
      </c>
      <c r="B197">
        <v>3</v>
      </c>
      <c r="C197" t="s">
        <v>18</v>
      </c>
      <c r="D197" t="s">
        <v>65</v>
      </c>
      <c r="E197" t="s">
        <v>59</v>
      </c>
      <c r="F197" t="s">
        <v>55</v>
      </c>
      <c r="G197" t="s">
        <v>57</v>
      </c>
      <c r="H197" t="s">
        <v>24</v>
      </c>
      <c r="I197" t="s">
        <v>27</v>
      </c>
      <c r="J197" t="s">
        <v>49</v>
      </c>
      <c r="L197">
        <v>205904881</v>
      </c>
      <c r="M197">
        <v>3</v>
      </c>
      <c r="N197" t="s">
        <v>18</v>
      </c>
      <c r="O197" t="s">
        <v>65</v>
      </c>
      <c r="P197" t="s">
        <v>59</v>
      </c>
      <c r="Q197" t="s">
        <v>55</v>
      </c>
      <c r="R197" t="s">
        <v>57</v>
      </c>
      <c r="S197" t="s">
        <v>24</v>
      </c>
      <c r="T197" t="s">
        <v>27</v>
      </c>
      <c r="U197" t="s">
        <v>49</v>
      </c>
      <c r="W197" t="b">
        <f t="shared" si="31"/>
        <v>1</v>
      </c>
      <c r="X197" t="b">
        <f t="shared" si="32"/>
        <v>1</v>
      </c>
      <c r="Y197" t="b">
        <f t="shared" si="33"/>
        <v>1</v>
      </c>
      <c r="Z197" t="b">
        <f t="shared" si="34"/>
        <v>1</v>
      </c>
      <c r="AA197" t="b">
        <f t="shared" si="35"/>
        <v>1</v>
      </c>
      <c r="AB197" t="b">
        <f t="shared" si="36"/>
        <v>1</v>
      </c>
      <c r="AC197" t="b">
        <f t="shared" si="37"/>
        <v>1</v>
      </c>
      <c r="AD197" t="b">
        <f t="shared" si="38"/>
        <v>1</v>
      </c>
      <c r="AE197" t="b">
        <f t="shared" si="39"/>
        <v>1</v>
      </c>
      <c r="AF197" t="b">
        <f t="shared" si="40"/>
        <v>1</v>
      </c>
    </row>
    <row r="198" spans="1:32" x14ac:dyDescent="0.25">
      <c r="A198">
        <v>205905441</v>
      </c>
      <c r="B198">
        <v>3</v>
      </c>
      <c r="C198" t="s">
        <v>18</v>
      </c>
      <c r="D198" t="s">
        <v>66</v>
      </c>
      <c r="E198" t="s">
        <v>59</v>
      </c>
      <c r="F198" t="s">
        <v>55</v>
      </c>
      <c r="G198" t="s">
        <v>54</v>
      </c>
      <c r="H198" t="s">
        <v>24</v>
      </c>
      <c r="I198" t="s">
        <v>23</v>
      </c>
      <c r="J198" t="s">
        <v>50</v>
      </c>
      <c r="L198">
        <v>205905441</v>
      </c>
      <c r="M198">
        <v>3</v>
      </c>
      <c r="N198" t="s">
        <v>18</v>
      </c>
      <c r="O198" t="s">
        <v>66</v>
      </c>
      <c r="P198" t="s">
        <v>59</v>
      </c>
      <c r="Q198" t="s">
        <v>55</v>
      </c>
      <c r="R198" t="s">
        <v>54</v>
      </c>
      <c r="S198" t="s">
        <v>24</v>
      </c>
      <c r="T198" t="s">
        <v>23</v>
      </c>
      <c r="U198" t="s">
        <v>50</v>
      </c>
      <c r="W198" t="b">
        <f t="shared" si="31"/>
        <v>1</v>
      </c>
      <c r="X198" t="b">
        <f t="shared" si="32"/>
        <v>1</v>
      </c>
      <c r="Y198" t="b">
        <f t="shared" si="33"/>
        <v>1</v>
      </c>
      <c r="Z198" t="b">
        <f t="shared" si="34"/>
        <v>1</v>
      </c>
      <c r="AA198" t="b">
        <f t="shared" si="35"/>
        <v>1</v>
      </c>
      <c r="AB198" t="b">
        <f t="shared" si="36"/>
        <v>1</v>
      </c>
      <c r="AC198" t="b">
        <f t="shared" si="37"/>
        <v>1</v>
      </c>
      <c r="AD198" t="b">
        <f t="shared" si="38"/>
        <v>1</v>
      </c>
      <c r="AE198" t="b">
        <f t="shared" si="39"/>
        <v>1</v>
      </c>
      <c r="AF198" t="b">
        <f t="shared" si="40"/>
        <v>1</v>
      </c>
    </row>
    <row r="199" spans="1:32" x14ac:dyDescent="0.25">
      <c r="A199">
        <v>205909583</v>
      </c>
      <c r="B199">
        <v>2</v>
      </c>
      <c r="C199" t="s">
        <v>16</v>
      </c>
      <c r="D199" t="s">
        <v>65</v>
      </c>
      <c r="E199" t="s">
        <v>58</v>
      </c>
      <c r="F199" t="s">
        <v>56</v>
      </c>
      <c r="G199" t="s">
        <v>57</v>
      </c>
      <c r="H199" t="s">
        <v>24</v>
      </c>
      <c r="I199" t="s">
        <v>27</v>
      </c>
      <c r="J199" t="s">
        <v>46</v>
      </c>
      <c r="L199">
        <v>205909583</v>
      </c>
      <c r="M199">
        <v>2</v>
      </c>
      <c r="N199" t="s">
        <v>16</v>
      </c>
      <c r="O199" t="s">
        <v>65</v>
      </c>
      <c r="P199" t="s">
        <v>58</v>
      </c>
      <c r="Q199" t="s">
        <v>56</v>
      </c>
      <c r="R199" t="s">
        <v>57</v>
      </c>
      <c r="S199" t="s">
        <v>24</v>
      </c>
      <c r="T199" t="s">
        <v>27</v>
      </c>
      <c r="U199" t="s">
        <v>46</v>
      </c>
      <c r="W199" t="b">
        <f t="shared" si="31"/>
        <v>1</v>
      </c>
      <c r="X199" t="b">
        <f t="shared" si="32"/>
        <v>1</v>
      </c>
      <c r="Y199" t="b">
        <f t="shared" si="33"/>
        <v>1</v>
      </c>
      <c r="Z199" t="b">
        <f t="shared" si="34"/>
        <v>1</v>
      </c>
      <c r="AA199" t="b">
        <f t="shared" si="35"/>
        <v>1</v>
      </c>
      <c r="AB199" t="b">
        <f t="shared" si="36"/>
        <v>1</v>
      </c>
      <c r="AC199" t="b">
        <f t="shared" si="37"/>
        <v>1</v>
      </c>
      <c r="AD199" t="b">
        <f t="shared" si="38"/>
        <v>1</v>
      </c>
      <c r="AE199" t="b">
        <f t="shared" si="39"/>
        <v>1</v>
      </c>
      <c r="AF199" t="b">
        <f t="shared" si="40"/>
        <v>1</v>
      </c>
    </row>
    <row r="200" spans="1:32" x14ac:dyDescent="0.25">
      <c r="A200">
        <v>205909583</v>
      </c>
      <c r="B200">
        <v>3</v>
      </c>
      <c r="C200" t="s">
        <v>18</v>
      </c>
      <c r="D200" t="s">
        <v>65</v>
      </c>
      <c r="E200" t="s">
        <v>58</v>
      </c>
      <c r="F200" t="s">
        <v>55</v>
      </c>
      <c r="G200" t="s">
        <v>57</v>
      </c>
      <c r="H200" t="s">
        <v>24</v>
      </c>
      <c r="I200" t="s">
        <v>27</v>
      </c>
      <c r="J200" t="s">
        <v>49</v>
      </c>
      <c r="L200">
        <v>205909583</v>
      </c>
      <c r="M200">
        <v>3</v>
      </c>
      <c r="N200" t="s">
        <v>18</v>
      </c>
      <c r="O200" t="s">
        <v>65</v>
      </c>
      <c r="P200" t="s">
        <v>58</v>
      </c>
      <c r="Q200" t="s">
        <v>55</v>
      </c>
      <c r="R200" t="s">
        <v>57</v>
      </c>
      <c r="S200" t="s">
        <v>24</v>
      </c>
      <c r="T200" t="s">
        <v>27</v>
      </c>
      <c r="U200" t="s">
        <v>49</v>
      </c>
      <c r="W200" t="b">
        <f t="shared" si="31"/>
        <v>1</v>
      </c>
      <c r="X200" t="b">
        <f t="shared" si="32"/>
        <v>1</v>
      </c>
      <c r="Y200" t="b">
        <f t="shared" si="33"/>
        <v>1</v>
      </c>
      <c r="Z200" t="b">
        <f t="shared" si="34"/>
        <v>1</v>
      </c>
      <c r="AA200" t="b">
        <f t="shared" si="35"/>
        <v>1</v>
      </c>
      <c r="AB200" t="b">
        <f t="shared" si="36"/>
        <v>1</v>
      </c>
      <c r="AC200" t="b">
        <f t="shared" si="37"/>
        <v>1</v>
      </c>
      <c r="AD200" t="b">
        <f t="shared" si="38"/>
        <v>1</v>
      </c>
      <c r="AE200" t="b">
        <f t="shared" si="39"/>
        <v>1</v>
      </c>
      <c r="AF200" t="b">
        <f t="shared" si="40"/>
        <v>1</v>
      </c>
    </row>
    <row r="201" spans="1:32" x14ac:dyDescent="0.25">
      <c r="A201">
        <v>205929656</v>
      </c>
      <c r="B201">
        <v>2</v>
      </c>
      <c r="C201" t="s">
        <v>16</v>
      </c>
      <c r="D201" t="s">
        <v>66</v>
      </c>
      <c r="E201" t="s">
        <v>58</v>
      </c>
      <c r="F201" t="s">
        <v>56</v>
      </c>
      <c r="G201" t="s">
        <v>57</v>
      </c>
      <c r="H201" t="s">
        <v>30</v>
      </c>
      <c r="I201" t="s">
        <v>27</v>
      </c>
      <c r="J201" t="s">
        <v>47</v>
      </c>
      <c r="L201">
        <v>205929656</v>
      </c>
      <c r="M201">
        <v>2</v>
      </c>
      <c r="N201" t="s">
        <v>16</v>
      </c>
      <c r="O201" t="s">
        <v>66</v>
      </c>
      <c r="P201" t="s">
        <v>58</v>
      </c>
      <c r="Q201" t="s">
        <v>56</v>
      </c>
      <c r="R201" t="s">
        <v>57</v>
      </c>
      <c r="S201" t="s">
        <v>30</v>
      </c>
      <c r="T201" t="s">
        <v>27</v>
      </c>
      <c r="U201" t="s">
        <v>47</v>
      </c>
      <c r="W201" t="b">
        <f t="shared" si="31"/>
        <v>1</v>
      </c>
      <c r="X201" t="b">
        <f t="shared" si="32"/>
        <v>1</v>
      </c>
      <c r="Y201" t="b">
        <f t="shared" si="33"/>
        <v>1</v>
      </c>
      <c r="Z201" t="b">
        <f t="shared" si="34"/>
        <v>1</v>
      </c>
      <c r="AA201" t="b">
        <f t="shared" si="35"/>
        <v>1</v>
      </c>
      <c r="AB201" t="b">
        <f t="shared" si="36"/>
        <v>1</v>
      </c>
      <c r="AC201" t="b">
        <f t="shared" si="37"/>
        <v>1</v>
      </c>
      <c r="AD201" t="b">
        <f t="shared" si="38"/>
        <v>1</v>
      </c>
      <c r="AE201" t="b">
        <f t="shared" si="39"/>
        <v>1</v>
      </c>
      <c r="AF201" t="b">
        <f t="shared" si="40"/>
        <v>1</v>
      </c>
    </row>
    <row r="202" spans="1:32" x14ac:dyDescent="0.25">
      <c r="A202">
        <v>205948284</v>
      </c>
      <c r="B202">
        <v>1</v>
      </c>
      <c r="C202" t="s">
        <v>16</v>
      </c>
      <c r="D202" t="s">
        <v>66</v>
      </c>
      <c r="E202" t="s">
        <v>58</v>
      </c>
      <c r="F202" t="s">
        <v>56</v>
      </c>
      <c r="G202" t="s">
        <v>57</v>
      </c>
      <c r="H202" t="s">
        <v>24</v>
      </c>
      <c r="I202" t="s">
        <v>23</v>
      </c>
      <c r="J202" t="s">
        <v>47</v>
      </c>
      <c r="L202">
        <v>205948284</v>
      </c>
      <c r="M202">
        <v>1</v>
      </c>
      <c r="N202" t="s">
        <v>16</v>
      </c>
      <c r="O202" t="s">
        <v>66</v>
      </c>
      <c r="P202" t="s">
        <v>58</v>
      </c>
      <c r="Q202" t="s">
        <v>56</v>
      </c>
      <c r="R202" t="s">
        <v>57</v>
      </c>
      <c r="S202" t="s">
        <v>24</v>
      </c>
      <c r="T202" t="s">
        <v>23</v>
      </c>
      <c r="U202" t="s">
        <v>47</v>
      </c>
      <c r="W202" t="b">
        <f t="shared" si="31"/>
        <v>1</v>
      </c>
      <c r="X202" t="b">
        <f t="shared" si="32"/>
        <v>1</v>
      </c>
      <c r="Y202" t="b">
        <f t="shared" si="33"/>
        <v>1</v>
      </c>
      <c r="Z202" t="b">
        <f t="shared" si="34"/>
        <v>1</v>
      </c>
      <c r="AA202" t="b">
        <f t="shared" si="35"/>
        <v>1</v>
      </c>
      <c r="AB202" t="b">
        <f t="shared" si="36"/>
        <v>1</v>
      </c>
      <c r="AC202" t="b">
        <f t="shared" si="37"/>
        <v>1</v>
      </c>
      <c r="AD202" t="b">
        <f t="shared" si="38"/>
        <v>1</v>
      </c>
      <c r="AE202" t="b">
        <f t="shared" si="39"/>
        <v>1</v>
      </c>
      <c r="AF202" t="b">
        <f t="shared" si="40"/>
        <v>1</v>
      </c>
    </row>
    <row r="203" spans="1:32" x14ac:dyDescent="0.25">
      <c r="A203">
        <v>205948284</v>
      </c>
      <c r="B203">
        <v>1</v>
      </c>
      <c r="C203" t="s">
        <v>16</v>
      </c>
      <c r="D203" t="s">
        <v>66</v>
      </c>
      <c r="E203" t="s">
        <v>58</v>
      </c>
      <c r="F203" t="s">
        <v>56</v>
      </c>
      <c r="G203" t="s">
        <v>57</v>
      </c>
      <c r="H203" t="s">
        <v>24</v>
      </c>
      <c r="I203" t="s">
        <v>23</v>
      </c>
      <c r="J203" t="s">
        <v>47</v>
      </c>
      <c r="L203">
        <v>205948284</v>
      </c>
      <c r="M203">
        <v>1</v>
      </c>
      <c r="N203" t="s">
        <v>16</v>
      </c>
      <c r="O203" t="s">
        <v>66</v>
      </c>
      <c r="P203" t="s">
        <v>58</v>
      </c>
      <c r="Q203" t="s">
        <v>56</v>
      </c>
      <c r="R203" t="s">
        <v>57</v>
      </c>
      <c r="S203" t="s">
        <v>24</v>
      </c>
      <c r="T203" t="s">
        <v>23</v>
      </c>
      <c r="U203" t="s">
        <v>47</v>
      </c>
      <c r="W203" t="b">
        <f t="shared" si="31"/>
        <v>1</v>
      </c>
      <c r="X203" t="b">
        <f t="shared" si="32"/>
        <v>1</v>
      </c>
      <c r="Y203" t="b">
        <f t="shared" si="33"/>
        <v>1</v>
      </c>
      <c r="Z203" t="b">
        <f t="shared" si="34"/>
        <v>1</v>
      </c>
      <c r="AA203" t="b">
        <f t="shared" si="35"/>
        <v>1</v>
      </c>
      <c r="AB203" t="b">
        <f t="shared" si="36"/>
        <v>1</v>
      </c>
      <c r="AC203" t="b">
        <f t="shared" si="37"/>
        <v>1</v>
      </c>
      <c r="AD203" t="b">
        <f t="shared" si="38"/>
        <v>1</v>
      </c>
      <c r="AE203" t="b">
        <f t="shared" si="39"/>
        <v>1</v>
      </c>
      <c r="AF203" t="b">
        <f t="shared" si="40"/>
        <v>1</v>
      </c>
    </row>
    <row r="204" spans="1:32" x14ac:dyDescent="0.25">
      <c r="A204">
        <v>206025421</v>
      </c>
      <c r="B204">
        <v>3</v>
      </c>
      <c r="C204" t="s">
        <v>6</v>
      </c>
      <c r="D204" t="s">
        <v>66</v>
      </c>
      <c r="E204" t="s">
        <v>58</v>
      </c>
      <c r="F204" t="s">
        <v>55</v>
      </c>
      <c r="G204" t="s">
        <v>57</v>
      </c>
      <c r="H204" t="s">
        <v>30</v>
      </c>
      <c r="I204" t="s">
        <v>23</v>
      </c>
      <c r="J204" t="s">
        <v>52</v>
      </c>
      <c r="L204">
        <v>206025421</v>
      </c>
      <c r="M204">
        <v>3</v>
      </c>
      <c r="N204" t="s">
        <v>6</v>
      </c>
      <c r="O204" t="s">
        <v>66</v>
      </c>
      <c r="P204" t="s">
        <v>58</v>
      </c>
      <c r="Q204" t="s">
        <v>55</v>
      </c>
      <c r="R204" t="s">
        <v>57</v>
      </c>
      <c r="S204" t="s">
        <v>30</v>
      </c>
      <c r="T204" t="s">
        <v>23</v>
      </c>
      <c r="U204" t="s">
        <v>52</v>
      </c>
      <c r="W204" t="b">
        <f t="shared" si="31"/>
        <v>1</v>
      </c>
      <c r="X204" t="b">
        <f t="shared" si="32"/>
        <v>1</v>
      </c>
      <c r="Y204" t="b">
        <f t="shared" si="33"/>
        <v>1</v>
      </c>
      <c r="Z204" t="b">
        <f t="shared" si="34"/>
        <v>1</v>
      </c>
      <c r="AA204" t="b">
        <f t="shared" si="35"/>
        <v>1</v>
      </c>
      <c r="AB204" t="b">
        <f t="shared" si="36"/>
        <v>1</v>
      </c>
      <c r="AC204" t="b">
        <f t="shared" si="37"/>
        <v>1</v>
      </c>
      <c r="AD204" t="b">
        <f t="shared" si="38"/>
        <v>1</v>
      </c>
      <c r="AE204" t="b">
        <f t="shared" si="39"/>
        <v>1</v>
      </c>
      <c r="AF204" t="b">
        <f t="shared" si="40"/>
        <v>1</v>
      </c>
    </row>
    <row r="205" spans="1:32" x14ac:dyDescent="0.25">
      <c r="A205">
        <v>206025421</v>
      </c>
      <c r="B205">
        <v>3</v>
      </c>
      <c r="C205" t="s">
        <v>16</v>
      </c>
      <c r="D205" t="s">
        <v>66</v>
      </c>
      <c r="E205" t="s">
        <v>58</v>
      </c>
      <c r="F205" t="s">
        <v>55</v>
      </c>
      <c r="G205" t="s">
        <v>57</v>
      </c>
      <c r="H205" t="s">
        <v>30</v>
      </c>
      <c r="I205" t="s">
        <v>23</v>
      </c>
      <c r="J205" t="s">
        <v>47</v>
      </c>
      <c r="L205">
        <v>206025421</v>
      </c>
      <c r="M205">
        <v>3</v>
      </c>
      <c r="N205" t="s">
        <v>16</v>
      </c>
      <c r="O205" t="s">
        <v>66</v>
      </c>
      <c r="P205" t="s">
        <v>58</v>
      </c>
      <c r="Q205" t="s">
        <v>55</v>
      </c>
      <c r="R205" t="s">
        <v>57</v>
      </c>
      <c r="S205" t="s">
        <v>30</v>
      </c>
      <c r="T205" t="s">
        <v>23</v>
      </c>
      <c r="U205" t="s">
        <v>47</v>
      </c>
      <c r="W205" t="b">
        <f t="shared" si="31"/>
        <v>1</v>
      </c>
      <c r="X205" t="b">
        <f t="shared" si="32"/>
        <v>1</v>
      </c>
      <c r="Y205" t="b">
        <f t="shared" si="33"/>
        <v>1</v>
      </c>
      <c r="Z205" t="b">
        <f t="shared" si="34"/>
        <v>1</v>
      </c>
      <c r="AA205" t="b">
        <f t="shared" si="35"/>
        <v>1</v>
      </c>
      <c r="AB205" t="b">
        <f t="shared" si="36"/>
        <v>1</v>
      </c>
      <c r="AC205" t="b">
        <f t="shared" si="37"/>
        <v>1</v>
      </c>
      <c r="AD205" t="b">
        <f t="shared" si="38"/>
        <v>1</v>
      </c>
      <c r="AE205" t="b">
        <f t="shared" si="39"/>
        <v>1</v>
      </c>
      <c r="AF205" t="b">
        <f t="shared" si="40"/>
        <v>1</v>
      </c>
    </row>
    <row r="206" spans="1:32" x14ac:dyDescent="0.25">
      <c r="A206">
        <v>206026312</v>
      </c>
      <c r="B206">
        <v>2</v>
      </c>
      <c r="C206" t="s">
        <v>6</v>
      </c>
      <c r="D206" t="s">
        <v>66</v>
      </c>
      <c r="E206" t="s">
        <v>53</v>
      </c>
      <c r="F206" t="s">
        <v>56</v>
      </c>
      <c r="G206" t="s">
        <v>57</v>
      </c>
      <c r="H206" t="s">
        <v>24</v>
      </c>
      <c r="I206" t="s">
        <v>23</v>
      </c>
      <c r="J206" t="s">
        <v>52</v>
      </c>
      <c r="L206">
        <v>206026312</v>
      </c>
      <c r="M206">
        <v>2</v>
      </c>
      <c r="N206" t="s">
        <v>6</v>
      </c>
      <c r="O206" t="s">
        <v>66</v>
      </c>
      <c r="P206" t="s">
        <v>53</v>
      </c>
      <c r="Q206" t="s">
        <v>56</v>
      </c>
      <c r="R206" t="s">
        <v>57</v>
      </c>
      <c r="S206" t="s">
        <v>24</v>
      </c>
      <c r="T206" t="s">
        <v>23</v>
      </c>
      <c r="U206" t="s">
        <v>52</v>
      </c>
      <c r="W206" t="b">
        <f t="shared" si="31"/>
        <v>1</v>
      </c>
      <c r="X206" t="b">
        <f t="shared" si="32"/>
        <v>1</v>
      </c>
      <c r="Y206" t="b">
        <f t="shared" si="33"/>
        <v>1</v>
      </c>
      <c r="Z206" t="b">
        <f t="shared" si="34"/>
        <v>1</v>
      </c>
      <c r="AA206" t="b">
        <f t="shared" si="35"/>
        <v>1</v>
      </c>
      <c r="AB206" t="b">
        <f t="shared" si="36"/>
        <v>1</v>
      </c>
      <c r="AC206" t="b">
        <f t="shared" si="37"/>
        <v>1</v>
      </c>
      <c r="AD206" t="b">
        <f t="shared" si="38"/>
        <v>1</v>
      </c>
      <c r="AE206" t="b">
        <f t="shared" si="39"/>
        <v>1</v>
      </c>
      <c r="AF206" t="b">
        <f t="shared" si="40"/>
        <v>1</v>
      </c>
    </row>
    <row r="207" spans="1:32" x14ac:dyDescent="0.25">
      <c r="A207">
        <v>206026312</v>
      </c>
      <c r="B207">
        <v>2</v>
      </c>
      <c r="C207" t="s">
        <v>12</v>
      </c>
      <c r="D207" t="s">
        <v>66</v>
      </c>
      <c r="E207" t="s">
        <v>53</v>
      </c>
      <c r="F207" t="s">
        <v>56</v>
      </c>
      <c r="G207" t="s">
        <v>57</v>
      </c>
      <c r="H207" t="s">
        <v>24</v>
      </c>
      <c r="I207" t="s">
        <v>23</v>
      </c>
      <c r="J207">
        <v>0</v>
      </c>
      <c r="L207">
        <v>206026312</v>
      </c>
      <c r="M207">
        <v>2</v>
      </c>
      <c r="N207" t="s">
        <v>12</v>
      </c>
      <c r="O207" t="s">
        <v>66</v>
      </c>
      <c r="P207" t="s">
        <v>53</v>
      </c>
      <c r="Q207" t="s">
        <v>56</v>
      </c>
      <c r="R207" t="s">
        <v>57</v>
      </c>
      <c r="S207" t="s">
        <v>24</v>
      </c>
      <c r="T207" t="s">
        <v>23</v>
      </c>
      <c r="W207" t="b">
        <f t="shared" si="31"/>
        <v>1</v>
      </c>
      <c r="X207" t="b">
        <f t="shared" si="32"/>
        <v>1</v>
      </c>
      <c r="Y207" t="b">
        <f t="shared" si="33"/>
        <v>1</v>
      </c>
      <c r="Z207" t="b">
        <f t="shared" si="34"/>
        <v>1</v>
      </c>
      <c r="AA207" t="b">
        <f t="shared" si="35"/>
        <v>1</v>
      </c>
      <c r="AB207" t="b">
        <f t="shared" si="36"/>
        <v>1</v>
      </c>
      <c r="AC207" t="b">
        <f t="shared" si="37"/>
        <v>1</v>
      </c>
      <c r="AD207" t="b">
        <f t="shared" si="38"/>
        <v>1</v>
      </c>
      <c r="AE207" t="b">
        <f t="shared" si="39"/>
        <v>1</v>
      </c>
      <c r="AF207" t="b">
        <f t="shared" si="40"/>
        <v>1</v>
      </c>
    </row>
    <row r="208" spans="1:32" x14ac:dyDescent="0.25">
      <c r="A208">
        <v>206026312</v>
      </c>
      <c r="B208">
        <v>2</v>
      </c>
      <c r="C208" t="s">
        <v>16</v>
      </c>
      <c r="D208" t="s">
        <v>66</v>
      </c>
      <c r="E208" t="s">
        <v>53</v>
      </c>
      <c r="F208" t="s">
        <v>56</v>
      </c>
      <c r="G208" t="s">
        <v>57</v>
      </c>
      <c r="H208" t="s">
        <v>24</v>
      </c>
      <c r="I208" t="s">
        <v>23</v>
      </c>
      <c r="J208" t="s">
        <v>47</v>
      </c>
      <c r="L208">
        <v>206026312</v>
      </c>
      <c r="M208">
        <v>2</v>
      </c>
      <c r="N208" t="s">
        <v>16</v>
      </c>
      <c r="O208" t="s">
        <v>66</v>
      </c>
      <c r="P208" t="s">
        <v>53</v>
      </c>
      <c r="Q208" t="s">
        <v>56</v>
      </c>
      <c r="R208" t="s">
        <v>57</v>
      </c>
      <c r="S208" t="s">
        <v>24</v>
      </c>
      <c r="T208" t="s">
        <v>23</v>
      </c>
      <c r="U208" t="s">
        <v>47</v>
      </c>
      <c r="W208" t="b">
        <f t="shared" si="31"/>
        <v>1</v>
      </c>
      <c r="X208" t="b">
        <f t="shared" si="32"/>
        <v>1</v>
      </c>
      <c r="Y208" t="b">
        <f t="shared" si="33"/>
        <v>1</v>
      </c>
      <c r="Z208" t="b">
        <f t="shared" si="34"/>
        <v>1</v>
      </c>
      <c r="AA208" t="b">
        <f t="shared" si="35"/>
        <v>1</v>
      </c>
      <c r="AB208" t="b">
        <f t="shared" si="36"/>
        <v>1</v>
      </c>
      <c r="AC208" t="b">
        <f t="shared" si="37"/>
        <v>1</v>
      </c>
      <c r="AD208" t="b">
        <f t="shared" si="38"/>
        <v>1</v>
      </c>
      <c r="AE208" t="b">
        <f t="shared" si="39"/>
        <v>1</v>
      </c>
      <c r="AF208" t="b">
        <f t="shared" si="40"/>
        <v>1</v>
      </c>
    </row>
    <row r="209" spans="1:32" x14ac:dyDescent="0.25">
      <c r="A209">
        <v>206110421</v>
      </c>
      <c r="B209">
        <v>2</v>
      </c>
      <c r="C209" t="s">
        <v>16</v>
      </c>
      <c r="D209" t="s">
        <v>66</v>
      </c>
      <c r="E209" t="s">
        <v>58</v>
      </c>
      <c r="F209" t="s">
        <v>56</v>
      </c>
      <c r="G209" t="s">
        <v>57</v>
      </c>
      <c r="H209" t="s">
        <v>24</v>
      </c>
      <c r="I209" t="s">
        <v>27</v>
      </c>
      <c r="J209" t="s">
        <v>47</v>
      </c>
      <c r="L209">
        <v>206110421</v>
      </c>
      <c r="M209">
        <v>2</v>
      </c>
      <c r="N209" t="s">
        <v>16</v>
      </c>
      <c r="O209" t="s">
        <v>66</v>
      </c>
      <c r="P209" t="s">
        <v>58</v>
      </c>
      <c r="Q209" t="s">
        <v>56</v>
      </c>
      <c r="R209" t="s">
        <v>57</v>
      </c>
      <c r="S209" t="s">
        <v>24</v>
      </c>
      <c r="T209" t="s">
        <v>27</v>
      </c>
      <c r="U209" t="s">
        <v>47</v>
      </c>
      <c r="W209" t="b">
        <f t="shared" si="31"/>
        <v>1</v>
      </c>
      <c r="X209" t="b">
        <f t="shared" si="32"/>
        <v>1</v>
      </c>
      <c r="Y209" t="b">
        <f t="shared" si="33"/>
        <v>1</v>
      </c>
      <c r="Z209" t="b">
        <f t="shared" si="34"/>
        <v>1</v>
      </c>
      <c r="AA209" t="b">
        <f t="shared" si="35"/>
        <v>1</v>
      </c>
      <c r="AB209" t="b">
        <f t="shared" si="36"/>
        <v>1</v>
      </c>
      <c r="AC209" t="b">
        <f t="shared" si="37"/>
        <v>1</v>
      </c>
      <c r="AD209" t="b">
        <f t="shared" si="38"/>
        <v>1</v>
      </c>
      <c r="AE209" t="b">
        <f t="shared" si="39"/>
        <v>1</v>
      </c>
      <c r="AF209" t="b">
        <f t="shared" si="40"/>
        <v>1</v>
      </c>
    </row>
    <row r="210" spans="1:32" x14ac:dyDescent="0.25">
      <c r="A210">
        <v>206110421</v>
      </c>
      <c r="B210">
        <v>2</v>
      </c>
      <c r="C210" t="s">
        <v>16</v>
      </c>
      <c r="D210" t="s">
        <v>66</v>
      </c>
      <c r="E210" t="s">
        <v>58</v>
      </c>
      <c r="F210" t="s">
        <v>56</v>
      </c>
      <c r="G210" t="s">
        <v>57</v>
      </c>
      <c r="H210" t="s">
        <v>24</v>
      </c>
      <c r="I210" t="s">
        <v>27</v>
      </c>
      <c r="J210" t="s">
        <v>47</v>
      </c>
      <c r="L210">
        <v>206110421</v>
      </c>
      <c r="M210">
        <v>2</v>
      </c>
      <c r="N210" t="s">
        <v>16</v>
      </c>
      <c r="O210" t="s">
        <v>66</v>
      </c>
      <c r="P210" t="s">
        <v>58</v>
      </c>
      <c r="Q210" t="s">
        <v>56</v>
      </c>
      <c r="R210" t="s">
        <v>57</v>
      </c>
      <c r="S210" t="s">
        <v>24</v>
      </c>
      <c r="T210" t="s">
        <v>27</v>
      </c>
      <c r="U210" t="s">
        <v>47</v>
      </c>
      <c r="W210" t="b">
        <f t="shared" si="31"/>
        <v>1</v>
      </c>
      <c r="X210" t="b">
        <f t="shared" si="32"/>
        <v>1</v>
      </c>
      <c r="Y210" t="b">
        <f t="shared" si="33"/>
        <v>1</v>
      </c>
      <c r="Z210" t="b">
        <f t="shared" si="34"/>
        <v>1</v>
      </c>
      <c r="AA210" t="b">
        <f t="shared" si="35"/>
        <v>1</v>
      </c>
      <c r="AB210" t="b">
        <f t="shared" si="36"/>
        <v>1</v>
      </c>
      <c r="AC210" t="b">
        <f t="shared" si="37"/>
        <v>1</v>
      </c>
      <c r="AD210" t="b">
        <f t="shared" si="38"/>
        <v>1</v>
      </c>
      <c r="AE210" t="b">
        <f t="shared" si="39"/>
        <v>1</v>
      </c>
      <c r="AF210" t="b">
        <f t="shared" si="40"/>
        <v>1</v>
      </c>
    </row>
    <row r="211" spans="1:32" x14ac:dyDescent="0.25">
      <c r="A211">
        <v>206165276</v>
      </c>
      <c r="B211">
        <v>2</v>
      </c>
      <c r="C211" t="s">
        <v>15</v>
      </c>
      <c r="D211" t="s">
        <v>66</v>
      </c>
      <c r="E211" t="s">
        <v>53</v>
      </c>
      <c r="F211" t="s">
        <v>56</v>
      </c>
      <c r="G211" t="s">
        <v>57</v>
      </c>
      <c r="H211" t="s">
        <v>24</v>
      </c>
      <c r="I211" t="s">
        <v>23</v>
      </c>
      <c r="J211" t="s">
        <v>44</v>
      </c>
      <c r="L211">
        <v>206165276</v>
      </c>
      <c r="M211">
        <v>2</v>
      </c>
      <c r="N211" t="s">
        <v>15</v>
      </c>
      <c r="O211" t="s">
        <v>66</v>
      </c>
      <c r="P211" t="s">
        <v>53</v>
      </c>
      <c r="Q211" t="s">
        <v>56</v>
      </c>
      <c r="R211" t="s">
        <v>57</v>
      </c>
      <c r="S211" t="s">
        <v>24</v>
      </c>
      <c r="T211" t="s">
        <v>23</v>
      </c>
      <c r="U211" t="s">
        <v>44</v>
      </c>
      <c r="W211" t="b">
        <f t="shared" si="31"/>
        <v>1</v>
      </c>
      <c r="X211" t="b">
        <f t="shared" si="32"/>
        <v>1</v>
      </c>
      <c r="Y211" t="b">
        <f t="shared" si="33"/>
        <v>1</v>
      </c>
      <c r="Z211" t="b">
        <f t="shared" si="34"/>
        <v>1</v>
      </c>
      <c r="AA211" t="b">
        <f t="shared" si="35"/>
        <v>1</v>
      </c>
      <c r="AB211" t="b">
        <f t="shared" si="36"/>
        <v>1</v>
      </c>
      <c r="AC211" t="b">
        <f t="shared" si="37"/>
        <v>1</v>
      </c>
      <c r="AD211" t="b">
        <f t="shared" si="38"/>
        <v>1</v>
      </c>
      <c r="AE211" t="b">
        <f t="shared" si="39"/>
        <v>1</v>
      </c>
      <c r="AF211" t="b">
        <f t="shared" si="40"/>
        <v>1</v>
      </c>
    </row>
    <row r="212" spans="1:32" x14ac:dyDescent="0.25">
      <c r="A212">
        <v>206165276</v>
      </c>
      <c r="B212">
        <v>2</v>
      </c>
      <c r="C212" t="s">
        <v>16</v>
      </c>
      <c r="D212" t="s">
        <v>66</v>
      </c>
      <c r="E212" t="s">
        <v>53</v>
      </c>
      <c r="F212" t="s">
        <v>56</v>
      </c>
      <c r="G212" t="s">
        <v>57</v>
      </c>
      <c r="H212" t="s">
        <v>24</v>
      </c>
      <c r="I212" t="s">
        <v>23</v>
      </c>
      <c r="J212" t="s">
        <v>47</v>
      </c>
      <c r="L212">
        <v>206165276</v>
      </c>
      <c r="M212">
        <v>2</v>
      </c>
      <c r="N212" t="s">
        <v>16</v>
      </c>
      <c r="O212" t="s">
        <v>66</v>
      </c>
      <c r="P212" t="s">
        <v>53</v>
      </c>
      <c r="Q212" t="s">
        <v>56</v>
      </c>
      <c r="R212" t="s">
        <v>57</v>
      </c>
      <c r="S212" t="s">
        <v>24</v>
      </c>
      <c r="T212" t="s">
        <v>23</v>
      </c>
      <c r="U212" t="s">
        <v>47</v>
      </c>
      <c r="W212" t="b">
        <f t="shared" si="31"/>
        <v>1</v>
      </c>
      <c r="X212" t="b">
        <f t="shared" si="32"/>
        <v>1</v>
      </c>
      <c r="Y212" t="b">
        <f t="shared" si="33"/>
        <v>1</v>
      </c>
      <c r="Z212" t="b">
        <f t="shared" si="34"/>
        <v>1</v>
      </c>
      <c r="AA212" t="b">
        <f t="shared" si="35"/>
        <v>1</v>
      </c>
      <c r="AB212" t="b">
        <f t="shared" si="36"/>
        <v>1</v>
      </c>
      <c r="AC212" t="b">
        <f t="shared" si="37"/>
        <v>1</v>
      </c>
      <c r="AD212" t="b">
        <f t="shared" si="38"/>
        <v>1</v>
      </c>
      <c r="AE212" t="b">
        <f t="shared" si="39"/>
        <v>1</v>
      </c>
      <c r="AF212" t="b">
        <f t="shared" si="40"/>
        <v>1</v>
      </c>
    </row>
    <row r="213" spans="1:32" x14ac:dyDescent="0.25">
      <c r="A213">
        <v>206165276</v>
      </c>
      <c r="B213">
        <v>2</v>
      </c>
      <c r="C213" t="s">
        <v>16</v>
      </c>
      <c r="D213" t="s">
        <v>66</v>
      </c>
      <c r="E213" t="s">
        <v>53</v>
      </c>
      <c r="F213" t="s">
        <v>56</v>
      </c>
      <c r="G213" t="s">
        <v>57</v>
      </c>
      <c r="H213" t="s">
        <v>24</v>
      </c>
      <c r="I213" t="s">
        <v>23</v>
      </c>
      <c r="J213" t="s">
        <v>47</v>
      </c>
      <c r="L213">
        <v>206165276</v>
      </c>
      <c r="M213">
        <v>2</v>
      </c>
      <c r="N213" t="s">
        <v>16</v>
      </c>
      <c r="O213" t="s">
        <v>66</v>
      </c>
      <c r="P213" t="s">
        <v>53</v>
      </c>
      <c r="Q213" t="s">
        <v>56</v>
      </c>
      <c r="R213" t="s">
        <v>57</v>
      </c>
      <c r="S213" t="s">
        <v>24</v>
      </c>
      <c r="T213" t="s">
        <v>23</v>
      </c>
      <c r="U213" t="s">
        <v>47</v>
      </c>
      <c r="W213" t="b">
        <f t="shared" si="31"/>
        <v>1</v>
      </c>
      <c r="X213" t="b">
        <f t="shared" si="32"/>
        <v>1</v>
      </c>
      <c r="Y213" t="b">
        <f t="shared" si="33"/>
        <v>1</v>
      </c>
      <c r="Z213" t="b">
        <f t="shared" si="34"/>
        <v>1</v>
      </c>
      <c r="AA213" t="b">
        <f t="shared" si="35"/>
        <v>1</v>
      </c>
      <c r="AB213" t="b">
        <f t="shared" si="36"/>
        <v>1</v>
      </c>
      <c r="AC213" t="b">
        <f t="shared" si="37"/>
        <v>1</v>
      </c>
      <c r="AD213" t="b">
        <f t="shared" si="38"/>
        <v>1</v>
      </c>
      <c r="AE213" t="b">
        <f t="shared" si="39"/>
        <v>1</v>
      </c>
      <c r="AF213" t="b">
        <f t="shared" si="40"/>
        <v>1</v>
      </c>
    </row>
    <row r="214" spans="1:32" x14ac:dyDescent="0.25">
      <c r="A214">
        <v>206165508</v>
      </c>
      <c r="B214">
        <v>2</v>
      </c>
      <c r="C214" t="s">
        <v>6</v>
      </c>
      <c r="D214" t="s">
        <v>65</v>
      </c>
      <c r="E214" t="s">
        <v>58</v>
      </c>
      <c r="F214" t="s">
        <v>56</v>
      </c>
      <c r="G214" t="s">
        <v>57</v>
      </c>
      <c r="H214" t="s">
        <v>24</v>
      </c>
      <c r="I214" t="s">
        <v>23</v>
      </c>
      <c r="J214" t="s">
        <v>51</v>
      </c>
      <c r="L214">
        <v>206165508</v>
      </c>
      <c r="M214">
        <v>2</v>
      </c>
      <c r="N214" t="s">
        <v>6</v>
      </c>
      <c r="O214" t="s">
        <v>65</v>
      </c>
      <c r="P214" t="s">
        <v>58</v>
      </c>
      <c r="Q214" t="s">
        <v>56</v>
      </c>
      <c r="R214" t="s">
        <v>57</v>
      </c>
      <c r="S214" t="s">
        <v>24</v>
      </c>
      <c r="T214" t="s">
        <v>23</v>
      </c>
      <c r="U214" t="s">
        <v>51</v>
      </c>
      <c r="W214" t="b">
        <f t="shared" si="31"/>
        <v>1</v>
      </c>
      <c r="X214" t="b">
        <f t="shared" si="32"/>
        <v>1</v>
      </c>
      <c r="Y214" t="b">
        <f t="shared" si="33"/>
        <v>1</v>
      </c>
      <c r="Z214" t="b">
        <f t="shared" si="34"/>
        <v>1</v>
      </c>
      <c r="AA214" t="b">
        <f t="shared" si="35"/>
        <v>1</v>
      </c>
      <c r="AB214" t="b">
        <f t="shared" si="36"/>
        <v>1</v>
      </c>
      <c r="AC214" t="b">
        <f t="shared" si="37"/>
        <v>1</v>
      </c>
      <c r="AD214" t="b">
        <f t="shared" si="38"/>
        <v>1</v>
      </c>
      <c r="AE214" t="b">
        <f t="shared" si="39"/>
        <v>1</v>
      </c>
      <c r="AF214" t="b">
        <f t="shared" si="40"/>
        <v>1</v>
      </c>
    </row>
    <row r="215" spans="1:32" x14ac:dyDescent="0.25">
      <c r="A215">
        <v>206165508</v>
      </c>
      <c r="B215">
        <v>1</v>
      </c>
      <c r="C215" t="s">
        <v>16</v>
      </c>
      <c r="D215" t="s">
        <v>65</v>
      </c>
      <c r="E215" t="s">
        <v>58</v>
      </c>
      <c r="F215" t="s">
        <v>56</v>
      </c>
      <c r="G215" t="s">
        <v>57</v>
      </c>
      <c r="H215" t="s">
        <v>24</v>
      </c>
      <c r="I215" t="s">
        <v>23</v>
      </c>
      <c r="J215" t="s">
        <v>46</v>
      </c>
      <c r="L215">
        <v>206165508</v>
      </c>
      <c r="M215">
        <v>1</v>
      </c>
      <c r="N215" t="s">
        <v>16</v>
      </c>
      <c r="O215" t="s">
        <v>65</v>
      </c>
      <c r="P215" t="s">
        <v>58</v>
      </c>
      <c r="Q215" t="s">
        <v>56</v>
      </c>
      <c r="R215" t="s">
        <v>57</v>
      </c>
      <c r="S215" t="s">
        <v>24</v>
      </c>
      <c r="T215" t="s">
        <v>23</v>
      </c>
      <c r="U215" t="s">
        <v>46</v>
      </c>
      <c r="W215" t="b">
        <f t="shared" si="31"/>
        <v>1</v>
      </c>
      <c r="X215" t="b">
        <f t="shared" si="32"/>
        <v>1</v>
      </c>
      <c r="Y215" t="b">
        <f t="shared" si="33"/>
        <v>1</v>
      </c>
      <c r="Z215" t="b">
        <f t="shared" si="34"/>
        <v>1</v>
      </c>
      <c r="AA215" t="b">
        <f t="shared" si="35"/>
        <v>1</v>
      </c>
      <c r="AB215" t="b">
        <f t="shared" si="36"/>
        <v>1</v>
      </c>
      <c r="AC215" t="b">
        <f t="shared" si="37"/>
        <v>1</v>
      </c>
      <c r="AD215" t="b">
        <f t="shared" si="38"/>
        <v>1</v>
      </c>
      <c r="AE215" t="b">
        <f t="shared" si="39"/>
        <v>1</v>
      </c>
      <c r="AF215" t="b">
        <f t="shared" si="40"/>
        <v>1</v>
      </c>
    </row>
    <row r="216" spans="1:32" x14ac:dyDescent="0.25">
      <c r="A216">
        <v>206165508</v>
      </c>
      <c r="B216">
        <v>1</v>
      </c>
      <c r="C216" t="s">
        <v>18</v>
      </c>
      <c r="D216" t="s">
        <v>65</v>
      </c>
      <c r="E216" t="s">
        <v>58</v>
      </c>
      <c r="F216" t="s">
        <v>56</v>
      </c>
      <c r="G216" t="s">
        <v>57</v>
      </c>
      <c r="H216" t="s">
        <v>24</v>
      </c>
      <c r="I216" t="s">
        <v>23</v>
      </c>
      <c r="J216" t="s">
        <v>49</v>
      </c>
      <c r="L216">
        <v>206165508</v>
      </c>
      <c r="M216">
        <v>1</v>
      </c>
      <c r="N216" t="s">
        <v>18</v>
      </c>
      <c r="O216" t="s">
        <v>65</v>
      </c>
      <c r="P216" t="s">
        <v>58</v>
      </c>
      <c r="Q216" t="s">
        <v>56</v>
      </c>
      <c r="R216" t="s">
        <v>57</v>
      </c>
      <c r="S216" t="s">
        <v>24</v>
      </c>
      <c r="T216" t="s">
        <v>23</v>
      </c>
      <c r="U216" t="s">
        <v>49</v>
      </c>
      <c r="W216" t="b">
        <f t="shared" si="31"/>
        <v>1</v>
      </c>
      <c r="X216" t="b">
        <f t="shared" si="32"/>
        <v>1</v>
      </c>
      <c r="Y216" t="b">
        <f t="shared" si="33"/>
        <v>1</v>
      </c>
      <c r="Z216" t="b">
        <f t="shared" si="34"/>
        <v>1</v>
      </c>
      <c r="AA216" t="b">
        <f t="shared" si="35"/>
        <v>1</v>
      </c>
      <c r="AB216" t="b">
        <f t="shared" si="36"/>
        <v>1</v>
      </c>
      <c r="AC216" t="b">
        <f t="shared" si="37"/>
        <v>1</v>
      </c>
      <c r="AD216" t="b">
        <f t="shared" si="38"/>
        <v>1</v>
      </c>
      <c r="AE216" t="b">
        <f t="shared" si="39"/>
        <v>1</v>
      </c>
      <c r="AF216" t="b">
        <f t="shared" si="40"/>
        <v>1</v>
      </c>
    </row>
    <row r="217" spans="1:32" x14ac:dyDescent="0.25">
      <c r="A217">
        <v>206252132</v>
      </c>
      <c r="B217">
        <v>2</v>
      </c>
      <c r="C217" t="s">
        <v>18</v>
      </c>
      <c r="D217" t="s">
        <v>65</v>
      </c>
      <c r="E217" t="s">
        <v>59</v>
      </c>
      <c r="F217" t="s">
        <v>56</v>
      </c>
      <c r="G217" t="s">
        <v>57</v>
      </c>
      <c r="H217" t="s">
        <v>24</v>
      </c>
      <c r="I217" t="s">
        <v>27</v>
      </c>
      <c r="J217" t="s">
        <v>49</v>
      </c>
      <c r="L217">
        <v>206252132</v>
      </c>
      <c r="M217">
        <v>2</v>
      </c>
      <c r="N217" t="s">
        <v>18</v>
      </c>
      <c r="O217" t="s">
        <v>65</v>
      </c>
      <c r="P217" t="s">
        <v>59</v>
      </c>
      <c r="Q217" t="s">
        <v>56</v>
      </c>
      <c r="R217" t="s">
        <v>57</v>
      </c>
      <c r="S217" t="s">
        <v>24</v>
      </c>
      <c r="T217" t="s">
        <v>27</v>
      </c>
      <c r="U217" t="s">
        <v>49</v>
      </c>
      <c r="W217" t="b">
        <f t="shared" si="31"/>
        <v>1</v>
      </c>
      <c r="X217" t="b">
        <f t="shared" si="32"/>
        <v>1</v>
      </c>
      <c r="Y217" t="b">
        <f t="shared" si="33"/>
        <v>1</v>
      </c>
      <c r="Z217" t="b">
        <f t="shared" si="34"/>
        <v>1</v>
      </c>
      <c r="AA217" t="b">
        <f t="shared" si="35"/>
        <v>1</v>
      </c>
      <c r="AB217" t="b">
        <f t="shared" si="36"/>
        <v>1</v>
      </c>
      <c r="AC217" t="b">
        <f t="shared" si="37"/>
        <v>1</v>
      </c>
      <c r="AD217" t="b">
        <f t="shared" si="38"/>
        <v>1</v>
      </c>
      <c r="AE217" t="b">
        <f t="shared" si="39"/>
        <v>1</v>
      </c>
      <c r="AF217" t="b">
        <f t="shared" si="40"/>
        <v>1</v>
      </c>
    </row>
    <row r="218" spans="1:32" x14ac:dyDescent="0.25">
      <c r="A218">
        <v>206283707</v>
      </c>
      <c r="B218">
        <v>4</v>
      </c>
      <c r="C218" t="s">
        <v>18</v>
      </c>
      <c r="D218" t="s">
        <v>66</v>
      </c>
      <c r="E218" t="s">
        <v>59</v>
      </c>
      <c r="F218" t="s">
        <v>55</v>
      </c>
      <c r="G218" t="s">
        <v>57</v>
      </c>
      <c r="H218" t="s">
        <v>24</v>
      </c>
      <c r="I218" t="s">
        <v>27</v>
      </c>
      <c r="J218" t="s">
        <v>50</v>
      </c>
      <c r="L218">
        <v>206283707</v>
      </c>
      <c r="M218">
        <v>4</v>
      </c>
      <c r="N218" t="s">
        <v>18</v>
      </c>
      <c r="O218" t="s">
        <v>66</v>
      </c>
      <c r="P218" t="s">
        <v>59</v>
      </c>
      <c r="Q218" t="s">
        <v>55</v>
      </c>
      <c r="R218" t="s">
        <v>57</v>
      </c>
      <c r="S218" t="s">
        <v>24</v>
      </c>
      <c r="T218" t="s">
        <v>27</v>
      </c>
      <c r="U218" t="s">
        <v>50</v>
      </c>
      <c r="W218" t="b">
        <f t="shared" si="31"/>
        <v>1</v>
      </c>
      <c r="X218" t="b">
        <f t="shared" si="32"/>
        <v>1</v>
      </c>
      <c r="Y218" t="b">
        <f t="shared" si="33"/>
        <v>1</v>
      </c>
      <c r="Z218" t="b">
        <f t="shared" si="34"/>
        <v>1</v>
      </c>
      <c r="AA218" t="b">
        <f t="shared" si="35"/>
        <v>1</v>
      </c>
      <c r="AB218" t="b">
        <f t="shared" si="36"/>
        <v>1</v>
      </c>
      <c r="AC218" t="b">
        <f t="shared" si="37"/>
        <v>1</v>
      </c>
      <c r="AD218" t="b">
        <f t="shared" si="38"/>
        <v>1</v>
      </c>
      <c r="AE218" t="b">
        <f t="shared" si="39"/>
        <v>1</v>
      </c>
      <c r="AF218" t="b">
        <f t="shared" si="40"/>
        <v>1</v>
      </c>
    </row>
    <row r="219" spans="1:32" x14ac:dyDescent="0.25">
      <c r="A219">
        <v>206314502</v>
      </c>
      <c r="B219">
        <v>2</v>
      </c>
      <c r="C219" t="s">
        <v>18</v>
      </c>
      <c r="D219" t="s">
        <v>65</v>
      </c>
      <c r="E219" t="s">
        <v>59</v>
      </c>
      <c r="F219" t="s">
        <v>56</v>
      </c>
      <c r="G219" t="s">
        <v>57</v>
      </c>
      <c r="H219" t="s">
        <v>24</v>
      </c>
      <c r="I219" t="s">
        <v>23</v>
      </c>
      <c r="J219" t="s">
        <v>49</v>
      </c>
      <c r="L219">
        <v>206314502</v>
      </c>
      <c r="M219">
        <v>2</v>
      </c>
      <c r="N219" t="s">
        <v>18</v>
      </c>
      <c r="O219" t="s">
        <v>65</v>
      </c>
      <c r="P219" t="s">
        <v>59</v>
      </c>
      <c r="Q219" t="s">
        <v>56</v>
      </c>
      <c r="R219" t="s">
        <v>57</v>
      </c>
      <c r="S219" t="s">
        <v>24</v>
      </c>
      <c r="T219" t="s">
        <v>23</v>
      </c>
      <c r="U219" t="s">
        <v>49</v>
      </c>
      <c r="W219" t="b">
        <f t="shared" si="31"/>
        <v>1</v>
      </c>
      <c r="X219" t="b">
        <f t="shared" si="32"/>
        <v>1</v>
      </c>
      <c r="Y219" t="b">
        <f t="shared" si="33"/>
        <v>1</v>
      </c>
      <c r="Z219" t="b">
        <f t="shared" si="34"/>
        <v>1</v>
      </c>
      <c r="AA219" t="b">
        <f t="shared" si="35"/>
        <v>1</v>
      </c>
      <c r="AB219" t="b">
        <f t="shared" si="36"/>
        <v>1</v>
      </c>
      <c r="AC219" t="b">
        <f t="shared" si="37"/>
        <v>1</v>
      </c>
      <c r="AD219" t="b">
        <f t="shared" si="38"/>
        <v>1</v>
      </c>
      <c r="AE219" t="b">
        <f t="shared" si="39"/>
        <v>1</v>
      </c>
      <c r="AF219" t="b">
        <f t="shared" si="40"/>
        <v>1</v>
      </c>
    </row>
    <row r="220" spans="1:32" x14ac:dyDescent="0.25">
      <c r="A220">
        <v>206316473</v>
      </c>
      <c r="B220">
        <v>2</v>
      </c>
      <c r="C220" t="s">
        <v>18</v>
      </c>
      <c r="D220" t="s">
        <v>65</v>
      </c>
      <c r="E220" t="s">
        <v>58</v>
      </c>
      <c r="F220" t="s">
        <v>56</v>
      </c>
      <c r="G220" t="s">
        <v>57</v>
      </c>
      <c r="H220" t="s">
        <v>24</v>
      </c>
      <c r="I220" t="s">
        <v>23</v>
      </c>
      <c r="J220" t="s">
        <v>49</v>
      </c>
      <c r="L220">
        <v>206316473</v>
      </c>
      <c r="M220">
        <v>1</v>
      </c>
      <c r="N220" t="s">
        <v>18</v>
      </c>
      <c r="O220" t="s">
        <v>65</v>
      </c>
      <c r="P220" t="s">
        <v>58</v>
      </c>
      <c r="Q220" t="s">
        <v>56</v>
      </c>
      <c r="R220" t="s">
        <v>57</v>
      </c>
      <c r="S220" t="s">
        <v>24</v>
      </c>
      <c r="T220" t="s">
        <v>23</v>
      </c>
      <c r="U220" t="s">
        <v>49</v>
      </c>
      <c r="W220" t="b">
        <f t="shared" si="31"/>
        <v>1</v>
      </c>
      <c r="X220" t="b">
        <f t="shared" si="32"/>
        <v>0</v>
      </c>
      <c r="Y220" t="b">
        <f t="shared" si="33"/>
        <v>1</v>
      </c>
      <c r="Z220" t="b">
        <f t="shared" si="34"/>
        <v>1</v>
      </c>
      <c r="AA220" t="b">
        <f t="shared" si="35"/>
        <v>1</v>
      </c>
      <c r="AB220" t="b">
        <f t="shared" si="36"/>
        <v>1</v>
      </c>
      <c r="AC220" t="b">
        <f t="shared" si="37"/>
        <v>1</v>
      </c>
      <c r="AD220" t="b">
        <f t="shared" si="38"/>
        <v>1</v>
      </c>
      <c r="AE220" t="b">
        <f t="shared" si="39"/>
        <v>1</v>
      </c>
      <c r="AF220" t="b">
        <f t="shared" si="40"/>
        <v>1</v>
      </c>
    </row>
    <row r="221" spans="1:32" x14ac:dyDescent="0.25">
      <c r="A221">
        <v>206316473</v>
      </c>
      <c r="B221">
        <v>1</v>
      </c>
      <c r="C221" t="s">
        <v>18</v>
      </c>
      <c r="D221" t="s">
        <v>65</v>
      </c>
      <c r="E221" t="s">
        <v>58</v>
      </c>
      <c r="F221" t="s">
        <v>56</v>
      </c>
      <c r="G221" t="s">
        <v>57</v>
      </c>
      <c r="H221" t="s">
        <v>24</v>
      </c>
      <c r="I221" t="s">
        <v>23</v>
      </c>
      <c r="J221" t="s">
        <v>49</v>
      </c>
      <c r="L221">
        <v>206316473</v>
      </c>
      <c r="M221">
        <v>2</v>
      </c>
      <c r="N221" t="s">
        <v>18</v>
      </c>
      <c r="O221" t="s">
        <v>65</v>
      </c>
      <c r="P221" t="s">
        <v>58</v>
      </c>
      <c r="Q221" t="s">
        <v>56</v>
      </c>
      <c r="R221" t="s">
        <v>57</v>
      </c>
      <c r="S221" t="s">
        <v>24</v>
      </c>
      <c r="T221" t="s">
        <v>23</v>
      </c>
      <c r="U221" t="s">
        <v>49</v>
      </c>
      <c r="W221" t="b">
        <f t="shared" si="31"/>
        <v>1</v>
      </c>
      <c r="X221" t="b">
        <f t="shared" si="32"/>
        <v>0</v>
      </c>
      <c r="Y221" t="b">
        <f t="shared" si="33"/>
        <v>1</v>
      </c>
      <c r="Z221" t="b">
        <f t="shared" si="34"/>
        <v>1</v>
      </c>
      <c r="AA221" t="b">
        <f t="shared" si="35"/>
        <v>1</v>
      </c>
      <c r="AB221" t="b">
        <f t="shared" si="36"/>
        <v>1</v>
      </c>
      <c r="AC221" t="b">
        <f t="shared" si="37"/>
        <v>1</v>
      </c>
      <c r="AD221" t="b">
        <f t="shared" si="38"/>
        <v>1</v>
      </c>
      <c r="AE221" t="b">
        <f t="shared" si="39"/>
        <v>1</v>
      </c>
      <c r="AF221" t="b">
        <f t="shared" si="40"/>
        <v>1</v>
      </c>
    </row>
    <row r="222" spans="1:32" x14ac:dyDescent="0.25">
      <c r="A222">
        <v>206320202</v>
      </c>
      <c r="B222">
        <v>3</v>
      </c>
      <c r="C222" t="s">
        <v>18</v>
      </c>
      <c r="D222" t="s">
        <v>65</v>
      </c>
      <c r="E222" t="s">
        <v>59</v>
      </c>
      <c r="F222" t="s">
        <v>55</v>
      </c>
      <c r="G222" t="s">
        <v>57</v>
      </c>
      <c r="H222" t="s">
        <v>24</v>
      </c>
      <c r="I222" t="s">
        <v>27</v>
      </c>
      <c r="J222" t="s">
        <v>49</v>
      </c>
      <c r="L222">
        <v>206320202</v>
      </c>
      <c r="M222">
        <v>3</v>
      </c>
      <c r="N222" t="s">
        <v>18</v>
      </c>
      <c r="O222" t="s">
        <v>65</v>
      </c>
      <c r="P222" t="s">
        <v>59</v>
      </c>
      <c r="Q222" t="s">
        <v>55</v>
      </c>
      <c r="R222" t="s">
        <v>57</v>
      </c>
      <c r="S222" t="s">
        <v>24</v>
      </c>
      <c r="T222" t="s">
        <v>27</v>
      </c>
      <c r="U222" t="s">
        <v>49</v>
      </c>
      <c r="W222" t="b">
        <f t="shared" si="31"/>
        <v>1</v>
      </c>
      <c r="X222" t="b">
        <f t="shared" si="32"/>
        <v>1</v>
      </c>
      <c r="Y222" t="b">
        <f t="shared" si="33"/>
        <v>1</v>
      </c>
      <c r="Z222" t="b">
        <f t="shared" si="34"/>
        <v>1</v>
      </c>
      <c r="AA222" t="b">
        <f t="shared" si="35"/>
        <v>1</v>
      </c>
      <c r="AB222" t="b">
        <f t="shared" si="36"/>
        <v>1</v>
      </c>
      <c r="AC222" t="b">
        <f t="shared" si="37"/>
        <v>1</v>
      </c>
      <c r="AD222" t="b">
        <f t="shared" si="38"/>
        <v>1</v>
      </c>
      <c r="AE222" t="b">
        <f t="shared" si="39"/>
        <v>1</v>
      </c>
      <c r="AF222" t="b">
        <f t="shared" si="40"/>
        <v>1</v>
      </c>
    </row>
    <row r="223" spans="1:32" x14ac:dyDescent="0.25">
      <c r="A223">
        <v>206320210</v>
      </c>
      <c r="B223">
        <v>3</v>
      </c>
      <c r="C223" t="s">
        <v>18</v>
      </c>
      <c r="D223" t="s">
        <v>66</v>
      </c>
      <c r="E223" t="s">
        <v>59</v>
      </c>
      <c r="F223" t="s">
        <v>55</v>
      </c>
      <c r="G223" t="s">
        <v>57</v>
      </c>
      <c r="H223" t="s">
        <v>24</v>
      </c>
      <c r="I223" t="s">
        <v>23</v>
      </c>
      <c r="J223" t="s">
        <v>50</v>
      </c>
      <c r="L223">
        <v>206320210</v>
      </c>
      <c r="M223">
        <v>3</v>
      </c>
      <c r="N223" t="s">
        <v>18</v>
      </c>
      <c r="O223" t="s">
        <v>66</v>
      </c>
      <c r="P223" t="s">
        <v>59</v>
      </c>
      <c r="Q223" t="s">
        <v>55</v>
      </c>
      <c r="R223" t="s">
        <v>57</v>
      </c>
      <c r="S223" t="s">
        <v>24</v>
      </c>
      <c r="T223" t="s">
        <v>23</v>
      </c>
      <c r="U223" t="s">
        <v>50</v>
      </c>
      <c r="W223" t="b">
        <f t="shared" si="31"/>
        <v>1</v>
      </c>
      <c r="X223" t="b">
        <f t="shared" si="32"/>
        <v>1</v>
      </c>
      <c r="Y223" t="b">
        <f t="shared" si="33"/>
        <v>1</v>
      </c>
      <c r="Z223" t="b">
        <f t="shared" si="34"/>
        <v>1</v>
      </c>
      <c r="AA223" t="b">
        <f t="shared" si="35"/>
        <v>1</v>
      </c>
      <c r="AB223" t="b">
        <f t="shared" si="36"/>
        <v>1</v>
      </c>
      <c r="AC223" t="b">
        <f t="shared" si="37"/>
        <v>1</v>
      </c>
      <c r="AD223" t="b">
        <f t="shared" si="38"/>
        <v>1</v>
      </c>
      <c r="AE223" t="b">
        <f t="shared" si="39"/>
        <v>1</v>
      </c>
      <c r="AF223" t="b">
        <f t="shared" si="40"/>
        <v>1</v>
      </c>
    </row>
    <row r="224" spans="1:32" x14ac:dyDescent="0.25">
      <c r="A224">
        <v>206320681</v>
      </c>
      <c r="B224">
        <v>2</v>
      </c>
      <c r="C224" t="s">
        <v>18</v>
      </c>
      <c r="D224" t="s">
        <v>65</v>
      </c>
      <c r="E224" t="s">
        <v>59</v>
      </c>
      <c r="F224" t="s">
        <v>56</v>
      </c>
      <c r="G224" t="s">
        <v>57</v>
      </c>
      <c r="H224" t="s">
        <v>24</v>
      </c>
      <c r="I224" t="s">
        <v>27</v>
      </c>
      <c r="J224" t="s">
        <v>49</v>
      </c>
      <c r="L224">
        <v>206320681</v>
      </c>
      <c r="M224">
        <v>2</v>
      </c>
      <c r="N224" t="s">
        <v>18</v>
      </c>
      <c r="O224" t="s">
        <v>65</v>
      </c>
      <c r="P224" t="s">
        <v>59</v>
      </c>
      <c r="Q224" t="s">
        <v>56</v>
      </c>
      <c r="R224" t="s">
        <v>57</v>
      </c>
      <c r="S224" t="s">
        <v>24</v>
      </c>
      <c r="T224" t="s">
        <v>27</v>
      </c>
      <c r="U224" t="s">
        <v>49</v>
      </c>
      <c r="W224" t="b">
        <f t="shared" si="31"/>
        <v>1</v>
      </c>
      <c r="X224" t="b">
        <f t="shared" si="32"/>
        <v>1</v>
      </c>
      <c r="Y224" t="b">
        <f t="shared" si="33"/>
        <v>1</v>
      </c>
      <c r="Z224" t="b">
        <f t="shared" si="34"/>
        <v>1</v>
      </c>
      <c r="AA224" t="b">
        <f t="shared" si="35"/>
        <v>1</v>
      </c>
      <c r="AB224" t="b">
        <f t="shared" si="36"/>
        <v>1</v>
      </c>
      <c r="AC224" t="b">
        <f t="shared" si="37"/>
        <v>1</v>
      </c>
      <c r="AD224" t="b">
        <f t="shared" si="38"/>
        <v>1</v>
      </c>
      <c r="AE224" t="b">
        <f t="shared" si="39"/>
        <v>1</v>
      </c>
      <c r="AF224" t="b">
        <f t="shared" si="40"/>
        <v>1</v>
      </c>
    </row>
    <row r="225" spans="1:32" x14ac:dyDescent="0.25">
      <c r="A225">
        <v>206344277</v>
      </c>
      <c r="B225">
        <v>2</v>
      </c>
      <c r="C225" t="s">
        <v>16</v>
      </c>
      <c r="D225" t="s">
        <v>65</v>
      </c>
      <c r="E225" t="s">
        <v>58</v>
      </c>
      <c r="F225" t="s">
        <v>56</v>
      </c>
      <c r="G225" t="s">
        <v>57</v>
      </c>
      <c r="H225" t="s">
        <v>24</v>
      </c>
      <c r="I225" t="s">
        <v>23</v>
      </c>
      <c r="J225" t="s">
        <v>46</v>
      </c>
      <c r="L225">
        <v>206344277</v>
      </c>
      <c r="M225">
        <v>2</v>
      </c>
      <c r="N225" t="s">
        <v>16</v>
      </c>
      <c r="O225" t="s">
        <v>65</v>
      </c>
      <c r="P225" t="s">
        <v>58</v>
      </c>
      <c r="Q225" t="s">
        <v>56</v>
      </c>
      <c r="R225" t="s">
        <v>57</v>
      </c>
      <c r="S225" t="s">
        <v>24</v>
      </c>
      <c r="T225" t="s">
        <v>23</v>
      </c>
      <c r="U225" t="s">
        <v>46</v>
      </c>
      <c r="W225" t="b">
        <f t="shared" si="31"/>
        <v>1</v>
      </c>
      <c r="X225" t="b">
        <f t="shared" si="32"/>
        <v>1</v>
      </c>
      <c r="Y225" t="b">
        <f t="shared" si="33"/>
        <v>1</v>
      </c>
      <c r="Z225" t="b">
        <f t="shared" si="34"/>
        <v>1</v>
      </c>
      <c r="AA225" t="b">
        <f t="shared" si="35"/>
        <v>1</v>
      </c>
      <c r="AB225" t="b">
        <f t="shared" si="36"/>
        <v>1</v>
      </c>
      <c r="AC225" t="b">
        <f t="shared" si="37"/>
        <v>1</v>
      </c>
      <c r="AD225" t="b">
        <f t="shared" si="38"/>
        <v>1</v>
      </c>
      <c r="AE225" t="b">
        <f t="shared" si="39"/>
        <v>1</v>
      </c>
      <c r="AF225" t="b">
        <f t="shared" si="40"/>
        <v>1</v>
      </c>
    </row>
    <row r="226" spans="1:32" x14ac:dyDescent="0.25">
      <c r="A226">
        <v>206344277</v>
      </c>
      <c r="B226">
        <v>2</v>
      </c>
      <c r="C226" t="s">
        <v>18</v>
      </c>
      <c r="D226" t="s">
        <v>65</v>
      </c>
      <c r="E226" t="s">
        <v>58</v>
      </c>
      <c r="F226" t="s">
        <v>56</v>
      </c>
      <c r="G226" t="s">
        <v>57</v>
      </c>
      <c r="H226" t="s">
        <v>24</v>
      </c>
      <c r="I226" t="s">
        <v>23</v>
      </c>
      <c r="J226" t="s">
        <v>49</v>
      </c>
      <c r="L226">
        <v>206344277</v>
      </c>
      <c r="M226">
        <v>2</v>
      </c>
      <c r="N226" t="s">
        <v>18</v>
      </c>
      <c r="O226" t="s">
        <v>65</v>
      </c>
      <c r="P226" t="s">
        <v>58</v>
      </c>
      <c r="Q226" t="s">
        <v>56</v>
      </c>
      <c r="R226" t="s">
        <v>57</v>
      </c>
      <c r="S226" t="s">
        <v>24</v>
      </c>
      <c r="T226" t="s">
        <v>23</v>
      </c>
      <c r="U226" t="s">
        <v>49</v>
      </c>
      <c r="W226" t="b">
        <f t="shared" si="31"/>
        <v>1</v>
      </c>
      <c r="X226" t="b">
        <f t="shared" si="32"/>
        <v>1</v>
      </c>
      <c r="Y226" t="b">
        <f t="shared" si="33"/>
        <v>1</v>
      </c>
      <c r="Z226" t="b">
        <f t="shared" si="34"/>
        <v>1</v>
      </c>
      <c r="AA226" t="b">
        <f t="shared" si="35"/>
        <v>1</v>
      </c>
      <c r="AB226" t="b">
        <f t="shared" si="36"/>
        <v>1</v>
      </c>
      <c r="AC226" t="b">
        <f t="shared" si="37"/>
        <v>1</v>
      </c>
      <c r="AD226" t="b">
        <f t="shared" si="38"/>
        <v>1</v>
      </c>
      <c r="AE226" t="b">
        <f t="shared" si="39"/>
        <v>1</v>
      </c>
      <c r="AF226" t="b">
        <f t="shared" si="40"/>
        <v>1</v>
      </c>
    </row>
    <row r="227" spans="1:32" x14ac:dyDescent="0.25">
      <c r="A227">
        <v>206364572</v>
      </c>
      <c r="B227">
        <v>1</v>
      </c>
      <c r="C227" t="s">
        <v>18</v>
      </c>
      <c r="D227" t="s">
        <v>65</v>
      </c>
      <c r="E227" t="s">
        <v>59</v>
      </c>
      <c r="F227" t="s">
        <v>56</v>
      </c>
      <c r="G227" t="s">
        <v>57</v>
      </c>
      <c r="H227" t="s">
        <v>24</v>
      </c>
      <c r="I227" t="s">
        <v>23</v>
      </c>
      <c r="J227" t="s">
        <v>49</v>
      </c>
      <c r="L227">
        <v>206364572</v>
      </c>
      <c r="M227">
        <v>1</v>
      </c>
      <c r="N227" t="s">
        <v>18</v>
      </c>
      <c r="O227" t="s">
        <v>65</v>
      </c>
      <c r="P227" t="s">
        <v>59</v>
      </c>
      <c r="Q227" t="s">
        <v>56</v>
      </c>
      <c r="R227" t="s">
        <v>57</v>
      </c>
      <c r="S227" t="s">
        <v>24</v>
      </c>
      <c r="T227" t="s">
        <v>23</v>
      </c>
      <c r="U227" t="s">
        <v>49</v>
      </c>
      <c r="W227" t="b">
        <f t="shared" si="31"/>
        <v>1</v>
      </c>
      <c r="X227" t="b">
        <f t="shared" si="32"/>
        <v>1</v>
      </c>
      <c r="Y227" t="b">
        <f t="shared" si="33"/>
        <v>1</v>
      </c>
      <c r="Z227" t="b">
        <f t="shared" si="34"/>
        <v>1</v>
      </c>
      <c r="AA227" t="b">
        <f t="shared" si="35"/>
        <v>1</v>
      </c>
      <c r="AB227" t="b">
        <f t="shared" si="36"/>
        <v>1</v>
      </c>
      <c r="AC227" t="b">
        <f t="shared" si="37"/>
        <v>1</v>
      </c>
      <c r="AD227" t="b">
        <f t="shared" si="38"/>
        <v>1</v>
      </c>
      <c r="AE227" t="b">
        <f t="shared" si="39"/>
        <v>1</v>
      </c>
      <c r="AF227" t="b">
        <f t="shared" si="40"/>
        <v>1</v>
      </c>
    </row>
    <row r="228" spans="1:32" x14ac:dyDescent="0.25">
      <c r="A228">
        <v>206397622</v>
      </c>
      <c r="B228">
        <v>1</v>
      </c>
      <c r="C228" t="s">
        <v>16</v>
      </c>
      <c r="D228" t="s">
        <v>65</v>
      </c>
      <c r="E228" t="s">
        <v>58</v>
      </c>
      <c r="F228" t="s">
        <v>56</v>
      </c>
      <c r="G228" t="s">
        <v>57</v>
      </c>
      <c r="H228" t="s">
        <v>24</v>
      </c>
      <c r="I228" t="s">
        <v>27</v>
      </c>
      <c r="J228" t="s">
        <v>46</v>
      </c>
      <c r="L228">
        <v>206397622</v>
      </c>
      <c r="M228">
        <v>1</v>
      </c>
      <c r="N228" t="s">
        <v>16</v>
      </c>
      <c r="O228" t="s">
        <v>65</v>
      </c>
      <c r="P228" t="s">
        <v>58</v>
      </c>
      <c r="Q228" t="s">
        <v>56</v>
      </c>
      <c r="R228" t="s">
        <v>57</v>
      </c>
      <c r="S228" t="s">
        <v>24</v>
      </c>
      <c r="T228" t="s">
        <v>27</v>
      </c>
      <c r="U228" t="s">
        <v>46</v>
      </c>
      <c r="W228" t="b">
        <f t="shared" si="31"/>
        <v>1</v>
      </c>
      <c r="X228" t="b">
        <f t="shared" si="32"/>
        <v>1</v>
      </c>
      <c r="Y228" t="b">
        <f t="shared" si="33"/>
        <v>1</v>
      </c>
      <c r="Z228" t="b">
        <f t="shared" si="34"/>
        <v>1</v>
      </c>
      <c r="AA228" t="b">
        <f t="shared" si="35"/>
        <v>1</v>
      </c>
      <c r="AB228" t="b">
        <f t="shared" si="36"/>
        <v>1</v>
      </c>
      <c r="AC228" t="b">
        <f t="shared" si="37"/>
        <v>1</v>
      </c>
      <c r="AD228" t="b">
        <f t="shared" si="38"/>
        <v>1</v>
      </c>
      <c r="AE228" t="b">
        <f t="shared" si="39"/>
        <v>1</v>
      </c>
      <c r="AF228" t="b">
        <f t="shared" si="40"/>
        <v>1</v>
      </c>
    </row>
    <row r="229" spans="1:32" x14ac:dyDescent="0.25">
      <c r="A229">
        <v>206404378</v>
      </c>
      <c r="B229">
        <v>4</v>
      </c>
      <c r="C229" t="s">
        <v>6</v>
      </c>
      <c r="D229" t="s">
        <v>66</v>
      </c>
      <c r="E229" t="s">
        <v>58</v>
      </c>
      <c r="F229" t="s">
        <v>55</v>
      </c>
      <c r="G229" t="s">
        <v>57</v>
      </c>
      <c r="H229" t="s">
        <v>24</v>
      </c>
      <c r="I229" t="s">
        <v>23</v>
      </c>
      <c r="J229" t="s">
        <v>52</v>
      </c>
      <c r="L229">
        <v>206404378</v>
      </c>
      <c r="M229">
        <v>4</v>
      </c>
      <c r="N229" t="s">
        <v>6</v>
      </c>
      <c r="O229" t="s">
        <v>66</v>
      </c>
      <c r="P229" t="s">
        <v>58</v>
      </c>
      <c r="Q229" t="s">
        <v>55</v>
      </c>
      <c r="R229" t="s">
        <v>57</v>
      </c>
      <c r="S229" t="s">
        <v>24</v>
      </c>
      <c r="T229" t="s">
        <v>23</v>
      </c>
      <c r="U229" t="s">
        <v>52</v>
      </c>
      <c r="W229" t="b">
        <f t="shared" si="31"/>
        <v>1</v>
      </c>
      <c r="X229" t="b">
        <f t="shared" si="32"/>
        <v>1</v>
      </c>
      <c r="Y229" t="b">
        <f t="shared" si="33"/>
        <v>1</v>
      </c>
      <c r="Z229" t="b">
        <f t="shared" si="34"/>
        <v>1</v>
      </c>
      <c r="AA229" t="b">
        <f t="shared" si="35"/>
        <v>1</v>
      </c>
      <c r="AB229" t="b">
        <f t="shared" si="36"/>
        <v>1</v>
      </c>
      <c r="AC229" t="b">
        <f t="shared" si="37"/>
        <v>1</v>
      </c>
      <c r="AD229" t="b">
        <f t="shared" si="38"/>
        <v>1</v>
      </c>
      <c r="AE229" t="b">
        <f t="shared" si="39"/>
        <v>1</v>
      </c>
      <c r="AF229" t="b">
        <f t="shared" si="40"/>
        <v>1</v>
      </c>
    </row>
    <row r="230" spans="1:32" x14ac:dyDescent="0.25">
      <c r="A230">
        <v>206404378</v>
      </c>
      <c r="B230">
        <v>3</v>
      </c>
      <c r="C230" t="s">
        <v>16</v>
      </c>
      <c r="D230" t="s">
        <v>66</v>
      </c>
      <c r="E230" t="s">
        <v>58</v>
      </c>
      <c r="F230" t="s">
        <v>55</v>
      </c>
      <c r="G230" t="s">
        <v>57</v>
      </c>
      <c r="H230" t="s">
        <v>24</v>
      </c>
      <c r="I230" t="s">
        <v>23</v>
      </c>
      <c r="J230" t="s">
        <v>47</v>
      </c>
      <c r="L230">
        <v>206404378</v>
      </c>
      <c r="M230">
        <v>3</v>
      </c>
      <c r="N230" t="s">
        <v>16</v>
      </c>
      <c r="O230" t="s">
        <v>66</v>
      </c>
      <c r="P230" t="s">
        <v>58</v>
      </c>
      <c r="Q230" t="s">
        <v>55</v>
      </c>
      <c r="R230" t="s">
        <v>57</v>
      </c>
      <c r="S230" t="s">
        <v>24</v>
      </c>
      <c r="T230" t="s">
        <v>23</v>
      </c>
      <c r="U230" t="s">
        <v>47</v>
      </c>
      <c r="W230" t="b">
        <f t="shared" si="31"/>
        <v>1</v>
      </c>
      <c r="X230" t="b">
        <f t="shared" si="32"/>
        <v>1</v>
      </c>
      <c r="Y230" t="b">
        <f t="shared" si="33"/>
        <v>1</v>
      </c>
      <c r="Z230" t="b">
        <f t="shared" si="34"/>
        <v>1</v>
      </c>
      <c r="AA230" t="b">
        <f t="shared" si="35"/>
        <v>1</v>
      </c>
      <c r="AB230" t="b">
        <f t="shared" si="36"/>
        <v>1</v>
      </c>
      <c r="AC230" t="b">
        <f t="shared" si="37"/>
        <v>1</v>
      </c>
      <c r="AD230" t="b">
        <f t="shared" si="38"/>
        <v>1</v>
      </c>
      <c r="AE230" t="b">
        <f t="shared" si="39"/>
        <v>1</v>
      </c>
      <c r="AF230" t="b">
        <f t="shared" si="40"/>
        <v>1</v>
      </c>
    </row>
    <row r="231" spans="1:32" x14ac:dyDescent="0.25">
      <c r="A231">
        <v>206404378</v>
      </c>
      <c r="B231">
        <v>3</v>
      </c>
      <c r="C231" t="s">
        <v>16</v>
      </c>
      <c r="D231" t="s">
        <v>66</v>
      </c>
      <c r="E231" t="s">
        <v>58</v>
      </c>
      <c r="F231" t="s">
        <v>55</v>
      </c>
      <c r="G231" t="s">
        <v>57</v>
      </c>
      <c r="H231" t="s">
        <v>24</v>
      </c>
      <c r="I231" t="s">
        <v>23</v>
      </c>
      <c r="J231" t="s">
        <v>47</v>
      </c>
      <c r="L231">
        <v>206404378</v>
      </c>
      <c r="M231">
        <v>3</v>
      </c>
      <c r="N231" t="s">
        <v>16</v>
      </c>
      <c r="O231" t="s">
        <v>66</v>
      </c>
      <c r="P231" t="s">
        <v>58</v>
      </c>
      <c r="Q231" t="s">
        <v>55</v>
      </c>
      <c r="R231" t="s">
        <v>57</v>
      </c>
      <c r="S231" t="s">
        <v>24</v>
      </c>
      <c r="T231" t="s">
        <v>23</v>
      </c>
      <c r="U231" t="s">
        <v>47</v>
      </c>
      <c r="W231" t="b">
        <f t="shared" si="31"/>
        <v>1</v>
      </c>
      <c r="X231" t="b">
        <f t="shared" si="32"/>
        <v>1</v>
      </c>
      <c r="Y231" t="b">
        <f t="shared" si="33"/>
        <v>1</v>
      </c>
      <c r="Z231" t="b">
        <f t="shared" si="34"/>
        <v>1</v>
      </c>
      <c r="AA231" t="b">
        <f t="shared" si="35"/>
        <v>1</v>
      </c>
      <c r="AB231" t="b">
        <f t="shared" si="36"/>
        <v>1</v>
      </c>
      <c r="AC231" t="b">
        <f t="shared" si="37"/>
        <v>1</v>
      </c>
      <c r="AD231" t="b">
        <f t="shared" si="38"/>
        <v>1</v>
      </c>
      <c r="AE231" t="b">
        <f t="shared" si="39"/>
        <v>1</v>
      </c>
      <c r="AF231" t="b">
        <f t="shared" si="40"/>
        <v>1</v>
      </c>
    </row>
    <row r="232" spans="1:32" x14ac:dyDescent="0.25">
      <c r="A232">
        <v>206404378</v>
      </c>
      <c r="B232">
        <v>3</v>
      </c>
      <c r="C232" t="s">
        <v>18</v>
      </c>
      <c r="D232" t="s">
        <v>66</v>
      </c>
      <c r="E232" t="s">
        <v>58</v>
      </c>
      <c r="F232" t="s">
        <v>55</v>
      </c>
      <c r="G232" t="s">
        <v>57</v>
      </c>
      <c r="H232" t="s">
        <v>24</v>
      </c>
      <c r="I232" t="s">
        <v>23</v>
      </c>
      <c r="J232" t="s">
        <v>50</v>
      </c>
      <c r="L232">
        <v>206404378</v>
      </c>
      <c r="M232">
        <v>3</v>
      </c>
      <c r="N232" t="s">
        <v>18</v>
      </c>
      <c r="O232" t="s">
        <v>66</v>
      </c>
      <c r="P232" t="s">
        <v>58</v>
      </c>
      <c r="Q232" t="s">
        <v>55</v>
      </c>
      <c r="R232" t="s">
        <v>57</v>
      </c>
      <c r="S232" t="s">
        <v>24</v>
      </c>
      <c r="T232" t="s">
        <v>23</v>
      </c>
      <c r="U232" t="s">
        <v>50</v>
      </c>
      <c r="W232" t="b">
        <f t="shared" si="31"/>
        <v>1</v>
      </c>
      <c r="X232" t="b">
        <f t="shared" si="32"/>
        <v>1</v>
      </c>
      <c r="Y232" t="b">
        <f t="shared" si="33"/>
        <v>1</v>
      </c>
      <c r="Z232" t="b">
        <f t="shared" si="34"/>
        <v>1</v>
      </c>
      <c r="AA232" t="b">
        <f t="shared" si="35"/>
        <v>1</v>
      </c>
      <c r="AB232" t="b">
        <f t="shared" si="36"/>
        <v>1</v>
      </c>
      <c r="AC232" t="b">
        <f t="shared" si="37"/>
        <v>1</v>
      </c>
      <c r="AD232" t="b">
        <f t="shared" si="38"/>
        <v>1</v>
      </c>
      <c r="AE232" t="b">
        <f t="shared" si="39"/>
        <v>1</v>
      </c>
      <c r="AF232" t="b">
        <f t="shared" si="40"/>
        <v>1</v>
      </c>
    </row>
    <row r="233" spans="1:32" x14ac:dyDescent="0.25">
      <c r="A233">
        <v>206404378</v>
      </c>
      <c r="B233">
        <v>3</v>
      </c>
      <c r="C233" t="s">
        <v>18</v>
      </c>
      <c r="D233" t="s">
        <v>66</v>
      </c>
      <c r="E233" t="s">
        <v>58</v>
      </c>
      <c r="F233" t="s">
        <v>55</v>
      </c>
      <c r="G233" t="s">
        <v>57</v>
      </c>
      <c r="H233" t="s">
        <v>24</v>
      </c>
      <c r="I233" t="s">
        <v>23</v>
      </c>
      <c r="J233" t="s">
        <v>50</v>
      </c>
      <c r="L233">
        <v>206404378</v>
      </c>
      <c r="M233">
        <v>3</v>
      </c>
      <c r="N233" t="s">
        <v>18</v>
      </c>
      <c r="O233" t="s">
        <v>66</v>
      </c>
      <c r="P233" t="s">
        <v>58</v>
      </c>
      <c r="Q233" t="s">
        <v>55</v>
      </c>
      <c r="R233" t="s">
        <v>57</v>
      </c>
      <c r="S233" t="s">
        <v>24</v>
      </c>
      <c r="T233" t="s">
        <v>23</v>
      </c>
      <c r="U233" t="s">
        <v>50</v>
      </c>
      <c r="W233" t="b">
        <f t="shared" si="31"/>
        <v>1</v>
      </c>
      <c r="X233" t="b">
        <f t="shared" si="32"/>
        <v>1</v>
      </c>
      <c r="Y233" t="b">
        <f t="shared" si="33"/>
        <v>1</v>
      </c>
      <c r="Z233" t="b">
        <f t="shared" si="34"/>
        <v>1</v>
      </c>
      <c r="AA233" t="b">
        <f t="shared" si="35"/>
        <v>1</v>
      </c>
      <c r="AB233" t="b">
        <f t="shared" si="36"/>
        <v>1</v>
      </c>
      <c r="AC233" t="b">
        <f t="shared" si="37"/>
        <v>1</v>
      </c>
      <c r="AD233" t="b">
        <f t="shared" si="38"/>
        <v>1</v>
      </c>
      <c r="AE233" t="b">
        <f t="shared" si="39"/>
        <v>1</v>
      </c>
      <c r="AF233" t="b">
        <f t="shared" si="40"/>
        <v>1</v>
      </c>
    </row>
    <row r="234" spans="1:32" x14ac:dyDescent="0.25">
      <c r="A234">
        <v>206406126</v>
      </c>
      <c r="B234">
        <v>3</v>
      </c>
      <c r="C234" t="s">
        <v>18</v>
      </c>
      <c r="D234" t="s">
        <v>65</v>
      </c>
      <c r="E234" t="s">
        <v>59</v>
      </c>
      <c r="F234" t="s">
        <v>55</v>
      </c>
      <c r="G234" t="s">
        <v>57</v>
      </c>
      <c r="H234" t="s">
        <v>24</v>
      </c>
      <c r="I234" t="s">
        <v>23</v>
      </c>
      <c r="J234" t="s">
        <v>49</v>
      </c>
      <c r="L234">
        <v>206406126</v>
      </c>
      <c r="M234">
        <v>3</v>
      </c>
      <c r="N234" t="s">
        <v>18</v>
      </c>
      <c r="O234" t="s">
        <v>65</v>
      </c>
      <c r="P234" t="s">
        <v>59</v>
      </c>
      <c r="Q234" t="s">
        <v>55</v>
      </c>
      <c r="R234" t="s">
        <v>57</v>
      </c>
      <c r="S234" t="s">
        <v>24</v>
      </c>
      <c r="T234" t="s">
        <v>23</v>
      </c>
      <c r="U234" t="s">
        <v>49</v>
      </c>
      <c r="W234" t="b">
        <f t="shared" si="31"/>
        <v>1</v>
      </c>
      <c r="X234" t="b">
        <f t="shared" si="32"/>
        <v>1</v>
      </c>
      <c r="Y234" t="b">
        <f t="shared" si="33"/>
        <v>1</v>
      </c>
      <c r="Z234" t="b">
        <f t="shared" si="34"/>
        <v>1</v>
      </c>
      <c r="AA234" t="b">
        <f t="shared" si="35"/>
        <v>1</v>
      </c>
      <c r="AB234" t="b">
        <f t="shared" si="36"/>
        <v>1</v>
      </c>
      <c r="AC234" t="b">
        <f t="shared" si="37"/>
        <v>1</v>
      </c>
      <c r="AD234" t="b">
        <f t="shared" si="38"/>
        <v>1</v>
      </c>
      <c r="AE234" t="b">
        <f t="shared" si="39"/>
        <v>1</v>
      </c>
      <c r="AF234" t="b">
        <f t="shared" si="40"/>
        <v>1</v>
      </c>
    </row>
    <row r="235" spans="1:32" x14ac:dyDescent="0.25">
      <c r="A235">
        <v>206424665</v>
      </c>
      <c r="B235">
        <v>4</v>
      </c>
      <c r="C235" t="s">
        <v>18</v>
      </c>
      <c r="D235" t="s">
        <v>65</v>
      </c>
      <c r="E235" t="s">
        <v>59</v>
      </c>
      <c r="F235" t="s">
        <v>55</v>
      </c>
      <c r="G235" t="s">
        <v>57</v>
      </c>
      <c r="H235" t="s">
        <v>24</v>
      </c>
      <c r="I235" t="s">
        <v>27</v>
      </c>
      <c r="J235" t="s">
        <v>49</v>
      </c>
      <c r="L235">
        <v>206424665</v>
      </c>
      <c r="M235">
        <v>4</v>
      </c>
      <c r="N235" t="s">
        <v>18</v>
      </c>
      <c r="O235" t="s">
        <v>65</v>
      </c>
      <c r="P235" t="s">
        <v>59</v>
      </c>
      <c r="Q235" t="s">
        <v>55</v>
      </c>
      <c r="R235" t="s">
        <v>57</v>
      </c>
      <c r="S235" t="s">
        <v>24</v>
      </c>
      <c r="T235" t="s">
        <v>27</v>
      </c>
      <c r="U235" t="s">
        <v>49</v>
      </c>
      <c r="W235" t="b">
        <f t="shared" si="31"/>
        <v>1</v>
      </c>
      <c r="X235" t="b">
        <f t="shared" si="32"/>
        <v>1</v>
      </c>
      <c r="Y235" t="b">
        <f t="shared" si="33"/>
        <v>1</v>
      </c>
      <c r="Z235" t="b">
        <f t="shared" si="34"/>
        <v>1</v>
      </c>
      <c r="AA235" t="b">
        <f t="shared" si="35"/>
        <v>1</v>
      </c>
      <c r="AB235" t="b">
        <f t="shared" si="36"/>
        <v>1</v>
      </c>
      <c r="AC235" t="b">
        <f t="shared" si="37"/>
        <v>1</v>
      </c>
      <c r="AD235" t="b">
        <f t="shared" si="38"/>
        <v>1</v>
      </c>
      <c r="AE235" t="b">
        <f t="shared" si="39"/>
        <v>1</v>
      </c>
      <c r="AF235" t="b">
        <f t="shared" si="40"/>
        <v>1</v>
      </c>
    </row>
    <row r="236" spans="1:32" x14ac:dyDescent="0.25">
      <c r="A236">
        <v>206441545</v>
      </c>
      <c r="B236">
        <v>1</v>
      </c>
      <c r="C236" t="s">
        <v>16</v>
      </c>
      <c r="D236" t="s">
        <v>65</v>
      </c>
      <c r="E236" t="s">
        <v>58</v>
      </c>
      <c r="F236" t="s">
        <v>56</v>
      </c>
      <c r="G236" t="s">
        <v>57</v>
      </c>
      <c r="H236" t="s">
        <v>24</v>
      </c>
      <c r="I236" t="s">
        <v>23</v>
      </c>
      <c r="J236" t="s">
        <v>46</v>
      </c>
      <c r="L236">
        <v>206441545</v>
      </c>
      <c r="M236">
        <v>1</v>
      </c>
      <c r="N236" t="s">
        <v>16</v>
      </c>
      <c r="O236" t="s">
        <v>65</v>
      </c>
      <c r="P236" t="s">
        <v>58</v>
      </c>
      <c r="Q236" t="s">
        <v>56</v>
      </c>
      <c r="R236" t="s">
        <v>57</v>
      </c>
      <c r="S236" t="s">
        <v>24</v>
      </c>
      <c r="T236" t="s">
        <v>23</v>
      </c>
      <c r="U236" t="s">
        <v>46</v>
      </c>
      <c r="W236" t="b">
        <f t="shared" si="31"/>
        <v>1</v>
      </c>
      <c r="X236" t="b">
        <f t="shared" si="32"/>
        <v>1</v>
      </c>
      <c r="Y236" t="b">
        <f t="shared" si="33"/>
        <v>1</v>
      </c>
      <c r="Z236" t="b">
        <f t="shared" si="34"/>
        <v>1</v>
      </c>
      <c r="AA236" t="b">
        <f t="shared" si="35"/>
        <v>1</v>
      </c>
      <c r="AB236" t="b">
        <f t="shared" si="36"/>
        <v>1</v>
      </c>
      <c r="AC236" t="b">
        <f t="shared" si="37"/>
        <v>1</v>
      </c>
      <c r="AD236" t="b">
        <f t="shared" si="38"/>
        <v>1</v>
      </c>
      <c r="AE236" t="b">
        <f t="shared" si="39"/>
        <v>1</v>
      </c>
      <c r="AF236" t="b">
        <f t="shared" si="40"/>
        <v>1</v>
      </c>
    </row>
    <row r="237" spans="1:32" x14ac:dyDescent="0.25">
      <c r="A237">
        <v>206441545</v>
      </c>
      <c r="B237">
        <v>2</v>
      </c>
      <c r="C237" t="s">
        <v>18</v>
      </c>
      <c r="D237" t="s">
        <v>65</v>
      </c>
      <c r="E237" t="s">
        <v>58</v>
      </c>
      <c r="F237" t="s">
        <v>56</v>
      </c>
      <c r="G237" t="s">
        <v>57</v>
      </c>
      <c r="H237" t="s">
        <v>24</v>
      </c>
      <c r="I237" t="s">
        <v>23</v>
      </c>
      <c r="J237" t="s">
        <v>49</v>
      </c>
      <c r="L237">
        <v>206441545</v>
      </c>
      <c r="M237">
        <v>2</v>
      </c>
      <c r="N237" t="s">
        <v>18</v>
      </c>
      <c r="O237" t="s">
        <v>65</v>
      </c>
      <c r="P237" t="s">
        <v>58</v>
      </c>
      <c r="Q237" t="s">
        <v>56</v>
      </c>
      <c r="R237" t="s">
        <v>57</v>
      </c>
      <c r="S237" t="s">
        <v>24</v>
      </c>
      <c r="T237" t="s">
        <v>23</v>
      </c>
      <c r="U237" t="s">
        <v>49</v>
      </c>
      <c r="W237" t="b">
        <f t="shared" si="31"/>
        <v>1</v>
      </c>
      <c r="X237" t="b">
        <f t="shared" si="32"/>
        <v>1</v>
      </c>
      <c r="Y237" t="b">
        <f t="shared" si="33"/>
        <v>1</v>
      </c>
      <c r="Z237" t="b">
        <f t="shared" si="34"/>
        <v>1</v>
      </c>
      <c r="AA237" t="b">
        <f t="shared" si="35"/>
        <v>1</v>
      </c>
      <c r="AB237" t="b">
        <f t="shared" si="36"/>
        <v>1</v>
      </c>
      <c r="AC237" t="b">
        <f t="shared" si="37"/>
        <v>1</v>
      </c>
      <c r="AD237" t="b">
        <f t="shared" si="38"/>
        <v>1</v>
      </c>
      <c r="AE237" t="b">
        <f t="shared" si="39"/>
        <v>1</v>
      </c>
      <c r="AF237" t="b">
        <f t="shared" si="40"/>
        <v>1</v>
      </c>
    </row>
    <row r="238" spans="1:32" x14ac:dyDescent="0.25">
      <c r="A238">
        <v>206534661</v>
      </c>
      <c r="B238">
        <v>2</v>
      </c>
      <c r="C238" t="s">
        <v>18</v>
      </c>
      <c r="D238" t="s">
        <v>66</v>
      </c>
      <c r="E238" t="s">
        <v>59</v>
      </c>
      <c r="F238" t="s">
        <v>56</v>
      </c>
      <c r="G238" t="s">
        <v>54</v>
      </c>
      <c r="H238" t="s">
        <v>24</v>
      </c>
      <c r="I238" t="s">
        <v>23</v>
      </c>
      <c r="J238" t="s">
        <v>50</v>
      </c>
      <c r="L238">
        <v>206534661</v>
      </c>
      <c r="M238">
        <v>2</v>
      </c>
      <c r="N238" t="s">
        <v>18</v>
      </c>
      <c r="O238" t="s">
        <v>66</v>
      </c>
      <c r="P238" t="s">
        <v>59</v>
      </c>
      <c r="Q238" t="s">
        <v>56</v>
      </c>
      <c r="R238" t="s">
        <v>54</v>
      </c>
      <c r="S238" t="s">
        <v>24</v>
      </c>
      <c r="T238" t="s">
        <v>23</v>
      </c>
      <c r="U238" t="s">
        <v>50</v>
      </c>
      <c r="W238" t="b">
        <f t="shared" si="31"/>
        <v>1</v>
      </c>
      <c r="X238" t="b">
        <f t="shared" si="32"/>
        <v>1</v>
      </c>
      <c r="Y238" t="b">
        <f t="shared" si="33"/>
        <v>1</v>
      </c>
      <c r="Z238" t="b">
        <f t="shared" si="34"/>
        <v>1</v>
      </c>
      <c r="AA238" t="b">
        <f t="shared" si="35"/>
        <v>1</v>
      </c>
      <c r="AB238" t="b">
        <f t="shared" si="36"/>
        <v>1</v>
      </c>
      <c r="AC238" t="b">
        <f t="shared" si="37"/>
        <v>1</v>
      </c>
      <c r="AD238" t="b">
        <f t="shared" si="38"/>
        <v>1</v>
      </c>
      <c r="AE238" t="b">
        <f t="shared" si="39"/>
        <v>1</v>
      </c>
      <c r="AF238" t="b">
        <f t="shared" si="40"/>
        <v>1</v>
      </c>
    </row>
    <row r="239" spans="1:32" x14ac:dyDescent="0.25">
      <c r="A239">
        <v>206535304</v>
      </c>
      <c r="B239">
        <v>1</v>
      </c>
      <c r="C239" t="s">
        <v>18</v>
      </c>
      <c r="D239" t="s">
        <v>65</v>
      </c>
      <c r="E239" t="s">
        <v>59</v>
      </c>
      <c r="F239" t="s">
        <v>56</v>
      </c>
      <c r="G239" t="s">
        <v>57</v>
      </c>
      <c r="H239" t="s">
        <v>24</v>
      </c>
      <c r="I239" t="s">
        <v>27</v>
      </c>
      <c r="J239" t="s">
        <v>49</v>
      </c>
      <c r="L239">
        <v>206535304</v>
      </c>
      <c r="M239">
        <v>1</v>
      </c>
      <c r="N239" t="s">
        <v>18</v>
      </c>
      <c r="O239" t="s">
        <v>65</v>
      </c>
      <c r="P239" t="s">
        <v>59</v>
      </c>
      <c r="Q239" t="s">
        <v>56</v>
      </c>
      <c r="R239" t="s">
        <v>57</v>
      </c>
      <c r="S239" t="s">
        <v>24</v>
      </c>
      <c r="T239" t="s">
        <v>27</v>
      </c>
      <c r="U239" t="s">
        <v>49</v>
      </c>
      <c r="W239" t="b">
        <f t="shared" si="31"/>
        <v>1</v>
      </c>
      <c r="X239" t="b">
        <f t="shared" si="32"/>
        <v>1</v>
      </c>
      <c r="Y239" t="b">
        <f t="shared" si="33"/>
        <v>1</v>
      </c>
      <c r="Z239" t="b">
        <f t="shared" si="34"/>
        <v>1</v>
      </c>
      <c r="AA239" t="b">
        <f t="shared" si="35"/>
        <v>1</v>
      </c>
      <c r="AB239" t="b">
        <f t="shared" si="36"/>
        <v>1</v>
      </c>
      <c r="AC239" t="b">
        <f t="shared" si="37"/>
        <v>1</v>
      </c>
      <c r="AD239" t="b">
        <f t="shared" si="38"/>
        <v>1</v>
      </c>
      <c r="AE239" t="b">
        <f t="shared" si="39"/>
        <v>1</v>
      </c>
      <c r="AF239" t="b">
        <f t="shared" si="40"/>
        <v>1</v>
      </c>
    </row>
    <row r="240" spans="1:32" x14ac:dyDescent="0.25">
      <c r="A240">
        <v>206560302</v>
      </c>
      <c r="B240">
        <v>3</v>
      </c>
      <c r="C240" t="s">
        <v>18</v>
      </c>
      <c r="D240" t="s">
        <v>65</v>
      </c>
      <c r="E240" t="s">
        <v>59</v>
      </c>
      <c r="F240" t="s">
        <v>55</v>
      </c>
      <c r="G240" t="s">
        <v>57</v>
      </c>
      <c r="H240" t="s">
        <v>24</v>
      </c>
      <c r="I240" t="s">
        <v>27</v>
      </c>
      <c r="J240" t="s">
        <v>49</v>
      </c>
      <c r="L240">
        <v>206560302</v>
      </c>
      <c r="M240">
        <v>3</v>
      </c>
      <c r="N240" t="s">
        <v>18</v>
      </c>
      <c r="O240" t="s">
        <v>65</v>
      </c>
      <c r="P240" t="s">
        <v>59</v>
      </c>
      <c r="Q240" t="s">
        <v>55</v>
      </c>
      <c r="R240" t="s">
        <v>57</v>
      </c>
      <c r="S240" t="s">
        <v>24</v>
      </c>
      <c r="T240" t="s">
        <v>27</v>
      </c>
      <c r="U240" t="s">
        <v>49</v>
      </c>
      <c r="W240" t="b">
        <f t="shared" si="31"/>
        <v>1</v>
      </c>
      <c r="X240" t="b">
        <f t="shared" si="32"/>
        <v>1</v>
      </c>
      <c r="Y240" t="b">
        <f t="shared" si="33"/>
        <v>1</v>
      </c>
      <c r="Z240" t="b">
        <f t="shared" si="34"/>
        <v>1</v>
      </c>
      <c r="AA240" t="b">
        <f t="shared" si="35"/>
        <v>1</v>
      </c>
      <c r="AB240" t="b">
        <f t="shared" si="36"/>
        <v>1</v>
      </c>
      <c r="AC240" t="b">
        <f t="shared" si="37"/>
        <v>1</v>
      </c>
      <c r="AD240" t="b">
        <f t="shared" si="38"/>
        <v>1</v>
      </c>
      <c r="AE240" t="b">
        <f t="shared" si="39"/>
        <v>1</v>
      </c>
      <c r="AF240" t="b">
        <f t="shared" si="40"/>
        <v>1</v>
      </c>
    </row>
    <row r="241" spans="1:32" x14ac:dyDescent="0.25">
      <c r="A241">
        <v>206576837</v>
      </c>
      <c r="B241">
        <v>2</v>
      </c>
      <c r="C241" t="s">
        <v>18</v>
      </c>
      <c r="D241" t="s">
        <v>66</v>
      </c>
      <c r="E241" t="s">
        <v>59</v>
      </c>
      <c r="F241" t="s">
        <v>56</v>
      </c>
      <c r="G241" t="s">
        <v>57</v>
      </c>
      <c r="H241" t="s">
        <v>30</v>
      </c>
      <c r="I241" t="s">
        <v>27</v>
      </c>
      <c r="J241" t="s">
        <v>50</v>
      </c>
      <c r="L241">
        <v>206576837</v>
      </c>
      <c r="M241">
        <v>2</v>
      </c>
      <c r="N241" t="s">
        <v>18</v>
      </c>
      <c r="O241" t="s">
        <v>66</v>
      </c>
      <c r="P241" t="s">
        <v>59</v>
      </c>
      <c r="Q241" t="s">
        <v>56</v>
      </c>
      <c r="R241" t="s">
        <v>57</v>
      </c>
      <c r="S241" t="s">
        <v>30</v>
      </c>
      <c r="T241" t="s">
        <v>27</v>
      </c>
      <c r="U241" t="s">
        <v>50</v>
      </c>
      <c r="W241" t="b">
        <f t="shared" si="31"/>
        <v>1</v>
      </c>
      <c r="X241" t="b">
        <f t="shared" si="32"/>
        <v>1</v>
      </c>
      <c r="Y241" t="b">
        <f t="shared" si="33"/>
        <v>1</v>
      </c>
      <c r="Z241" t="b">
        <f t="shared" si="34"/>
        <v>1</v>
      </c>
      <c r="AA241" t="b">
        <f t="shared" si="35"/>
        <v>1</v>
      </c>
      <c r="AB241" t="b">
        <f t="shared" si="36"/>
        <v>1</v>
      </c>
      <c r="AC241" t="b">
        <f t="shared" si="37"/>
        <v>1</v>
      </c>
      <c r="AD241" t="b">
        <f t="shared" si="38"/>
        <v>1</v>
      </c>
      <c r="AE241" t="b">
        <f t="shared" si="39"/>
        <v>1</v>
      </c>
      <c r="AF241" t="b">
        <f t="shared" si="40"/>
        <v>1</v>
      </c>
    </row>
    <row r="242" spans="1:32" x14ac:dyDescent="0.25">
      <c r="A242">
        <v>206576910</v>
      </c>
      <c r="B242">
        <v>3</v>
      </c>
      <c r="C242" t="s">
        <v>18</v>
      </c>
      <c r="D242" t="s">
        <v>66</v>
      </c>
      <c r="E242" t="s">
        <v>59</v>
      </c>
      <c r="F242" t="s">
        <v>55</v>
      </c>
      <c r="G242" t="s">
        <v>57</v>
      </c>
      <c r="H242" t="s">
        <v>30</v>
      </c>
      <c r="I242" t="s">
        <v>23</v>
      </c>
      <c r="J242" t="s">
        <v>50</v>
      </c>
      <c r="L242">
        <v>206576910</v>
      </c>
      <c r="M242">
        <v>3</v>
      </c>
      <c r="N242" t="s">
        <v>18</v>
      </c>
      <c r="O242" t="s">
        <v>66</v>
      </c>
      <c r="P242" t="s">
        <v>59</v>
      </c>
      <c r="Q242" t="s">
        <v>55</v>
      </c>
      <c r="R242" t="s">
        <v>57</v>
      </c>
      <c r="S242" t="s">
        <v>30</v>
      </c>
      <c r="T242" t="s">
        <v>23</v>
      </c>
      <c r="U242" t="s">
        <v>50</v>
      </c>
      <c r="W242" t="b">
        <f t="shared" si="31"/>
        <v>1</v>
      </c>
      <c r="X242" t="b">
        <f t="shared" si="32"/>
        <v>1</v>
      </c>
      <c r="Y242" t="b">
        <f t="shared" si="33"/>
        <v>1</v>
      </c>
      <c r="Z242" t="b">
        <f t="shared" si="34"/>
        <v>1</v>
      </c>
      <c r="AA242" t="b">
        <f t="shared" si="35"/>
        <v>1</v>
      </c>
      <c r="AB242" t="b">
        <f t="shared" si="36"/>
        <v>1</v>
      </c>
      <c r="AC242" t="b">
        <f t="shared" si="37"/>
        <v>1</v>
      </c>
      <c r="AD242" t="b">
        <f t="shared" si="38"/>
        <v>1</v>
      </c>
      <c r="AE242" t="b">
        <f t="shared" si="39"/>
        <v>1</v>
      </c>
      <c r="AF242" t="b">
        <f t="shared" si="40"/>
        <v>1</v>
      </c>
    </row>
    <row r="243" spans="1:32" x14ac:dyDescent="0.25">
      <c r="A243">
        <v>206577041</v>
      </c>
      <c r="B243">
        <v>1</v>
      </c>
      <c r="C243" t="s">
        <v>18</v>
      </c>
      <c r="D243" t="s">
        <v>66</v>
      </c>
      <c r="E243" t="s">
        <v>59</v>
      </c>
      <c r="F243" t="s">
        <v>56</v>
      </c>
      <c r="G243" t="s">
        <v>57</v>
      </c>
      <c r="H243" t="s">
        <v>30</v>
      </c>
      <c r="I243" t="s">
        <v>27</v>
      </c>
      <c r="J243" t="s">
        <v>50</v>
      </c>
      <c r="L243">
        <v>206577041</v>
      </c>
      <c r="M243">
        <v>1</v>
      </c>
      <c r="N243" t="s">
        <v>18</v>
      </c>
      <c r="O243" t="s">
        <v>66</v>
      </c>
      <c r="P243" t="s">
        <v>59</v>
      </c>
      <c r="Q243" t="s">
        <v>56</v>
      </c>
      <c r="R243" t="s">
        <v>57</v>
      </c>
      <c r="S243" t="s">
        <v>30</v>
      </c>
      <c r="T243" t="s">
        <v>27</v>
      </c>
      <c r="U243" t="s">
        <v>50</v>
      </c>
      <c r="W243" t="b">
        <f t="shared" si="31"/>
        <v>1</v>
      </c>
      <c r="X243" t="b">
        <f t="shared" si="32"/>
        <v>1</v>
      </c>
      <c r="Y243" t="b">
        <f t="shared" si="33"/>
        <v>1</v>
      </c>
      <c r="Z243" t="b">
        <f t="shared" si="34"/>
        <v>1</v>
      </c>
      <c r="AA243" t="b">
        <f t="shared" si="35"/>
        <v>1</v>
      </c>
      <c r="AB243" t="b">
        <f t="shared" si="36"/>
        <v>1</v>
      </c>
      <c r="AC243" t="b">
        <f t="shared" si="37"/>
        <v>1</v>
      </c>
      <c r="AD243" t="b">
        <f t="shared" si="38"/>
        <v>1</v>
      </c>
      <c r="AE243" t="b">
        <f t="shared" si="39"/>
        <v>1</v>
      </c>
      <c r="AF243" t="b">
        <f t="shared" si="40"/>
        <v>1</v>
      </c>
    </row>
    <row r="244" spans="1:32" x14ac:dyDescent="0.25">
      <c r="A244">
        <v>206578197</v>
      </c>
      <c r="B244">
        <v>1</v>
      </c>
      <c r="C244" t="s">
        <v>16</v>
      </c>
      <c r="D244" t="s">
        <v>66</v>
      </c>
      <c r="E244" t="s">
        <v>58</v>
      </c>
      <c r="F244" t="s">
        <v>56</v>
      </c>
      <c r="G244" t="s">
        <v>57</v>
      </c>
      <c r="H244" t="s">
        <v>24</v>
      </c>
      <c r="I244" t="s">
        <v>27</v>
      </c>
      <c r="J244" t="s">
        <v>47</v>
      </c>
      <c r="L244">
        <v>206578197</v>
      </c>
      <c r="M244">
        <v>1</v>
      </c>
      <c r="N244" t="s">
        <v>16</v>
      </c>
      <c r="O244" t="s">
        <v>66</v>
      </c>
      <c r="P244" t="s">
        <v>58</v>
      </c>
      <c r="Q244" t="s">
        <v>56</v>
      </c>
      <c r="R244" t="s">
        <v>57</v>
      </c>
      <c r="S244" t="s">
        <v>24</v>
      </c>
      <c r="T244" t="s">
        <v>27</v>
      </c>
      <c r="U244" t="s">
        <v>47</v>
      </c>
      <c r="W244" t="b">
        <f t="shared" si="31"/>
        <v>1</v>
      </c>
      <c r="X244" t="b">
        <f t="shared" si="32"/>
        <v>1</v>
      </c>
      <c r="Y244" t="b">
        <f t="shared" si="33"/>
        <v>1</v>
      </c>
      <c r="Z244" t="b">
        <f t="shared" si="34"/>
        <v>1</v>
      </c>
      <c r="AA244" t="b">
        <f t="shared" si="35"/>
        <v>1</v>
      </c>
      <c r="AB244" t="b">
        <f t="shared" si="36"/>
        <v>1</v>
      </c>
      <c r="AC244" t="b">
        <f t="shared" si="37"/>
        <v>1</v>
      </c>
      <c r="AD244" t="b">
        <f t="shared" si="38"/>
        <v>1</v>
      </c>
      <c r="AE244" t="b">
        <f t="shared" si="39"/>
        <v>1</v>
      </c>
      <c r="AF244" t="b">
        <f t="shared" si="40"/>
        <v>1</v>
      </c>
    </row>
    <row r="245" spans="1:32" x14ac:dyDescent="0.25">
      <c r="A245">
        <v>206578197</v>
      </c>
      <c r="B245">
        <v>1</v>
      </c>
      <c r="C245" t="s">
        <v>16</v>
      </c>
      <c r="D245" t="s">
        <v>66</v>
      </c>
      <c r="E245" t="s">
        <v>58</v>
      </c>
      <c r="F245" t="s">
        <v>56</v>
      </c>
      <c r="G245" t="s">
        <v>57</v>
      </c>
      <c r="H245" t="s">
        <v>24</v>
      </c>
      <c r="I245" t="s">
        <v>27</v>
      </c>
      <c r="J245" t="s">
        <v>47</v>
      </c>
      <c r="L245">
        <v>206578197</v>
      </c>
      <c r="M245">
        <v>1</v>
      </c>
      <c r="N245" t="s">
        <v>16</v>
      </c>
      <c r="O245" t="s">
        <v>66</v>
      </c>
      <c r="P245" t="s">
        <v>58</v>
      </c>
      <c r="Q245" t="s">
        <v>56</v>
      </c>
      <c r="R245" t="s">
        <v>57</v>
      </c>
      <c r="S245" t="s">
        <v>24</v>
      </c>
      <c r="T245" t="s">
        <v>27</v>
      </c>
      <c r="U245" t="s">
        <v>47</v>
      </c>
      <c r="W245" t="b">
        <f t="shared" si="31"/>
        <v>1</v>
      </c>
      <c r="X245" t="b">
        <f t="shared" si="32"/>
        <v>1</v>
      </c>
      <c r="Y245" t="b">
        <f t="shared" si="33"/>
        <v>1</v>
      </c>
      <c r="Z245" t="b">
        <f t="shared" si="34"/>
        <v>1</v>
      </c>
      <c r="AA245" t="b">
        <f t="shared" si="35"/>
        <v>1</v>
      </c>
      <c r="AB245" t="b">
        <f t="shared" si="36"/>
        <v>1</v>
      </c>
      <c r="AC245" t="b">
        <f t="shared" si="37"/>
        <v>1</v>
      </c>
      <c r="AD245" t="b">
        <f t="shared" si="38"/>
        <v>1</v>
      </c>
      <c r="AE245" t="b">
        <f t="shared" si="39"/>
        <v>1</v>
      </c>
      <c r="AF245" t="b">
        <f t="shared" si="40"/>
        <v>1</v>
      </c>
    </row>
    <row r="246" spans="1:32" x14ac:dyDescent="0.25">
      <c r="A246">
        <v>206578999</v>
      </c>
      <c r="B246">
        <v>2</v>
      </c>
      <c r="C246" t="s">
        <v>18</v>
      </c>
      <c r="D246" t="s">
        <v>66</v>
      </c>
      <c r="E246" t="s">
        <v>59</v>
      </c>
      <c r="F246" t="s">
        <v>56</v>
      </c>
      <c r="G246" t="s">
        <v>57</v>
      </c>
      <c r="H246" t="s">
        <v>24</v>
      </c>
      <c r="I246" t="s">
        <v>23</v>
      </c>
      <c r="J246" t="s">
        <v>50</v>
      </c>
      <c r="L246">
        <v>206578999</v>
      </c>
      <c r="M246">
        <v>2</v>
      </c>
      <c r="N246" t="s">
        <v>18</v>
      </c>
      <c r="O246" t="s">
        <v>66</v>
      </c>
      <c r="P246" t="s">
        <v>59</v>
      </c>
      <c r="Q246" t="s">
        <v>56</v>
      </c>
      <c r="R246" t="s">
        <v>57</v>
      </c>
      <c r="S246" t="s">
        <v>24</v>
      </c>
      <c r="T246" t="s">
        <v>23</v>
      </c>
      <c r="U246" t="s">
        <v>50</v>
      </c>
      <c r="W246" t="b">
        <f t="shared" si="31"/>
        <v>1</v>
      </c>
      <c r="X246" t="b">
        <f t="shared" si="32"/>
        <v>1</v>
      </c>
      <c r="Y246" t="b">
        <f t="shared" si="33"/>
        <v>1</v>
      </c>
      <c r="Z246" t="b">
        <f t="shared" si="34"/>
        <v>1</v>
      </c>
      <c r="AA246" t="b">
        <f t="shared" si="35"/>
        <v>1</v>
      </c>
      <c r="AB246" t="b">
        <f t="shared" si="36"/>
        <v>1</v>
      </c>
      <c r="AC246" t="b">
        <f t="shared" si="37"/>
        <v>1</v>
      </c>
      <c r="AD246" t="b">
        <f t="shared" si="38"/>
        <v>1</v>
      </c>
      <c r="AE246" t="b">
        <f t="shared" si="39"/>
        <v>1</v>
      </c>
      <c r="AF246" t="b">
        <f t="shared" si="40"/>
        <v>1</v>
      </c>
    </row>
    <row r="247" spans="1:32" x14ac:dyDescent="0.25">
      <c r="A247">
        <v>206579286</v>
      </c>
      <c r="B247">
        <v>2</v>
      </c>
      <c r="C247" t="s">
        <v>18</v>
      </c>
      <c r="D247" t="s">
        <v>66</v>
      </c>
      <c r="E247" t="s">
        <v>59</v>
      </c>
      <c r="F247" t="s">
        <v>56</v>
      </c>
      <c r="G247" t="s">
        <v>57</v>
      </c>
      <c r="H247" t="s">
        <v>24</v>
      </c>
      <c r="I247" t="s">
        <v>27</v>
      </c>
      <c r="J247" t="s">
        <v>50</v>
      </c>
      <c r="L247">
        <v>206579286</v>
      </c>
      <c r="M247">
        <v>2</v>
      </c>
      <c r="N247" t="s">
        <v>18</v>
      </c>
      <c r="O247" t="s">
        <v>66</v>
      </c>
      <c r="P247" t="s">
        <v>59</v>
      </c>
      <c r="Q247" t="s">
        <v>56</v>
      </c>
      <c r="R247" t="s">
        <v>57</v>
      </c>
      <c r="S247" t="s">
        <v>24</v>
      </c>
      <c r="T247" t="s">
        <v>27</v>
      </c>
      <c r="U247" t="s">
        <v>50</v>
      </c>
      <c r="W247" t="b">
        <f t="shared" si="31"/>
        <v>1</v>
      </c>
      <c r="X247" t="b">
        <f t="shared" si="32"/>
        <v>1</v>
      </c>
      <c r="Y247" t="b">
        <f t="shared" si="33"/>
        <v>1</v>
      </c>
      <c r="Z247" t="b">
        <f t="shared" si="34"/>
        <v>1</v>
      </c>
      <c r="AA247" t="b">
        <f t="shared" si="35"/>
        <v>1</v>
      </c>
      <c r="AB247" t="b">
        <f t="shared" si="36"/>
        <v>1</v>
      </c>
      <c r="AC247" t="b">
        <f t="shared" si="37"/>
        <v>1</v>
      </c>
      <c r="AD247" t="b">
        <f t="shared" si="38"/>
        <v>1</v>
      </c>
      <c r="AE247" t="b">
        <f t="shared" si="39"/>
        <v>1</v>
      </c>
      <c r="AF247" t="b">
        <f t="shared" si="40"/>
        <v>1</v>
      </c>
    </row>
    <row r="248" spans="1:32" x14ac:dyDescent="0.25">
      <c r="A248">
        <v>206605677</v>
      </c>
      <c r="B248">
        <v>1</v>
      </c>
      <c r="C248" t="s">
        <v>18</v>
      </c>
      <c r="D248" t="s">
        <v>65</v>
      </c>
      <c r="E248" t="s">
        <v>59</v>
      </c>
      <c r="F248" t="s">
        <v>56</v>
      </c>
      <c r="G248" t="s">
        <v>57</v>
      </c>
      <c r="H248" t="s">
        <v>24</v>
      </c>
      <c r="I248" t="s">
        <v>23</v>
      </c>
      <c r="J248" t="s">
        <v>49</v>
      </c>
      <c r="L248">
        <v>206605677</v>
      </c>
      <c r="M248">
        <v>1</v>
      </c>
      <c r="N248" t="s">
        <v>18</v>
      </c>
      <c r="O248" t="s">
        <v>65</v>
      </c>
      <c r="P248" t="s">
        <v>59</v>
      </c>
      <c r="Q248" t="s">
        <v>56</v>
      </c>
      <c r="R248" t="s">
        <v>57</v>
      </c>
      <c r="S248" t="s">
        <v>24</v>
      </c>
      <c r="T248" t="s">
        <v>23</v>
      </c>
      <c r="U248" t="s">
        <v>49</v>
      </c>
      <c r="W248" t="b">
        <f t="shared" si="31"/>
        <v>1</v>
      </c>
      <c r="X248" t="b">
        <f t="shared" si="32"/>
        <v>1</v>
      </c>
      <c r="Y248" t="b">
        <f t="shared" si="33"/>
        <v>1</v>
      </c>
      <c r="Z248" t="b">
        <f t="shared" si="34"/>
        <v>1</v>
      </c>
      <c r="AA248" t="b">
        <f t="shared" si="35"/>
        <v>1</v>
      </c>
      <c r="AB248" t="b">
        <f t="shared" si="36"/>
        <v>1</v>
      </c>
      <c r="AC248" t="b">
        <f t="shared" si="37"/>
        <v>1</v>
      </c>
      <c r="AD248" t="b">
        <f t="shared" si="38"/>
        <v>1</v>
      </c>
      <c r="AE248" t="b">
        <f t="shared" si="39"/>
        <v>1</v>
      </c>
      <c r="AF248" t="b">
        <f t="shared" si="40"/>
        <v>1</v>
      </c>
    </row>
    <row r="249" spans="1:32" x14ac:dyDescent="0.25">
      <c r="A249">
        <v>206605719</v>
      </c>
      <c r="B249">
        <v>3</v>
      </c>
      <c r="C249" t="s">
        <v>18</v>
      </c>
      <c r="D249" t="s">
        <v>66</v>
      </c>
      <c r="E249" t="s">
        <v>59</v>
      </c>
      <c r="F249" t="s">
        <v>55</v>
      </c>
      <c r="G249" t="s">
        <v>57</v>
      </c>
      <c r="H249" t="s">
        <v>24</v>
      </c>
      <c r="I249" t="s">
        <v>27</v>
      </c>
      <c r="J249" t="s">
        <v>50</v>
      </c>
      <c r="L249">
        <v>206605719</v>
      </c>
      <c r="M249">
        <v>3</v>
      </c>
      <c r="N249" t="s">
        <v>18</v>
      </c>
      <c r="O249" t="s">
        <v>66</v>
      </c>
      <c r="P249" t="s">
        <v>59</v>
      </c>
      <c r="Q249" t="s">
        <v>55</v>
      </c>
      <c r="R249" t="s">
        <v>57</v>
      </c>
      <c r="S249" t="s">
        <v>24</v>
      </c>
      <c r="T249" t="s">
        <v>27</v>
      </c>
      <c r="U249" t="s">
        <v>50</v>
      </c>
      <c r="W249" t="b">
        <f t="shared" si="31"/>
        <v>1</v>
      </c>
      <c r="X249" t="b">
        <f t="shared" si="32"/>
        <v>1</v>
      </c>
      <c r="Y249" t="b">
        <f t="shared" si="33"/>
        <v>1</v>
      </c>
      <c r="Z249" t="b">
        <f t="shared" si="34"/>
        <v>1</v>
      </c>
      <c r="AA249" t="b">
        <f t="shared" si="35"/>
        <v>1</v>
      </c>
      <c r="AB249" t="b">
        <f t="shared" si="36"/>
        <v>1</v>
      </c>
      <c r="AC249" t="b">
        <f t="shared" si="37"/>
        <v>1</v>
      </c>
      <c r="AD249" t="b">
        <f t="shared" si="38"/>
        <v>1</v>
      </c>
      <c r="AE249" t="b">
        <f t="shared" si="39"/>
        <v>1</v>
      </c>
      <c r="AF249" t="b">
        <f t="shared" si="40"/>
        <v>1</v>
      </c>
    </row>
    <row r="250" spans="1:32" x14ac:dyDescent="0.25">
      <c r="A250">
        <v>206635062</v>
      </c>
      <c r="B250">
        <v>2</v>
      </c>
      <c r="C250" t="s">
        <v>18</v>
      </c>
      <c r="D250" t="s">
        <v>65</v>
      </c>
      <c r="E250" t="s">
        <v>59</v>
      </c>
      <c r="F250" t="s">
        <v>56</v>
      </c>
      <c r="G250" t="s">
        <v>57</v>
      </c>
      <c r="H250" t="s">
        <v>24</v>
      </c>
      <c r="I250" t="s">
        <v>23</v>
      </c>
      <c r="J250" t="s">
        <v>49</v>
      </c>
      <c r="L250">
        <v>206635062</v>
      </c>
      <c r="M250">
        <v>2</v>
      </c>
      <c r="N250" t="s">
        <v>18</v>
      </c>
      <c r="O250" t="s">
        <v>65</v>
      </c>
      <c r="P250" t="s">
        <v>59</v>
      </c>
      <c r="Q250" t="s">
        <v>56</v>
      </c>
      <c r="R250" t="s">
        <v>57</v>
      </c>
      <c r="S250" t="s">
        <v>24</v>
      </c>
      <c r="T250" t="s">
        <v>23</v>
      </c>
      <c r="U250" t="s">
        <v>49</v>
      </c>
      <c r="W250" t="b">
        <f t="shared" si="31"/>
        <v>1</v>
      </c>
      <c r="X250" t="b">
        <f t="shared" si="32"/>
        <v>1</v>
      </c>
      <c r="Y250" t="b">
        <f t="shared" si="33"/>
        <v>1</v>
      </c>
      <c r="Z250" t="b">
        <f t="shared" si="34"/>
        <v>1</v>
      </c>
      <c r="AA250" t="b">
        <f t="shared" si="35"/>
        <v>1</v>
      </c>
      <c r="AB250" t="b">
        <f t="shared" si="36"/>
        <v>1</v>
      </c>
      <c r="AC250" t="b">
        <f t="shared" si="37"/>
        <v>1</v>
      </c>
      <c r="AD250" t="b">
        <f t="shared" si="38"/>
        <v>1</v>
      </c>
      <c r="AE250" t="b">
        <f t="shared" si="39"/>
        <v>1</v>
      </c>
      <c r="AF250" t="b">
        <f t="shared" si="40"/>
        <v>1</v>
      </c>
    </row>
    <row r="251" spans="1:32" x14ac:dyDescent="0.25">
      <c r="A251">
        <v>206660961</v>
      </c>
      <c r="B251">
        <v>3</v>
      </c>
      <c r="C251" t="s">
        <v>18</v>
      </c>
      <c r="D251" t="s">
        <v>65</v>
      </c>
      <c r="E251" t="s">
        <v>59</v>
      </c>
      <c r="F251" t="s">
        <v>55</v>
      </c>
      <c r="G251" t="s">
        <v>57</v>
      </c>
      <c r="H251" t="s">
        <v>24</v>
      </c>
      <c r="I251" t="s">
        <v>27</v>
      </c>
      <c r="J251" t="s">
        <v>49</v>
      </c>
      <c r="L251">
        <v>206660961</v>
      </c>
      <c r="M251">
        <v>3</v>
      </c>
      <c r="N251" t="s">
        <v>18</v>
      </c>
      <c r="O251" t="s">
        <v>65</v>
      </c>
      <c r="P251" t="s">
        <v>59</v>
      </c>
      <c r="Q251" t="s">
        <v>55</v>
      </c>
      <c r="R251" t="s">
        <v>57</v>
      </c>
      <c r="S251" t="s">
        <v>24</v>
      </c>
      <c r="T251" t="s">
        <v>27</v>
      </c>
      <c r="U251" t="s">
        <v>49</v>
      </c>
      <c r="W251" t="b">
        <f t="shared" si="31"/>
        <v>1</v>
      </c>
      <c r="X251" t="b">
        <f t="shared" si="32"/>
        <v>1</v>
      </c>
      <c r="Y251" t="b">
        <f t="shared" si="33"/>
        <v>1</v>
      </c>
      <c r="Z251" t="b">
        <f t="shared" si="34"/>
        <v>1</v>
      </c>
      <c r="AA251" t="b">
        <f t="shared" si="35"/>
        <v>1</v>
      </c>
      <c r="AB251" t="b">
        <f t="shared" si="36"/>
        <v>1</v>
      </c>
      <c r="AC251" t="b">
        <f t="shared" si="37"/>
        <v>1</v>
      </c>
      <c r="AD251" t="b">
        <f t="shared" si="38"/>
        <v>1</v>
      </c>
      <c r="AE251" t="b">
        <f t="shared" si="39"/>
        <v>1</v>
      </c>
      <c r="AF251" t="b">
        <f t="shared" si="40"/>
        <v>1</v>
      </c>
    </row>
    <row r="252" spans="1:32" x14ac:dyDescent="0.25">
      <c r="A252">
        <v>206661027</v>
      </c>
      <c r="B252">
        <v>2</v>
      </c>
      <c r="C252" t="s">
        <v>18</v>
      </c>
      <c r="D252" t="s">
        <v>65</v>
      </c>
      <c r="E252" t="s">
        <v>59</v>
      </c>
      <c r="F252" t="s">
        <v>56</v>
      </c>
      <c r="G252" t="s">
        <v>57</v>
      </c>
      <c r="H252" t="s">
        <v>24</v>
      </c>
      <c r="I252" t="s">
        <v>23</v>
      </c>
      <c r="J252" t="s">
        <v>49</v>
      </c>
      <c r="L252">
        <v>206661027</v>
      </c>
      <c r="M252">
        <v>2</v>
      </c>
      <c r="N252" t="s">
        <v>18</v>
      </c>
      <c r="O252" t="s">
        <v>65</v>
      </c>
      <c r="P252" t="s">
        <v>59</v>
      </c>
      <c r="Q252" t="s">
        <v>56</v>
      </c>
      <c r="R252" t="s">
        <v>57</v>
      </c>
      <c r="S252" t="s">
        <v>24</v>
      </c>
      <c r="T252" t="s">
        <v>23</v>
      </c>
      <c r="U252" t="s">
        <v>49</v>
      </c>
      <c r="W252" t="b">
        <f t="shared" si="31"/>
        <v>1</v>
      </c>
      <c r="X252" t="b">
        <f t="shared" si="32"/>
        <v>1</v>
      </c>
      <c r="Y252" t="b">
        <f t="shared" si="33"/>
        <v>1</v>
      </c>
      <c r="Z252" t="b">
        <f t="shared" si="34"/>
        <v>1</v>
      </c>
      <c r="AA252" t="b">
        <f t="shared" si="35"/>
        <v>1</v>
      </c>
      <c r="AB252" t="b">
        <f t="shared" si="36"/>
        <v>1</v>
      </c>
      <c r="AC252" t="b">
        <f t="shared" si="37"/>
        <v>1</v>
      </c>
      <c r="AD252" t="b">
        <f t="shared" si="38"/>
        <v>1</v>
      </c>
      <c r="AE252" t="b">
        <f t="shared" si="39"/>
        <v>1</v>
      </c>
      <c r="AF252" t="b">
        <f t="shared" si="40"/>
        <v>1</v>
      </c>
    </row>
    <row r="253" spans="1:32" x14ac:dyDescent="0.25">
      <c r="A253">
        <v>206661092</v>
      </c>
      <c r="B253">
        <v>1</v>
      </c>
      <c r="C253" t="s">
        <v>18</v>
      </c>
      <c r="D253" t="s">
        <v>65</v>
      </c>
      <c r="E253" t="s">
        <v>59</v>
      </c>
      <c r="F253" t="s">
        <v>56</v>
      </c>
      <c r="G253" t="s">
        <v>57</v>
      </c>
      <c r="H253" t="s">
        <v>24</v>
      </c>
      <c r="I253" t="s">
        <v>23</v>
      </c>
      <c r="J253" t="s">
        <v>49</v>
      </c>
      <c r="L253">
        <v>206661092</v>
      </c>
      <c r="M253">
        <v>1</v>
      </c>
      <c r="N253" t="s">
        <v>18</v>
      </c>
      <c r="O253" t="s">
        <v>65</v>
      </c>
      <c r="P253" t="s">
        <v>59</v>
      </c>
      <c r="Q253" t="s">
        <v>56</v>
      </c>
      <c r="R253" t="s">
        <v>57</v>
      </c>
      <c r="S253" t="s">
        <v>24</v>
      </c>
      <c r="T253" t="s">
        <v>23</v>
      </c>
      <c r="U253" t="s">
        <v>49</v>
      </c>
      <c r="W253" t="b">
        <f t="shared" si="31"/>
        <v>1</v>
      </c>
      <c r="X253" t="b">
        <f t="shared" si="32"/>
        <v>1</v>
      </c>
      <c r="Y253" t="b">
        <f t="shared" si="33"/>
        <v>1</v>
      </c>
      <c r="Z253" t="b">
        <f t="shared" si="34"/>
        <v>1</v>
      </c>
      <c r="AA253" t="b">
        <f t="shared" si="35"/>
        <v>1</v>
      </c>
      <c r="AB253" t="b">
        <f t="shared" si="36"/>
        <v>1</v>
      </c>
      <c r="AC253" t="b">
        <f t="shared" si="37"/>
        <v>1</v>
      </c>
      <c r="AD253" t="b">
        <f t="shared" si="38"/>
        <v>1</v>
      </c>
      <c r="AE253" t="b">
        <f t="shared" si="39"/>
        <v>1</v>
      </c>
      <c r="AF253" t="b">
        <f t="shared" si="40"/>
        <v>1</v>
      </c>
    </row>
    <row r="254" spans="1:32" x14ac:dyDescent="0.25">
      <c r="A254">
        <v>206687774</v>
      </c>
      <c r="B254">
        <v>2</v>
      </c>
      <c r="C254" t="s">
        <v>18</v>
      </c>
      <c r="D254" t="s">
        <v>65</v>
      </c>
      <c r="E254" t="s">
        <v>59</v>
      </c>
      <c r="F254" t="s">
        <v>56</v>
      </c>
      <c r="G254" t="s">
        <v>57</v>
      </c>
      <c r="H254" t="s">
        <v>30</v>
      </c>
      <c r="I254" t="s">
        <v>27</v>
      </c>
      <c r="J254" t="s">
        <v>49</v>
      </c>
      <c r="L254">
        <v>206687774</v>
      </c>
      <c r="M254">
        <v>2</v>
      </c>
      <c r="N254" t="s">
        <v>18</v>
      </c>
      <c r="O254" t="s">
        <v>65</v>
      </c>
      <c r="P254" t="s">
        <v>59</v>
      </c>
      <c r="Q254" t="s">
        <v>56</v>
      </c>
      <c r="R254" t="s">
        <v>57</v>
      </c>
      <c r="S254" t="s">
        <v>30</v>
      </c>
      <c r="T254" t="s">
        <v>27</v>
      </c>
      <c r="U254" t="s">
        <v>49</v>
      </c>
      <c r="W254" t="b">
        <f t="shared" si="31"/>
        <v>1</v>
      </c>
      <c r="X254" t="b">
        <f t="shared" si="32"/>
        <v>1</v>
      </c>
      <c r="Y254" t="b">
        <f t="shared" si="33"/>
        <v>1</v>
      </c>
      <c r="Z254" t="b">
        <f t="shared" si="34"/>
        <v>1</v>
      </c>
      <c r="AA254" t="b">
        <f t="shared" si="35"/>
        <v>1</v>
      </c>
      <c r="AB254" t="b">
        <f t="shared" si="36"/>
        <v>1</v>
      </c>
      <c r="AC254" t="b">
        <f t="shared" si="37"/>
        <v>1</v>
      </c>
      <c r="AD254" t="b">
        <f t="shared" si="38"/>
        <v>1</v>
      </c>
      <c r="AE254" t="b">
        <f t="shared" si="39"/>
        <v>1</v>
      </c>
      <c r="AF254" t="b">
        <f t="shared" si="40"/>
        <v>1</v>
      </c>
    </row>
    <row r="255" spans="1:32" x14ac:dyDescent="0.25">
      <c r="A255">
        <v>206706483</v>
      </c>
      <c r="B255">
        <v>3</v>
      </c>
      <c r="C255" t="s">
        <v>18</v>
      </c>
      <c r="D255" t="s">
        <v>65</v>
      </c>
      <c r="E255" t="s">
        <v>59</v>
      </c>
      <c r="F255" t="s">
        <v>55</v>
      </c>
      <c r="G255" t="s">
        <v>57</v>
      </c>
      <c r="H255" t="s">
        <v>24</v>
      </c>
      <c r="I255" t="s">
        <v>23</v>
      </c>
      <c r="J255" t="s">
        <v>49</v>
      </c>
      <c r="L255">
        <v>206706483</v>
      </c>
      <c r="M255">
        <v>3</v>
      </c>
      <c r="N255" t="s">
        <v>18</v>
      </c>
      <c r="O255" t="s">
        <v>65</v>
      </c>
      <c r="P255" t="s">
        <v>59</v>
      </c>
      <c r="Q255" t="s">
        <v>55</v>
      </c>
      <c r="R255" t="s">
        <v>57</v>
      </c>
      <c r="S255" t="s">
        <v>24</v>
      </c>
      <c r="T255" t="s">
        <v>23</v>
      </c>
      <c r="U255" t="s">
        <v>49</v>
      </c>
      <c r="W255" t="b">
        <f t="shared" si="31"/>
        <v>1</v>
      </c>
      <c r="X255" t="b">
        <f t="shared" si="32"/>
        <v>1</v>
      </c>
      <c r="Y255" t="b">
        <f t="shared" si="33"/>
        <v>1</v>
      </c>
      <c r="Z255" t="b">
        <f t="shared" si="34"/>
        <v>1</v>
      </c>
      <c r="AA255" t="b">
        <f t="shared" si="35"/>
        <v>1</v>
      </c>
      <c r="AB255" t="b">
        <f t="shared" si="36"/>
        <v>1</v>
      </c>
      <c r="AC255" t="b">
        <f t="shared" si="37"/>
        <v>1</v>
      </c>
      <c r="AD255" t="b">
        <f t="shared" si="38"/>
        <v>1</v>
      </c>
      <c r="AE255" t="b">
        <f t="shared" si="39"/>
        <v>1</v>
      </c>
      <c r="AF255" t="b">
        <f t="shared" si="40"/>
        <v>1</v>
      </c>
    </row>
    <row r="256" spans="1:32" x14ac:dyDescent="0.25">
      <c r="A256">
        <v>206707168</v>
      </c>
      <c r="B256">
        <v>2</v>
      </c>
      <c r="C256" t="s">
        <v>18</v>
      </c>
      <c r="D256" t="s">
        <v>66</v>
      </c>
      <c r="E256" t="s">
        <v>59</v>
      </c>
      <c r="F256" t="s">
        <v>56</v>
      </c>
      <c r="G256" t="s">
        <v>57</v>
      </c>
      <c r="H256" t="s">
        <v>24</v>
      </c>
      <c r="I256" t="s">
        <v>23</v>
      </c>
      <c r="J256" t="s">
        <v>50</v>
      </c>
      <c r="L256">
        <v>206707168</v>
      </c>
      <c r="M256">
        <v>2</v>
      </c>
      <c r="N256" t="s">
        <v>18</v>
      </c>
      <c r="O256" t="s">
        <v>66</v>
      </c>
      <c r="P256" t="s">
        <v>59</v>
      </c>
      <c r="Q256" t="s">
        <v>56</v>
      </c>
      <c r="R256" t="s">
        <v>57</v>
      </c>
      <c r="S256" t="s">
        <v>24</v>
      </c>
      <c r="T256" t="s">
        <v>23</v>
      </c>
      <c r="U256" t="s">
        <v>50</v>
      </c>
      <c r="W256" t="b">
        <f t="shared" si="31"/>
        <v>1</v>
      </c>
      <c r="X256" t="b">
        <f t="shared" si="32"/>
        <v>1</v>
      </c>
      <c r="Y256" t="b">
        <f t="shared" si="33"/>
        <v>1</v>
      </c>
      <c r="Z256" t="b">
        <f t="shared" si="34"/>
        <v>1</v>
      </c>
      <c r="AA256" t="b">
        <f t="shared" si="35"/>
        <v>1</v>
      </c>
      <c r="AB256" t="b">
        <f t="shared" si="36"/>
        <v>1</v>
      </c>
      <c r="AC256" t="b">
        <f t="shared" si="37"/>
        <v>1</v>
      </c>
      <c r="AD256" t="b">
        <f t="shared" si="38"/>
        <v>1</v>
      </c>
      <c r="AE256" t="b">
        <f t="shared" si="39"/>
        <v>1</v>
      </c>
      <c r="AF256" t="b">
        <f t="shared" si="40"/>
        <v>1</v>
      </c>
    </row>
    <row r="257" spans="1:32" x14ac:dyDescent="0.25">
      <c r="A257">
        <v>206707564</v>
      </c>
      <c r="B257">
        <v>3</v>
      </c>
      <c r="C257" t="s">
        <v>18</v>
      </c>
      <c r="D257" t="s">
        <v>65</v>
      </c>
      <c r="E257" t="s">
        <v>59</v>
      </c>
      <c r="F257" t="s">
        <v>55</v>
      </c>
      <c r="G257" t="s">
        <v>57</v>
      </c>
      <c r="H257" t="s">
        <v>24</v>
      </c>
      <c r="I257" t="s">
        <v>23</v>
      </c>
      <c r="J257" t="s">
        <v>49</v>
      </c>
      <c r="L257">
        <v>206707564</v>
      </c>
      <c r="M257">
        <v>3</v>
      </c>
      <c r="N257" t="s">
        <v>18</v>
      </c>
      <c r="O257" t="s">
        <v>65</v>
      </c>
      <c r="P257" t="s">
        <v>59</v>
      </c>
      <c r="Q257" t="s">
        <v>55</v>
      </c>
      <c r="R257" t="s">
        <v>57</v>
      </c>
      <c r="S257" t="s">
        <v>24</v>
      </c>
      <c r="T257" t="s">
        <v>23</v>
      </c>
      <c r="U257" t="s">
        <v>49</v>
      </c>
      <c r="W257" t="b">
        <f t="shared" si="31"/>
        <v>1</v>
      </c>
      <c r="X257" t="b">
        <f t="shared" si="32"/>
        <v>1</v>
      </c>
      <c r="Y257" t="b">
        <f t="shared" si="33"/>
        <v>1</v>
      </c>
      <c r="Z257" t="b">
        <f t="shared" si="34"/>
        <v>1</v>
      </c>
      <c r="AA257" t="b">
        <f t="shared" si="35"/>
        <v>1</v>
      </c>
      <c r="AB257" t="b">
        <f t="shared" si="36"/>
        <v>1</v>
      </c>
      <c r="AC257" t="b">
        <f t="shared" si="37"/>
        <v>1</v>
      </c>
      <c r="AD257" t="b">
        <f t="shared" si="38"/>
        <v>1</v>
      </c>
      <c r="AE257" t="b">
        <f t="shared" si="39"/>
        <v>1</v>
      </c>
      <c r="AF257" t="b">
        <f t="shared" si="40"/>
        <v>1</v>
      </c>
    </row>
    <row r="258" spans="1:32" x14ac:dyDescent="0.25">
      <c r="A258">
        <v>206737116</v>
      </c>
      <c r="B258">
        <v>3</v>
      </c>
      <c r="C258" t="s">
        <v>6</v>
      </c>
      <c r="D258" t="s">
        <v>65</v>
      </c>
      <c r="E258" t="s">
        <v>58</v>
      </c>
      <c r="F258" t="s">
        <v>55</v>
      </c>
      <c r="G258" t="s">
        <v>57</v>
      </c>
      <c r="H258" t="s">
        <v>24</v>
      </c>
      <c r="I258" t="s">
        <v>23</v>
      </c>
      <c r="J258" t="s">
        <v>51</v>
      </c>
      <c r="L258">
        <v>206737116</v>
      </c>
      <c r="M258">
        <v>3</v>
      </c>
      <c r="N258" t="s">
        <v>6</v>
      </c>
      <c r="O258" t="s">
        <v>65</v>
      </c>
      <c r="P258" t="s">
        <v>58</v>
      </c>
      <c r="Q258" t="s">
        <v>55</v>
      </c>
      <c r="R258" t="s">
        <v>57</v>
      </c>
      <c r="S258" t="s">
        <v>24</v>
      </c>
      <c r="T258" t="s">
        <v>23</v>
      </c>
      <c r="U258" t="s">
        <v>51</v>
      </c>
      <c r="W258" t="b">
        <f t="shared" si="31"/>
        <v>1</v>
      </c>
      <c r="X258" t="b">
        <f t="shared" si="32"/>
        <v>1</v>
      </c>
      <c r="Y258" t="b">
        <f t="shared" si="33"/>
        <v>1</v>
      </c>
      <c r="Z258" t="b">
        <f t="shared" si="34"/>
        <v>1</v>
      </c>
      <c r="AA258" t="b">
        <f t="shared" si="35"/>
        <v>1</v>
      </c>
      <c r="AB258" t="b">
        <f t="shared" si="36"/>
        <v>1</v>
      </c>
      <c r="AC258" t="b">
        <f t="shared" si="37"/>
        <v>1</v>
      </c>
      <c r="AD258" t="b">
        <f t="shared" si="38"/>
        <v>1</v>
      </c>
      <c r="AE258" t="b">
        <f t="shared" si="39"/>
        <v>1</v>
      </c>
      <c r="AF258" t="b">
        <f t="shared" si="40"/>
        <v>1</v>
      </c>
    </row>
    <row r="259" spans="1:32" x14ac:dyDescent="0.25">
      <c r="A259">
        <v>206737116</v>
      </c>
      <c r="B259">
        <v>3</v>
      </c>
      <c r="C259" t="s">
        <v>16</v>
      </c>
      <c r="D259" t="s">
        <v>65</v>
      </c>
      <c r="E259" t="s">
        <v>58</v>
      </c>
      <c r="F259" t="s">
        <v>55</v>
      </c>
      <c r="G259" t="s">
        <v>57</v>
      </c>
      <c r="H259" t="s">
        <v>24</v>
      </c>
      <c r="I259" t="s">
        <v>23</v>
      </c>
      <c r="J259" t="s">
        <v>46</v>
      </c>
      <c r="L259">
        <v>206737116</v>
      </c>
      <c r="M259">
        <v>3</v>
      </c>
      <c r="N259" t="s">
        <v>16</v>
      </c>
      <c r="O259" t="s">
        <v>65</v>
      </c>
      <c r="P259" t="s">
        <v>58</v>
      </c>
      <c r="Q259" t="s">
        <v>55</v>
      </c>
      <c r="R259" t="s">
        <v>57</v>
      </c>
      <c r="S259" t="s">
        <v>24</v>
      </c>
      <c r="T259" t="s">
        <v>23</v>
      </c>
      <c r="U259" t="s">
        <v>46</v>
      </c>
      <c r="W259" t="b">
        <f t="shared" ref="W259:W322" si="41">A259=L259</f>
        <v>1</v>
      </c>
      <c r="X259" t="b">
        <f t="shared" ref="X259:X322" si="42">B259=M259</f>
        <v>1</v>
      </c>
      <c r="Y259" t="b">
        <f t="shared" ref="Y259:Y322" si="43">C259=N259</f>
        <v>1</v>
      </c>
      <c r="Z259" t="b">
        <f t="shared" ref="Z259:Z322" si="44">D259=O259</f>
        <v>1</v>
      </c>
      <c r="AA259" t="b">
        <f t="shared" ref="AA259:AA322" si="45">E259=P259</f>
        <v>1</v>
      </c>
      <c r="AB259" t="b">
        <f t="shared" ref="AB259:AB322" si="46">F259=Q259</f>
        <v>1</v>
      </c>
      <c r="AC259" t="b">
        <f t="shared" ref="AC259:AC322" si="47">G259=R259</f>
        <v>1</v>
      </c>
      <c r="AD259" t="b">
        <f t="shared" ref="AD259:AD322" si="48">H259=S259</f>
        <v>1</v>
      </c>
      <c r="AE259" t="b">
        <f t="shared" ref="AE259:AE322" si="49">I259=T259</f>
        <v>1</v>
      </c>
      <c r="AF259" t="b">
        <f t="shared" ref="AF259:AF322" si="50">J259=U259</f>
        <v>1</v>
      </c>
    </row>
    <row r="260" spans="1:32" x14ac:dyDescent="0.25">
      <c r="A260">
        <v>206737116</v>
      </c>
      <c r="B260">
        <v>4</v>
      </c>
      <c r="C260" t="s">
        <v>18</v>
      </c>
      <c r="D260" t="s">
        <v>65</v>
      </c>
      <c r="E260" t="s">
        <v>58</v>
      </c>
      <c r="F260" t="s">
        <v>55</v>
      </c>
      <c r="G260" t="s">
        <v>57</v>
      </c>
      <c r="H260" t="s">
        <v>24</v>
      </c>
      <c r="I260" t="s">
        <v>23</v>
      </c>
      <c r="J260" t="s">
        <v>49</v>
      </c>
      <c r="L260">
        <v>206737116</v>
      </c>
      <c r="M260">
        <v>4</v>
      </c>
      <c r="N260" t="s">
        <v>18</v>
      </c>
      <c r="O260" t="s">
        <v>65</v>
      </c>
      <c r="P260" t="s">
        <v>58</v>
      </c>
      <c r="Q260" t="s">
        <v>55</v>
      </c>
      <c r="R260" t="s">
        <v>57</v>
      </c>
      <c r="S260" t="s">
        <v>24</v>
      </c>
      <c r="T260" t="s">
        <v>23</v>
      </c>
      <c r="U260" t="s">
        <v>49</v>
      </c>
      <c r="W260" t="b">
        <f t="shared" si="41"/>
        <v>1</v>
      </c>
      <c r="X260" t="b">
        <f t="shared" si="42"/>
        <v>1</v>
      </c>
      <c r="Y260" t="b">
        <f t="shared" si="43"/>
        <v>1</v>
      </c>
      <c r="Z260" t="b">
        <f t="shared" si="44"/>
        <v>1</v>
      </c>
      <c r="AA260" t="b">
        <f t="shared" si="45"/>
        <v>1</v>
      </c>
      <c r="AB260" t="b">
        <f t="shared" si="46"/>
        <v>1</v>
      </c>
      <c r="AC260" t="b">
        <f t="shared" si="47"/>
        <v>1</v>
      </c>
      <c r="AD260" t="b">
        <f t="shared" si="48"/>
        <v>1</v>
      </c>
      <c r="AE260" t="b">
        <f t="shared" si="49"/>
        <v>1</v>
      </c>
      <c r="AF260" t="b">
        <f t="shared" si="50"/>
        <v>1</v>
      </c>
    </row>
    <row r="261" spans="1:32" x14ac:dyDescent="0.25">
      <c r="A261">
        <v>206765570</v>
      </c>
      <c r="B261">
        <v>2</v>
      </c>
      <c r="C261" t="s">
        <v>18</v>
      </c>
      <c r="D261" t="s">
        <v>65</v>
      </c>
      <c r="E261" t="s">
        <v>59</v>
      </c>
      <c r="F261" t="s">
        <v>56</v>
      </c>
      <c r="G261" t="s">
        <v>57</v>
      </c>
      <c r="H261" t="s">
        <v>24</v>
      </c>
      <c r="I261" t="s">
        <v>23</v>
      </c>
      <c r="J261" t="s">
        <v>49</v>
      </c>
      <c r="L261">
        <v>206765570</v>
      </c>
      <c r="M261">
        <v>2</v>
      </c>
      <c r="N261" t="s">
        <v>18</v>
      </c>
      <c r="O261" t="s">
        <v>65</v>
      </c>
      <c r="P261" t="s">
        <v>59</v>
      </c>
      <c r="Q261" t="s">
        <v>56</v>
      </c>
      <c r="R261" t="s">
        <v>57</v>
      </c>
      <c r="S261" t="s">
        <v>24</v>
      </c>
      <c r="T261" t="s">
        <v>23</v>
      </c>
      <c r="U261" t="s">
        <v>49</v>
      </c>
      <c r="W261" t="b">
        <f t="shared" si="41"/>
        <v>1</v>
      </c>
      <c r="X261" t="b">
        <f t="shared" si="42"/>
        <v>1</v>
      </c>
      <c r="Y261" t="b">
        <f t="shared" si="43"/>
        <v>1</v>
      </c>
      <c r="Z261" t="b">
        <f t="shared" si="44"/>
        <v>1</v>
      </c>
      <c r="AA261" t="b">
        <f t="shared" si="45"/>
        <v>1</v>
      </c>
      <c r="AB261" t="b">
        <f t="shared" si="46"/>
        <v>1</v>
      </c>
      <c r="AC261" t="b">
        <f t="shared" si="47"/>
        <v>1</v>
      </c>
      <c r="AD261" t="b">
        <f t="shared" si="48"/>
        <v>1</v>
      </c>
      <c r="AE261" t="b">
        <f t="shared" si="49"/>
        <v>1</v>
      </c>
      <c r="AF261" t="b">
        <f t="shared" si="50"/>
        <v>1</v>
      </c>
    </row>
    <row r="262" spans="1:32" x14ac:dyDescent="0.25">
      <c r="A262">
        <v>206811192</v>
      </c>
      <c r="B262">
        <v>3</v>
      </c>
      <c r="C262" t="s">
        <v>18</v>
      </c>
      <c r="D262" t="s">
        <v>66</v>
      </c>
      <c r="E262" t="s">
        <v>59</v>
      </c>
      <c r="F262" t="s">
        <v>55</v>
      </c>
      <c r="G262" t="s">
        <v>57</v>
      </c>
      <c r="H262" t="s">
        <v>24</v>
      </c>
      <c r="I262" t="s">
        <v>23</v>
      </c>
      <c r="J262" t="s">
        <v>50</v>
      </c>
      <c r="L262">
        <v>206811192</v>
      </c>
      <c r="M262">
        <v>3</v>
      </c>
      <c r="N262" t="s">
        <v>18</v>
      </c>
      <c r="O262" t="s">
        <v>66</v>
      </c>
      <c r="P262" t="s">
        <v>59</v>
      </c>
      <c r="Q262" t="s">
        <v>55</v>
      </c>
      <c r="R262" t="s">
        <v>57</v>
      </c>
      <c r="S262" t="s">
        <v>24</v>
      </c>
      <c r="T262" t="s">
        <v>23</v>
      </c>
      <c r="U262" t="s">
        <v>50</v>
      </c>
      <c r="W262" t="b">
        <f t="shared" si="41"/>
        <v>1</v>
      </c>
      <c r="X262" t="b">
        <f t="shared" si="42"/>
        <v>1</v>
      </c>
      <c r="Y262" t="b">
        <f t="shared" si="43"/>
        <v>1</v>
      </c>
      <c r="Z262" t="b">
        <f t="shared" si="44"/>
        <v>1</v>
      </c>
      <c r="AA262" t="b">
        <f t="shared" si="45"/>
        <v>1</v>
      </c>
      <c r="AB262" t="b">
        <f t="shared" si="46"/>
        <v>1</v>
      </c>
      <c r="AC262" t="b">
        <f t="shared" si="47"/>
        <v>1</v>
      </c>
      <c r="AD262" t="b">
        <f t="shared" si="48"/>
        <v>1</v>
      </c>
      <c r="AE262" t="b">
        <f t="shared" si="49"/>
        <v>1</v>
      </c>
      <c r="AF262" t="b">
        <f t="shared" si="50"/>
        <v>1</v>
      </c>
    </row>
    <row r="263" spans="1:32" x14ac:dyDescent="0.25">
      <c r="A263">
        <v>206830523</v>
      </c>
      <c r="B263">
        <v>2</v>
      </c>
      <c r="C263" t="s">
        <v>18</v>
      </c>
      <c r="D263" t="s">
        <v>65</v>
      </c>
      <c r="E263" t="s">
        <v>59</v>
      </c>
      <c r="F263" t="s">
        <v>56</v>
      </c>
      <c r="G263" t="s">
        <v>57</v>
      </c>
      <c r="H263" t="s">
        <v>24</v>
      </c>
      <c r="I263" t="s">
        <v>27</v>
      </c>
      <c r="J263" t="s">
        <v>49</v>
      </c>
      <c r="L263">
        <v>206830523</v>
      </c>
      <c r="M263">
        <v>2</v>
      </c>
      <c r="N263" t="s">
        <v>18</v>
      </c>
      <c r="O263" t="s">
        <v>65</v>
      </c>
      <c r="P263" t="s">
        <v>59</v>
      </c>
      <c r="Q263" t="s">
        <v>56</v>
      </c>
      <c r="R263" t="s">
        <v>57</v>
      </c>
      <c r="S263" t="s">
        <v>24</v>
      </c>
      <c r="T263" t="s">
        <v>27</v>
      </c>
      <c r="U263" t="s">
        <v>49</v>
      </c>
      <c r="W263" t="b">
        <f t="shared" si="41"/>
        <v>1</v>
      </c>
      <c r="X263" t="b">
        <f t="shared" si="42"/>
        <v>1</v>
      </c>
      <c r="Y263" t="b">
        <f t="shared" si="43"/>
        <v>1</v>
      </c>
      <c r="Z263" t="b">
        <f t="shared" si="44"/>
        <v>1</v>
      </c>
      <c r="AA263" t="b">
        <f t="shared" si="45"/>
        <v>1</v>
      </c>
      <c r="AB263" t="b">
        <f t="shared" si="46"/>
        <v>1</v>
      </c>
      <c r="AC263" t="b">
        <f t="shared" si="47"/>
        <v>1</v>
      </c>
      <c r="AD263" t="b">
        <f t="shared" si="48"/>
        <v>1</v>
      </c>
      <c r="AE263" t="b">
        <f t="shared" si="49"/>
        <v>1</v>
      </c>
      <c r="AF263" t="b">
        <f t="shared" si="50"/>
        <v>1</v>
      </c>
    </row>
    <row r="264" spans="1:32" x14ac:dyDescent="0.25">
      <c r="A264">
        <v>206976425</v>
      </c>
      <c r="B264">
        <v>2</v>
      </c>
      <c r="C264" t="s">
        <v>18</v>
      </c>
      <c r="D264" t="s">
        <v>65</v>
      </c>
      <c r="E264" t="s">
        <v>59</v>
      </c>
      <c r="F264" t="s">
        <v>56</v>
      </c>
      <c r="G264" t="s">
        <v>57</v>
      </c>
      <c r="H264" t="s">
        <v>24</v>
      </c>
      <c r="I264" t="s">
        <v>27</v>
      </c>
      <c r="J264" t="s">
        <v>49</v>
      </c>
      <c r="L264">
        <v>206976425</v>
      </c>
      <c r="M264">
        <v>2</v>
      </c>
      <c r="N264" t="s">
        <v>18</v>
      </c>
      <c r="O264" t="s">
        <v>65</v>
      </c>
      <c r="P264" t="s">
        <v>59</v>
      </c>
      <c r="Q264" t="s">
        <v>56</v>
      </c>
      <c r="R264" t="s">
        <v>57</v>
      </c>
      <c r="S264" t="s">
        <v>24</v>
      </c>
      <c r="T264" t="s">
        <v>27</v>
      </c>
      <c r="U264" t="s">
        <v>49</v>
      </c>
      <c r="W264" t="b">
        <f t="shared" si="41"/>
        <v>1</v>
      </c>
      <c r="X264" t="b">
        <f t="shared" si="42"/>
        <v>1</v>
      </c>
      <c r="Y264" t="b">
        <f t="shared" si="43"/>
        <v>1</v>
      </c>
      <c r="Z264" t="b">
        <f t="shared" si="44"/>
        <v>1</v>
      </c>
      <c r="AA264" t="b">
        <f t="shared" si="45"/>
        <v>1</v>
      </c>
      <c r="AB264" t="b">
        <f t="shared" si="46"/>
        <v>1</v>
      </c>
      <c r="AC264" t="b">
        <f t="shared" si="47"/>
        <v>1</v>
      </c>
      <c r="AD264" t="b">
        <f t="shared" si="48"/>
        <v>1</v>
      </c>
      <c r="AE264" t="b">
        <f t="shared" si="49"/>
        <v>1</v>
      </c>
      <c r="AF264" t="b">
        <f t="shared" si="50"/>
        <v>1</v>
      </c>
    </row>
    <row r="265" spans="1:32" x14ac:dyDescent="0.25">
      <c r="A265">
        <v>206987935</v>
      </c>
      <c r="B265">
        <v>2</v>
      </c>
      <c r="C265" t="s">
        <v>18</v>
      </c>
      <c r="D265" t="s">
        <v>66</v>
      </c>
      <c r="E265" t="s">
        <v>59</v>
      </c>
      <c r="F265" t="s">
        <v>56</v>
      </c>
      <c r="G265" t="s">
        <v>57</v>
      </c>
      <c r="H265" t="s">
        <v>30</v>
      </c>
      <c r="I265" t="s">
        <v>23</v>
      </c>
      <c r="J265" t="s">
        <v>50</v>
      </c>
      <c r="L265">
        <v>206987935</v>
      </c>
      <c r="M265">
        <v>2</v>
      </c>
      <c r="N265" t="s">
        <v>18</v>
      </c>
      <c r="O265" t="s">
        <v>66</v>
      </c>
      <c r="P265" t="s">
        <v>59</v>
      </c>
      <c r="Q265" t="s">
        <v>56</v>
      </c>
      <c r="R265" t="s">
        <v>57</v>
      </c>
      <c r="S265" t="s">
        <v>30</v>
      </c>
      <c r="T265" t="s">
        <v>23</v>
      </c>
      <c r="U265" t="s">
        <v>50</v>
      </c>
      <c r="W265" t="b">
        <f t="shared" si="41"/>
        <v>1</v>
      </c>
      <c r="X265" t="b">
        <f t="shared" si="42"/>
        <v>1</v>
      </c>
      <c r="Y265" t="b">
        <f t="shared" si="43"/>
        <v>1</v>
      </c>
      <c r="Z265" t="b">
        <f t="shared" si="44"/>
        <v>1</v>
      </c>
      <c r="AA265" t="b">
        <f t="shared" si="45"/>
        <v>1</v>
      </c>
      <c r="AB265" t="b">
        <f t="shared" si="46"/>
        <v>1</v>
      </c>
      <c r="AC265" t="b">
        <f t="shared" si="47"/>
        <v>1</v>
      </c>
      <c r="AD265" t="b">
        <f t="shared" si="48"/>
        <v>1</v>
      </c>
      <c r="AE265" t="b">
        <f t="shared" si="49"/>
        <v>1</v>
      </c>
      <c r="AF265" t="b">
        <f t="shared" si="50"/>
        <v>1</v>
      </c>
    </row>
    <row r="266" spans="1:32" x14ac:dyDescent="0.25">
      <c r="A266">
        <v>207274473</v>
      </c>
      <c r="B266">
        <v>2</v>
      </c>
      <c r="C266" t="s">
        <v>18</v>
      </c>
      <c r="D266" t="s">
        <v>65</v>
      </c>
      <c r="E266" t="s">
        <v>59</v>
      </c>
      <c r="F266" t="s">
        <v>56</v>
      </c>
      <c r="G266" t="s">
        <v>57</v>
      </c>
      <c r="H266" t="s">
        <v>24</v>
      </c>
      <c r="I266" t="s">
        <v>23</v>
      </c>
      <c r="J266" t="s">
        <v>49</v>
      </c>
      <c r="L266">
        <v>207274473</v>
      </c>
      <c r="M266">
        <v>2</v>
      </c>
      <c r="N266" t="s">
        <v>18</v>
      </c>
      <c r="O266" t="s">
        <v>65</v>
      </c>
      <c r="P266" t="s">
        <v>59</v>
      </c>
      <c r="Q266" t="s">
        <v>56</v>
      </c>
      <c r="R266" t="s">
        <v>57</v>
      </c>
      <c r="S266" t="s">
        <v>24</v>
      </c>
      <c r="T266" t="s">
        <v>23</v>
      </c>
      <c r="U266" t="s">
        <v>49</v>
      </c>
      <c r="W266" t="b">
        <f t="shared" si="41"/>
        <v>1</v>
      </c>
      <c r="X266" t="b">
        <f t="shared" si="42"/>
        <v>1</v>
      </c>
      <c r="Y266" t="b">
        <f t="shared" si="43"/>
        <v>1</v>
      </c>
      <c r="Z266" t="b">
        <f t="shared" si="44"/>
        <v>1</v>
      </c>
      <c r="AA266" t="b">
        <f t="shared" si="45"/>
        <v>1</v>
      </c>
      <c r="AB266" t="b">
        <f t="shared" si="46"/>
        <v>1</v>
      </c>
      <c r="AC266" t="b">
        <f t="shared" si="47"/>
        <v>1</v>
      </c>
      <c r="AD266" t="b">
        <f t="shared" si="48"/>
        <v>1</v>
      </c>
      <c r="AE266" t="b">
        <f t="shared" si="49"/>
        <v>1</v>
      </c>
      <c r="AF266" t="b">
        <f t="shared" si="50"/>
        <v>1</v>
      </c>
    </row>
    <row r="267" spans="1:32" x14ac:dyDescent="0.25">
      <c r="A267">
        <v>207323221</v>
      </c>
      <c r="B267">
        <v>3</v>
      </c>
      <c r="C267" t="s">
        <v>6</v>
      </c>
      <c r="D267" t="s">
        <v>66</v>
      </c>
      <c r="E267" t="s">
        <v>58</v>
      </c>
      <c r="F267" t="s">
        <v>55</v>
      </c>
      <c r="G267" t="s">
        <v>57</v>
      </c>
      <c r="H267" t="s">
        <v>30</v>
      </c>
      <c r="I267" t="s">
        <v>23</v>
      </c>
      <c r="J267" t="s">
        <v>52</v>
      </c>
      <c r="L267">
        <v>207323221</v>
      </c>
      <c r="M267">
        <v>3</v>
      </c>
      <c r="N267" t="s">
        <v>6</v>
      </c>
      <c r="O267" t="s">
        <v>66</v>
      </c>
      <c r="P267" t="s">
        <v>58</v>
      </c>
      <c r="Q267" t="s">
        <v>55</v>
      </c>
      <c r="R267" t="s">
        <v>57</v>
      </c>
      <c r="S267" t="s">
        <v>30</v>
      </c>
      <c r="T267" t="s">
        <v>23</v>
      </c>
      <c r="U267" t="s">
        <v>52</v>
      </c>
      <c r="W267" t="b">
        <f t="shared" si="41"/>
        <v>1</v>
      </c>
      <c r="X267" t="b">
        <f t="shared" si="42"/>
        <v>1</v>
      </c>
      <c r="Y267" t="b">
        <f t="shared" si="43"/>
        <v>1</v>
      </c>
      <c r="Z267" t="b">
        <f t="shared" si="44"/>
        <v>1</v>
      </c>
      <c r="AA267" t="b">
        <f t="shared" si="45"/>
        <v>1</v>
      </c>
      <c r="AB267" t="b">
        <f t="shared" si="46"/>
        <v>1</v>
      </c>
      <c r="AC267" t="b">
        <f t="shared" si="47"/>
        <v>1</v>
      </c>
      <c r="AD267" t="b">
        <f t="shared" si="48"/>
        <v>1</v>
      </c>
      <c r="AE267" t="b">
        <f t="shared" si="49"/>
        <v>1</v>
      </c>
      <c r="AF267" t="b">
        <f t="shared" si="50"/>
        <v>1</v>
      </c>
    </row>
    <row r="268" spans="1:32" x14ac:dyDescent="0.25">
      <c r="A268">
        <v>207323221</v>
      </c>
      <c r="B268">
        <v>3</v>
      </c>
      <c r="C268" t="s">
        <v>6</v>
      </c>
      <c r="D268" t="s">
        <v>66</v>
      </c>
      <c r="E268" t="s">
        <v>58</v>
      </c>
      <c r="F268" t="s">
        <v>55</v>
      </c>
      <c r="G268" t="s">
        <v>57</v>
      </c>
      <c r="H268" t="s">
        <v>30</v>
      </c>
      <c r="I268" t="s">
        <v>23</v>
      </c>
      <c r="J268" t="s">
        <v>52</v>
      </c>
      <c r="L268">
        <v>207323221</v>
      </c>
      <c r="M268">
        <v>3</v>
      </c>
      <c r="N268" t="s">
        <v>6</v>
      </c>
      <c r="O268" t="s">
        <v>66</v>
      </c>
      <c r="P268" t="s">
        <v>58</v>
      </c>
      <c r="Q268" t="s">
        <v>55</v>
      </c>
      <c r="R268" t="s">
        <v>57</v>
      </c>
      <c r="S268" t="s">
        <v>30</v>
      </c>
      <c r="T268" t="s">
        <v>23</v>
      </c>
      <c r="U268" t="s">
        <v>52</v>
      </c>
      <c r="W268" t="b">
        <f t="shared" si="41"/>
        <v>1</v>
      </c>
      <c r="X268" t="b">
        <f t="shared" si="42"/>
        <v>1</v>
      </c>
      <c r="Y268" t="b">
        <f t="shared" si="43"/>
        <v>1</v>
      </c>
      <c r="Z268" t="b">
        <f t="shared" si="44"/>
        <v>1</v>
      </c>
      <c r="AA268" t="b">
        <f t="shared" si="45"/>
        <v>1</v>
      </c>
      <c r="AB268" t="b">
        <f t="shared" si="46"/>
        <v>1</v>
      </c>
      <c r="AC268" t="b">
        <f t="shared" si="47"/>
        <v>1</v>
      </c>
      <c r="AD268" t="b">
        <f t="shared" si="48"/>
        <v>1</v>
      </c>
      <c r="AE268" t="b">
        <f t="shared" si="49"/>
        <v>1</v>
      </c>
      <c r="AF268" t="b">
        <f t="shared" si="50"/>
        <v>1</v>
      </c>
    </row>
    <row r="269" spans="1:32" x14ac:dyDescent="0.25">
      <c r="A269">
        <v>207323221</v>
      </c>
      <c r="B269">
        <v>2</v>
      </c>
      <c r="C269" t="s">
        <v>16</v>
      </c>
      <c r="D269" t="s">
        <v>66</v>
      </c>
      <c r="E269" t="s">
        <v>58</v>
      </c>
      <c r="F269" t="s">
        <v>56</v>
      </c>
      <c r="G269" t="s">
        <v>57</v>
      </c>
      <c r="H269" t="s">
        <v>30</v>
      </c>
      <c r="I269" t="s">
        <v>23</v>
      </c>
      <c r="J269" t="s">
        <v>47</v>
      </c>
      <c r="L269">
        <v>207323221</v>
      </c>
      <c r="M269">
        <v>2</v>
      </c>
      <c r="N269" t="s">
        <v>16</v>
      </c>
      <c r="O269" t="s">
        <v>66</v>
      </c>
      <c r="P269" t="s">
        <v>58</v>
      </c>
      <c r="Q269" t="s">
        <v>56</v>
      </c>
      <c r="R269" t="s">
        <v>57</v>
      </c>
      <c r="S269" t="s">
        <v>30</v>
      </c>
      <c r="T269" t="s">
        <v>23</v>
      </c>
      <c r="U269" t="s">
        <v>47</v>
      </c>
      <c r="W269" t="b">
        <f t="shared" si="41"/>
        <v>1</v>
      </c>
      <c r="X269" t="b">
        <f t="shared" si="42"/>
        <v>1</v>
      </c>
      <c r="Y269" t="b">
        <f t="shared" si="43"/>
        <v>1</v>
      </c>
      <c r="Z269" t="b">
        <f t="shared" si="44"/>
        <v>1</v>
      </c>
      <c r="AA269" t="b">
        <f t="shared" si="45"/>
        <v>1</v>
      </c>
      <c r="AB269" t="b">
        <f t="shared" si="46"/>
        <v>1</v>
      </c>
      <c r="AC269" t="b">
        <f t="shared" si="47"/>
        <v>1</v>
      </c>
      <c r="AD269" t="b">
        <f t="shared" si="48"/>
        <v>1</v>
      </c>
      <c r="AE269" t="b">
        <f t="shared" si="49"/>
        <v>1</v>
      </c>
      <c r="AF269" t="b">
        <f t="shared" si="50"/>
        <v>1</v>
      </c>
    </row>
    <row r="270" spans="1:32" x14ac:dyDescent="0.25">
      <c r="A270">
        <v>207396946</v>
      </c>
      <c r="B270">
        <v>2</v>
      </c>
      <c r="C270" t="s">
        <v>18</v>
      </c>
      <c r="D270" t="s">
        <v>65</v>
      </c>
      <c r="E270" t="s">
        <v>59</v>
      </c>
      <c r="F270" t="s">
        <v>56</v>
      </c>
      <c r="G270" t="s">
        <v>57</v>
      </c>
      <c r="H270" t="s">
        <v>30</v>
      </c>
      <c r="I270" t="s">
        <v>23</v>
      </c>
      <c r="J270" t="s">
        <v>49</v>
      </c>
      <c r="L270">
        <v>207396946</v>
      </c>
      <c r="M270">
        <v>2</v>
      </c>
      <c r="N270" t="s">
        <v>18</v>
      </c>
      <c r="O270" t="s">
        <v>65</v>
      </c>
      <c r="P270" t="s">
        <v>59</v>
      </c>
      <c r="Q270" t="s">
        <v>56</v>
      </c>
      <c r="R270" t="s">
        <v>57</v>
      </c>
      <c r="S270" t="s">
        <v>30</v>
      </c>
      <c r="T270" t="s">
        <v>23</v>
      </c>
      <c r="U270" t="s">
        <v>49</v>
      </c>
      <c r="W270" t="b">
        <f t="shared" si="41"/>
        <v>1</v>
      </c>
      <c r="X270" t="b">
        <f t="shared" si="42"/>
        <v>1</v>
      </c>
      <c r="Y270" t="b">
        <f t="shared" si="43"/>
        <v>1</v>
      </c>
      <c r="Z270" t="b">
        <f t="shared" si="44"/>
        <v>1</v>
      </c>
      <c r="AA270" t="b">
        <f t="shared" si="45"/>
        <v>1</v>
      </c>
      <c r="AB270" t="b">
        <f t="shared" si="46"/>
        <v>1</v>
      </c>
      <c r="AC270" t="b">
        <f t="shared" si="47"/>
        <v>1</v>
      </c>
      <c r="AD270" t="b">
        <f t="shared" si="48"/>
        <v>1</v>
      </c>
      <c r="AE270" t="b">
        <f t="shared" si="49"/>
        <v>1</v>
      </c>
      <c r="AF270" t="b">
        <f t="shared" si="50"/>
        <v>1</v>
      </c>
    </row>
    <row r="271" spans="1:32" x14ac:dyDescent="0.25">
      <c r="A271">
        <v>207460700</v>
      </c>
      <c r="B271">
        <v>2</v>
      </c>
      <c r="C271" t="s">
        <v>18</v>
      </c>
      <c r="D271" t="s">
        <v>66</v>
      </c>
      <c r="E271" t="s">
        <v>59</v>
      </c>
      <c r="F271" t="s">
        <v>56</v>
      </c>
      <c r="G271" t="s">
        <v>57</v>
      </c>
      <c r="H271" t="s">
        <v>30</v>
      </c>
      <c r="I271" t="s">
        <v>23</v>
      </c>
      <c r="J271" t="s">
        <v>50</v>
      </c>
      <c r="L271">
        <v>207460700</v>
      </c>
      <c r="M271">
        <v>2</v>
      </c>
      <c r="N271" t="s">
        <v>18</v>
      </c>
      <c r="O271" t="s">
        <v>66</v>
      </c>
      <c r="P271" t="s">
        <v>59</v>
      </c>
      <c r="Q271" t="s">
        <v>56</v>
      </c>
      <c r="R271" t="s">
        <v>57</v>
      </c>
      <c r="S271" t="s">
        <v>30</v>
      </c>
      <c r="T271" t="s">
        <v>23</v>
      </c>
      <c r="U271" t="s">
        <v>50</v>
      </c>
      <c r="W271" t="b">
        <f t="shared" si="41"/>
        <v>1</v>
      </c>
      <c r="X271" t="b">
        <f t="shared" si="42"/>
        <v>1</v>
      </c>
      <c r="Y271" t="b">
        <f t="shared" si="43"/>
        <v>1</v>
      </c>
      <c r="Z271" t="b">
        <f t="shared" si="44"/>
        <v>1</v>
      </c>
      <c r="AA271" t="b">
        <f t="shared" si="45"/>
        <v>1</v>
      </c>
      <c r="AB271" t="b">
        <f t="shared" si="46"/>
        <v>1</v>
      </c>
      <c r="AC271" t="b">
        <f t="shared" si="47"/>
        <v>1</v>
      </c>
      <c r="AD271" t="b">
        <f t="shared" si="48"/>
        <v>1</v>
      </c>
      <c r="AE271" t="b">
        <f t="shared" si="49"/>
        <v>1</v>
      </c>
      <c r="AF271" t="b">
        <f t="shared" si="50"/>
        <v>1</v>
      </c>
    </row>
    <row r="272" spans="1:32" x14ac:dyDescent="0.25">
      <c r="A272">
        <v>207472770</v>
      </c>
      <c r="B272">
        <v>2</v>
      </c>
      <c r="C272" t="s">
        <v>18</v>
      </c>
      <c r="D272" t="s">
        <v>65</v>
      </c>
      <c r="E272" t="s">
        <v>59</v>
      </c>
      <c r="F272" t="s">
        <v>56</v>
      </c>
      <c r="G272" t="s">
        <v>57</v>
      </c>
      <c r="H272" t="s">
        <v>24</v>
      </c>
      <c r="I272" t="s">
        <v>23</v>
      </c>
      <c r="J272" t="s">
        <v>49</v>
      </c>
      <c r="L272">
        <v>207472770</v>
      </c>
      <c r="M272">
        <v>2</v>
      </c>
      <c r="N272" t="s">
        <v>18</v>
      </c>
      <c r="O272" t="s">
        <v>65</v>
      </c>
      <c r="P272" t="s">
        <v>59</v>
      </c>
      <c r="Q272" t="s">
        <v>56</v>
      </c>
      <c r="R272" t="s">
        <v>57</v>
      </c>
      <c r="S272" t="s">
        <v>24</v>
      </c>
      <c r="T272" t="s">
        <v>23</v>
      </c>
      <c r="U272" t="s">
        <v>49</v>
      </c>
      <c r="W272" t="b">
        <f t="shared" si="41"/>
        <v>1</v>
      </c>
      <c r="X272" t="b">
        <f t="shared" si="42"/>
        <v>1</v>
      </c>
      <c r="Y272" t="b">
        <f t="shared" si="43"/>
        <v>1</v>
      </c>
      <c r="Z272" t="b">
        <f t="shared" si="44"/>
        <v>1</v>
      </c>
      <c r="AA272" t="b">
        <f t="shared" si="45"/>
        <v>1</v>
      </c>
      <c r="AB272" t="b">
        <f t="shared" si="46"/>
        <v>1</v>
      </c>
      <c r="AC272" t="b">
        <f t="shared" si="47"/>
        <v>1</v>
      </c>
      <c r="AD272" t="b">
        <f t="shared" si="48"/>
        <v>1</v>
      </c>
      <c r="AE272" t="b">
        <f t="shared" si="49"/>
        <v>1</v>
      </c>
      <c r="AF272" t="b">
        <f t="shared" si="50"/>
        <v>1</v>
      </c>
    </row>
    <row r="273" spans="1:32" x14ac:dyDescent="0.25">
      <c r="A273">
        <v>207774696</v>
      </c>
      <c r="B273">
        <v>2</v>
      </c>
      <c r="C273" t="s">
        <v>6</v>
      </c>
      <c r="D273" t="s">
        <v>66</v>
      </c>
      <c r="E273" t="s">
        <v>53</v>
      </c>
      <c r="F273" t="s">
        <v>56</v>
      </c>
      <c r="G273" t="s">
        <v>54</v>
      </c>
      <c r="H273" t="s">
        <v>24</v>
      </c>
      <c r="I273" t="s">
        <v>23</v>
      </c>
      <c r="J273" t="s">
        <v>52</v>
      </c>
      <c r="L273">
        <v>207774696</v>
      </c>
      <c r="M273">
        <v>2</v>
      </c>
      <c r="N273" t="s">
        <v>6</v>
      </c>
      <c r="O273" t="s">
        <v>66</v>
      </c>
      <c r="P273" t="s">
        <v>53</v>
      </c>
      <c r="Q273" t="s">
        <v>56</v>
      </c>
      <c r="R273" t="s">
        <v>54</v>
      </c>
      <c r="S273" t="s">
        <v>24</v>
      </c>
      <c r="T273" t="s">
        <v>23</v>
      </c>
      <c r="U273" t="s">
        <v>52</v>
      </c>
      <c r="W273" t="b">
        <f t="shared" si="41"/>
        <v>1</v>
      </c>
      <c r="X273" t="b">
        <f t="shared" si="42"/>
        <v>1</v>
      </c>
      <c r="Y273" t="b">
        <f t="shared" si="43"/>
        <v>1</v>
      </c>
      <c r="Z273" t="b">
        <f t="shared" si="44"/>
        <v>1</v>
      </c>
      <c r="AA273" t="b">
        <f t="shared" si="45"/>
        <v>1</v>
      </c>
      <c r="AB273" t="b">
        <f t="shared" si="46"/>
        <v>1</v>
      </c>
      <c r="AC273" t="b">
        <f t="shared" si="47"/>
        <v>1</v>
      </c>
      <c r="AD273" t="b">
        <f t="shared" si="48"/>
        <v>1</v>
      </c>
      <c r="AE273" t="b">
        <f t="shared" si="49"/>
        <v>1</v>
      </c>
      <c r="AF273" t="b">
        <f t="shared" si="50"/>
        <v>1</v>
      </c>
    </row>
    <row r="274" spans="1:32" x14ac:dyDescent="0.25">
      <c r="A274">
        <v>207774696</v>
      </c>
      <c r="B274">
        <v>2</v>
      </c>
      <c r="C274" t="s">
        <v>14</v>
      </c>
      <c r="D274" t="s">
        <v>66</v>
      </c>
      <c r="E274" t="s">
        <v>53</v>
      </c>
      <c r="F274" t="s">
        <v>56</v>
      </c>
      <c r="G274" t="s">
        <v>54</v>
      </c>
      <c r="H274" t="s">
        <v>24</v>
      </c>
      <c r="I274" t="s">
        <v>23</v>
      </c>
      <c r="J274" t="s">
        <v>43</v>
      </c>
      <c r="L274">
        <v>207774696</v>
      </c>
      <c r="M274">
        <v>2</v>
      </c>
      <c r="N274" t="s">
        <v>14</v>
      </c>
      <c r="O274" t="s">
        <v>66</v>
      </c>
      <c r="P274" t="s">
        <v>53</v>
      </c>
      <c r="Q274" t="s">
        <v>56</v>
      </c>
      <c r="R274" t="s">
        <v>54</v>
      </c>
      <c r="S274" t="s">
        <v>24</v>
      </c>
      <c r="T274" t="s">
        <v>23</v>
      </c>
      <c r="U274" t="s">
        <v>43</v>
      </c>
      <c r="W274" t="b">
        <f t="shared" si="41"/>
        <v>1</v>
      </c>
      <c r="X274" t="b">
        <f t="shared" si="42"/>
        <v>1</v>
      </c>
      <c r="Y274" t="b">
        <f t="shared" si="43"/>
        <v>1</v>
      </c>
      <c r="Z274" t="b">
        <f t="shared" si="44"/>
        <v>1</v>
      </c>
      <c r="AA274" t="b">
        <f t="shared" si="45"/>
        <v>1</v>
      </c>
      <c r="AB274" t="b">
        <f t="shared" si="46"/>
        <v>1</v>
      </c>
      <c r="AC274" t="b">
        <f t="shared" si="47"/>
        <v>1</v>
      </c>
      <c r="AD274" t="b">
        <f t="shared" si="48"/>
        <v>1</v>
      </c>
      <c r="AE274" t="b">
        <f t="shared" si="49"/>
        <v>1</v>
      </c>
      <c r="AF274" t="b">
        <f t="shared" si="50"/>
        <v>1</v>
      </c>
    </row>
    <row r="275" spans="1:32" x14ac:dyDescent="0.25">
      <c r="A275">
        <v>207774696</v>
      </c>
      <c r="B275">
        <v>2</v>
      </c>
      <c r="C275" t="s">
        <v>16</v>
      </c>
      <c r="D275" t="s">
        <v>66</v>
      </c>
      <c r="E275" t="s">
        <v>53</v>
      </c>
      <c r="F275" t="s">
        <v>56</v>
      </c>
      <c r="G275" t="s">
        <v>54</v>
      </c>
      <c r="H275" t="s">
        <v>24</v>
      </c>
      <c r="I275" t="s">
        <v>23</v>
      </c>
      <c r="J275" t="s">
        <v>47</v>
      </c>
      <c r="L275">
        <v>207774696</v>
      </c>
      <c r="M275">
        <v>2</v>
      </c>
      <c r="N275" t="s">
        <v>16</v>
      </c>
      <c r="O275" t="s">
        <v>66</v>
      </c>
      <c r="P275" t="s">
        <v>53</v>
      </c>
      <c r="Q275" t="s">
        <v>56</v>
      </c>
      <c r="R275" t="s">
        <v>54</v>
      </c>
      <c r="S275" t="s">
        <v>24</v>
      </c>
      <c r="T275" t="s">
        <v>23</v>
      </c>
      <c r="U275" t="s">
        <v>47</v>
      </c>
      <c r="W275" t="b">
        <f t="shared" si="41"/>
        <v>1</v>
      </c>
      <c r="X275" t="b">
        <f t="shared" si="42"/>
        <v>1</v>
      </c>
      <c r="Y275" t="b">
        <f t="shared" si="43"/>
        <v>1</v>
      </c>
      <c r="Z275" t="b">
        <f t="shared" si="44"/>
        <v>1</v>
      </c>
      <c r="AA275" t="b">
        <f t="shared" si="45"/>
        <v>1</v>
      </c>
      <c r="AB275" t="b">
        <f t="shared" si="46"/>
        <v>1</v>
      </c>
      <c r="AC275" t="b">
        <f t="shared" si="47"/>
        <v>1</v>
      </c>
      <c r="AD275" t="b">
        <f t="shared" si="48"/>
        <v>1</v>
      </c>
      <c r="AE275" t="b">
        <f t="shared" si="49"/>
        <v>1</v>
      </c>
      <c r="AF275" t="b">
        <f t="shared" si="50"/>
        <v>1</v>
      </c>
    </row>
    <row r="276" spans="1:32" x14ac:dyDescent="0.25">
      <c r="A276">
        <v>207774696</v>
      </c>
      <c r="B276">
        <v>2</v>
      </c>
      <c r="C276" t="s">
        <v>16</v>
      </c>
      <c r="D276" t="s">
        <v>66</v>
      </c>
      <c r="E276" t="s">
        <v>53</v>
      </c>
      <c r="F276" t="s">
        <v>56</v>
      </c>
      <c r="G276" t="s">
        <v>54</v>
      </c>
      <c r="H276" t="s">
        <v>24</v>
      </c>
      <c r="I276" t="s">
        <v>23</v>
      </c>
      <c r="J276" t="s">
        <v>47</v>
      </c>
      <c r="L276">
        <v>207774696</v>
      </c>
      <c r="M276">
        <v>2</v>
      </c>
      <c r="N276" t="s">
        <v>16</v>
      </c>
      <c r="O276" t="s">
        <v>66</v>
      </c>
      <c r="P276" t="s">
        <v>53</v>
      </c>
      <c r="Q276" t="s">
        <v>56</v>
      </c>
      <c r="R276" t="s">
        <v>54</v>
      </c>
      <c r="S276" t="s">
        <v>24</v>
      </c>
      <c r="T276" t="s">
        <v>23</v>
      </c>
      <c r="U276" t="s">
        <v>47</v>
      </c>
      <c r="W276" t="b">
        <f t="shared" si="41"/>
        <v>1</v>
      </c>
      <c r="X276" t="b">
        <f t="shared" si="42"/>
        <v>1</v>
      </c>
      <c r="Y276" t="b">
        <f t="shared" si="43"/>
        <v>1</v>
      </c>
      <c r="Z276" t="b">
        <f t="shared" si="44"/>
        <v>1</v>
      </c>
      <c r="AA276" t="b">
        <f t="shared" si="45"/>
        <v>1</v>
      </c>
      <c r="AB276" t="b">
        <f t="shared" si="46"/>
        <v>1</v>
      </c>
      <c r="AC276" t="b">
        <f t="shared" si="47"/>
        <v>1</v>
      </c>
      <c r="AD276" t="b">
        <f t="shared" si="48"/>
        <v>1</v>
      </c>
      <c r="AE276" t="b">
        <f t="shared" si="49"/>
        <v>1</v>
      </c>
      <c r="AF276" t="b">
        <f t="shared" si="50"/>
        <v>1</v>
      </c>
    </row>
    <row r="277" spans="1:32" x14ac:dyDescent="0.25">
      <c r="A277">
        <v>207903279</v>
      </c>
      <c r="B277">
        <v>2</v>
      </c>
      <c r="C277" t="s">
        <v>6</v>
      </c>
      <c r="D277" t="s">
        <v>65</v>
      </c>
      <c r="E277" t="s">
        <v>58</v>
      </c>
      <c r="F277" t="s">
        <v>56</v>
      </c>
      <c r="G277" t="s">
        <v>57</v>
      </c>
      <c r="H277" t="s">
        <v>24</v>
      </c>
      <c r="I277" t="s">
        <v>27</v>
      </c>
      <c r="J277" t="s">
        <v>51</v>
      </c>
      <c r="L277">
        <v>207903279</v>
      </c>
      <c r="M277">
        <v>2</v>
      </c>
      <c r="N277" t="s">
        <v>6</v>
      </c>
      <c r="O277" t="s">
        <v>65</v>
      </c>
      <c r="P277" t="s">
        <v>58</v>
      </c>
      <c r="Q277" t="s">
        <v>56</v>
      </c>
      <c r="R277" t="s">
        <v>57</v>
      </c>
      <c r="S277" t="s">
        <v>24</v>
      </c>
      <c r="T277" t="s">
        <v>27</v>
      </c>
      <c r="U277" t="s">
        <v>51</v>
      </c>
      <c r="W277" t="b">
        <f t="shared" si="41"/>
        <v>1</v>
      </c>
      <c r="X277" t="b">
        <f t="shared" si="42"/>
        <v>1</v>
      </c>
      <c r="Y277" t="b">
        <f t="shared" si="43"/>
        <v>1</v>
      </c>
      <c r="Z277" t="b">
        <f t="shared" si="44"/>
        <v>1</v>
      </c>
      <c r="AA277" t="b">
        <f t="shared" si="45"/>
        <v>1</v>
      </c>
      <c r="AB277" t="b">
        <f t="shared" si="46"/>
        <v>1</v>
      </c>
      <c r="AC277" t="b">
        <f t="shared" si="47"/>
        <v>1</v>
      </c>
      <c r="AD277" t="b">
        <f t="shared" si="48"/>
        <v>1</v>
      </c>
      <c r="AE277" t="b">
        <f t="shared" si="49"/>
        <v>1</v>
      </c>
      <c r="AF277" t="b">
        <f t="shared" si="50"/>
        <v>1</v>
      </c>
    </row>
    <row r="278" spans="1:32" x14ac:dyDescent="0.25">
      <c r="A278">
        <v>207903279</v>
      </c>
      <c r="B278">
        <v>2</v>
      </c>
      <c r="C278" t="s">
        <v>16</v>
      </c>
      <c r="D278" t="s">
        <v>65</v>
      </c>
      <c r="E278" t="s">
        <v>58</v>
      </c>
      <c r="F278" t="s">
        <v>56</v>
      </c>
      <c r="G278" t="s">
        <v>57</v>
      </c>
      <c r="H278" t="s">
        <v>24</v>
      </c>
      <c r="I278" t="s">
        <v>27</v>
      </c>
      <c r="J278" t="s">
        <v>46</v>
      </c>
      <c r="L278">
        <v>207903279</v>
      </c>
      <c r="M278">
        <v>2</v>
      </c>
      <c r="N278" t="s">
        <v>16</v>
      </c>
      <c r="O278" t="s">
        <v>65</v>
      </c>
      <c r="P278" t="s">
        <v>58</v>
      </c>
      <c r="Q278" t="s">
        <v>56</v>
      </c>
      <c r="R278" t="s">
        <v>57</v>
      </c>
      <c r="S278" t="s">
        <v>24</v>
      </c>
      <c r="T278" t="s">
        <v>27</v>
      </c>
      <c r="U278" t="s">
        <v>46</v>
      </c>
      <c r="W278" t="b">
        <f t="shared" si="41"/>
        <v>1</v>
      </c>
      <c r="X278" t="b">
        <f t="shared" si="42"/>
        <v>1</v>
      </c>
      <c r="Y278" t="b">
        <f t="shared" si="43"/>
        <v>1</v>
      </c>
      <c r="Z278" t="b">
        <f t="shared" si="44"/>
        <v>1</v>
      </c>
      <c r="AA278" t="b">
        <f t="shared" si="45"/>
        <v>1</v>
      </c>
      <c r="AB278" t="b">
        <f t="shared" si="46"/>
        <v>1</v>
      </c>
      <c r="AC278" t="b">
        <f t="shared" si="47"/>
        <v>1</v>
      </c>
      <c r="AD278" t="b">
        <f t="shared" si="48"/>
        <v>1</v>
      </c>
      <c r="AE278" t="b">
        <f t="shared" si="49"/>
        <v>1</v>
      </c>
      <c r="AF278" t="b">
        <f t="shared" si="50"/>
        <v>1</v>
      </c>
    </row>
    <row r="279" spans="1:32" x14ac:dyDescent="0.25">
      <c r="A279">
        <v>207903279</v>
      </c>
      <c r="B279">
        <v>3</v>
      </c>
      <c r="C279" t="s">
        <v>18</v>
      </c>
      <c r="D279" t="s">
        <v>65</v>
      </c>
      <c r="E279" t="s">
        <v>58</v>
      </c>
      <c r="F279" t="s">
        <v>55</v>
      </c>
      <c r="G279" t="s">
        <v>57</v>
      </c>
      <c r="H279" t="s">
        <v>24</v>
      </c>
      <c r="I279" t="s">
        <v>27</v>
      </c>
      <c r="J279" t="s">
        <v>49</v>
      </c>
      <c r="L279">
        <v>207903279</v>
      </c>
      <c r="M279">
        <v>3</v>
      </c>
      <c r="N279" t="s">
        <v>18</v>
      </c>
      <c r="O279" t="s">
        <v>65</v>
      </c>
      <c r="P279" t="s">
        <v>58</v>
      </c>
      <c r="Q279" t="s">
        <v>55</v>
      </c>
      <c r="R279" t="s">
        <v>57</v>
      </c>
      <c r="S279" t="s">
        <v>24</v>
      </c>
      <c r="T279" t="s">
        <v>27</v>
      </c>
      <c r="U279" t="s">
        <v>49</v>
      </c>
      <c r="W279" t="b">
        <f t="shared" si="41"/>
        <v>1</v>
      </c>
      <c r="X279" t="b">
        <f t="shared" si="42"/>
        <v>1</v>
      </c>
      <c r="Y279" t="b">
        <f t="shared" si="43"/>
        <v>1</v>
      </c>
      <c r="Z279" t="b">
        <f t="shared" si="44"/>
        <v>1</v>
      </c>
      <c r="AA279" t="b">
        <f t="shared" si="45"/>
        <v>1</v>
      </c>
      <c r="AB279" t="b">
        <f t="shared" si="46"/>
        <v>1</v>
      </c>
      <c r="AC279" t="b">
        <f t="shared" si="47"/>
        <v>1</v>
      </c>
      <c r="AD279" t="b">
        <f t="shared" si="48"/>
        <v>1</v>
      </c>
      <c r="AE279" t="b">
        <f t="shared" si="49"/>
        <v>1</v>
      </c>
      <c r="AF279" t="b">
        <f t="shared" si="50"/>
        <v>1</v>
      </c>
    </row>
    <row r="280" spans="1:32" x14ac:dyDescent="0.25">
      <c r="A280">
        <v>207907494</v>
      </c>
      <c r="B280">
        <v>3</v>
      </c>
      <c r="C280" t="s">
        <v>16</v>
      </c>
      <c r="D280" t="s">
        <v>65</v>
      </c>
      <c r="E280" t="s">
        <v>58</v>
      </c>
      <c r="F280" t="s">
        <v>55</v>
      </c>
      <c r="G280" t="s">
        <v>57</v>
      </c>
      <c r="H280" t="s">
        <v>30</v>
      </c>
      <c r="I280" t="s">
        <v>27</v>
      </c>
      <c r="J280" t="s">
        <v>46</v>
      </c>
      <c r="L280">
        <v>207907494</v>
      </c>
      <c r="M280">
        <v>3</v>
      </c>
      <c r="N280" t="s">
        <v>16</v>
      </c>
      <c r="O280" t="s">
        <v>65</v>
      </c>
      <c r="P280" t="s">
        <v>58</v>
      </c>
      <c r="Q280" t="s">
        <v>55</v>
      </c>
      <c r="R280" t="s">
        <v>57</v>
      </c>
      <c r="S280" t="s">
        <v>30</v>
      </c>
      <c r="T280" t="s">
        <v>27</v>
      </c>
      <c r="U280" t="s">
        <v>46</v>
      </c>
      <c r="W280" t="b">
        <f t="shared" si="41"/>
        <v>1</v>
      </c>
      <c r="X280" t="b">
        <f t="shared" si="42"/>
        <v>1</v>
      </c>
      <c r="Y280" t="b">
        <f t="shared" si="43"/>
        <v>1</v>
      </c>
      <c r="Z280" t="b">
        <f t="shared" si="44"/>
        <v>1</v>
      </c>
      <c r="AA280" t="b">
        <f t="shared" si="45"/>
        <v>1</v>
      </c>
      <c r="AB280" t="b">
        <f t="shared" si="46"/>
        <v>1</v>
      </c>
      <c r="AC280" t="b">
        <f t="shared" si="47"/>
        <v>1</v>
      </c>
      <c r="AD280" t="b">
        <f t="shared" si="48"/>
        <v>1</v>
      </c>
      <c r="AE280" t="b">
        <f t="shared" si="49"/>
        <v>1</v>
      </c>
      <c r="AF280" t="b">
        <f t="shared" si="50"/>
        <v>1</v>
      </c>
    </row>
    <row r="281" spans="1:32" x14ac:dyDescent="0.25">
      <c r="A281">
        <v>207907494</v>
      </c>
      <c r="B281">
        <v>3</v>
      </c>
      <c r="C281" t="s">
        <v>18</v>
      </c>
      <c r="D281" t="s">
        <v>65</v>
      </c>
      <c r="E281" t="s">
        <v>58</v>
      </c>
      <c r="F281" t="s">
        <v>55</v>
      </c>
      <c r="G281" t="s">
        <v>57</v>
      </c>
      <c r="H281" t="s">
        <v>30</v>
      </c>
      <c r="I281" t="s">
        <v>27</v>
      </c>
      <c r="J281" t="s">
        <v>49</v>
      </c>
      <c r="L281">
        <v>207907494</v>
      </c>
      <c r="M281">
        <v>3</v>
      </c>
      <c r="N281" t="s">
        <v>18</v>
      </c>
      <c r="O281" t="s">
        <v>65</v>
      </c>
      <c r="P281" t="s">
        <v>58</v>
      </c>
      <c r="Q281" t="s">
        <v>55</v>
      </c>
      <c r="R281" t="s">
        <v>57</v>
      </c>
      <c r="S281" t="s">
        <v>30</v>
      </c>
      <c r="T281" t="s">
        <v>27</v>
      </c>
      <c r="U281" t="s">
        <v>49</v>
      </c>
      <c r="W281" t="b">
        <f t="shared" si="41"/>
        <v>1</v>
      </c>
      <c r="X281" t="b">
        <f t="shared" si="42"/>
        <v>1</v>
      </c>
      <c r="Y281" t="b">
        <f t="shared" si="43"/>
        <v>1</v>
      </c>
      <c r="Z281" t="b">
        <f t="shared" si="44"/>
        <v>1</v>
      </c>
      <c r="AA281" t="b">
        <f t="shared" si="45"/>
        <v>1</v>
      </c>
      <c r="AB281" t="b">
        <f t="shared" si="46"/>
        <v>1</v>
      </c>
      <c r="AC281" t="b">
        <f t="shared" si="47"/>
        <v>1</v>
      </c>
      <c r="AD281" t="b">
        <f t="shared" si="48"/>
        <v>1</v>
      </c>
      <c r="AE281" t="b">
        <f t="shared" si="49"/>
        <v>1</v>
      </c>
      <c r="AF281" t="b">
        <f t="shared" si="50"/>
        <v>1</v>
      </c>
    </row>
    <row r="282" spans="1:32" x14ac:dyDescent="0.25">
      <c r="A282">
        <v>207928268</v>
      </c>
      <c r="B282">
        <v>3</v>
      </c>
      <c r="C282" t="s">
        <v>18</v>
      </c>
      <c r="D282" t="s">
        <v>65</v>
      </c>
      <c r="E282" t="s">
        <v>59</v>
      </c>
      <c r="F282" t="s">
        <v>55</v>
      </c>
      <c r="G282" t="s">
        <v>57</v>
      </c>
      <c r="H282" t="s">
        <v>24</v>
      </c>
      <c r="I282" t="s">
        <v>27</v>
      </c>
      <c r="J282" t="s">
        <v>49</v>
      </c>
      <c r="L282">
        <v>207928268</v>
      </c>
      <c r="M282">
        <v>3</v>
      </c>
      <c r="N282" t="s">
        <v>18</v>
      </c>
      <c r="O282" t="s">
        <v>65</v>
      </c>
      <c r="P282" t="s">
        <v>59</v>
      </c>
      <c r="Q282" t="s">
        <v>55</v>
      </c>
      <c r="R282" t="s">
        <v>57</v>
      </c>
      <c r="S282" t="s">
        <v>24</v>
      </c>
      <c r="T282" t="s">
        <v>27</v>
      </c>
      <c r="U282" t="s">
        <v>49</v>
      </c>
      <c r="W282" t="b">
        <f t="shared" si="41"/>
        <v>1</v>
      </c>
      <c r="X282" t="b">
        <f t="shared" si="42"/>
        <v>1</v>
      </c>
      <c r="Y282" t="b">
        <f t="shared" si="43"/>
        <v>1</v>
      </c>
      <c r="Z282" t="b">
        <f t="shared" si="44"/>
        <v>1</v>
      </c>
      <c r="AA282" t="b">
        <f t="shared" si="45"/>
        <v>1</v>
      </c>
      <c r="AB282" t="b">
        <f t="shared" si="46"/>
        <v>1</v>
      </c>
      <c r="AC282" t="b">
        <f t="shared" si="47"/>
        <v>1</v>
      </c>
      <c r="AD282" t="b">
        <f t="shared" si="48"/>
        <v>1</v>
      </c>
      <c r="AE282" t="b">
        <f t="shared" si="49"/>
        <v>1</v>
      </c>
      <c r="AF282" t="b">
        <f t="shared" si="50"/>
        <v>1</v>
      </c>
    </row>
    <row r="283" spans="1:32" x14ac:dyDescent="0.25">
      <c r="A283">
        <v>208044636</v>
      </c>
      <c r="B283">
        <v>2</v>
      </c>
      <c r="C283" t="s">
        <v>18</v>
      </c>
      <c r="D283" t="s">
        <v>65</v>
      </c>
      <c r="E283" t="s">
        <v>59</v>
      </c>
      <c r="F283" t="s">
        <v>56</v>
      </c>
      <c r="G283" t="s">
        <v>57</v>
      </c>
      <c r="H283" t="s">
        <v>24</v>
      </c>
      <c r="I283" t="s">
        <v>27</v>
      </c>
      <c r="J283" t="s">
        <v>49</v>
      </c>
      <c r="L283">
        <v>208044636</v>
      </c>
      <c r="M283">
        <v>2</v>
      </c>
      <c r="N283" t="s">
        <v>18</v>
      </c>
      <c r="O283" t="s">
        <v>65</v>
      </c>
      <c r="P283" t="s">
        <v>59</v>
      </c>
      <c r="Q283" t="s">
        <v>56</v>
      </c>
      <c r="R283" t="s">
        <v>57</v>
      </c>
      <c r="S283" t="s">
        <v>24</v>
      </c>
      <c r="T283" t="s">
        <v>27</v>
      </c>
      <c r="U283" t="s">
        <v>49</v>
      </c>
      <c r="W283" t="b">
        <f t="shared" si="41"/>
        <v>1</v>
      </c>
      <c r="X283" t="b">
        <f t="shared" si="42"/>
        <v>1</v>
      </c>
      <c r="Y283" t="b">
        <f t="shared" si="43"/>
        <v>1</v>
      </c>
      <c r="Z283" t="b">
        <f t="shared" si="44"/>
        <v>1</v>
      </c>
      <c r="AA283" t="b">
        <f t="shared" si="45"/>
        <v>1</v>
      </c>
      <c r="AB283" t="b">
        <f t="shared" si="46"/>
        <v>1</v>
      </c>
      <c r="AC283" t="b">
        <f t="shared" si="47"/>
        <v>1</v>
      </c>
      <c r="AD283" t="b">
        <f t="shared" si="48"/>
        <v>1</v>
      </c>
      <c r="AE283" t="b">
        <f t="shared" si="49"/>
        <v>1</v>
      </c>
      <c r="AF283" t="b">
        <f t="shared" si="50"/>
        <v>1</v>
      </c>
    </row>
    <row r="284" spans="1:32" x14ac:dyDescent="0.25">
      <c r="A284">
        <v>208044743</v>
      </c>
      <c r="B284">
        <v>3</v>
      </c>
      <c r="C284" t="s">
        <v>18</v>
      </c>
      <c r="D284" t="s">
        <v>65</v>
      </c>
      <c r="E284" t="s">
        <v>59</v>
      </c>
      <c r="F284" t="s">
        <v>55</v>
      </c>
      <c r="G284" t="s">
        <v>57</v>
      </c>
      <c r="H284" t="s">
        <v>24</v>
      </c>
      <c r="I284" t="s">
        <v>27</v>
      </c>
      <c r="J284" t="s">
        <v>49</v>
      </c>
      <c r="L284">
        <v>208044743</v>
      </c>
      <c r="M284">
        <v>3</v>
      </c>
      <c r="N284" t="s">
        <v>18</v>
      </c>
      <c r="O284" t="s">
        <v>65</v>
      </c>
      <c r="P284" t="s">
        <v>59</v>
      </c>
      <c r="Q284" t="s">
        <v>55</v>
      </c>
      <c r="R284" t="s">
        <v>57</v>
      </c>
      <c r="S284" t="s">
        <v>24</v>
      </c>
      <c r="T284" t="s">
        <v>27</v>
      </c>
      <c r="U284" t="s">
        <v>49</v>
      </c>
      <c r="W284" t="b">
        <f t="shared" si="41"/>
        <v>1</v>
      </c>
      <c r="X284" t="b">
        <f t="shared" si="42"/>
        <v>1</v>
      </c>
      <c r="Y284" t="b">
        <f t="shared" si="43"/>
        <v>1</v>
      </c>
      <c r="Z284" t="b">
        <f t="shared" si="44"/>
        <v>1</v>
      </c>
      <c r="AA284" t="b">
        <f t="shared" si="45"/>
        <v>1</v>
      </c>
      <c r="AB284" t="b">
        <f t="shared" si="46"/>
        <v>1</v>
      </c>
      <c r="AC284" t="b">
        <f t="shared" si="47"/>
        <v>1</v>
      </c>
      <c r="AD284" t="b">
        <f t="shared" si="48"/>
        <v>1</v>
      </c>
      <c r="AE284" t="b">
        <f t="shared" si="49"/>
        <v>1</v>
      </c>
      <c r="AF284" t="b">
        <f t="shared" si="50"/>
        <v>1</v>
      </c>
    </row>
    <row r="285" spans="1:32" x14ac:dyDescent="0.25">
      <c r="A285">
        <v>208080606</v>
      </c>
      <c r="B285">
        <v>3</v>
      </c>
      <c r="C285" t="s">
        <v>18</v>
      </c>
      <c r="D285" t="s">
        <v>65</v>
      </c>
      <c r="E285" t="s">
        <v>59</v>
      </c>
      <c r="F285" t="s">
        <v>55</v>
      </c>
      <c r="G285" t="s">
        <v>57</v>
      </c>
      <c r="H285" t="s">
        <v>30</v>
      </c>
      <c r="I285" t="s">
        <v>23</v>
      </c>
      <c r="J285" t="s">
        <v>49</v>
      </c>
      <c r="L285">
        <v>208080606</v>
      </c>
      <c r="M285">
        <v>3</v>
      </c>
      <c r="N285" t="s">
        <v>18</v>
      </c>
      <c r="O285" t="s">
        <v>65</v>
      </c>
      <c r="P285" t="s">
        <v>59</v>
      </c>
      <c r="Q285" t="s">
        <v>55</v>
      </c>
      <c r="R285" t="s">
        <v>57</v>
      </c>
      <c r="S285" t="s">
        <v>30</v>
      </c>
      <c r="T285" t="s">
        <v>23</v>
      </c>
      <c r="U285" t="s">
        <v>49</v>
      </c>
      <c r="W285" t="b">
        <f t="shared" si="41"/>
        <v>1</v>
      </c>
      <c r="X285" t="b">
        <f t="shared" si="42"/>
        <v>1</v>
      </c>
      <c r="Y285" t="b">
        <f t="shared" si="43"/>
        <v>1</v>
      </c>
      <c r="Z285" t="b">
        <f t="shared" si="44"/>
        <v>1</v>
      </c>
      <c r="AA285" t="b">
        <f t="shared" si="45"/>
        <v>1</v>
      </c>
      <c r="AB285" t="b">
        <f t="shared" si="46"/>
        <v>1</v>
      </c>
      <c r="AC285" t="b">
        <f t="shared" si="47"/>
        <v>1</v>
      </c>
      <c r="AD285" t="b">
        <f t="shared" si="48"/>
        <v>1</v>
      </c>
      <c r="AE285" t="b">
        <f t="shared" si="49"/>
        <v>1</v>
      </c>
      <c r="AF285" t="b">
        <f t="shared" si="50"/>
        <v>1</v>
      </c>
    </row>
    <row r="286" spans="1:32" x14ac:dyDescent="0.25">
      <c r="A286">
        <v>208115246</v>
      </c>
      <c r="B286">
        <v>4</v>
      </c>
      <c r="C286" t="s">
        <v>18</v>
      </c>
      <c r="D286" t="s">
        <v>65</v>
      </c>
      <c r="E286" t="s">
        <v>59</v>
      </c>
      <c r="F286" t="s">
        <v>55</v>
      </c>
      <c r="G286" t="s">
        <v>57</v>
      </c>
      <c r="H286" t="s">
        <v>30</v>
      </c>
      <c r="I286" t="s">
        <v>27</v>
      </c>
      <c r="J286" t="s">
        <v>49</v>
      </c>
      <c r="L286">
        <v>208115246</v>
      </c>
      <c r="M286">
        <v>4</v>
      </c>
      <c r="N286" t="s">
        <v>18</v>
      </c>
      <c r="O286" t="s">
        <v>65</v>
      </c>
      <c r="P286" t="s">
        <v>59</v>
      </c>
      <c r="Q286" t="s">
        <v>55</v>
      </c>
      <c r="R286" t="s">
        <v>57</v>
      </c>
      <c r="S286" t="s">
        <v>30</v>
      </c>
      <c r="T286" t="s">
        <v>27</v>
      </c>
      <c r="U286" t="s">
        <v>49</v>
      </c>
      <c r="W286" t="b">
        <f t="shared" si="41"/>
        <v>1</v>
      </c>
      <c r="X286" t="b">
        <f t="shared" si="42"/>
        <v>1</v>
      </c>
      <c r="Y286" t="b">
        <f t="shared" si="43"/>
        <v>1</v>
      </c>
      <c r="Z286" t="b">
        <f t="shared" si="44"/>
        <v>1</v>
      </c>
      <c r="AA286" t="b">
        <f t="shared" si="45"/>
        <v>1</v>
      </c>
      <c r="AB286" t="b">
        <f t="shared" si="46"/>
        <v>1</v>
      </c>
      <c r="AC286" t="b">
        <f t="shared" si="47"/>
        <v>1</v>
      </c>
      <c r="AD286" t="b">
        <f t="shared" si="48"/>
        <v>1</v>
      </c>
      <c r="AE286" t="b">
        <f t="shared" si="49"/>
        <v>1</v>
      </c>
      <c r="AF286" t="b">
        <f t="shared" si="50"/>
        <v>1</v>
      </c>
    </row>
    <row r="287" spans="1:32" x14ac:dyDescent="0.25">
      <c r="A287">
        <v>208192104</v>
      </c>
      <c r="B287">
        <v>1</v>
      </c>
      <c r="C287" t="s">
        <v>18</v>
      </c>
      <c r="D287" t="s">
        <v>65</v>
      </c>
      <c r="E287" t="s">
        <v>59</v>
      </c>
      <c r="F287" t="s">
        <v>56</v>
      </c>
      <c r="G287" t="s">
        <v>57</v>
      </c>
      <c r="H287" t="s">
        <v>24</v>
      </c>
      <c r="I287" t="s">
        <v>27</v>
      </c>
      <c r="J287" t="s">
        <v>49</v>
      </c>
      <c r="L287">
        <v>208192104</v>
      </c>
      <c r="M287">
        <v>1</v>
      </c>
      <c r="N287" t="s">
        <v>18</v>
      </c>
      <c r="O287" t="s">
        <v>65</v>
      </c>
      <c r="P287" t="s">
        <v>59</v>
      </c>
      <c r="Q287" t="s">
        <v>56</v>
      </c>
      <c r="R287" t="s">
        <v>57</v>
      </c>
      <c r="S287" t="s">
        <v>24</v>
      </c>
      <c r="T287" t="s">
        <v>27</v>
      </c>
      <c r="U287" t="s">
        <v>49</v>
      </c>
      <c r="W287" t="b">
        <f t="shared" si="41"/>
        <v>1</v>
      </c>
      <c r="X287" t="b">
        <f t="shared" si="42"/>
        <v>1</v>
      </c>
      <c r="Y287" t="b">
        <f t="shared" si="43"/>
        <v>1</v>
      </c>
      <c r="Z287" t="b">
        <f t="shared" si="44"/>
        <v>1</v>
      </c>
      <c r="AA287" t="b">
        <f t="shared" si="45"/>
        <v>1</v>
      </c>
      <c r="AB287" t="b">
        <f t="shared" si="46"/>
        <v>1</v>
      </c>
      <c r="AC287" t="b">
        <f t="shared" si="47"/>
        <v>1</v>
      </c>
      <c r="AD287" t="b">
        <f t="shared" si="48"/>
        <v>1</v>
      </c>
      <c r="AE287" t="b">
        <f t="shared" si="49"/>
        <v>1</v>
      </c>
      <c r="AF287" t="b">
        <f t="shared" si="50"/>
        <v>1</v>
      </c>
    </row>
    <row r="288" spans="1:32" x14ac:dyDescent="0.25">
      <c r="A288">
        <v>208208967</v>
      </c>
      <c r="B288">
        <v>3</v>
      </c>
      <c r="C288" t="s">
        <v>6</v>
      </c>
      <c r="D288" t="s">
        <v>65</v>
      </c>
      <c r="E288" t="s">
        <v>58</v>
      </c>
      <c r="F288" t="s">
        <v>55</v>
      </c>
      <c r="G288" t="s">
        <v>57</v>
      </c>
      <c r="H288" t="s">
        <v>24</v>
      </c>
      <c r="I288" t="s">
        <v>23</v>
      </c>
      <c r="J288" t="s">
        <v>51</v>
      </c>
      <c r="L288">
        <v>208208967</v>
      </c>
      <c r="M288">
        <v>3</v>
      </c>
      <c r="N288" t="s">
        <v>6</v>
      </c>
      <c r="O288" t="s">
        <v>65</v>
      </c>
      <c r="P288" t="s">
        <v>58</v>
      </c>
      <c r="Q288" t="s">
        <v>55</v>
      </c>
      <c r="R288" t="s">
        <v>57</v>
      </c>
      <c r="S288" t="s">
        <v>24</v>
      </c>
      <c r="T288" t="s">
        <v>23</v>
      </c>
      <c r="U288" t="s">
        <v>51</v>
      </c>
      <c r="W288" t="b">
        <f t="shared" si="41"/>
        <v>1</v>
      </c>
      <c r="X288" t="b">
        <f t="shared" si="42"/>
        <v>1</v>
      </c>
      <c r="Y288" t="b">
        <f t="shared" si="43"/>
        <v>1</v>
      </c>
      <c r="Z288" t="b">
        <f t="shared" si="44"/>
        <v>1</v>
      </c>
      <c r="AA288" t="b">
        <f t="shared" si="45"/>
        <v>1</v>
      </c>
      <c r="AB288" t="b">
        <f t="shared" si="46"/>
        <v>1</v>
      </c>
      <c r="AC288" t="b">
        <f t="shared" si="47"/>
        <v>1</v>
      </c>
      <c r="AD288" t="b">
        <f t="shared" si="48"/>
        <v>1</v>
      </c>
      <c r="AE288" t="b">
        <f t="shared" si="49"/>
        <v>1</v>
      </c>
      <c r="AF288" t="b">
        <f t="shared" si="50"/>
        <v>1</v>
      </c>
    </row>
    <row r="289" spans="1:32" x14ac:dyDescent="0.25">
      <c r="A289">
        <v>208208967</v>
      </c>
      <c r="B289">
        <v>5</v>
      </c>
      <c r="C289" t="s">
        <v>16</v>
      </c>
      <c r="D289" t="s">
        <v>65</v>
      </c>
      <c r="E289" t="s">
        <v>58</v>
      </c>
      <c r="F289" t="s">
        <v>55</v>
      </c>
      <c r="G289" t="s">
        <v>57</v>
      </c>
      <c r="H289" t="s">
        <v>24</v>
      </c>
      <c r="I289" t="s">
        <v>23</v>
      </c>
      <c r="J289" t="s">
        <v>46</v>
      </c>
      <c r="L289">
        <v>208208967</v>
      </c>
      <c r="M289">
        <v>5</v>
      </c>
      <c r="N289" t="s">
        <v>16</v>
      </c>
      <c r="O289" t="s">
        <v>65</v>
      </c>
      <c r="P289" t="s">
        <v>58</v>
      </c>
      <c r="Q289" t="s">
        <v>55</v>
      </c>
      <c r="R289" t="s">
        <v>57</v>
      </c>
      <c r="S289" t="s">
        <v>24</v>
      </c>
      <c r="T289" t="s">
        <v>23</v>
      </c>
      <c r="U289" t="s">
        <v>46</v>
      </c>
      <c r="W289" t="b">
        <f t="shared" si="41"/>
        <v>1</v>
      </c>
      <c r="X289" t="b">
        <f t="shared" si="42"/>
        <v>1</v>
      </c>
      <c r="Y289" t="b">
        <f t="shared" si="43"/>
        <v>1</v>
      </c>
      <c r="Z289" t="b">
        <f t="shared" si="44"/>
        <v>1</v>
      </c>
      <c r="AA289" t="b">
        <f t="shared" si="45"/>
        <v>1</v>
      </c>
      <c r="AB289" t="b">
        <f t="shared" si="46"/>
        <v>1</v>
      </c>
      <c r="AC289" t="b">
        <f t="shared" si="47"/>
        <v>1</v>
      </c>
      <c r="AD289" t="b">
        <f t="shared" si="48"/>
        <v>1</v>
      </c>
      <c r="AE289" t="b">
        <f t="shared" si="49"/>
        <v>1</v>
      </c>
      <c r="AF289" t="b">
        <f t="shared" si="50"/>
        <v>1</v>
      </c>
    </row>
    <row r="290" spans="1:32" x14ac:dyDescent="0.25">
      <c r="A290">
        <v>208208967</v>
      </c>
      <c r="B290">
        <v>3</v>
      </c>
      <c r="C290" t="s">
        <v>18</v>
      </c>
      <c r="D290" t="s">
        <v>65</v>
      </c>
      <c r="E290" t="s">
        <v>58</v>
      </c>
      <c r="F290" t="s">
        <v>55</v>
      </c>
      <c r="G290" t="s">
        <v>57</v>
      </c>
      <c r="H290" t="s">
        <v>24</v>
      </c>
      <c r="I290" t="s">
        <v>23</v>
      </c>
      <c r="J290" t="s">
        <v>49</v>
      </c>
      <c r="L290">
        <v>208208967</v>
      </c>
      <c r="M290">
        <v>3</v>
      </c>
      <c r="N290" t="s">
        <v>18</v>
      </c>
      <c r="O290" t="s">
        <v>65</v>
      </c>
      <c r="P290" t="s">
        <v>58</v>
      </c>
      <c r="Q290" t="s">
        <v>55</v>
      </c>
      <c r="R290" t="s">
        <v>57</v>
      </c>
      <c r="S290" t="s">
        <v>24</v>
      </c>
      <c r="T290" t="s">
        <v>23</v>
      </c>
      <c r="U290" t="s">
        <v>49</v>
      </c>
      <c r="W290" t="b">
        <f t="shared" si="41"/>
        <v>1</v>
      </c>
      <c r="X290" t="b">
        <f t="shared" si="42"/>
        <v>1</v>
      </c>
      <c r="Y290" t="b">
        <f t="shared" si="43"/>
        <v>1</v>
      </c>
      <c r="Z290" t="b">
        <f t="shared" si="44"/>
        <v>1</v>
      </c>
      <c r="AA290" t="b">
        <f t="shared" si="45"/>
        <v>1</v>
      </c>
      <c r="AB290" t="b">
        <f t="shared" si="46"/>
        <v>1</v>
      </c>
      <c r="AC290" t="b">
        <f t="shared" si="47"/>
        <v>1</v>
      </c>
      <c r="AD290" t="b">
        <f t="shared" si="48"/>
        <v>1</v>
      </c>
      <c r="AE290" t="b">
        <f t="shared" si="49"/>
        <v>1</v>
      </c>
      <c r="AF290" t="b">
        <f t="shared" si="50"/>
        <v>1</v>
      </c>
    </row>
    <row r="291" spans="1:32" x14ac:dyDescent="0.25">
      <c r="A291">
        <v>208225839</v>
      </c>
      <c r="B291">
        <v>2</v>
      </c>
      <c r="C291" t="s">
        <v>16</v>
      </c>
      <c r="D291" t="s">
        <v>66</v>
      </c>
      <c r="E291" t="s">
        <v>53</v>
      </c>
      <c r="F291" t="s">
        <v>56</v>
      </c>
      <c r="G291" t="s">
        <v>54</v>
      </c>
      <c r="H291" t="s">
        <v>24</v>
      </c>
      <c r="I291" t="s">
        <v>27</v>
      </c>
      <c r="J291" t="s">
        <v>47</v>
      </c>
      <c r="L291">
        <v>208225839</v>
      </c>
      <c r="M291">
        <v>2</v>
      </c>
      <c r="N291" t="s">
        <v>16</v>
      </c>
      <c r="O291" t="s">
        <v>66</v>
      </c>
      <c r="P291" t="s">
        <v>53</v>
      </c>
      <c r="Q291" t="s">
        <v>56</v>
      </c>
      <c r="R291" t="s">
        <v>54</v>
      </c>
      <c r="S291" t="s">
        <v>24</v>
      </c>
      <c r="T291" t="s">
        <v>27</v>
      </c>
      <c r="U291" t="s">
        <v>47</v>
      </c>
      <c r="W291" t="b">
        <f t="shared" si="41"/>
        <v>1</v>
      </c>
      <c r="X291" t="b">
        <f t="shared" si="42"/>
        <v>1</v>
      </c>
      <c r="Y291" t="b">
        <f t="shared" si="43"/>
        <v>1</v>
      </c>
      <c r="Z291" t="b">
        <f t="shared" si="44"/>
        <v>1</v>
      </c>
      <c r="AA291" t="b">
        <f t="shared" si="45"/>
        <v>1</v>
      </c>
      <c r="AB291" t="b">
        <f t="shared" si="46"/>
        <v>1</v>
      </c>
      <c r="AC291" t="b">
        <f t="shared" si="47"/>
        <v>1</v>
      </c>
      <c r="AD291" t="b">
        <f t="shared" si="48"/>
        <v>1</v>
      </c>
      <c r="AE291" t="b">
        <f t="shared" si="49"/>
        <v>1</v>
      </c>
      <c r="AF291" t="b">
        <f t="shared" si="50"/>
        <v>1</v>
      </c>
    </row>
    <row r="292" spans="1:32" x14ac:dyDescent="0.25">
      <c r="A292">
        <v>208702977</v>
      </c>
      <c r="B292">
        <v>3</v>
      </c>
      <c r="C292" t="s">
        <v>18</v>
      </c>
      <c r="D292" t="s">
        <v>65</v>
      </c>
      <c r="E292" t="s">
        <v>59</v>
      </c>
      <c r="F292" t="s">
        <v>55</v>
      </c>
      <c r="G292" t="s">
        <v>57</v>
      </c>
      <c r="H292" t="s">
        <v>24</v>
      </c>
      <c r="I292" t="s">
        <v>23</v>
      </c>
      <c r="J292" t="s">
        <v>49</v>
      </c>
      <c r="L292">
        <v>208702977</v>
      </c>
      <c r="M292">
        <v>3</v>
      </c>
      <c r="N292" t="s">
        <v>18</v>
      </c>
      <c r="O292" t="s">
        <v>65</v>
      </c>
      <c r="P292" t="s">
        <v>59</v>
      </c>
      <c r="Q292" t="s">
        <v>55</v>
      </c>
      <c r="R292" t="s">
        <v>57</v>
      </c>
      <c r="S292" t="s">
        <v>24</v>
      </c>
      <c r="T292" t="s">
        <v>23</v>
      </c>
      <c r="U292" t="s">
        <v>49</v>
      </c>
      <c r="W292" t="b">
        <f t="shared" si="41"/>
        <v>1</v>
      </c>
      <c r="X292" t="b">
        <f t="shared" si="42"/>
        <v>1</v>
      </c>
      <c r="Y292" t="b">
        <f t="shared" si="43"/>
        <v>1</v>
      </c>
      <c r="Z292" t="b">
        <f t="shared" si="44"/>
        <v>1</v>
      </c>
      <c r="AA292" t="b">
        <f t="shared" si="45"/>
        <v>1</v>
      </c>
      <c r="AB292" t="b">
        <f t="shared" si="46"/>
        <v>1</v>
      </c>
      <c r="AC292" t="b">
        <f t="shared" si="47"/>
        <v>1</v>
      </c>
      <c r="AD292" t="b">
        <f t="shared" si="48"/>
        <v>1</v>
      </c>
      <c r="AE292" t="b">
        <f t="shared" si="49"/>
        <v>1</v>
      </c>
      <c r="AF292" t="b">
        <f t="shared" si="50"/>
        <v>1</v>
      </c>
    </row>
    <row r="293" spans="1:32" x14ac:dyDescent="0.25">
      <c r="A293">
        <v>209371715</v>
      </c>
      <c r="B293">
        <v>2</v>
      </c>
      <c r="C293" t="s">
        <v>18</v>
      </c>
      <c r="D293" t="s">
        <v>65</v>
      </c>
      <c r="E293" t="s">
        <v>59</v>
      </c>
      <c r="F293" t="s">
        <v>56</v>
      </c>
      <c r="G293" t="s">
        <v>54</v>
      </c>
      <c r="H293" t="s">
        <v>24</v>
      </c>
      <c r="I293" t="s">
        <v>23</v>
      </c>
      <c r="J293" t="s">
        <v>49</v>
      </c>
      <c r="L293">
        <v>209371715</v>
      </c>
      <c r="M293">
        <v>2</v>
      </c>
      <c r="N293" t="s">
        <v>18</v>
      </c>
      <c r="O293" t="s">
        <v>65</v>
      </c>
      <c r="P293" t="s">
        <v>59</v>
      </c>
      <c r="Q293" t="s">
        <v>56</v>
      </c>
      <c r="R293" t="s">
        <v>54</v>
      </c>
      <c r="S293" t="s">
        <v>24</v>
      </c>
      <c r="T293" t="s">
        <v>23</v>
      </c>
      <c r="U293" t="s">
        <v>49</v>
      </c>
      <c r="W293" t="b">
        <f t="shared" si="41"/>
        <v>1</v>
      </c>
      <c r="X293" t="b">
        <f t="shared" si="42"/>
        <v>1</v>
      </c>
      <c r="Y293" t="b">
        <f t="shared" si="43"/>
        <v>1</v>
      </c>
      <c r="Z293" t="b">
        <f t="shared" si="44"/>
        <v>1</v>
      </c>
      <c r="AA293" t="b">
        <f t="shared" si="45"/>
        <v>1</v>
      </c>
      <c r="AB293" t="b">
        <f t="shared" si="46"/>
        <v>1</v>
      </c>
      <c r="AC293" t="b">
        <f t="shared" si="47"/>
        <v>1</v>
      </c>
      <c r="AD293" t="b">
        <f t="shared" si="48"/>
        <v>1</v>
      </c>
      <c r="AE293" t="b">
        <f t="shared" si="49"/>
        <v>1</v>
      </c>
      <c r="AF293" t="b">
        <f t="shared" si="50"/>
        <v>1</v>
      </c>
    </row>
    <row r="294" spans="1:32" x14ac:dyDescent="0.25">
      <c r="A294">
        <v>209376276</v>
      </c>
      <c r="B294">
        <v>2</v>
      </c>
      <c r="C294" t="s">
        <v>18</v>
      </c>
      <c r="D294" t="s">
        <v>65</v>
      </c>
      <c r="E294" t="s">
        <v>59</v>
      </c>
      <c r="F294" t="s">
        <v>56</v>
      </c>
      <c r="G294" t="s">
        <v>57</v>
      </c>
      <c r="H294" t="s">
        <v>24</v>
      </c>
      <c r="I294" t="s">
        <v>23</v>
      </c>
      <c r="J294" t="s">
        <v>49</v>
      </c>
      <c r="L294">
        <v>209376276</v>
      </c>
      <c r="M294">
        <v>2</v>
      </c>
      <c r="N294" t="s">
        <v>18</v>
      </c>
      <c r="O294" t="s">
        <v>65</v>
      </c>
      <c r="P294" t="s">
        <v>59</v>
      </c>
      <c r="Q294" t="s">
        <v>56</v>
      </c>
      <c r="R294" t="s">
        <v>57</v>
      </c>
      <c r="S294" t="s">
        <v>24</v>
      </c>
      <c r="T294" t="s">
        <v>23</v>
      </c>
      <c r="U294" t="s">
        <v>49</v>
      </c>
      <c r="W294" t="b">
        <f t="shared" si="41"/>
        <v>1</v>
      </c>
      <c r="X294" t="b">
        <f t="shared" si="42"/>
        <v>1</v>
      </c>
      <c r="Y294" t="b">
        <f t="shared" si="43"/>
        <v>1</v>
      </c>
      <c r="Z294" t="b">
        <f t="shared" si="44"/>
        <v>1</v>
      </c>
      <c r="AA294" t="b">
        <f t="shared" si="45"/>
        <v>1</v>
      </c>
      <c r="AB294" t="b">
        <f t="shared" si="46"/>
        <v>1</v>
      </c>
      <c r="AC294" t="b">
        <f t="shared" si="47"/>
        <v>1</v>
      </c>
      <c r="AD294" t="b">
        <f t="shared" si="48"/>
        <v>1</v>
      </c>
      <c r="AE294" t="b">
        <f t="shared" si="49"/>
        <v>1</v>
      </c>
      <c r="AF294" t="b">
        <f t="shared" si="50"/>
        <v>1</v>
      </c>
    </row>
    <row r="295" spans="1:32" x14ac:dyDescent="0.25">
      <c r="A295">
        <v>209444785</v>
      </c>
      <c r="B295">
        <v>2</v>
      </c>
      <c r="C295" t="s">
        <v>16</v>
      </c>
      <c r="D295" t="s">
        <v>66</v>
      </c>
      <c r="E295" t="s">
        <v>58</v>
      </c>
      <c r="F295" t="s">
        <v>56</v>
      </c>
      <c r="G295" t="s">
        <v>54</v>
      </c>
      <c r="H295" t="s">
        <v>24</v>
      </c>
      <c r="I295" t="s">
        <v>23</v>
      </c>
      <c r="J295" t="s">
        <v>47</v>
      </c>
      <c r="L295">
        <v>209444785</v>
      </c>
      <c r="M295">
        <v>2</v>
      </c>
      <c r="N295" t="s">
        <v>16</v>
      </c>
      <c r="O295" t="s">
        <v>66</v>
      </c>
      <c r="P295" t="s">
        <v>58</v>
      </c>
      <c r="Q295" t="s">
        <v>56</v>
      </c>
      <c r="R295" t="s">
        <v>54</v>
      </c>
      <c r="S295" t="s">
        <v>24</v>
      </c>
      <c r="T295" t="s">
        <v>23</v>
      </c>
      <c r="U295" t="s">
        <v>47</v>
      </c>
      <c r="W295" t="b">
        <f t="shared" si="41"/>
        <v>1</v>
      </c>
      <c r="X295" t="b">
        <f t="shared" si="42"/>
        <v>1</v>
      </c>
      <c r="Y295" t="b">
        <f t="shared" si="43"/>
        <v>1</v>
      </c>
      <c r="Z295" t="b">
        <f t="shared" si="44"/>
        <v>1</v>
      </c>
      <c r="AA295" t="b">
        <f t="shared" si="45"/>
        <v>1</v>
      </c>
      <c r="AB295" t="b">
        <f t="shared" si="46"/>
        <v>1</v>
      </c>
      <c r="AC295" t="b">
        <f t="shared" si="47"/>
        <v>1</v>
      </c>
      <c r="AD295" t="b">
        <f t="shared" si="48"/>
        <v>1</v>
      </c>
      <c r="AE295" t="b">
        <f t="shared" si="49"/>
        <v>1</v>
      </c>
      <c r="AF295" t="b">
        <f t="shared" si="50"/>
        <v>1</v>
      </c>
    </row>
    <row r="296" spans="1:32" x14ac:dyDescent="0.25">
      <c r="A296">
        <v>209444785</v>
      </c>
      <c r="B296">
        <v>2</v>
      </c>
      <c r="C296" t="s">
        <v>16</v>
      </c>
      <c r="D296" t="s">
        <v>66</v>
      </c>
      <c r="E296" t="s">
        <v>58</v>
      </c>
      <c r="F296" t="s">
        <v>56</v>
      </c>
      <c r="G296" t="s">
        <v>54</v>
      </c>
      <c r="H296" t="s">
        <v>24</v>
      </c>
      <c r="I296" t="s">
        <v>23</v>
      </c>
      <c r="J296" t="s">
        <v>47</v>
      </c>
      <c r="L296">
        <v>209444785</v>
      </c>
      <c r="M296">
        <v>2</v>
      </c>
      <c r="N296" t="s">
        <v>16</v>
      </c>
      <c r="O296" t="s">
        <v>66</v>
      </c>
      <c r="P296" t="s">
        <v>58</v>
      </c>
      <c r="Q296" t="s">
        <v>56</v>
      </c>
      <c r="R296" t="s">
        <v>54</v>
      </c>
      <c r="S296" t="s">
        <v>24</v>
      </c>
      <c r="T296" t="s">
        <v>23</v>
      </c>
      <c r="U296" t="s">
        <v>47</v>
      </c>
      <c r="W296" t="b">
        <f t="shared" si="41"/>
        <v>1</v>
      </c>
      <c r="X296" t="b">
        <f t="shared" si="42"/>
        <v>1</v>
      </c>
      <c r="Y296" t="b">
        <f t="shared" si="43"/>
        <v>1</v>
      </c>
      <c r="Z296" t="b">
        <f t="shared" si="44"/>
        <v>1</v>
      </c>
      <c r="AA296" t="b">
        <f t="shared" si="45"/>
        <v>1</v>
      </c>
      <c r="AB296" t="b">
        <f t="shared" si="46"/>
        <v>1</v>
      </c>
      <c r="AC296" t="b">
        <f t="shared" si="47"/>
        <v>1</v>
      </c>
      <c r="AD296" t="b">
        <f t="shared" si="48"/>
        <v>1</v>
      </c>
      <c r="AE296" t="b">
        <f t="shared" si="49"/>
        <v>1</v>
      </c>
      <c r="AF296" t="b">
        <f t="shared" si="50"/>
        <v>1</v>
      </c>
    </row>
    <row r="297" spans="1:32" x14ac:dyDescent="0.25">
      <c r="A297">
        <v>209471101</v>
      </c>
      <c r="B297">
        <v>3</v>
      </c>
      <c r="C297" t="s">
        <v>8</v>
      </c>
      <c r="D297" t="s">
        <v>66</v>
      </c>
      <c r="E297" t="s">
        <v>53</v>
      </c>
      <c r="F297" t="s">
        <v>55</v>
      </c>
      <c r="G297" t="s">
        <v>57</v>
      </c>
      <c r="H297" t="s">
        <v>30</v>
      </c>
      <c r="I297" t="s">
        <v>27</v>
      </c>
      <c r="J297" t="s">
        <v>37</v>
      </c>
      <c r="L297">
        <v>209471101</v>
      </c>
      <c r="M297">
        <v>3</v>
      </c>
      <c r="N297" t="s">
        <v>8</v>
      </c>
      <c r="O297" t="s">
        <v>66</v>
      </c>
      <c r="P297" t="s">
        <v>53</v>
      </c>
      <c r="Q297" t="s">
        <v>55</v>
      </c>
      <c r="R297" t="s">
        <v>57</v>
      </c>
      <c r="S297" t="s">
        <v>30</v>
      </c>
      <c r="T297" t="s">
        <v>27</v>
      </c>
      <c r="U297" t="s">
        <v>37</v>
      </c>
      <c r="W297" t="b">
        <f t="shared" si="41"/>
        <v>1</v>
      </c>
      <c r="X297" t="b">
        <f t="shared" si="42"/>
        <v>1</v>
      </c>
      <c r="Y297" t="b">
        <f t="shared" si="43"/>
        <v>1</v>
      </c>
      <c r="Z297" t="b">
        <f t="shared" si="44"/>
        <v>1</v>
      </c>
      <c r="AA297" t="b">
        <f t="shared" si="45"/>
        <v>1</v>
      </c>
      <c r="AB297" t="b">
        <f t="shared" si="46"/>
        <v>1</v>
      </c>
      <c r="AC297" t="b">
        <f t="shared" si="47"/>
        <v>1</v>
      </c>
      <c r="AD297" t="b">
        <f t="shared" si="48"/>
        <v>1</v>
      </c>
      <c r="AE297" t="b">
        <f t="shared" si="49"/>
        <v>1</v>
      </c>
      <c r="AF297" t="b">
        <f t="shared" si="50"/>
        <v>1</v>
      </c>
    </row>
    <row r="298" spans="1:32" x14ac:dyDescent="0.25">
      <c r="A298">
        <v>209471101</v>
      </c>
      <c r="B298">
        <v>2</v>
      </c>
      <c r="C298" t="s">
        <v>16</v>
      </c>
      <c r="D298" t="s">
        <v>66</v>
      </c>
      <c r="E298" t="s">
        <v>53</v>
      </c>
      <c r="F298" t="s">
        <v>56</v>
      </c>
      <c r="G298" t="s">
        <v>57</v>
      </c>
      <c r="H298" t="s">
        <v>30</v>
      </c>
      <c r="I298" t="s">
        <v>27</v>
      </c>
      <c r="J298" t="s">
        <v>47</v>
      </c>
      <c r="L298">
        <v>209471101</v>
      </c>
      <c r="M298">
        <v>2</v>
      </c>
      <c r="N298" t="s">
        <v>16</v>
      </c>
      <c r="O298" t="s">
        <v>66</v>
      </c>
      <c r="P298" t="s">
        <v>53</v>
      </c>
      <c r="Q298" t="s">
        <v>56</v>
      </c>
      <c r="R298" t="s">
        <v>57</v>
      </c>
      <c r="S298" t="s">
        <v>30</v>
      </c>
      <c r="T298" t="s">
        <v>27</v>
      </c>
      <c r="U298" t="s">
        <v>47</v>
      </c>
      <c r="W298" t="b">
        <f t="shared" si="41"/>
        <v>1</v>
      </c>
      <c r="X298" t="b">
        <f t="shared" si="42"/>
        <v>1</v>
      </c>
      <c r="Y298" t="b">
        <f t="shared" si="43"/>
        <v>1</v>
      </c>
      <c r="Z298" t="b">
        <f t="shared" si="44"/>
        <v>1</v>
      </c>
      <c r="AA298" t="b">
        <f t="shared" si="45"/>
        <v>1</v>
      </c>
      <c r="AB298" t="b">
        <f t="shared" si="46"/>
        <v>1</v>
      </c>
      <c r="AC298" t="b">
        <f t="shared" si="47"/>
        <v>1</v>
      </c>
      <c r="AD298" t="b">
        <f t="shared" si="48"/>
        <v>1</v>
      </c>
      <c r="AE298" t="b">
        <f t="shared" si="49"/>
        <v>1</v>
      </c>
      <c r="AF298" t="b">
        <f t="shared" si="50"/>
        <v>1</v>
      </c>
    </row>
    <row r="299" spans="1:32" x14ac:dyDescent="0.25">
      <c r="A299">
        <v>209472695</v>
      </c>
      <c r="B299">
        <v>3</v>
      </c>
      <c r="C299" t="s">
        <v>18</v>
      </c>
      <c r="D299" t="s">
        <v>65</v>
      </c>
      <c r="E299" t="s">
        <v>59</v>
      </c>
      <c r="F299" t="s">
        <v>55</v>
      </c>
      <c r="G299" t="s">
        <v>57</v>
      </c>
      <c r="H299" t="s">
        <v>24</v>
      </c>
      <c r="I299" t="s">
        <v>27</v>
      </c>
      <c r="J299" t="s">
        <v>49</v>
      </c>
      <c r="L299">
        <v>209472695</v>
      </c>
      <c r="M299">
        <v>3</v>
      </c>
      <c r="N299" t="s">
        <v>18</v>
      </c>
      <c r="O299" t="s">
        <v>65</v>
      </c>
      <c r="P299" t="s">
        <v>59</v>
      </c>
      <c r="Q299" t="s">
        <v>55</v>
      </c>
      <c r="R299" t="s">
        <v>57</v>
      </c>
      <c r="S299" t="s">
        <v>24</v>
      </c>
      <c r="T299" t="s">
        <v>27</v>
      </c>
      <c r="U299" t="s">
        <v>49</v>
      </c>
      <c r="W299" t="b">
        <f t="shared" si="41"/>
        <v>1</v>
      </c>
      <c r="X299" t="b">
        <f t="shared" si="42"/>
        <v>1</v>
      </c>
      <c r="Y299" t="b">
        <f t="shared" si="43"/>
        <v>1</v>
      </c>
      <c r="Z299" t="b">
        <f t="shared" si="44"/>
        <v>1</v>
      </c>
      <c r="AA299" t="b">
        <f t="shared" si="45"/>
        <v>1</v>
      </c>
      <c r="AB299" t="b">
        <f t="shared" si="46"/>
        <v>1</v>
      </c>
      <c r="AC299" t="b">
        <f t="shared" si="47"/>
        <v>1</v>
      </c>
      <c r="AD299" t="b">
        <f t="shared" si="48"/>
        <v>1</v>
      </c>
      <c r="AE299" t="b">
        <f t="shared" si="49"/>
        <v>1</v>
      </c>
      <c r="AF299" t="b">
        <f t="shared" si="50"/>
        <v>1</v>
      </c>
    </row>
    <row r="300" spans="1:32" x14ac:dyDescent="0.25">
      <c r="A300">
        <v>209554005</v>
      </c>
      <c r="B300">
        <v>1</v>
      </c>
      <c r="C300" t="s">
        <v>18</v>
      </c>
      <c r="D300" t="s">
        <v>65</v>
      </c>
      <c r="E300" t="s">
        <v>59</v>
      </c>
      <c r="F300" t="s">
        <v>56</v>
      </c>
      <c r="G300" t="s">
        <v>57</v>
      </c>
      <c r="H300" t="s">
        <v>24</v>
      </c>
      <c r="I300" t="s">
        <v>27</v>
      </c>
      <c r="J300" t="s">
        <v>49</v>
      </c>
      <c r="L300">
        <v>209554005</v>
      </c>
      <c r="M300">
        <v>1</v>
      </c>
      <c r="N300" t="s">
        <v>18</v>
      </c>
      <c r="O300" t="s">
        <v>65</v>
      </c>
      <c r="P300" t="s">
        <v>59</v>
      </c>
      <c r="Q300" t="s">
        <v>56</v>
      </c>
      <c r="R300" t="s">
        <v>57</v>
      </c>
      <c r="S300" t="s">
        <v>24</v>
      </c>
      <c r="T300" t="s">
        <v>27</v>
      </c>
      <c r="U300" t="s">
        <v>49</v>
      </c>
      <c r="W300" t="b">
        <f t="shared" si="41"/>
        <v>1</v>
      </c>
      <c r="X300" t="b">
        <f t="shared" si="42"/>
        <v>1</v>
      </c>
      <c r="Y300" t="b">
        <f t="shared" si="43"/>
        <v>1</v>
      </c>
      <c r="Z300" t="b">
        <f t="shared" si="44"/>
        <v>1</v>
      </c>
      <c r="AA300" t="b">
        <f t="shared" si="45"/>
        <v>1</v>
      </c>
      <c r="AB300" t="b">
        <f t="shared" si="46"/>
        <v>1</v>
      </c>
      <c r="AC300" t="b">
        <f t="shared" si="47"/>
        <v>1</v>
      </c>
      <c r="AD300" t="b">
        <f t="shared" si="48"/>
        <v>1</v>
      </c>
      <c r="AE300" t="b">
        <f t="shared" si="49"/>
        <v>1</v>
      </c>
      <c r="AF300" t="b">
        <f t="shared" si="50"/>
        <v>1</v>
      </c>
    </row>
    <row r="301" spans="1:32" x14ac:dyDescent="0.25">
      <c r="A301">
        <v>209778539</v>
      </c>
      <c r="B301">
        <v>3</v>
      </c>
      <c r="C301" t="s">
        <v>6</v>
      </c>
      <c r="D301" t="s">
        <v>66</v>
      </c>
      <c r="E301" t="s">
        <v>58</v>
      </c>
      <c r="F301" t="s">
        <v>55</v>
      </c>
      <c r="G301" t="s">
        <v>54</v>
      </c>
      <c r="H301" t="s">
        <v>24</v>
      </c>
      <c r="I301" t="s">
        <v>23</v>
      </c>
      <c r="J301" t="s">
        <v>52</v>
      </c>
      <c r="L301">
        <v>209778539</v>
      </c>
      <c r="M301">
        <v>3</v>
      </c>
      <c r="N301" t="s">
        <v>6</v>
      </c>
      <c r="O301" t="s">
        <v>66</v>
      </c>
      <c r="P301" t="s">
        <v>58</v>
      </c>
      <c r="Q301" t="s">
        <v>55</v>
      </c>
      <c r="R301" t="s">
        <v>54</v>
      </c>
      <c r="S301" t="s">
        <v>24</v>
      </c>
      <c r="T301" t="s">
        <v>23</v>
      </c>
      <c r="U301" t="s">
        <v>52</v>
      </c>
      <c r="W301" t="b">
        <f t="shared" si="41"/>
        <v>1</v>
      </c>
      <c r="X301" t="b">
        <f t="shared" si="42"/>
        <v>1</v>
      </c>
      <c r="Y301" t="b">
        <f t="shared" si="43"/>
        <v>1</v>
      </c>
      <c r="Z301" t="b">
        <f t="shared" si="44"/>
        <v>1</v>
      </c>
      <c r="AA301" t="b">
        <f t="shared" si="45"/>
        <v>1</v>
      </c>
      <c r="AB301" t="b">
        <f t="shared" si="46"/>
        <v>1</v>
      </c>
      <c r="AC301" t="b">
        <f t="shared" si="47"/>
        <v>1</v>
      </c>
      <c r="AD301" t="b">
        <f t="shared" si="48"/>
        <v>1</v>
      </c>
      <c r="AE301" t="b">
        <f t="shared" si="49"/>
        <v>1</v>
      </c>
      <c r="AF301" t="b">
        <f t="shared" si="50"/>
        <v>1</v>
      </c>
    </row>
    <row r="302" spans="1:32" x14ac:dyDescent="0.25">
      <c r="A302">
        <v>209778539</v>
      </c>
      <c r="B302">
        <v>3</v>
      </c>
      <c r="C302" t="s">
        <v>6</v>
      </c>
      <c r="D302" t="s">
        <v>66</v>
      </c>
      <c r="E302" t="s">
        <v>58</v>
      </c>
      <c r="F302" t="s">
        <v>55</v>
      </c>
      <c r="G302" t="s">
        <v>54</v>
      </c>
      <c r="H302" t="s">
        <v>24</v>
      </c>
      <c r="I302" t="s">
        <v>23</v>
      </c>
      <c r="J302" t="s">
        <v>52</v>
      </c>
      <c r="L302">
        <v>209778539</v>
      </c>
      <c r="M302">
        <v>3</v>
      </c>
      <c r="N302" t="s">
        <v>6</v>
      </c>
      <c r="O302" t="s">
        <v>66</v>
      </c>
      <c r="P302" t="s">
        <v>58</v>
      </c>
      <c r="Q302" t="s">
        <v>55</v>
      </c>
      <c r="R302" t="s">
        <v>54</v>
      </c>
      <c r="S302" t="s">
        <v>24</v>
      </c>
      <c r="T302" t="s">
        <v>23</v>
      </c>
      <c r="U302" t="s">
        <v>52</v>
      </c>
      <c r="W302" t="b">
        <f t="shared" si="41"/>
        <v>1</v>
      </c>
      <c r="X302" t="b">
        <f t="shared" si="42"/>
        <v>1</v>
      </c>
      <c r="Y302" t="b">
        <f t="shared" si="43"/>
        <v>1</v>
      </c>
      <c r="Z302" t="b">
        <f t="shared" si="44"/>
        <v>1</v>
      </c>
      <c r="AA302" t="b">
        <f t="shared" si="45"/>
        <v>1</v>
      </c>
      <c r="AB302" t="b">
        <f t="shared" si="46"/>
        <v>1</v>
      </c>
      <c r="AC302" t="b">
        <f t="shared" si="47"/>
        <v>1</v>
      </c>
      <c r="AD302" t="b">
        <f t="shared" si="48"/>
        <v>1</v>
      </c>
      <c r="AE302" t="b">
        <f t="shared" si="49"/>
        <v>1</v>
      </c>
      <c r="AF302" t="b">
        <f t="shared" si="50"/>
        <v>1</v>
      </c>
    </row>
    <row r="303" spans="1:32" x14ac:dyDescent="0.25">
      <c r="A303">
        <v>209778539</v>
      </c>
      <c r="B303">
        <v>2</v>
      </c>
      <c r="C303" t="s">
        <v>16</v>
      </c>
      <c r="D303" t="s">
        <v>66</v>
      </c>
      <c r="E303" t="s">
        <v>58</v>
      </c>
      <c r="F303" t="s">
        <v>56</v>
      </c>
      <c r="G303" t="s">
        <v>54</v>
      </c>
      <c r="H303" t="s">
        <v>24</v>
      </c>
      <c r="I303" t="s">
        <v>23</v>
      </c>
      <c r="J303" t="s">
        <v>47</v>
      </c>
      <c r="L303">
        <v>209778539</v>
      </c>
      <c r="M303">
        <v>2</v>
      </c>
      <c r="N303" t="s">
        <v>16</v>
      </c>
      <c r="O303" t="s">
        <v>66</v>
      </c>
      <c r="P303" t="s">
        <v>58</v>
      </c>
      <c r="Q303" t="s">
        <v>56</v>
      </c>
      <c r="R303" t="s">
        <v>54</v>
      </c>
      <c r="S303" t="s">
        <v>24</v>
      </c>
      <c r="T303" t="s">
        <v>23</v>
      </c>
      <c r="U303" t="s">
        <v>47</v>
      </c>
      <c r="W303" t="b">
        <f t="shared" si="41"/>
        <v>1</v>
      </c>
      <c r="X303" t="b">
        <f t="shared" si="42"/>
        <v>1</v>
      </c>
      <c r="Y303" t="b">
        <f t="shared" si="43"/>
        <v>1</v>
      </c>
      <c r="Z303" t="b">
        <f t="shared" si="44"/>
        <v>1</v>
      </c>
      <c r="AA303" t="b">
        <f t="shared" si="45"/>
        <v>1</v>
      </c>
      <c r="AB303" t="b">
        <f t="shared" si="46"/>
        <v>1</v>
      </c>
      <c r="AC303" t="b">
        <f t="shared" si="47"/>
        <v>1</v>
      </c>
      <c r="AD303" t="b">
        <f t="shared" si="48"/>
        <v>1</v>
      </c>
      <c r="AE303" t="b">
        <f t="shared" si="49"/>
        <v>1</v>
      </c>
      <c r="AF303" t="b">
        <f t="shared" si="50"/>
        <v>1</v>
      </c>
    </row>
    <row r="304" spans="1:32" x14ac:dyDescent="0.25">
      <c r="A304">
        <v>209778539</v>
      </c>
      <c r="B304">
        <v>2</v>
      </c>
      <c r="C304" t="s">
        <v>16</v>
      </c>
      <c r="D304" t="s">
        <v>66</v>
      </c>
      <c r="E304" t="s">
        <v>58</v>
      </c>
      <c r="F304" t="s">
        <v>56</v>
      </c>
      <c r="G304" t="s">
        <v>54</v>
      </c>
      <c r="H304" t="s">
        <v>24</v>
      </c>
      <c r="I304" t="s">
        <v>23</v>
      </c>
      <c r="J304" t="s">
        <v>47</v>
      </c>
      <c r="L304">
        <v>209778539</v>
      </c>
      <c r="M304">
        <v>2</v>
      </c>
      <c r="N304" t="s">
        <v>16</v>
      </c>
      <c r="O304" t="s">
        <v>66</v>
      </c>
      <c r="P304" t="s">
        <v>58</v>
      </c>
      <c r="Q304" t="s">
        <v>56</v>
      </c>
      <c r="R304" t="s">
        <v>54</v>
      </c>
      <c r="S304" t="s">
        <v>24</v>
      </c>
      <c r="T304" t="s">
        <v>23</v>
      </c>
      <c r="U304" t="s">
        <v>47</v>
      </c>
      <c r="W304" t="b">
        <f t="shared" si="41"/>
        <v>1</v>
      </c>
      <c r="X304" t="b">
        <f t="shared" si="42"/>
        <v>1</v>
      </c>
      <c r="Y304" t="b">
        <f t="shared" si="43"/>
        <v>1</v>
      </c>
      <c r="Z304" t="b">
        <f t="shared" si="44"/>
        <v>1</v>
      </c>
      <c r="AA304" t="b">
        <f t="shared" si="45"/>
        <v>1</v>
      </c>
      <c r="AB304" t="b">
        <f t="shared" si="46"/>
        <v>1</v>
      </c>
      <c r="AC304" t="b">
        <f t="shared" si="47"/>
        <v>1</v>
      </c>
      <c r="AD304" t="b">
        <f t="shared" si="48"/>
        <v>1</v>
      </c>
      <c r="AE304" t="b">
        <f t="shared" si="49"/>
        <v>1</v>
      </c>
      <c r="AF304" t="b">
        <f t="shared" si="50"/>
        <v>1</v>
      </c>
    </row>
    <row r="305" spans="1:32" x14ac:dyDescent="0.25">
      <c r="A305">
        <v>209983188</v>
      </c>
      <c r="B305">
        <v>2</v>
      </c>
      <c r="C305" t="s">
        <v>18</v>
      </c>
      <c r="D305" t="s">
        <v>66</v>
      </c>
      <c r="E305" t="s">
        <v>59</v>
      </c>
      <c r="F305" t="s">
        <v>56</v>
      </c>
      <c r="G305" t="s">
        <v>57</v>
      </c>
      <c r="H305" t="s">
        <v>30</v>
      </c>
      <c r="I305" t="s">
        <v>23</v>
      </c>
      <c r="J305" t="s">
        <v>50</v>
      </c>
      <c r="L305">
        <v>209983188</v>
      </c>
      <c r="M305">
        <v>2</v>
      </c>
      <c r="N305" t="s">
        <v>18</v>
      </c>
      <c r="O305" t="s">
        <v>66</v>
      </c>
      <c r="P305" t="s">
        <v>59</v>
      </c>
      <c r="Q305" t="s">
        <v>56</v>
      </c>
      <c r="R305" t="s">
        <v>57</v>
      </c>
      <c r="S305" t="s">
        <v>30</v>
      </c>
      <c r="T305" t="s">
        <v>23</v>
      </c>
      <c r="U305" t="s">
        <v>50</v>
      </c>
      <c r="W305" t="b">
        <f t="shared" si="41"/>
        <v>1</v>
      </c>
      <c r="X305" t="b">
        <f t="shared" si="42"/>
        <v>1</v>
      </c>
      <c r="Y305" t="b">
        <f t="shared" si="43"/>
        <v>1</v>
      </c>
      <c r="Z305" t="b">
        <f t="shared" si="44"/>
        <v>1</v>
      </c>
      <c r="AA305" t="b">
        <f t="shared" si="45"/>
        <v>1</v>
      </c>
      <c r="AB305" t="b">
        <f t="shared" si="46"/>
        <v>1</v>
      </c>
      <c r="AC305" t="b">
        <f t="shared" si="47"/>
        <v>1</v>
      </c>
      <c r="AD305" t="b">
        <f t="shared" si="48"/>
        <v>1</v>
      </c>
      <c r="AE305" t="b">
        <f t="shared" si="49"/>
        <v>1</v>
      </c>
      <c r="AF305" t="b">
        <f t="shared" si="50"/>
        <v>1</v>
      </c>
    </row>
    <row r="306" spans="1:32" x14ac:dyDescent="0.25">
      <c r="A306">
        <v>214848822</v>
      </c>
      <c r="B306">
        <v>3</v>
      </c>
      <c r="C306" t="s">
        <v>6</v>
      </c>
      <c r="D306" t="s">
        <v>65</v>
      </c>
      <c r="E306" t="s">
        <v>58</v>
      </c>
      <c r="F306" t="s">
        <v>55</v>
      </c>
      <c r="G306" t="s">
        <v>57</v>
      </c>
      <c r="H306" t="s">
        <v>24</v>
      </c>
      <c r="I306" t="s">
        <v>23</v>
      </c>
      <c r="J306" t="s">
        <v>51</v>
      </c>
      <c r="L306">
        <v>214848822</v>
      </c>
      <c r="M306">
        <v>3</v>
      </c>
      <c r="N306" t="s">
        <v>6</v>
      </c>
      <c r="O306" t="s">
        <v>65</v>
      </c>
      <c r="P306" t="s">
        <v>58</v>
      </c>
      <c r="Q306" t="s">
        <v>55</v>
      </c>
      <c r="R306" t="s">
        <v>57</v>
      </c>
      <c r="S306" t="s">
        <v>24</v>
      </c>
      <c r="T306" t="s">
        <v>23</v>
      </c>
      <c r="U306" t="s">
        <v>51</v>
      </c>
      <c r="W306" t="b">
        <f t="shared" si="41"/>
        <v>1</v>
      </c>
      <c r="X306" t="b">
        <f t="shared" si="42"/>
        <v>1</v>
      </c>
      <c r="Y306" t="b">
        <f t="shared" si="43"/>
        <v>1</v>
      </c>
      <c r="Z306" t="b">
        <f t="shared" si="44"/>
        <v>1</v>
      </c>
      <c r="AA306" t="b">
        <f t="shared" si="45"/>
        <v>1</v>
      </c>
      <c r="AB306" t="b">
        <f t="shared" si="46"/>
        <v>1</v>
      </c>
      <c r="AC306" t="b">
        <f t="shared" si="47"/>
        <v>1</v>
      </c>
      <c r="AD306" t="b">
        <f t="shared" si="48"/>
        <v>1</v>
      </c>
      <c r="AE306" t="b">
        <f t="shared" si="49"/>
        <v>1</v>
      </c>
      <c r="AF306" t="b">
        <f t="shared" si="50"/>
        <v>1</v>
      </c>
    </row>
    <row r="307" spans="1:32" x14ac:dyDescent="0.25">
      <c r="A307">
        <v>214848822</v>
      </c>
      <c r="B307">
        <v>3</v>
      </c>
      <c r="C307" t="s">
        <v>16</v>
      </c>
      <c r="D307" t="s">
        <v>65</v>
      </c>
      <c r="E307" t="s">
        <v>58</v>
      </c>
      <c r="F307" t="s">
        <v>55</v>
      </c>
      <c r="G307" t="s">
        <v>57</v>
      </c>
      <c r="H307" t="s">
        <v>24</v>
      </c>
      <c r="I307" t="s">
        <v>23</v>
      </c>
      <c r="J307" t="s">
        <v>46</v>
      </c>
      <c r="L307">
        <v>214848822</v>
      </c>
      <c r="M307">
        <v>3</v>
      </c>
      <c r="N307" t="s">
        <v>16</v>
      </c>
      <c r="O307" t="s">
        <v>65</v>
      </c>
      <c r="P307" t="s">
        <v>58</v>
      </c>
      <c r="Q307" t="s">
        <v>55</v>
      </c>
      <c r="R307" t="s">
        <v>57</v>
      </c>
      <c r="S307" t="s">
        <v>24</v>
      </c>
      <c r="T307" t="s">
        <v>23</v>
      </c>
      <c r="U307" t="s">
        <v>46</v>
      </c>
      <c r="W307" t="b">
        <f t="shared" si="41"/>
        <v>1</v>
      </c>
      <c r="X307" t="b">
        <f t="shared" si="42"/>
        <v>1</v>
      </c>
      <c r="Y307" t="b">
        <f t="shared" si="43"/>
        <v>1</v>
      </c>
      <c r="Z307" t="b">
        <f t="shared" si="44"/>
        <v>1</v>
      </c>
      <c r="AA307" t="b">
        <f t="shared" si="45"/>
        <v>1</v>
      </c>
      <c r="AB307" t="b">
        <f t="shared" si="46"/>
        <v>1</v>
      </c>
      <c r="AC307" t="b">
        <f t="shared" si="47"/>
        <v>1</v>
      </c>
      <c r="AD307" t="b">
        <f t="shared" si="48"/>
        <v>1</v>
      </c>
      <c r="AE307" t="b">
        <f t="shared" si="49"/>
        <v>1</v>
      </c>
      <c r="AF307" t="b">
        <f t="shared" si="50"/>
        <v>1</v>
      </c>
    </row>
    <row r="308" spans="1:32" x14ac:dyDescent="0.25">
      <c r="A308">
        <v>214848822</v>
      </c>
      <c r="B308">
        <v>3</v>
      </c>
      <c r="C308" t="s">
        <v>18</v>
      </c>
      <c r="D308" t="s">
        <v>65</v>
      </c>
      <c r="E308" t="s">
        <v>58</v>
      </c>
      <c r="F308" t="s">
        <v>55</v>
      </c>
      <c r="G308" t="s">
        <v>57</v>
      </c>
      <c r="H308" t="s">
        <v>24</v>
      </c>
      <c r="I308" t="s">
        <v>23</v>
      </c>
      <c r="J308" t="s">
        <v>49</v>
      </c>
      <c r="L308">
        <v>214848822</v>
      </c>
      <c r="M308">
        <v>3</v>
      </c>
      <c r="N308" t="s">
        <v>18</v>
      </c>
      <c r="O308" t="s">
        <v>65</v>
      </c>
      <c r="P308" t="s">
        <v>58</v>
      </c>
      <c r="Q308" t="s">
        <v>55</v>
      </c>
      <c r="R308" t="s">
        <v>57</v>
      </c>
      <c r="S308" t="s">
        <v>24</v>
      </c>
      <c r="T308" t="s">
        <v>23</v>
      </c>
      <c r="U308" t="s">
        <v>49</v>
      </c>
      <c r="W308" t="b">
        <f t="shared" si="41"/>
        <v>1</v>
      </c>
      <c r="X308" t="b">
        <f t="shared" si="42"/>
        <v>1</v>
      </c>
      <c r="Y308" t="b">
        <f t="shared" si="43"/>
        <v>1</v>
      </c>
      <c r="Z308" t="b">
        <f t="shared" si="44"/>
        <v>1</v>
      </c>
      <c r="AA308" t="b">
        <f t="shared" si="45"/>
        <v>1</v>
      </c>
      <c r="AB308" t="b">
        <f t="shared" si="46"/>
        <v>1</v>
      </c>
      <c r="AC308" t="b">
        <f t="shared" si="47"/>
        <v>1</v>
      </c>
      <c r="AD308" t="b">
        <f t="shared" si="48"/>
        <v>1</v>
      </c>
      <c r="AE308" t="b">
        <f t="shared" si="49"/>
        <v>1</v>
      </c>
      <c r="AF308" t="b">
        <f t="shared" si="50"/>
        <v>1</v>
      </c>
    </row>
    <row r="309" spans="1:32" x14ac:dyDescent="0.25">
      <c r="A309">
        <v>214892051</v>
      </c>
      <c r="B309">
        <v>2</v>
      </c>
      <c r="C309" t="s">
        <v>16</v>
      </c>
      <c r="D309" t="s">
        <v>65</v>
      </c>
      <c r="E309" t="s">
        <v>58</v>
      </c>
      <c r="F309" t="s">
        <v>56</v>
      </c>
      <c r="G309" t="s">
        <v>57</v>
      </c>
      <c r="H309" t="s">
        <v>24</v>
      </c>
      <c r="I309" t="s">
        <v>23</v>
      </c>
      <c r="J309" t="s">
        <v>46</v>
      </c>
      <c r="L309">
        <v>214892051</v>
      </c>
      <c r="M309">
        <v>2</v>
      </c>
      <c r="N309" t="s">
        <v>16</v>
      </c>
      <c r="O309" t="s">
        <v>65</v>
      </c>
      <c r="P309" t="s">
        <v>58</v>
      </c>
      <c r="Q309" t="s">
        <v>56</v>
      </c>
      <c r="R309" t="s">
        <v>57</v>
      </c>
      <c r="S309" t="s">
        <v>24</v>
      </c>
      <c r="T309" t="s">
        <v>23</v>
      </c>
      <c r="U309" t="s">
        <v>46</v>
      </c>
      <c r="W309" t="b">
        <f t="shared" si="41"/>
        <v>1</v>
      </c>
      <c r="X309" t="b">
        <f t="shared" si="42"/>
        <v>1</v>
      </c>
      <c r="Y309" t="b">
        <f t="shared" si="43"/>
        <v>1</v>
      </c>
      <c r="Z309" t="b">
        <f t="shared" si="44"/>
        <v>1</v>
      </c>
      <c r="AA309" t="b">
        <f t="shared" si="45"/>
        <v>1</v>
      </c>
      <c r="AB309" t="b">
        <f t="shared" si="46"/>
        <v>1</v>
      </c>
      <c r="AC309" t="b">
        <f t="shared" si="47"/>
        <v>1</v>
      </c>
      <c r="AD309" t="b">
        <f t="shared" si="48"/>
        <v>1</v>
      </c>
      <c r="AE309" t="b">
        <f t="shared" si="49"/>
        <v>1</v>
      </c>
      <c r="AF309" t="b">
        <f t="shared" si="50"/>
        <v>1</v>
      </c>
    </row>
    <row r="310" spans="1:32" x14ac:dyDescent="0.25">
      <c r="A310">
        <v>214892051</v>
      </c>
      <c r="B310">
        <v>3</v>
      </c>
      <c r="C310" t="s">
        <v>18</v>
      </c>
      <c r="D310" t="s">
        <v>65</v>
      </c>
      <c r="E310" t="s">
        <v>58</v>
      </c>
      <c r="F310" t="s">
        <v>55</v>
      </c>
      <c r="G310" t="s">
        <v>57</v>
      </c>
      <c r="H310" t="s">
        <v>24</v>
      </c>
      <c r="I310" t="s">
        <v>23</v>
      </c>
      <c r="J310" t="s">
        <v>49</v>
      </c>
      <c r="L310">
        <v>214892051</v>
      </c>
      <c r="M310">
        <v>3</v>
      </c>
      <c r="N310" t="s">
        <v>18</v>
      </c>
      <c r="O310" t="s">
        <v>65</v>
      </c>
      <c r="P310" t="s">
        <v>58</v>
      </c>
      <c r="Q310" t="s">
        <v>55</v>
      </c>
      <c r="R310" t="s">
        <v>57</v>
      </c>
      <c r="S310" t="s">
        <v>24</v>
      </c>
      <c r="T310" t="s">
        <v>23</v>
      </c>
      <c r="U310" t="s">
        <v>49</v>
      </c>
      <c r="W310" t="b">
        <f t="shared" si="41"/>
        <v>1</v>
      </c>
      <c r="X310" t="b">
        <f t="shared" si="42"/>
        <v>1</v>
      </c>
      <c r="Y310" t="b">
        <f t="shared" si="43"/>
        <v>1</v>
      </c>
      <c r="Z310" t="b">
        <f t="shared" si="44"/>
        <v>1</v>
      </c>
      <c r="AA310" t="b">
        <f t="shared" si="45"/>
        <v>1</v>
      </c>
      <c r="AB310" t="b">
        <f t="shared" si="46"/>
        <v>1</v>
      </c>
      <c r="AC310" t="b">
        <f t="shared" si="47"/>
        <v>1</v>
      </c>
      <c r="AD310" t="b">
        <f t="shared" si="48"/>
        <v>1</v>
      </c>
      <c r="AE310" t="b">
        <f t="shared" si="49"/>
        <v>1</v>
      </c>
      <c r="AF310" t="b">
        <f t="shared" si="50"/>
        <v>1</v>
      </c>
    </row>
    <row r="311" spans="1:32" x14ac:dyDescent="0.25">
      <c r="A311">
        <v>215509670</v>
      </c>
      <c r="B311">
        <v>2</v>
      </c>
      <c r="C311" t="s">
        <v>6</v>
      </c>
      <c r="D311" t="s">
        <v>66</v>
      </c>
      <c r="E311" t="s">
        <v>53</v>
      </c>
      <c r="F311" t="s">
        <v>56</v>
      </c>
      <c r="G311" t="s">
        <v>57</v>
      </c>
      <c r="H311" t="s">
        <v>24</v>
      </c>
      <c r="I311" t="s">
        <v>23</v>
      </c>
      <c r="J311" t="s">
        <v>52</v>
      </c>
      <c r="L311">
        <v>215509670</v>
      </c>
      <c r="M311">
        <v>2</v>
      </c>
      <c r="N311" t="s">
        <v>6</v>
      </c>
      <c r="O311" t="s">
        <v>66</v>
      </c>
      <c r="P311" t="s">
        <v>53</v>
      </c>
      <c r="Q311" t="s">
        <v>56</v>
      </c>
      <c r="R311" t="s">
        <v>57</v>
      </c>
      <c r="S311" t="s">
        <v>24</v>
      </c>
      <c r="T311" t="s">
        <v>23</v>
      </c>
      <c r="U311" t="s">
        <v>52</v>
      </c>
      <c r="W311" t="b">
        <f t="shared" si="41"/>
        <v>1</v>
      </c>
      <c r="X311" t="b">
        <f t="shared" si="42"/>
        <v>1</v>
      </c>
      <c r="Y311" t="b">
        <f t="shared" si="43"/>
        <v>1</v>
      </c>
      <c r="Z311" t="b">
        <f t="shared" si="44"/>
        <v>1</v>
      </c>
      <c r="AA311" t="b">
        <f t="shared" si="45"/>
        <v>1</v>
      </c>
      <c r="AB311" t="b">
        <f t="shared" si="46"/>
        <v>1</v>
      </c>
      <c r="AC311" t="b">
        <f t="shared" si="47"/>
        <v>1</v>
      </c>
      <c r="AD311" t="b">
        <f t="shared" si="48"/>
        <v>1</v>
      </c>
      <c r="AE311" t="b">
        <f t="shared" si="49"/>
        <v>1</v>
      </c>
      <c r="AF311" t="b">
        <f t="shared" si="50"/>
        <v>1</v>
      </c>
    </row>
    <row r="312" spans="1:32" x14ac:dyDescent="0.25">
      <c r="A312">
        <v>215509670</v>
      </c>
      <c r="B312">
        <v>2</v>
      </c>
      <c r="C312" t="s">
        <v>12</v>
      </c>
      <c r="D312" t="s">
        <v>66</v>
      </c>
      <c r="E312" t="s">
        <v>53</v>
      </c>
      <c r="F312" t="s">
        <v>56</v>
      </c>
      <c r="G312" t="s">
        <v>57</v>
      </c>
      <c r="H312" t="s">
        <v>24</v>
      </c>
      <c r="I312" t="s">
        <v>23</v>
      </c>
      <c r="J312">
        <v>0</v>
      </c>
      <c r="L312">
        <v>215509670</v>
      </c>
      <c r="M312">
        <v>2</v>
      </c>
      <c r="N312" t="s">
        <v>12</v>
      </c>
      <c r="O312" t="s">
        <v>66</v>
      </c>
      <c r="P312" t="s">
        <v>53</v>
      </c>
      <c r="Q312" t="s">
        <v>56</v>
      </c>
      <c r="R312" t="s">
        <v>57</v>
      </c>
      <c r="S312" t="s">
        <v>24</v>
      </c>
      <c r="T312" t="s">
        <v>23</v>
      </c>
      <c r="W312" t="b">
        <f t="shared" si="41"/>
        <v>1</v>
      </c>
      <c r="X312" t="b">
        <f t="shared" si="42"/>
        <v>1</v>
      </c>
      <c r="Y312" t="b">
        <f t="shared" si="43"/>
        <v>1</v>
      </c>
      <c r="Z312" t="b">
        <f t="shared" si="44"/>
        <v>1</v>
      </c>
      <c r="AA312" t="b">
        <f t="shared" si="45"/>
        <v>1</v>
      </c>
      <c r="AB312" t="b">
        <f t="shared" si="46"/>
        <v>1</v>
      </c>
      <c r="AC312" t="b">
        <f t="shared" si="47"/>
        <v>1</v>
      </c>
      <c r="AD312" t="b">
        <f t="shared" si="48"/>
        <v>1</v>
      </c>
      <c r="AE312" t="b">
        <f t="shared" si="49"/>
        <v>1</v>
      </c>
      <c r="AF312" t="b">
        <f t="shared" si="50"/>
        <v>1</v>
      </c>
    </row>
    <row r="313" spans="1:32" x14ac:dyDescent="0.25">
      <c r="A313">
        <v>215509670</v>
      </c>
      <c r="B313">
        <v>3</v>
      </c>
      <c r="C313" t="s">
        <v>15</v>
      </c>
      <c r="D313" t="s">
        <v>66</v>
      </c>
      <c r="E313" t="s">
        <v>53</v>
      </c>
      <c r="F313" t="s">
        <v>55</v>
      </c>
      <c r="G313" t="s">
        <v>57</v>
      </c>
      <c r="H313" t="s">
        <v>24</v>
      </c>
      <c r="I313" t="s">
        <v>23</v>
      </c>
      <c r="J313" t="s">
        <v>44</v>
      </c>
      <c r="L313">
        <v>215509670</v>
      </c>
      <c r="M313">
        <v>3</v>
      </c>
      <c r="N313" t="s">
        <v>15</v>
      </c>
      <c r="O313" t="s">
        <v>66</v>
      </c>
      <c r="P313" t="s">
        <v>53</v>
      </c>
      <c r="Q313" t="s">
        <v>55</v>
      </c>
      <c r="R313" t="s">
        <v>57</v>
      </c>
      <c r="S313" t="s">
        <v>24</v>
      </c>
      <c r="T313" t="s">
        <v>23</v>
      </c>
      <c r="U313" t="s">
        <v>44</v>
      </c>
      <c r="W313" t="b">
        <f t="shared" si="41"/>
        <v>1</v>
      </c>
      <c r="X313" t="b">
        <f t="shared" si="42"/>
        <v>1</v>
      </c>
      <c r="Y313" t="b">
        <f t="shared" si="43"/>
        <v>1</v>
      </c>
      <c r="Z313" t="b">
        <f t="shared" si="44"/>
        <v>1</v>
      </c>
      <c r="AA313" t="b">
        <f t="shared" si="45"/>
        <v>1</v>
      </c>
      <c r="AB313" t="b">
        <f t="shared" si="46"/>
        <v>1</v>
      </c>
      <c r="AC313" t="b">
        <f t="shared" si="47"/>
        <v>1</v>
      </c>
      <c r="AD313" t="b">
        <f t="shared" si="48"/>
        <v>1</v>
      </c>
      <c r="AE313" t="b">
        <f t="shared" si="49"/>
        <v>1</v>
      </c>
      <c r="AF313" t="b">
        <f t="shared" si="50"/>
        <v>1</v>
      </c>
    </row>
    <row r="314" spans="1:32" x14ac:dyDescent="0.25">
      <c r="A314">
        <v>215509670</v>
      </c>
      <c r="B314">
        <v>3</v>
      </c>
      <c r="C314" t="s">
        <v>16</v>
      </c>
      <c r="D314" t="s">
        <v>66</v>
      </c>
      <c r="E314" t="s">
        <v>53</v>
      </c>
      <c r="F314" t="s">
        <v>55</v>
      </c>
      <c r="G314" t="s">
        <v>57</v>
      </c>
      <c r="H314" t="s">
        <v>24</v>
      </c>
      <c r="I314" t="s">
        <v>23</v>
      </c>
      <c r="J314" t="s">
        <v>47</v>
      </c>
      <c r="L314">
        <v>215509670</v>
      </c>
      <c r="M314">
        <v>3</v>
      </c>
      <c r="N314" t="s">
        <v>16</v>
      </c>
      <c r="O314" t="s">
        <v>66</v>
      </c>
      <c r="P314" t="s">
        <v>53</v>
      </c>
      <c r="Q314" t="s">
        <v>55</v>
      </c>
      <c r="R314" t="s">
        <v>57</v>
      </c>
      <c r="S314" t="s">
        <v>24</v>
      </c>
      <c r="T314" t="s">
        <v>23</v>
      </c>
      <c r="U314" t="s">
        <v>47</v>
      </c>
      <c r="W314" t="b">
        <f t="shared" si="41"/>
        <v>1</v>
      </c>
      <c r="X314" t="b">
        <f t="shared" si="42"/>
        <v>1</v>
      </c>
      <c r="Y314" t="b">
        <f t="shared" si="43"/>
        <v>1</v>
      </c>
      <c r="Z314" t="b">
        <f t="shared" si="44"/>
        <v>1</v>
      </c>
      <c r="AA314" t="b">
        <f t="shared" si="45"/>
        <v>1</v>
      </c>
      <c r="AB314" t="b">
        <f t="shared" si="46"/>
        <v>1</v>
      </c>
      <c r="AC314" t="b">
        <f t="shared" si="47"/>
        <v>1</v>
      </c>
      <c r="AD314" t="b">
        <f t="shared" si="48"/>
        <v>1</v>
      </c>
      <c r="AE314" t="b">
        <f t="shared" si="49"/>
        <v>1</v>
      </c>
      <c r="AF314" t="b">
        <f t="shared" si="50"/>
        <v>1</v>
      </c>
    </row>
    <row r="315" spans="1:32" x14ac:dyDescent="0.25">
      <c r="A315">
        <v>215509670</v>
      </c>
      <c r="B315">
        <v>3</v>
      </c>
      <c r="C315" t="s">
        <v>16</v>
      </c>
      <c r="D315" t="s">
        <v>66</v>
      </c>
      <c r="E315" t="s">
        <v>53</v>
      </c>
      <c r="F315" t="s">
        <v>55</v>
      </c>
      <c r="G315" t="s">
        <v>57</v>
      </c>
      <c r="H315" t="s">
        <v>24</v>
      </c>
      <c r="I315" t="s">
        <v>23</v>
      </c>
      <c r="J315" t="s">
        <v>47</v>
      </c>
      <c r="L315">
        <v>215509670</v>
      </c>
      <c r="M315">
        <v>3</v>
      </c>
      <c r="N315" t="s">
        <v>16</v>
      </c>
      <c r="O315" t="s">
        <v>66</v>
      </c>
      <c r="P315" t="s">
        <v>53</v>
      </c>
      <c r="Q315" t="s">
        <v>55</v>
      </c>
      <c r="R315" t="s">
        <v>57</v>
      </c>
      <c r="S315" t="s">
        <v>24</v>
      </c>
      <c r="T315" t="s">
        <v>23</v>
      </c>
      <c r="U315" t="s">
        <v>47</v>
      </c>
      <c r="W315" t="b">
        <f t="shared" si="41"/>
        <v>1</v>
      </c>
      <c r="X315" t="b">
        <f t="shared" si="42"/>
        <v>1</v>
      </c>
      <c r="Y315" t="b">
        <f t="shared" si="43"/>
        <v>1</v>
      </c>
      <c r="Z315" t="b">
        <f t="shared" si="44"/>
        <v>1</v>
      </c>
      <c r="AA315" t="b">
        <f t="shared" si="45"/>
        <v>1</v>
      </c>
      <c r="AB315" t="b">
        <f t="shared" si="46"/>
        <v>1</v>
      </c>
      <c r="AC315" t="b">
        <f t="shared" si="47"/>
        <v>1</v>
      </c>
      <c r="AD315" t="b">
        <f t="shared" si="48"/>
        <v>1</v>
      </c>
      <c r="AE315" t="b">
        <f t="shared" si="49"/>
        <v>1</v>
      </c>
      <c r="AF315" t="b">
        <f t="shared" si="50"/>
        <v>1</v>
      </c>
    </row>
    <row r="316" spans="1:32" x14ac:dyDescent="0.25">
      <c r="A316">
        <v>215898867</v>
      </c>
      <c r="B316">
        <v>2</v>
      </c>
      <c r="C316" t="s">
        <v>18</v>
      </c>
      <c r="D316" t="s">
        <v>65</v>
      </c>
      <c r="E316" t="s">
        <v>59</v>
      </c>
      <c r="F316" t="s">
        <v>56</v>
      </c>
      <c r="G316" t="s">
        <v>57</v>
      </c>
      <c r="H316" t="s">
        <v>30</v>
      </c>
      <c r="I316" t="s">
        <v>23</v>
      </c>
      <c r="J316" t="s">
        <v>49</v>
      </c>
      <c r="L316">
        <v>215898867</v>
      </c>
      <c r="M316">
        <v>2</v>
      </c>
      <c r="N316" t="s">
        <v>18</v>
      </c>
      <c r="O316" t="s">
        <v>65</v>
      </c>
      <c r="P316" t="s">
        <v>59</v>
      </c>
      <c r="Q316" t="s">
        <v>56</v>
      </c>
      <c r="R316" t="s">
        <v>57</v>
      </c>
      <c r="S316" t="s">
        <v>30</v>
      </c>
      <c r="T316" t="s">
        <v>23</v>
      </c>
      <c r="U316" t="s">
        <v>49</v>
      </c>
      <c r="W316" t="b">
        <f t="shared" si="41"/>
        <v>1</v>
      </c>
      <c r="X316" t="b">
        <f t="shared" si="42"/>
        <v>1</v>
      </c>
      <c r="Y316" t="b">
        <f t="shared" si="43"/>
        <v>1</v>
      </c>
      <c r="Z316" t="b">
        <f t="shared" si="44"/>
        <v>1</v>
      </c>
      <c r="AA316" t="b">
        <f t="shared" si="45"/>
        <v>1</v>
      </c>
      <c r="AB316" t="b">
        <f t="shared" si="46"/>
        <v>1</v>
      </c>
      <c r="AC316" t="b">
        <f t="shared" si="47"/>
        <v>1</v>
      </c>
      <c r="AD316" t="b">
        <f t="shared" si="48"/>
        <v>1</v>
      </c>
      <c r="AE316" t="b">
        <f t="shared" si="49"/>
        <v>1</v>
      </c>
      <c r="AF316" t="b">
        <f t="shared" si="50"/>
        <v>1</v>
      </c>
    </row>
    <row r="317" spans="1:32" x14ac:dyDescent="0.25">
      <c r="A317">
        <v>216224824</v>
      </c>
      <c r="B317">
        <v>3</v>
      </c>
      <c r="C317" t="s">
        <v>15</v>
      </c>
      <c r="D317" t="s">
        <v>66</v>
      </c>
      <c r="E317" t="s">
        <v>53</v>
      </c>
      <c r="F317" t="s">
        <v>55</v>
      </c>
      <c r="G317" t="s">
        <v>54</v>
      </c>
      <c r="H317" t="s">
        <v>24</v>
      </c>
      <c r="I317" t="s">
        <v>23</v>
      </c>
      <c r="J317" t="s">
        <v>44</v>
      </c>
      <c r="L317">
        <v>216224824</v>
      </c>
      <c r="M317">
        <v>3</v>
      </c>
      <c r="N317" t="s">
        <v>15</v>
      </c>
      <c r="O317" t="s">
        <v>66</v>
      </c>
      <c r="P317" t="s">
        <v>53</v>
      </c>
      <c r="Q317" t="s">
        <v>55</v>
      </c>
      <c r="R317" t="s">
        <v>54</v>
      </c>
      <c r="S317" t="s">
        <v>24</v>
      </c>
      <c r="T317" t="s">
        <v>23</v>
      </c>
      <c r="U317" t="s">
        <v>44</v>
      </c>
      <c r="W317" t="b">
        <f t="shared" si="41"/>
        <v>1</v>
      </c>
      <c r="X317" t="b">
        <f t="shared" si="42"/>
        <v>1</v>
      </c>
      <c r="Y317" t="b">
        <f t="shared" si="43"/>
        <v>1</v>
      </c>
      <c r="Z317" t="b">
        <f t="shared" si="44"/>
        <v>1</v>
      </c>
      <c r="AA317" t="b">
        <f t="shared" si="45"/>
        <v>1</v>
      </c>
      <c r="AB317" t="b">
        <f t="shared" si="46"/>
        <v>1</v>
      </c>
      <c r="AC317" t="b">
        <f t="shared" si="47"/>
        <v>1</v>
      </c>
      <c r="AD317" t="b">
        <f t="shared" si="48"/>
        <v>1</v>
      </c>
      <c r="AE317" t="b">
        <f t="shared" si="49"/>
        <v>1</v>
      </c>
      <c r="AF317" t="b">
        <f t="shared" si="50"/>
        <v>1</v>
      </c>
    </row>
    <row r="318" spans="1:32" x14ac:dyDescent="0.25">
      <c r="A318">
        <v>216224824</v>
      </c>
      <c r="B318">
        <v>3</v>
      </c>
      <c r="C318" t="s">
        <v>16</v>
      </c>
      <c r="D318" t="s">
        <v>66</v>
      </c>
      <c r="E318" t="s">
        <v>53</v>
      </c>
      <c r="F318" t="s">
        <v>55</v>
      </c>
      <c r="G318" t="s">
        <v>54</v>
      </c>
      <c r="H318" t="s">
        <v>24</v>
      </c>
      <c r="I318" t="s">
        <v>23</v>
      </c>
      <c r="J318" t="s">
        <v>47</v>
      </c>
      <c r="L318">
        <v>216224824</v>
      </c>
      <c r="M318">
        <v>3</v>
      </c>
      <c r="N318" t="s">
        <v>16</v>
      </c>
      <c r="O318" t="s">
        <v>66</v>
      </c>
      <c r="P318" t="s">
        <v>53</v>
      </c>
      <c r="Q318" t="s">
        <v>55</v>
      </c>
      <c r="R318" t="s">
        <v>54</v>
      </c>
      <c r="S318" t="s">
        <v>24</v>
      </c>
      <c r="T318" t="s">
        <v>23</v>
      </c>
      <c r="U318" t="s">
        <v>47</v>
      </c>
      <c r="W318" t="b">
        <f t="shared" si="41"/>
        <v>1</v>
      </c>
      <c r="X318" t="b">
        <f t="shared" si="42"/>
        <v>1</v>
      </c>
      <c r="Y318" t="b">
        <f t="shared" si="43"/>
        <v>1</v>
      </c>
      <c r="Z318" t="b">
        <f t="shared" si="44"/>
        <v>1</v>
      </c>
      <c r="AA318" t="b">
        <f t="shared" si="45"/>
        <v>1</v>
      </c>
      <c r="AB318" t="b">
        <f t="shared" si="46"/>
        <v>1</v>
      </c>
      <c r="AC318" t="b">
        <f t="shared" si="47"/>
        <v>1</v>
      </c>
      <c r="AD318" t="b">
        <f t="shared" si="48"/>
        <v>1</v>
      </c>
      <c r="AE318" t="b">
        <f t="shared" si="49"/>
        <v>1</v>
      </c>
      <c r="AF318" t="b">
        <f t="shared" si="50"/>
        <v>1</v>
      </c>
    </row>
    <row r="319" spans="1:32" x14ac:dyDescent="0.25">
      <c r="A319">
        <v>216224865</v>
      </c>
      <c r="B319">
        <v>2</v>
      </c>
      <c r="C319" t="s">
        <v>14</v>
      </c>
      <c r="D319" t="s">
        <v>66</v>
      </c>
      <c r="E319" t="s">
        <v>53</v>
      </c>
      <c r="F319" t="s">
        <v>56</v>
      </c>
      <c r="G319" t="s">
        <v>57</v>
      </c>
      <c r="H319" t="s">
        <v>24</v>
      </c>
      <c r="I319" t="s">
        <v>27</v>
      </c>
      <c r="J319" t="s">
        <v>43</v>
      </c>
      <c r="L319">
        <v>216224865</v>
      </c>
      <c r="M319">
        <v>2</v>
      </c>
      <c r="N319" t="s">
        <v>14</v>
      </c>
      <c r="O319" t="s">
        <v>66</v>
      </c>
      <c r="P319" t="s">
        <v>53</v>
      </c>
      <c r="Q319" t="s">
        <v>56</v>
      </c>
      <c r="R319" t="s">
        <v>57</v>
      </c>
      <c r="S319" t="s">
        <v>24</v>
      </c>
      <c r="T319" t="s">
        <v>27</v>
      </c>
      <c r="U319" t="s">
        <v>43</v>
      </c>
      <c r="W319" t="b">
        <f t="shared" si="41"/>
        <v>1</v>
      </c>
      <c r="X319" t="b">
        <f t="shared" si="42"/>
        <v>1</v>
      </c>
      <c r="Y319" t="b">
        <f t="shared" si="43"/>
        <v>1</v>
      </c>
      <c r="Z319" t="b">
        <f t="shared" si="44"/>
        <v>1</v>
      </c>
      <c r="AA319" t="b">
        <f t="shared" si="45"/>
        <v>1</v>
      </c>
      <c r="AB319" t="b">
        <f t="shared" si="46"/>
        <v>1</v>
      </c>
      <c r="AC319" t="b">
        <f t="shared" si="47"/>
        <v>1</v>
      </c>
      <c r="AD319" t="b">
        <f t="shared" si="48"/>
        <v>1</v>
      </c>
      <c r="AE319" t="b">
        <f t="shared" si="49"/>
        <v>1</v>
      </c>
      <c r="AF319" t="b">
        <f t="shared" si="50"/>
        <v>1</v>
      </c>
    </row>
    <row r="320" spans="1:32" x14ac:dyDescent="0.25">
      <c r="A320">
        <v>217156264</v>
      </c>
      <c r="B320">
        <v>2</v>
      </c>
      <c r="C320" t="s">
        <v>6</v>
      </c>
      <c r="D320" t="s">
        <v>66</v>
      </c>
      <c r="E320" t="s">
        <v>53</v>
      </c>
      <c r="F320" t="s">
        <v>56</v>
      </c>
      <c r="G320" t="s">
        <v>57</v>
      </c>
      <c r="H320" t="s">
        <v>24</v>
      </c>
      <c r="I320" t="s">
        <v>23</v>
      </c>
      <c r="J320" t="s">
        <v>52</v>
      </c>
      <c r="L320">
        <v>217156264</v>
      </c>
      <c r="M320">
        <v>2</v>
      </c>
      <c r="N320" t="s">
        <v>6</v>
      </c>
      <c r="O320" t="s">
        <v>66</v>
      </c>
      <c r="P320" t="s">
        <v>53</v>
      </c>
      <c r="Q320" t="s">
        <v>56</v>
      </c>
      <c r="R320" t="s">
        <v>57</v>
      </c>
      <c r="S320" t="s">
        <v>24</v>
      </c>
      <c r="T320" t="s">
        <v>23</v>
      </c>
      <c r="U320" t="s">
        <v>52</v>
      </c>
      <c r="W320" t="b">
        <f t="shared" si="41"/>
        <v>1</v>
      </c>
      <c r="X320" t="b">
        <f t="shared" si="42"/>
        <v>1</v>
      </c>
      <c r="Y320" t="b">
        <f t="shared" si="43"/>
        <v>1</v>
      </c>
      <c r="Z320" t="b">
        <f t="shared" si="44"/>
        <v>1</v>
      </c>
      <c r="AA320" t="b">
        <f t="shared" si="45"/>
        <v>1</v>
      </c>
      <c r="AB320" t="b">
        <f t="shared" si="46"/>
        <v>1</v>
      </c>
      <c r="AC320" t="b">
        <f t="shared" si="47"/>
        <v>1</v>
      </c>
      <c r="AD320" t="b">
        <f t="shared" si="48"/>
        <v>1</v>
      </c>
      <c r="AE320" t="b">
        <f t="shared" si="49"/>
        <v>1</v>
      </c>
      <c r="AF320" t="b">
        <f t="shared" si="50"/>
        <v>1</v>
      </c>
    </row>
    <row r="321" spans="1:32" x14ac:dyDescent="0.25">
      <c r="A321">
        <v>217156264</v>
      </c>
      <c r="B321">
        <v>4</v>
      </c>
      <c r="C321" t="s">
        <v>8</v>
      </c>
      <c r="D321" t="s">
        <v>66</v>
      </c>
      <c r="E321" t="s">
        <v>53</v>
      </c>
      <c r="F321" t="s">
        <v>55</v>
      </c>
      <c r="G321" t="s">
        <v>57</v>
      </c>
      <c r="H321" t="s">
        <v>24</v>
      </c>
      <c r="I321" t="s">
        <v>23</v>
      </c>
      <c r="J321" t="s">
        <v>37</v>
      </c>
      <c r="L321">
        <v>217156264</v>
      </c>
      <c r="M321">
        <v>4</v>
      </c>
      <c r="N321" t="s">
        <v>8</v>
      </c>
      <c r="O321" t="s">
        <v>66</v>
      </c>
      <c r="P321" t="s">
        <v>53</v>
      </c>
      <c r="Q321" t="s">
        <v>55</v>
      </c>
      <c r="R321" t="s">
        <v>57</v>
      </c>
      <c r="S321" t="s">
        <v>24</v>
      </c>
      <c r="T321" t="s">
        <v>23</v>
      </c>
      <c r="U321" t="s">
        <v>37</v>
      </c>
      <c r="W321" t="b">
        <f t="shared" si="41"/>
        <v>1</v>
      </c>
      <c r="X321" t="b">
        <f t="shared" si="42"/>
        <v>1</v>
      </c>
      <c r="Y321" t="b">
        <f t="shared" si="43"/>
        <v>1</v>
      </c>
      <c r="Z321" t="b">
        <f t="shared" si="44"/>
        <v>1</v>
      </c>
      <c r="AA321" t="b">
        <f t="shared" si="45"/>
        <v>1</v>
      </c>
      <c r="AB321" t="b">
        <f t="shared" si="46"/>
        <v>1</v>
      </c>
      <c r="AC321" t="b">
        <f t="shared" si="47"/>
        <v>1</v>
      </c>
      <c r="AD321" t="b">
        <f t="shared" si="48"/>
        <v>1</v>
      </c>
      <c r="AE321" t="b">
        <f t="shared" si="49"/>
        <v>1</v>
      </c>
      <c r="AF321" t="b">
        <f t="shared" si="50"/>
        <v>1</v>
      </c>
    </row>
    <row r="322" spans="1:32" x14ac:dyDescent="0.25">
      <c r="A322">
        <v>217156264</v>
      </c>
      <c r="B322">
        <v>1</v>
      </c>
      <c r="C322" t="s">
        <v>16</v>
      </c>
      <c r="D322" t="s">
        <v>66</v>
      </c>
      <c r="E322" t="s">
        <v>53</v>
      </c>
      <c r="F322" t="s">
        <v>56</v>
      </c>
      <c r="G322" t="s">
        <v>57</v>
      </c>
      <c r="H322" t="s">
        <v>24</v>
      </c>
      <c r="I322" t="s">
        <v>23</v>
      </c>
      <c r="J322" t="s">
        <v>47</v>
      </c>
      <c r="L322">
        <v>217156264</v>
      </c>
      <c r="M322">
        <v>1</v>
      </c>
      <c r="N322" t="s">
        <v>16</v>
      </c>
      <c r="O322" t="s">
        <v>66</v>
      </c>
      <c r="P322" t="s">
        <v>53</v>
      </c>
      <c r="Q322" t="s">
        <v>56</v>
      </c>
      <c r="R322" t="s">
        <v>57</v>
      </c>
      <c r="S322" t="s">
        <v>24</v>
      </c>
      <c r="T322" t="s">
        <v>23</v>
      </c>
      <c r="U322" t="s">
        <v>47</v>
      </c>
      <c r="W322" t="b">
        <f t="shared" si="41"/>
        <v>1</v>
      </c>
      <c r="X322" t="b">
        <f t="shared" si="42"/>
        <v>1</v>
      </c>
      <c r="Y322" t="b">
        <f t="shared" si="43"/>
        <v>1</v>
      </c>
      <c r="Z322" t="b">
        <f t="shared" si="44"/>
        <v>1</v>
      </c>
      <c r="AA322" t="b">
        <f t="shared" si="45"/>
        <v>1</v>
      </c>
      <c r="AB322" t="b">
        <f t="shared" si="46"/>
        <v>1</v>
      </c>
      <c r="AC322" t="b">
        <f t="shared" si="47"/>
        <v>1</v>
      </c>
      <c r="AD322" t="b">
        <f t="shared" si="48"/>
        <v>1</v>
      </c>
      <c r="AE322" t="b">
        <f t="shared" si="49"/>
        <v>1</v>
      </c>
      <c r="AF322" t="b">
        <f t="shared" si="50"/>
        <v>1</v>
      </c>
    </row>
    <row r="323" spans="1:32" x14ac:dyDescent="0.25">
      <c r="A323">
        <v>219263258</v>
      </c>
      <c r="B323">
        <v>2</v>
      </c>
      <c r="C323" t="s">
        <v>6</v>
      </c>
      <c r="D323" t="s">
        <v>66</v>
      </c>
      <c r="E323" t="s">
        <v>58</v>
      </c>
      <c r="F323" t="s">
        <v>56</v>
      </c>
      <c r="G323" t="s">
        <v>57</v>
      </c>
      <c r="H323" t="s">
        <v>24</v>
      </c>
      <c r="I323" t="s">
        <v>23</v>
      </c>
      <c r="J323" t="s">
        <v>52</v>
      </c>
      <c r="L323">
        <v>219263258</v>
      </c>
      <c r="M323">
        <v>2</v>
      </c>
      <c r="N323" t="s">
        <v>6</v>
      </c>
      <c r="O323" t="s">
        <v>66</v>
      </c>
      <c r="P323" t="s">
        <v>58</v>
      </c>
      <c r="Q323" t="s">
        <v>56</v>
      </c>
      <c r="R323" t="s">
        <v>57</v>
      </c>
      <c r="S323" t="s">
        <v>24</v>
      </c>
      <c r="T323" t="s">
        <v>23</v>
      </c>
      <c r="U323" t="s">
        <v>52</v>
      </c>
      <c r="W323" t="b">
        <f t="shared" ref="W323:W386" si="51">A323=L323</f>
        <v>1</v>
      </c>
      <c r="X323" t="b">
        <f t="shared" ref="X323:X386" si="52">B323=M323</f>
        <v>1</v>
      </c>
      <c r="Y323" t="b">
        <f t="shared" ref="Y323:Y386" si="53">C323=N323</f>
        <v>1</v>
      </c>
      <c r="Z323" t="b">
        <f t="shared" ref="Z323:Z386" si="54">D323=O323</f>
        <v>1</v>
      </c>
      <c r="AA323" t="b">
        <f t="shared" ref="AA323:AA386" si="55">E323=P323</f>
        <v>1</v>
      </c>
      <c r="AB323" t="b">
        <f t="shared" ref="AB323:AB386" si="56">F323=Q323</f>
        <v>1</v>
      </c>
      <c r="AC323" t="b">
        <f t="shared" ref="AC323:AC386" si="57">G323=R323</f>
        <v>1</v>
      </c>
      <c r="AD323" t="b">
        <f t="shared" ref="AD323:AD386" si="58">H323=S323</f>
        <v>1</v>
      </c>
      <c r="AE323" t="b">
        <f t="shared" ref="AE323:AE386" si="59">I323=T323</f>
        <v>1</v>
      </c>
      <c r="AF323" t="b">
        <f t="shared" ref="AF323:AF386" si="60">J323=U323</f>
        <v>1</v>
      </c>
    </row>
    <row r="324" spans="1:32" x14ac:dyDescent="0.25">
      <c r="A324">
        <v>219263258</v>
      </c>
      <c r="B324">
        <v>4</v>
      </c>
      <c r="C324" t="s">
        <v>16</v>
      </c>
      <c r="D324" t="s">
        <v>66</v>
      </c>
      <c r="E324" t="s">
        <v>58</v>
      </c>
      <c r="F324" t="s">
        <v>55</v>
      </c>
      <c r="G324" t="s">
        <v>57</v>
      </c>
      <c r="H324" t="s">
        <v>24</v>
      </c>
      <c r="I324" t="s">
        <v>23</v>
      </c>
      <c r="J324" t="s">
        <v>47</v>
      </c>
      <c r="L324">
        <v>219263258</v>
      </c>
      <c r="M324">
        <v>4</v>
      </c>
      <c r="N324" t="s">
        <v>16</v>
      </c>
      <c r="O324" t="s">
        <v>66</v>
      </c>
      <c r="P324" t="s">
        <v>58</v>
      </c>
      <c r="Q324" t="s">
        <v>55</v>
      </c>
      <c r="R324" t="s">
        <v>57</v>
      </c>
      <c r="S324" t="s">
        <v>24</v>
      </c>
      <c r="T324" t="s">
        <v>23</v>
      </c>
      <c r="U324" t="s">
        <v>47</v>
      </c>
      <c r="W324" t="b">
        <f t="shared" si="51"/>
        <v>1</v>
      </c>
      <c r="X324" t="b">
        <f t="shared" si="52"/>
        <v>1</v>
      </c>
      <c r="Y324" t="b">
        <f t="shared" si="53"/>
        <v>1</v>
      </c>
      <c r="Z324" t="b">
        <f t="shared" si="54"/>
        <v>1</v>
      </c>
      <c r="AA324" t="b">
        <f t="shared" si="55"/>
        <v>1</v>
      </c>
      <c r="AB324" t="b">
        <f t="shared" si="56"/>
        <v>1</v>
      </c>
      <c r="AC324" t="b">
        <f t="shared" si="57"/>
        <v>1</v>
      </c>
      <c r="AD324" t="b">
        <f t="shared" si="58"/>
        <v>1</v>
      </c>
      <c r="AE324" t="b">
        <f t="shared" si="59"/>
        <v>1</v>
      </c>
      <c r="AF324" t="b">
        <f t="shared" si="60"/>
        <v>1</v>
      </c>
    </row>
    <row r="325" spans="1:32" x14ac:dyDescent="0.25">
      <c r="A325">
        <v>219263258</v>
      </c>
      <c r="B325">
        <v>4</v>
      </c>
      <c r="C325" t="s">
        <v>16</v>
      </c>
      <c r="D325" t="s">
        <v>66</v>
      </c>
      <c r="E325" t="s">
        <v>58</v>
      </c>
      <c r="F325" t="s">
        <v>55</v>
      </c>
      <c r="G325" t="s">
        <v>57</v>
      </c>
      <c r="H325" t="s">
        <v>24</v>
      </c>
      <c r="I325" t="s">
        <v>23</v>
      </c>
      <c r="J325" t="s">
        <v>47</v>
      </c>
      <c r="L325">
        <v>219263258</v>
      </c>
      <c r="M325">
        <v>4</v>
      </c>
      <c r="N325" t="s">
        <v>16</v>
      </c>
      <c r="O325" t="s">
        <v>66</v>
      </c>
      <c r="P325" t="s">
        <v>58</v>
      </c>
      <c r="Q325" t="s">
        <v>55</v>
      </c>
      <c r="R325" t="s">
        <v>57</v>
      </c>
      <c r="S325" t="s">
        <v>24</v>
      </c>
      <c r="T325" t="s">
        <v>23</v>
      </c>
      <c r="U325" t="s">
        <v>47</v>
      </c>
      <c r="W325" t="b">
        <f t="shared" si="51"/>
        <v>1</v>
      </c>
      <c r="X325" t="b">
        <f t="shared" si="52"/>
        <v>1</v>
      </c>
      <c r="Y325" t="b">
        <f t="shared" si="53"/>
        <v>1</v>
      </c>
      <c r="Z325" t="b">
        <f t="shared" si="54"/>
        <v>1</v>
      </c>
      <c r="AA325" t="b">
        <f t="shared" si="55"/>
        <v>1</v>
      </c>
      <c r="AB325" t="b">
        <f t="shared" si="56"/>
        <v>1</v>
      </c>
      <c r="AC325" t="b">
        <f t="shared" si="57"/>
        <v>1</v>
      </c>
      <c r="AD325" t="b">
        <f t="shared" si="58"/>
        <v>1</v>
      </c>
      <c r="AE325" t="b">
        <f t="shared" si="59"/>
        <v>1</v>
      </c>
      <c r="AF325" t="b">
        <f t="shared" si="60"/>
        <v>1</v>
      </c>
    </row>
    <row r="326" spans="1:32" x14ac:dyDescent="0.25">
      <c r="A326">
        <v>219343712</v>
      </c>
      <c r="B326">
        <v>2</v>
      </c>
      <c r="C326" t="s">
        <v>16</v>
      </c>
      <c r="D326" t="s">
        <v>66</v>
      </c>
      <c r="E326" t="s">
        <v>58</v>
      </c>
      <c r="F326" t="s">
        <v>56</v>
      </c>
      <c r="G326" t="s">
        <v>57</v>
      </c>
      <c r="H326" t="s">
        <v>24</v>
      </c>
      <c r="I326" t="s">
        <v>23</v>
      </c>
      <c r="J326" t="s">
        <v>47</v>
      </c>
      <c r="L326">
        <v>219343712</v>
      </c>
      <c r="M326">
        <v>2</v>
      </c>
      <c r="N326" t="s">
        <v>16</v>
      </c>
      <c r="O326" t="s">
        <v>66</v>
      </c>
      <c r="P326" t="s">
        <v>58</v>
      </c>
      <c r="Q326" t="s">
        <v>56</v>
      </c>
      <c r="R326" t="s">
        <v>57</v>
      </c>
      <c r="S326" t="s">
        <v>24</v>
      </c>
      <c r="T326" t="s">
        <v>23</v>
      </c>
      <c r="U326" t="s">
        <v>47</v>
      </c>
      <c r="W326" t="b">
        <f t="shared" si="51"/>
        <v>1</v>
      </c>
      <c r="X326" t="b">
        <f t="shared" si="52"/>
        <v>1</v>
      </c>
      <c r="Y326" t="b">
        <f t="shared" si="53"/>
        <v>1</v>
      </c>
      <c r="Z326" t="b">
        <f t="shared" si="54"/>
        <v>1</v>
      </c>
      <c r="AA326" t="b">
        <f t="shared" si="55"/>
        <v>1</v>
      </c>
      <c r="AB326" t="b">
        <f t="shared" si="56"/>
        <v>1</v>
      </c>
      <c r="AC326" t="b">
        <f t="shared" si="57"/>
        <v>1</v>
      </c>
      <c r="AD326" t="b">
        <f t="shared" si="58"/>
        <v>1</v>
      </c>
      <c r="AE326" t="b">
        <f t="shared" si="59"/>
        <v>1</v>
      </c>
      <c r="AF326" t="b">
        <f t="shared" si="60"/>
        <v>1</v>
      </c>
    </row>
    <row r="327" spans="1:32" x14ac:dyDescent="0.25">
      <c r="A327">
        <v>219343712</v>
      </c>
      <c r="B327">
        <v>2</v>
      </c>
      <c r="C327" t="s">
        <v>16</v>
      </c>
      <c r="D327" t="s">
        <v>66</v>
      </c>
      <c r="E327" t="s">
        <v>58</v>
      </c>
      <c r="F327" t="s">
        <v>56</v>
      </c>
      <c r="G327" t="s">
        <v>57</v>
      </c>
      <c r="H327" t="s">
        <v>24</v>
      </c>
      <c r="I327" t="s">
        <v>23</v>
      </c>
      <c r="J327" t="s">
        <v>47</v>
      </c>
      <c r="L327">
        <v>219343712</v>
      </c>
      <c r="M327">
        <v>2</v>
      </c>
      <c r="N327" t="s">
        <v>16</v>
      </c>
      <c r="O327" t="s">
        <v>66</v>
      </c>
      <c r="P327" t="s">
        <v>58</v>
      </c>
      <c r="Q327" t="s">
        <v>56</v>
      </c>
      <c r="R327" t="s">
        <v>57</v>
      </c>
      <c r="S327" t="s">
        <v>24</v>
      </c>
      <c r="T327" t="s">
        <v>23</v>
      </c>
      <c r="U327" t="s">
        <v>47</v>
      </c>
      <c r="W327" t="b">
        <f t="shared" si="51"/>
        <v>1</v>
      </c>
      <c r="X327" t="b">
        <f t="shared" si="52"/>
        <v>1</v>
      </c>
      <c r="Y327" t="b">
        <f t="shared" si="53"/>
        <v>1</v>
      </c>
      <c r="Z327" t="b">
        <f t="shared" si="54"/>
        <v>1</v>
      </c>
      <c r="AA327" t="b">
        <f t="shared" si="55"/>
        <v>1</v>
      </c>
      <c r="AB327" t="b">
        <f t="shared" si="56"/>
        <v>1</v>
      </c>
      <c r="AC327" t="b">
        <f t="shared" si="57"/>
        <v>1</v>
      </c>
      <c r="AD327" t="b">
        <f t="shared" si="58"/>
        <v>1</v>
      </c>
      <c r="AE327" t="b">
        <f t="shared" si="59"/>
        <v>1</v>
      </c>
      <c r="AF327" t="b">
        <f t="shared" si="60"/>
        <v>1</v>
      </c>
    </row>
    <row r="328" spans="1:32" x14ac:dyDescent="0.25">
      <c r="A328">
        <v>219344512</v>
      </c>
      <c r="B328">
        <v>2</v>
      </c>
      <c r="C328" t="s">
        <v>6</v>
      </c>
      <c r="D328" t="s">
        <v>66</v>
      </c>
      <c r="E328" t="s">
        <v>58</v>
      </c>
      <c r="F328" t="s">
        <v>56</v>
      </c>
      <c r="G328" t="s">
        <v>57</v>
      </c>
      <c r="H328" t="s">
        <v>30</v>
      </c>
      <c r="I328" t="s">
        <v>23</v>
      </c>
      <c r="J328" t="s">
        <v>52</v>
      </c>
      <c r="L328">
        <v>219344512</v>
      </c>
      <c r="M328">
        <v>2</v>
      </c>
      <c r="N328" t="s">
        <v>6</v>
      </c>
      <c r="O328" t="s">
        <v>66</v>
      </c>
      <c r="P328" t="s">
        <v>58</v>
      </c>
      <c r="Q328" t="s">
        <v>56</v>
      </c>
      <c r="R328" t="s">
        <v>57</v>
      </c>
      <c r="S328" t="s">
        <v>30</v>
      </c>
      <c r="T328" t="s">
        <v>23</v>
      </c>
      <c r="U328" t="s">
        <v>52</v>
      </c>
      <c r="W328" t="b">
        <f t="shared" si="51"/>
        <v>1</v>
      </c>
      <c r="X328" t="b">
        <f t="shared" si="52"/>
        <v>1</v>
      </c>
      <c r="Y328" t="b">
        <f t="shared" si="53"/>
        <v>1</v>
      </c>
      <c r="Z328" t="b">
        <f t="shared" si="54"/>
        <v>1</v>
      </c>
      <c r="AA328" t="b">
        <f t="shared" si="55"/>
        <v>1</v>
      </c>
      <c r="AB328" t="b">
        <f t="shared" si="56"/>
        <v>1</v>
      </c>
      <c r="AC328" t="b">
        <f t="shared" si="57"/>
        <v>1</v>
      </c>
      <c r="AD328" t="b">
        <f t="shared" si="58"/>
        <v>1</v>
      </c>
      <c r="AE328" t="b">
        <f t="shared" si="59"/>
        <v>1</v>
      </c>
      <c r="AF328" t="b">
        <f t="shared" si="60"/>
        <v>1</v>
      </c>
    </row>
    <row r="329" spans="1:32" x14ac:dyDescent="0.25">
      <c r="A329">
        <v>219498292</v>
      </c>
      <c r="B329">
        <v>2</v>
      </c>
      <c r="C329" t="s">
        <v>6</v>
      </c>
      <c r="D329" t="s">
        <v>66</v>
      </c>
      <c r="E329" t="s">
        <v>58</v>
      </c>
      <c r="F329" t="s">
        <v>56</v>
      </c>
      <c r="G329" t="s">
        <v>57</v>
      </c>
      <c r="H329" t="s">
        <v>24</v>
      </c>
      <c r="I329" t="s">
        <v>23</v>
      </c>
      <c r="J329" t="s">
        <v>52</v>
      </c>
      <c r="L329">
        <v>219498292</v>
      </c>
      <c r="M329">
        <v>2</v>
      </c>
      <c r="N329" t="s">
        <v>6</v>
      </c>
      <c r="O329" t="s">
        <v>66</v>
      </c>
      <c r="P329" t="s">
        <v>58</v>
      </c>
      <c r="Q329" t="s">
        <v>56</v>
      </c>
      <c r="R329" t="s">
        <v>57</v>
      </c>
      <c r="S329" t="s">
        <v>24</v>
      </c>
      <c r="T329" t="s">
        <v>23</v>
      </c>
      <c r="U329" t="s">
        <v>52</v>
      </c>
      <c r="W329" t="b">
        <f t="shared" si="51"/>
        <v>1</v>
      </c>
      <c r="X329" t="b">
        <f t="shared" si="52"/>
        <v>1</v>
      </c>
      <c r="Y329" t="b">
        <f t="shared" si="53"/>
        <v>1</v>
      </c>
      <c r="Z329" t="b">
        <f t="shared" si="54"/>
        <v>1</v>
      </c>
      <c r="AA329" t="b">
        <f t="shared" si="55"/>
        <v>1</v>
      </c>
      <c r="AB329" t="b">
        <f t="shared" si="56"/>
        <v>1</v>
      </c>
      <c r="AC329" t="b">
        <f t="shared" si="57"/>
        <v>1</v>
      </c>
      <c r="AD329" t="b">
        <f t="shared" si="58"/>
        <v>1</v>
      </c>
      <c r="AE329" t="b">
        <f t="shared" si="59"/>
        <v>1</v>
      </c>
      <c r="AF329" t="b">
        <f t="shared" si="60"/>
        <v>1</v>
      </c>
    </row>
    <row r="330" spans="1:32" x14ac:dyDescent="0.25">
      <c r="A330">
        <v>219498318</v>
      </c>
      <c r="B330">
        <v>3</v>
      </c>
      <c r="C330" t="s">
        <v>6</v>
      </c>
      <c r="D330" t="s">
        <v>66</v>
      </c>
      <c r="E330" t="s">
        <v>58</v>
      </c>
      <c r="F330" t="s">
        <v>55</v>
      </c>
      <c r="G330" t="s">
        <v>57</v>
      </c>
      <c r="H330" t="s">
        <v>24</v>
      </c>
      <c r="I330" t="s">
        <v>23</v>
      </c>
      <c r="J330" t="s">
        <v>52</v>
      </c>
      <c r="L330">
        <v>219498318</v>
      </c>
      <c r="M330">
        <v>3</v>
      </c>
      <c r="N330" t="s">
        <v>6</v>
      </c>
      <c r="O330" t="s">
        <v>66</v>
      </c>
      <c r="P330" t="s">
        <v>58</v>
      </c>
      <c r="Q330" t="s">
        <v>55</v>
      </c>
      <c r="R330" t="s">
        <v>57</v>
      </c>
      <c r="S330" t="s">
        <v>24</v>
      </c>
      <c r="T330" t="s">
        <v>23</v>
      </c>
      <c r="U330" t="s">
        <v>52</v>
      </c>
      <c r="W330" t="b">
        <f t="shared" si="51"/>
        <v>1</v>
      </c>
      <c r="X330" t="b">
        <f t="shared" si="52"/>
        <v>1</v>
      </c>
      <c r="Y330" t="b">
        <f t="shared" si="53"/>
        <v>1</v>
      </c>
      <c r="Z330" t="b">
        <f t="shared" si="54"/>
        <v>1</v>
      </c>
      <c r="AA330" t="b">
        <f t="shared" si="55"/>
        <v>1</v>
      </c>
      <c r="AB330" t="b">
        <f t="shared" si="56"/>
        <v>1</v>
      </c>
      <c r="AC330" t="b">
        <f t="shared" si="57"/>
        <v>1</v>
      </c>
      <c r="AD330" t="b">
        <f t="shared" si="58"/>
        <v>1</v>
      </c>
      <c r="AE330" t="b">
        <f t="shared" si="59"/>
        <v>1</v>
      </c>
      <c r="AF330" t="b">
        <f t="shared" si="60"/>
        <v>1</v>
      </c>
    </row>
    <row r="331" spans="1:32" x14ac:dyDescent="0.25">
      <c r="A331">
        <v>219498318</v>
      </c>
      <c r="B331">
        <v>3</v>
      </c>
      <c r="C331" t="s">
        <v>6</v>
      </c>
      <c r="D331" t="s">
        <v>66</v>
      </c>
      <c r="E331" t="s">
        <v>58</v>
      </c>
      <c r="F331" t="s">
        <v>55</v>
      </c>
      <c r="G331" t="s">
        <v>57</v>
      </c>
      <c r="H331" t="s">
        <v>24</v>
      </c>
      <c r="I331" t="s">
        <v>23</v>
      </c>
      <c r="J331" t="s">
        <v>52</v>
      </c>
      <c r="L331">
        <v>219498318</v>
      </c>
      <c r="M331">
        <v>3</v>
      </c>
      <c r="N331" t="s">
        <v>6</v>
      </c>
      <c r="O331" t="s">
        <v>66</v>
      </c>
      <c r="P331" t="s">
        <v>58</v>
      </c>
      <c r="Q331" t="s">
        <v>55</v>
      </c>
      <c r="R331" t="s">
        <v>57</v>
      </c>
      <c r="S331" t="s">
        <v>24</v>
      </c>
      <c r="T331" t="s">
        <v>23</v>
      </c>
      <c r="U331" t="s">
        <v>52</v>
      </c>
      <c r="W331" t="b">
        <f t="shared" si="51"/>
        <v>1</v>
      </c>
      <c r="X331" t="b">
        <f t="shared" si="52"/>
        <v>1</v>
      </c>
      <c r="Y331" t="b">
        <f t="shared" si="53"/>
        <v>1</v>
      </c>
      <c r="Z331" t="b">
        <f t="shared" si="54"/>
        <v>1</v>
      </c>
      <c r="AA331" t="b">
        <f t="shared" si="55"/>
        <v>1</v>
      </c>
      <c r="AB331" t="b">
        <f t="shared" si="56"/>
        <v>1</v>
      </c>
      <c r="AC331" t="b">
        <f t="shared" si="57"/>
        <v>1</v>
      </c>
      <c r="AD331" t="b">
        <f t="shared" si="58"/>
        <v>1</v>
      </c>
      <c r="AE331" t="b">
        <f t="shared" si="59"/>
        <v>1</v>
      </c>
      <c r="AF331" t="b">
        <f t="shared" si="60"/>
        <v>1</v>
      </c>
    </row>
    <row r="332" spans="1:32" x14ac:dyDescent="0.25">
      <c r="A332">
        <v>219498318</v>
      </c>
      <c r="B332">
        <v>2</v>
      </c>
      <c r="C332" t="s">
        <v>16</v>
      </c>
      <c r="D332" t="s">
        <v>66</v>
      </c>
      <c r="E332" t="s">
        <v>58</v>
      </c>
      <c r="F332" t="s">
        <v>56</v>
      </c>
      <c r="G332" t="s">
        <v>57</v>
      </c>
      <c r="H332" t="s">
        <v>24</v>
      </c>
      <c r="I332" t="s">
        <v>23</v>
      </c>
      <c r="J332" t="s">
        <v>47</v>
      </c>
      <c r="L332">
        <v>219498318</v>
      </c>
      <c r="M332">
        <v>2</v>
      </c>
      <c r="N332" t="s">
        <v>16</v>
      </c>
      <c r="O332" t="s">
        <v>66</v>
      </c>
      <c r="P332" t="s">
        <v>58</v>
      </c>
      <c r="Q332" t="s">
        <v>56</v>
      </c>
      <c r="R332" t="s">
        <v>57</v>
      </c>
      <c r="S332" t="s">
        <v>24</v>
      </c>
      <c r="T332" t="s">
        <v>23</v>
      </c>
      <c r="U332" t="s">
        <v>47</v>
      </c>
      <c r="W332" t="b">
        <f t="shared" si="51"/>
        <v>1</v>
      </c>
      <c r="X332" t="b">
        <f t="shared" si="52"/>
        <v>1</v>
      </c>
      <c r="Y332" t="b">
        <f t="shared" si="53"/>
        <v>1</v>
      </c>
      <c r="Z332" t="b">
        <f t="shared" si="54"/>
        <v>1</v>
      </c>
      <c r="AA332" t="b">
        <f t="shared" si="55"/>
        <v>1</v>
      </c>
      <c r="AB332" t="b">
        <f t="shared" si="56"/>
        <v>1</v>
      </c>
      <c r="AC332" t="b">
        <f t="shared" si="57"/>
        <v>1</v>
      </c>
      <c r="AD332" t="b">
        <f t="shared" si="58"/>
        <v>1</v>
      </c>
      <c r="AE332" t="b">
        <f t="shared" si="59"/>
        <v>1</v>
      </c>
      <c r="AF332" t="b">
        <f t="shared" si="60"/>
        <v>1</v>
      </c>
    </row>
    <row r="333" spans="1:32" x14ac:dyDescent="0.25">
      <c r="A333">
        <v>219498318</v>
      </c>
      <c r="B333">
        <v>2</v>
      </c>
      <c r="C333" t="s">
        <v>16</v>
      </c>
      <c r="D333" t="s">
        <v>66</v>
      </c>
      <c r="E333" t="s">
        <v>58</v>
      </c>
      <c r="F333" t="s">
        <v>56</v>
      </c>
      <c r="G333" t="s">
        <v>57</v>
      </c>
      <c r="H333" t="s">
        <v>24</v>
      </c>
      <c r="I333" t="s">
        <v>23</v>
      </c>
      <c r="J333" t="s">
        <v>47</v>
      </c>
      <c r="L333">
        <v>219498318</v>
      </c>
      <c r="M333">
        <v>2</v>
      </c>
      <c r="N333" t="s">
        <v>16</v>
      </c>
      <c r="O333" t="s">
        <v>66</v>
      </c>
      <c r="P333" t="s">
        <v>58</v>
      </c>
      <c r="Q333" t="s">
        <v>56</v>
      </c>
      <c r="R333" t="s">
        <v>57</v>
      </c>
      <c r="S333" t="s">
        <v>24</v>
      </c>
      <c r="T333" t="s">
        <v>23</v>
      </c>
      <c r="U333" t="s">
        <v>47</v>
      </c>
      <c r="W333" t="b">
        <f t="shared" si="51"/>
        <v>1</v>
      </c>
      <c r="X333" t="b">
        <f t="shared" si="52"/>
        <v>1</v>
      </c>
      <c r="Y333" t="b">
        <f t="shared" si="53"/>
        <v>1</v>
      </c>
      <c r="Z333" t="b">
        <f t="shared" si="54"/>
        <v>1</v>
      </c>
      <c r="AA333" t="b">
        <f t="shared" si="55"/>
        <v>1</v>
      </c>
      <c r="AB333" t="b">
        <f t="shared" si="56"/>
        <v>1</v>
      </c>
      <c r="AC333" t="b">
        <f t="shared" si="57"/>
        <v>1</v>
      </c>
      <c r="AD333" t="b">
        <f t="shared" si="58"/>
        <v>1</v>
      </c>
      <c r="AE333" t="b">
        <f t="shared" si="59"/>
        <v>1</v>
      </c>
      <c r="AF333" t="b">
        <f t="shared" si="60"/>
        <v>1</v>
      </c>
    </row>
    <row r="334" spans="1:32" x14ac:dyDescent="0.25">
      <c r="A334">
        <v>219498318</v>
      </c>
      <c r="B334">
        <v>1</v>
      </c>
      <c r="C334" t="s">
        <v>18</v>
      </c>
      <c r="D334" t="s">
        <v>66</v>
      </c>
      <c r="E334" t="s">
        <v>58</v>
      </c>
      <c r="F334" t="s">
        <v>56</v>
      </c>
      <c r="G334" t="s">
        <v>57</v>
      </c>
      <c r="H334" t="s">
        <v>24</v>
      </c>
      <c r="I334" t="s">
        <v>23</v>
      </c>
      <c r="J334" t="s">
        <v>50</v>
      </c>
      <c r="L334">
        <v>219498318</v>
      </c>
      <c r="M334">
        <v>1</v>
      </c>
      <c r="N334" t="s">
        <v>18</v>
      </c>
      <c r="O334" t="s">
        <v>66</v>
      </c>
      <c r="P334" t="s">
        <v>58</v>
      </c>
      <c r="Q334" t="s">
        <v>56</v>
      </c>
      <c r="R334" t="s">
        <v>57</v>
      </c>
      <c r="S334" t="s">
        <v>24</v>
      </c>
      <c r="T334" t="s">
        <v>23</v>
      </c>
      <c r="U334" t="s">
        <v>50</v>
      </c>
      <c r="W334" t="b">
        <f t="shared" si="51"/>
        <v>1</v>
      </c>
      <c r="X334" t="b">
        <f t="shared" si="52"/>
        <v>1</v>
      </c>
      <c r="Y334" t="b">
        <f t="shared" si="53"/>
        <v>1</v>
      </c>
      <c r="Z334" t="b">
        <f t="shared" si="54"/>
        <v>1</v>
      </c>
      <c r="AA334" t="b">
        <f t="shared" si="55"/>
        <v>1</v>
      </c>
      <c r="AB334" t="b">
        <f t="shared" si="56"/>
        <v>1</v>
      </c>
      <c r="AC334" t="b">
        <f t="shared" si="57"/>
        <v>1</v>
      </c>
      <c r="AD334" t="b">
        <f t="shared" si="58"/>
        <v>1</v>
      </c>
      <c r="AE334" t="b">
        <f t="shared" si="59"/>
        <v>1</v>
      </c>
      <c r="AF334" t="b">
        <f t="shared" si="60"/>
        <v>1</v>
      </c>
    </row>
    <row r="335" spans="1:32" x14ac:dyDescent="0.25">
      <c r="A335">
        <v>219670783</v>
      </c>
      <c r="B335">
        <v>3</v>
      </c>
      <c r="C335" t="s">
        <v>18</v>
      </c>
      <c r="D335" t="s">
        <v>66</v>
      </c>
      <c r="E335" t="s">
        <v>59</v>
      </c>
      <c r="F335" t="s">
        <v>55</v>
      </c>
      <c r="G335" t="s">
        <v>54</v>
      </c>
      <c r="H335" t="s">
        <v>24</v>
      </c>
      <c r="I335" t="s">
        <v>23</v>
      </c>
      <c r="J335" t="s">
        <v>50</v>
      </c>
      <c r="L335">
        <v>219670783</v>
      </c>
      <c r="M335">
        <v>3</v>
      </c>
      <c r="N335" t="s">
        <v>18</v>
      </c>
      <c r="O335" t="s">
        <v>66</v>
      </c>
      <c r="P335" t="s">
        <v>59</v>
      </c>
      <c r="Q335" t="s">
        <v>55</v>
      </c>
      <c r="R335" t="s">
        <v>54</v>
      </c>
      <c r="S335" t="s">
        <v>24</v>
      </c>
      <c r="T335" t="s">
        <v>23</v>
      </c>
      <c r="U335" t="s">
        <v>50</v>
      </c>
      <c r="W335" t="b">
        <f t="shared" si="51"/>
        <v>1</v>
      </c>
      <c r="X335" t="b">
        <f t="shared" si="52"/>
        <v>1</v>
      </c>
      <c r="Y335" t="b">
        <f t="shared" si="53"/>
        <v>1</v>
      </c>
      <c r="Z335" t="b">
        <f t="shared" si="54"/>
        <v>1</v>
      </c>
      <c r="AA335" t="b">
        <f t="shared" si="55"/>
        <v>1</v>
      </c>
      <c r="AB335" t="b">
        <f t="shared" si="56"/>
        <v>1</v>
      </c>
      <c r="AC335" t="b">
        <f t="shared" si="57"/>
        <v>1</v>
      </c>
      <c r="AD335" t="b">
        <f t="shared" si="58"/>
        <v>1</v>
      </c>
      <c r="AE335" t="b">
        <f t="shared" si="59"/>
        <v>1</v>
      </c>
      <c r="AF335" t="b">
        <f t="shared" si="60"/>
        <v>1</v>
      </c>
    </row>
    <row r="336" spans="1:32" x14ac:dyDescent="0.25">
      <c r="A336">
        <v>219758430</v>
      </c>
      <c r="B336">
        <v>3</v>
      </c>
      <c r="C336" t="s">
        <v>18</v>
      </c>
      <c r="D336" t="s">
        <v>65</v>
      </c>
      <c r="E336" t="s">
        <v>59</v>
      </c>
      <c r="F336" t="s">
        <v>55</v>
      </c>
      <c r="G336" t="s">
        <v>54</v>
      </c>
      <c r="H336" t="s">
        <v>24</v>
      </c>
      <c r="I336" t="s">
        <v>27</v>
      </c>
      <c r="J336" t="s">
        <v>49</v>
      </c>
      <c r="L336">
        <v>219758430</v>
      </c>
      <c r="M336">
        <v>3</v>
      </c>
      <c r="N336" t="s">
        <v>18</v>
      </c>
      <c r="O336" t="s">
        <v>65</v>
      </c>
      <c r="P336" t="s">
        <v>59</v>
      </c>
      <c r="Q336" t="s">
        <v>55</v>
      </c>
      <c r="R336" t="s">
        <v>54</v>
      </c>
      <c r="S336" t="s">
        <v>24</v>
      </c>
      <c r="T336" t="s">
        <v>27</v>
      </c>
      <c r="U336" t="s">
        <v>49</v>
      </c>
      <c r="W336" t="b">
        <f t="shared" si="51"/>
        <v>1</v>
      </c>
      <c r="X336" t="b">
        <f t="shared" si="52"/>
        <v>1</v>
      </c>
      <c r="Y336" t="b">
        <f t="shared" si="53"/>
        <v>1</v>
      </c>
      <c r="Z336" t="b">
        <f t="shared" si="54"/>
        <v>1</v>
      </c>
      <c r="AA336" t="b">
        <f t="shared" si="55"/>
        <v>1</v>
      </c>
      <c r="AB336" t="b">
        <f t="shared" si="56"/>
        <v>1</v>
      </c>
      <c r="AC336" t="b">
        <f t="shared" si="57"/>
        <v>1</v>
      </c>
      <c r="AD336" t="b">
        <f t="shared" si="58"/>
        <v>1</v>
      </c>
      <c r="AE336" t="b">
        <f t="shared" si="59"/>
        <v>1</v>
      </c>
      <c r="AF336" t="b">
        <f t="shared" si="60"/>
        <v>1</v>
      </c>
    </row>
    <row r="337" spans="1:32" x14ac:dyDescent="0.25">
      <c r="A337">
        <v>219846581</v>
      </c>
      <c r="B337">
        <v>4</v>
      </c>
      <c r="C337" t="s">
        <v>18</v>
      </c>
      <c r="D337" t="s">
        <v>66</v>
      </c>
      <c r="E337" t="s">
        <v>59</v>
      </c>
      <c r="F337" t="s">
        <v>55</v>
      </c>
      <c r="G337" t="s">
        <v>57</v>
      </c>
      <c r="H337" t="s">
        <v>30</v>
      </c>
      <c r="I337" t="s">
        <v>23</v>
      </c>
      <c r="J337" t="s">
        <v>50</v>
      </c>
      <c r="L337">
        <v>219846581</v>
      </c>
      <c r="M337">
        <v>4</v>
      </c>
      <c r="N337" t="s">
        <v>18</v>
      </c>
      <c r="O337" t="s">
        <v>66</v>
      </c>
      <c r="P337" t="s">
        <v>59</v>
      </c>
      <c r="Q337" t="s">
        <v>55</v>
      </c>
      <c r="R337" t="s">
        <v>57</v>
      </c>
      <c r="S337" t="s">
        <v>30</v>
      </c>
      <c r="T337" t="s">
        <v>23</v>
      </c>
      <c r="U337" t="s">
        <v>50</v>
      </c>
      <c r="W337" t="b">
        <f t="shared" si="51"/>
        <v>1</v>
      </c>
      <c r="X337" t="b">
        <f t="shared" si="52"/>
        <v>1</v>
      </c>
      <c r="Y337" t="b">
        <f t="shared" si="53"/>
        <v>1</v>
      </c>
      <c r="Z337" t="b">
        <f t="shared" si="54"/>
        <v>1</v>
      </c>
      <c r="AA337" t="b">
        <f t="shared" si="55"/>
        <v>1</v>
      </c>
      <c r="AB337" t="b">
        <f t="shared" si="56"/>
        <v>1</v>
      </c>
      <c r="AC337" t="b">
        <f t="shared" si="57"/>
        <v>1</v>
      </c>
      <c r="AD337" t="b">
        <f t="shared" si="58"/>
        <v>1</v>
      </c>
      <c r="AE337" t="b">
        <f t="shared" si="59"/>
        <v>1</v>
      </c>
      <c r="AF337" t="b">
        <f t="shared" si="60"/>
        <v>1</v>
      </c>
    </row>
    <row r="338" spans="1:32" x14ac:dyDescent="0.25">
      <c r="A338">
        <v>220033542</v>
      </c>
      <c r="B338">
        <v>2</v>
      </c>
      <c r="C338" t="s">
        <v>18</v>
      </c>
      <c r="D338" t="s">
        <v>65</v>
      </c>
      <c r="E338" t="s">
        <v>59</v>
      </c>
      <c r="F338" t="s">
        <v>56</v>
      </c>
      <c r="G338" t="s">
        <v>57</v>
      </c>
      <c r="H338" t="s">
        <v>24</v>
      </c>
      <c r="I338" t="s">
        <v>27</v>
      </c>
      <c r="J338" t="s">
        <v>49</v>
      </c>
      <c r="L338">
        <v>220033542</v>
      </c>
      <c r="M338">
        <v>2</v>
      </c>
      <c r="N338" t="s">
        <v>18</v>
      </c>
      <c r="O338" t="s">
        <v>65</v>
      </c>
      <c r="P338" t="s">
        <v>59</v>
      </c>
      <c r="Q338" t="s">
        <v>56</v>
      </c>
      <c r="R338" t="s">
        <v>57</v>
      </c>
      <c r="S338" t="s">
        <v>24</v>
      </c>
      <c r="T338" t="s">
        <v>27</v>
      </c>
      <c r="U338" t="s">
        <v>49</v>
      </c>
      <c r="W338" t="b">
        <f t="shared" si="51"/>
        <v>1</v>
      </c>
      <c r="X338" t="b">
        <f t="shared" si="52"/>
        <v>1</v>
      </c>
      <c r="Y338" t="b">
        <f t="shared" si="53"/>
        <v>1</v>
      </c>
      <c r="Z338" t="b">
        <f t="shared" si="54"/>
        <v>1</v>
      </c>
      <c r="AA338" t="b">
        <f t="shared" si="55"/>
        <v>1</v>
      </c>
      <c r="AB338" t="b">
        <f t="shared" si="56"/>
        <v>1</v>
      </c>
      <c r="AC338" t="b">
        <f t="shared" si="57"/>
        <v>1</v>
      </c>
      <c r="AD338" t="b">
        <f t="shared" si="58"/>
        <v>1</v>
      </c>
      <c r="AE338" t="b">
        <f t="shared" si="59"/>
        <v>1</v>
      </c>
      <c r="AF338" t="b">
        <f t="shared" si="60"/>
        <v>1</v>
      </c>
    </row>
    <row r="339" spans="1:32" x14ac:dyDescent="0.25">
      <c r="A339">
        <v>220253769</v>
      </c>
      <c r="B339">
        <v>2</v>
      </c>
      <c r="C339" t="s">
        <v>18</v>
      </c>
      <c r="D339" t="s">
        <v>66</v>
      </c>
      <c r="E339" t="s">
        <v>59</v>
      </c>
      <c r="F339" t="s">
        <v>56</v>
      </c>
      <c r="G339" t="s">
        <v>54</v>
      </c>
      <c r="H339" t="s">
        <v>24</v>
      </c>
      <c r="I339" t="s">
        <v>27</v>
      </c>
      <c r="J339" t="s">
        <v>50</v>
      </c>
      <c r="L339">
        <v>220253769</v>
      </c>
      <c r="M339">
        <v>2</v>
      </c>
      <c r="N339" t="s">
        <v>18</v>
      </c>
      <c r="O339" t="s">
        <v>66</v>
      </c>
      <c r="P339" t="s">
        <v>59</v>
      </c>
      <c r="Q339" t="s">
        <v>56</v>
      </c>
      <c r="R339" t="s">
        <v>54</v>
      </c>
      <c r="S339" t="s">
        <v>24</v>
      </c>
      <c r="T339" t="s">
        <v>27</v>
      </c>
      <c r="U339" t="s">
        <v>50</v>
      </c>
      <c r="W339" t="b">
        <f t="shared" si="51"/>
        <v>1</v>
      </c>
      <c r="X339" t="b">
        <f t="shared" si="52"/>
        <v>1</v>
      </c>
      <c r="Y339" t="b">
        <f t="shared" si="53"/>
        <v>1</v>
      </c>
      <c r="Z339" t="b">
        <f t="shared" si="54"/>
        <v>1</v>
      </c>
      <c r="AA339" t="b">
        <f t="shared" si="55"/>
        <v>1</v>
      </c>
      <c r="AB339" t="b">
        <f t="shared" si="56"/>
        <v>1</v>
      </c>
      <c r="AC339" t="b">
        <f t="shared" si="57"/>
        <v>1</v>
      </c>
      <c r="AD339" t="b">
        <f t="shared" si="58"/>
        <v>1</v>
      </c>
      <c r="AE339" t="b">
        <f t="shared" si="59"/>
        <v>1</v>
      </c>
      <c r="AF339" t="b">
        <f t="shared" si="60"/>
        <v>1</v>
      </c>
    </row>
    <row r="340" spans="1:32" x14ac:dyDescent="0.25">
      <c r="A340">
        <v>220253777</v>
      </c>
      <c r="B340">
        <v>3</v>
      </c>
      <c r="C340" t="s">
        <v>18</v>
      </c>
      <c r="D340" t="s">
        <v>66</v>
      </c>
      <c r="E340" t="s">
        <v>59</v>
      </c>
      <c r="F340" t="s">
        <v>55</v>
      </c>
      <c r="G340" t="s">
        <v>57</v>
      </c>
      <c r="H340" t="s">
        <v>24</v>
      </c>
      <c r="I340" t="s">
        <v>27</v>
      </c>
      <c r="J340" t="s">
        <v>50</v>
      </c>
      <c r="L340">
        <v>220253777</v>
      </c>
      <c r="M340">
        <v>3</v>
      </c>
      <c r="N340" t="s">
        <v>18</v>
      </c>
      <c r="O340" t="s">
        <v>66</v>
      </c>
      <c r="P340" t="s">
        <v>59</v>
      </c>
      <c r="Q340" t="s">
        <v>55</v>
      </c>
      <c r="R340" t="s">
        <v>57</v>
      </c>
      <c r="S340" t="s">
        <v>24</v>
      </c>
      <c r="T340" t="s">
        <v>27</v>
      </c>
      <c r="U340" t="s">
        <v>50</v>
      </c>
      <c r="W340" t="b">
        <f t="shared" si="51"/>
        <v>1</v>
      </c>
      <c r="X340" t="b">
        <f t="shared" si="52"/>
        <v>1</v>
      </c>
      <c r="Y340" t="b">
        <f t="shared" si="53"/>
        <v>1</v>
      </c>
      <c r="Z340" t="b">
        <f t="shared" si="54"/>
        <v>1</v>
      </c>
      <c r="AA340" t="b">
        <f t="shared" si="55"/>
        <v>1</v>
      </c>
      <c r="AB340" t="b">
        <f t="shared" si="56"/>
        <v>1</v>
      </c>
      <c r="AC340" t="b">
        <f t="shared" si="57"/>
        <v>1</v>
      </c>
      <c r="AD340" t="b">
        <f t="shared" si="58"/>
        <v>1</v>
      </c>
      <c r="AE340" t="b">
        <f t="shared" si="59"/>
        <v>1</v>
      </c>
      <c r="AF340" t="b">
        <f t="shared" si="60"/>
        <v>1</v>
      </c>
    </row>
    <row r="341" spans="1:32" x14ac:dyDescent="0.25">
      <c r="A341">
        <v>220253785</v>
      </c>
      <c r="B341">
        <v>2</v>
      </c>
      <c r="C341" t="s">
        <v>18</v>
      </c>
      <c r="D341" t="s">
        <v>66</v>
      </c>
      <c r="E341" t="s">
        <v>59</v>
      </c>
      <c r="F341" t="s">
        <v>56</v>
      </c>
      <c r="G341" t="s">
        <v>57</v>
      </c>
      <c r="H341" t="s">
        <v>24</v>
      </c>
      <c r="I341" t="s">
        <v>23</v>
      </c>
      <c r="J341" t="s">
        <v>50</v>
      </c>
      <c r="L341">
        <v>220253785</v>
      </c>
      <c r="M341">
        <v>2</v>
      </c>
      <c r="N341" t="s">
        <v>18</v>
      </c>
      <c r="O341" t="s">
        <v>66</v>
      </c>
      <c r="P341" t="s">
        <v>59</v>
      </c>
      <c r="Q341" t="s">
        <v>56</v>
      </c>
      <c r="R341" t="s">
        <v>57</v>
      </c>
      <c r="S341" t="s">
        <v>24</v>
      </c>
      <c r="T341" t="s">
        <v>23</v>
      </c>
      <c r="U341" t="s">
        <v>50</v>
      </c>
      <c r="W341" t="b">
        <f t="shared" si="51"/>
        <v>1</v>
      </c>
      <c r="X341" t="b">
        <f t="shared" si="52"/>
        <v>1</v>
      </c>
      <c r="Y341" t="b">
        <f t="shared" si="53"/>
        <v>1</v>
      </c>
      <c r="Z341" t="b">
        <f t="shared" si="54"/>
        <v>1</v>
      </c>
      <c r="AA341" t="b">
        <f t="shared" si="55"/>
        <v>1</v>
      </c>
      <c r="AB341" t="b">
        <f t="shared" si="56"/>
        <v>1</v>
      </c>
      <c r="AC341" t="b">
        <f t="shared" si="57"/>
        <v>1</v>
      </c>
      <c r="AD341" t="b">
        <f t="shared" si="58"/>
        <v>1</v>
      </c>
      <c r="AE341" t="b">
        <f t="shared" si="59"/>
        <v>1</v>
      </c>
      <c r="AF341" t="b">
        <f t="shared" si="60"/>
        <v>1</v>
      </c>
    </row>
    <row r="342" spans="1:32" x14ac:dyDescent="0.25">
      <c r="A342">
        <v>221282155</v>
      </c>
      <c r="B342">
        <v>3</v>
      </c>
      <c r="C342" t="s">
        <v>18</v>
      </c>
      <c r="D342" t="s">
        <v>65</v>
      </c>
      <c r="E342" t="s">
        <v>59</v>
      </c>
      <c r="F342" t="s">
        <v>55</v>
      </c>
      <c r="G342" t="s">
        <v>57</v>
      </c>
      <c r="H342" t="s">
        <v>24</v>
      </c>
      <c r="I342" t="s">
        <v>23</v>
      </c>
      <c r="J342" t="s">
        <v>49</v>
      </c>
      <c r="L342">
        <v>221282155</v>
      </c>
      <c r="M342">
        <v>3</v>
      </c>
      <c r="N342" t="s">
        <v>18</v>
      </c>
      <c r="O342" t="s">
        <v>65</v>
      </c>
      <c r="P342" t="s">
        <v>59</v>
      </c>
      <c r="Q342" t="s">
        <v>55</v>
      </c>
      <c r="R342" t="s">
        <v>57</v>
      </c>
      <c r="S342" t="s">
        <v>24</v>
      </c>
      <c r="T342" t="s">
        <v>23</v>
      </c>
      <c r="U342" t="s">
        <v>49</v>
      </c>
      <c r="W342" t="b">
        <f t="shared" si="51"/>
        <v>1</v>
      </c>
      <c r="X342" t="b">
        <f t="shared" si="52"/>
        <v>1</v>
      </c>
      <c r="Y342" t="b">
        <f t="shared" si="53"/>
        <v>1</v>
      </c>
      <c r="Z342" t="b">
        <f t="shared" si="54"/>
        <v>1</v>
      </c>
      <c r="AA342" t="b">
        <f t="shared" si="55"/>
        <v>1</v>
      </c>
      <c r="AB342" t="b">
        <f t="shared" si="56"/>
        <v>1</v>
      </c>
      <c r="AC342" t="b">
        <f t="shared" si="57"/>
        <v>1</v>
      </c>
      <c r="AD342" t="b">
        <f t="shared" si="58"/>
        <v>1</v>
      </c>
      <c r="AE342" t="b">
        <f t="shared" si="59"/>
        <v>1</v>
      </c>
      <c r="AF342" t="b">
        <f t="shared" si="60"/>
        <v>1</v>
      </c>
    </row>
    <row r="343" spans="1:32" x14ac:dyDescent="0.25">
      <c r="A343">
        <v>225942358</v>
      </c>
      <c r="B343">
        <v>2</v>
      </c>
      <c r="C343" t="s">
        <v>6</v>
      </c>
      <c r="D343" t="s">
        <v>66</v>
      </c>
      <c r="E343" t="s">
        <v>58</v>
      </c>
      <c r="F343" t="s">
        <v>56</v>
      </c>
      <c r="G343" t="s">
        <v>54</v>
      </c>
      <c r="H343" t="s">
        <v>24</v>
      </c>
      <c r="I343" t="s">
        <v>23</v>
      </c>
      <c r="J343" t="s">
        <v>52</v>
      </c>
      <c r="L343">
        <v>225942358</v>
      </c>
      <c r="M343">
        <v>2</v>
      </c>
      <c r="N343" t="s">
        <v>6</v>
      </c>
      <c r="O343" t="s">
        <v>66</v>
      </c>
      <c r="P343" t="s">
        <v>58</v>
      </c>
      <c r="Q343" t="s">
        <v>56</v>
      </c>
      <c r="R343" t="s">
        <v>54</v>
      </c>
      <c r="S343" t="s">
        <v>24</v>
      </c>
      <c r="T343" t="s">
        <v>23</v>
      </c>
      <c r="U343" t="s">
        <v>52</v>
      </c>
      <c r="W343" t="b">
        <f t="shared" si="51"/>
        <v>1</v>
      </c>
      <c r="X343" t="b">
        <f t="shared" si="52"/>
        <v>1</v>
      </c>
      <c r="Y343" t="b">
        <f t="shared" si="53"/>
        <v>1</v>
      </c>
      <c r="Z343" t="b">
        <f t="shared" si="54"/>
        <v>1</v>
      </c>
      <c r="AA343" t="b">
        <f t="shared" si="55"/>
        <v>1</v>
      </c>
      <c r="AB343" t="b">
        <f t="shared" si="56"/>
        <v>1</v>
      </c>
      <c r="AC343" t="b">
        <f t="shared" si="57"/>
        <v>1</v>
      </c>
      <c r="AD343" t="b">
        <f t="shared" si="58"/>
        <v>1</v>
      </c>
      <c r="AE343" t="b">
        <f t="shared" si="59"/>
        <v>1</v>
      </c>
      <c r="AF343" t="b">
        <f t="shared" si="60"/>
        <v>1</v>
      </c>
    </row>
    <row r="344" spans="1:32" x14ac:dyDescent="0.25">
      <c r="A344">
        <v>225942358</v>
      </c>
      <c r="B344">
        <v>3</v>
      </c>
      <c r="C344" t="s">
        <v>16</v>
      </c>
      <c r="D344" t="s">
        <v>66</v>
      </c>
      <c r="E344" t="s">
        <v>58</v>
      </c>
      <c r="F344" t="s">
        <v>55</v>
      </c>
      <c r="G344" t="s">
        <v>54</v>
      </c>
      <c r="H344" t="s">
        <v>24</v>
      </c>
      <c r="I344" t="s">
        <v>23</v>
      </c>
      <c r="J344" t="s">
        <v>47</v>
      </c>
      <c r="L344">
        <v>225942358</v>
      </c>
      <c r="M344">
        <v>3</v>
      </c>
      <c r="N344" t="s">
        <v>16</v>
      </c>
      <c r="O344" t="s">
        <v>66</v>
      </c>
      <c r="P344" t="s">
        <v>58</v>
      </c>
      <c r="Q344" t="s">
        <v>55</v>
      </c>
      <c r="R344" t="s">
        <v>54</v>
      </c>
      <c r="S344" t="s">
        <v>24</v>
      </c>
      <c r="T344" t="s">
        <v>23</v>
      </c>
      <c r="U344" t="s">
        <v>47</v>
      </c>
      <c r="W344" t="b">
        <f t="shared" si="51"/>
        <v>1</v>
      </c>
      <c r="X344" t="b">
        <f t="shared" si="52"/>
        <v>1</v>
      </c>
      <c r="Y344" t="b">
        <f t="shared" si="53"/>
        <v>1</v>
      </c>
      <c r="Z344" t="b">
        <f t="shared" si="54"/>
        <v>1</v>
      </c>
      <c r="AA344" t="b">
        <f t="shared" si="55"/>
        <v>1</v>
      </c>
      <c r="AB344" t="b">
        <f t="shared" si="56"/>
        <v>1</v>
      </c>
      <c r="AC344" t="b">
        <f t="shared" si="57"/>
        <v>1</v>
      </c>
      <c r="AD344" t="b">
        <f t="shared" si="58"/>
        <v>1</v>
      </c>
      <c r="AE344" t="b">
        <f t="shared" si="59"/>
        <v>1</v>
      </c>
      <c r="AF344" t="b">
        <f t="shared" si="60"/>
        <v>1</v>
      </c>
    </row>
    <row r="345" spans="1:32" x14ac:dyDescent="0.25">
      <c r="A345">
        <v>225942358</v>
      </c>
      <c r="B345">
        <v>3</v>
      </c>
      <c r="C345" t="s">
        <v>16</v>
      </c>
      <c r="D345" t="s">
        <v>66</v>
      </c>
      <c r="E345" t="s">
        <v>58</v>
      </c>
      <c r="F345" t="s">
        <v>55</v>
      </c>
      <c r="G345" t="s">
        <v>54</v>
      </c>
      <c r="H345" t="s">
        <v>24</v>
      </c>
      <c r="I345" t="s">
        <v>23</v>
      </c>
      <c r="J345" t="s">
        <v>47</v>
      </c>
      <c r="L345">
        <v>225942358</v>
      </c>
      <c r="M345">
        <v>3</v>
      </c>
      <c r="N345" t="s">
        <v>16</v>
      </c>
      <c r="O345" t="s">
        <v>66</v>
      </c>
      <c r="P345" t="s">
        <v>58</v>
      </c>
      <c r="Q345" t="s">
        <v>55</v>
      </c>
      <c r="R345" t="s">
        <v>54</v>
      </c>
      <c r="S345" t="s">
        <v>24</v>
      </c>
      <c r="T345" t="s">
        <v>23</v>
      </c>
      <c r="U345" t="s">
        <v>47</v>
      </c>
      <c r="W345" t="b">
        <f t="shared" si="51"/>
        <v>1</v>
      </c>
      <c r="X345" t="b">
        <f t="shared" si="52"/>
        <v>1</v>
      </c>
      <c r="Y345" t="b">
        <f t="shared" si="53"/>
        <v>1</v>
      </c>
      <c r="Z345" t="b">
        <f t="shared" si="54"/>
        <v>1</v>
      </c>
      <c r="AA345" t="b">
        <f t="shared" si="55"/>
        <v>1</v>
      </c>
      <c r="AB345" t="b">
        <f t="shared" si="56"/>
        <v>1</v>
      </c>
      <c r="AC345" t="b">
        <f t="shared" si="57"/>
        <v>1</v>
      </c>
      <c r="AD345" t="b">
        <f t="shared" si="58"/>
        <v>1</v>
      </c>
      <c r="AE345" t="b">
        <f t="shared" si="59"/>
        <v>1</v>
      </c>
      <c r="AF345" t="b">
        <f t="shared" si="60"/>
        <v>1</v>
      </c>
    </row>
    <row r="346" spans="1:32" x14ac:dyDescent="0.25">
      <c r="A346">
        <v>268258852</v>
      </c>
      <c r="B346">
        <v>3</v>
      </c>
      <c r="C346" t="s">
        <v>16</v>
      </c>
      <c r="D346" t="s">
        <v>66</v>
      </c>
      <c r="E346" t="s">
        <v>53</v>
      </c>
      <c r="F346" t="s">
        <v>55</v>
      </c>
      <c r="G346" t="s">
        <v>57</v>
      </c>
      <c r="H346" t="s">
        <v>24</v>
      </c>
      <c r="I346" t="s">
        <v>27</v>
      </c>
      <c r="J346" t="s">
        <v>47</v>
      </c>
      <c r="L346">
        <v>268258852</v>
      </c>
      <c r="M346">
        <v>3</v>
      </c>
      <c r="N346" t="s">
        <v>16</v>
      </c>
      <c r="O346" t="s">
        <v>66</v>
      </c>
      <c r="P346" t="s">
        <v>53</v>
      </c>
      <c r="Q346" t="s">
        <v>55</v>
      </c>
      <c r="R346" t="s">
        <v>57</v>
      </c>
      <c r="S346" t="s">
        <v>24</v>
      </c>
      <c r="T346" t="s">
        <v>27</v>
      </c>
      <c r="U346" t="s">
        <v>47</v>
      </c>
      <c r="W346" t="b">
        <f t="shared" si="51"/>
        <v>1</v>
      </c>
      <c r="X346" t="b">
        <f t="shared" si="52"/>
        <v>1</v>
      </c>
      <c r="Y346" t="b">
        <f t="shared" si="53"/>
        <v>1</v>
      </c>
      <c r="Z346" t="b">
        <f t="shared" si="54"/>
        <v>1</v>
      </c>
      <c r="AA346" t="b">
        <f t="shared" si="55"/>
        <v>1</v>
      </c>
      <c r="AB346" t="b">
        <f t="shared" si="56"/>
        <v>1</v>
      </c>
      <c r="AC346" t="b">
        <f t="shared" si="57"/>
        <v>1</v>
      </c>
      <c r="AD346" t="b">
        <f t="shared" si="58"/>
        <v>1</v>
      </c>
      <c r="AE346" t="b">
        <f t="shared" si="59"/>
        <v>1</v>
      </c>
      <c r="AF346" t="b">
        <f t="shared" si="60"/>
        <v>1</v>
      </c>
    </row>
    <row r="347" spans="1:32" x14ac:dyDescent="0.25">
      <c r="A347">
        <v>268864865</v>
      </c>
      <c r="B347">
        <v>1</v>
      </c>
      <c r="C347" t="s">
        <v>16</v>
      </c>
      <c r="D347" t="s">
        <v>65</v>
      </c>
      <c r="E347" t="s">
        <v>58</v>
      </c>
      <c r="F347" t="s">
        <v>56</v>
      </c>
      <c r="G347" t="s">
        <v>57</v>
      </c>
      <c r="H347" t="s">
        <v>24</v>
      </c>
      <c r="I347" t="s">
        <v>23</v>
      </c>
      <c r="J347" t="s">
        <v>46</v>
      </c>
      <c r="L347">
        <v>268864865</v>
      </c>
      <c r="M347">
        <v>1</v>
      </c>
      <c r="N347" t="s">
        <v>16</v>
      </c>
      <c r="O347" t="s">
        <v>65</v>
      </c>
      <c r="P347" t="s">
        <v>58</v>
      </c>
      <c r="Q347" t="s">
        <v>56</v>
      </c>
      <c r="R347" t="s">
        <v>57</v>
      </c>
      <c r="S347" t="s">
        <v>24</v>
      </c>
      <c r="T347" t="s">
        <v>23</v>
      </c>
      <c r="U347" t="s">
        <v>46</v>
      </c>
      <c r="W347" t="b">
        <f t="shared" si="51"/>
        <v>1</v>
      </c>
      <c r="X347" t="b">
        <f t="shared" si="52"/>
        <v>1</v>
      </c>
      <c r="Y347" t="b">
        <f t="shared" si="53"/>
        <v>1</v>
      </c>
      <c r="Z347" t="b">
        <f t="shared" si="54"/>
        <v>1</v>
      </c>
      <c r="AA347" t="b">
        <f t="shared" si="55"/>
        <v>1</v>
      </c>
      <c r="AB347" t="b">
        <f t="shared" si="56"/>
        <v>1</v>
      </c>
      <c r="AC347" t="b">
        <f t="shared" si="57"/>
        <v>1</v>
      </c>
      <c r="AD347" t="b">
        <f t="shared" si="58"/>
        <v>1</v>
      </c>
      <c r="AE347" t="b">
        <f t="shared" si="59"/>
        <v>1</v>
      </c>
      <c r="AF347" t="b">
        <f t="shared" si="60"/>
        <v>1</v>
      </c>
    </row>
    <row r="348" spans="1:32" x14ac:dyDescent="0.25">
      <c r="A348">
        <v>268864865</v>
      </c>
      <c r="B348">
        <v>2</v>
      </c>
      <c r="C348" t="s">
        <v>18</v>
      </c>
      <c r="D348" t="s">
        <v>65</v>
      </c>
      <c r="E348" t="s">
        <v>58</v>
      </c>
      <c r="F348" t="s">
        <v>56</v>
      </c>
      <c r="G348" t="s">
        <v>57</v>
      </c>
      <c r="H348" t="s">
        <v>24</v>
      </c>
      <c r="I348" t="s">
        <v>23</v>
      </c>
      <c r="J348" t="s">
        <v>49</v>
      </c>
      <c r="L348">
        <v>268864865</v>
      </c>
      <c r="M348">
        <v>2</v>
      </c>
      <c r="N348" t="s">
        <v>18</v>
      </c>
      <c r="O348" t="s">
        <v>65</v>
      </c>
      <c r="P348" t="s">
        <v>58</v>
      </c>
      <c r="Q348" t="s">
        <v>56</v>
      </c>
      <c r="R348" t="s">
        <v>57</v>
      </c>
      <c r="S348" t="s">
        <v>24</v>
      </c>
      <c r="T348" t="s">
        <v>23</v>
      </c>
      <c r="U348" t="s">
        <v>49</v>
      </c>
      <c r="W348" t="b">
        <f t="shared" si="51"/>
        <v>1</v>
      </c>
      <c r="X348" t="b">
        <f t="shared" si="52"/>
        <v>1</v>
      </c>
      <c r="Y348" t="b">
        <f t="shared" si="53"/>
        <v>1</v>
      </c>
      <c r="Z348" t="b">
        <f t="shared" si="54"/>
        <v>1</v>
      </c>
      <c r="AA348" t="b">
        <f t="shared" si="55"/>
        <v>1</v>
      </c>
      <c r="AB348" t="b">
        <f t="shared" si="56"/>
        <v>1</v>
      </c>
      <c r="AC348" t="b">
        <f t="shared" si="57"/>
        <v>1</v>
      </c>
      <c r="AD348" t="b">
        <f t="shared" si="58"/>
        <v>1</v>
      </c>
      <c r="AE348" t="b">
        <f t="shared" si="59"/>
        <v>1</v>
      </c>
      <c r="AF348" t="b">
        <f t="shared" si="60"/>
        <v>1</v>
      </c>
    </row>
    <row r="349" spans="1:32" x14ac:dyDescent="0.25">
      <c r="A349">
        <v>270039183</v>
      </c>
      <c r="B349">
        <v>2</v>
      </c>
      <c r="C349" t="s">
        <v>16</v>
      </c>
      <c r="D349" t="s">
        <v>66</v>
      </c>
      <c r="E349" t="s">
        <v>58</v>
      </c>
      <c r="F349" t="s">
        <v>56</v>
      </c>
      <c r="G349" t="s">
        <v>54</v>
      </c>
      <c r="H349" t="s">
        <v>24</v>
      </c>
      <c r="I349" t="s">
        <v>23</v>
      </c>
      <c r="J349" t="s">
        <v>47</v>
      </c>
      <c r="L349">
        <v>270039183</v>
      </c>
      <c r="M349">
        <v>2</v>
      </c>
      <c r="N349" t="s">
        <v>16</v>
      </c>
      <c r="O349" t="s">
        <v>66</v>
      </c>
      <c r="P349" t="s">
        <v>58</v>
      </c>
      <c r="Q349" t="s">
        <v>56</v>
      </c>
      <c r="R349" t="s">
        <v>54</v>
      </c>
      <c r="S349" t="s">
        <v>24</v>
      </c>
      <c r="T349" t="s">
        <v>23</v>
      </c>
      <c r="U349" t="s">
        <v>47</v>
      </c>
      <c r="W349" t="b">
        <f t="shared" si="51"/>
        <v>1</v>
      </c>
      <c r="X349" t="b">
        <f t="shared" si="52"/>
        <v>1</v>
      </c>
      <c r="Y349" t="b">
        <f t="shared" si="53"/>
        <v>1</v>
      </c>
      <c r="Z349" t="b">
        <f t="shared" si="54"/>
        <v>1</v>
      </c>
      <c r="AA349" t="b">
        <f t="shared" si="55"/>
        <v>1</v>
      </c>
      <c r="AB349" t="b">
        <f t="shared" si="56"/>
        <v>1</v>
      </c>
      <c r="AC349" t="b">
        <f t="shared" si="57"/>
        <v>1</v>
      </c>
      <c r="AD349" t="b">
        <f t="shared" si="58"/>
        <v>1</v>
      </c>
      <c r="AE349" t="b">
        <f t="shared" si="59"/>
        <v>1</v>
      </c>
      <c r="AF349" t="b">
        <f t="shared" si="60"/>
        <v>1</v>
      </c>
    </row>
    <row r="350" spans="1:32" x14ac:dyDescent="0.25">
      <c r="A350">
        <v>270039183</v>
      </c>
      <c r="B350">
        <v>2</v>
      </c>
      <c r="C350" t="s">
        <v>16</v>
      </c>
      <c r="D350" t="s">
        <v>66</v>
      </c>
      <c r="E350" t="s">
        <v>58</v>
      </c>
      <c r="F350" t="s">
        <v>56</v>
      </c>
      <c r="G350" t="s">
        <v>54</v>
      </c>
      <c r="H350" t="s">
        <v>24</v>
      </c>
      <c r="I350" t="s">
        <v>23</v>
      </c>
      <c r="J350" t="s">
        <v>47</v>
      </c>
      <c r="L350">
        <v>270039183</v>
      </c>
      <c r="M350">
        <v>2</v>
      </c>
      <c r="N350" t="s">
        <v>16</v>
      </c>
      <c r="O350" t="s">
        <v>66</v>
      </c>
      <c r="P350" t="s">
        <v>58</v>
      </c>
      <c r="Q350" t="s">
        <v>56</v>
      </c>
      <c r="R350" t="s">
        <v>54</v>
      </c>
      <c r="S350" t="s">
        <v>24</v>
      </c>
      <c r="T350" t="s">
        <v>23</v>
      </c>
      <c r="U350" t="s">
        <v>47</v>
      </c>
      <c r="W350" t="b">
        <f t="shared" si="51"/>
        <v>1</v>
      </c>
      <c r="X350" t="b">
        <f t="shared" si="52"/>
        <v>1</v>
      </c>
      <c r="Y350" t="b">
        <f t="shared" si="53"/>
        <v>1</v>
      </c>
      <c r="Z350" t="b">
        <f t="shared" si="54"/>
        <v>1</v>
      </c>
      <c r="AA350" t="b">
        <f t="shared" si="55"/>
        <v>1</v>
      </c>
      <c r="AB350" t="b">
        <f t="shared" si="56"/>
        <v>1</v>
      </c>
      <c r="AC350" t="b">
        <f t="shared" si="57"/>
        <v>1</v>
      </c>
      <c r="AD350" t="b">
        <f t="shared" si="58"/>
        <v>1</v>
      </c>
      <c r="AE350" t="b">
        <f t="shared" si="59"/>
        <v>1</v>
      </c>
      <c r="AF350" t="b">
        <f t="shared" si="60"/>
        <v>1</v>
      </c>
    </row>
    <row r="351" spans="1:32" x14ac:dyDescent="0.25">
      <c r="A351">
        <v>270039415</v>
      </c>
      <c r="B351">
        <v>1</v>
      </c>
      <c r="C351" t="s">
        <v>6</v>
      </c>
      <c r="D351" t="s">
        <v>66</v>
      </c>
      <c r="E351" t="s">
        <v>53</v>
      </c>
      <c r="F351" t="s">
        <v>56</v>
      </c>
      <c r="G351" t="s">
        <v>57</v>
      </c>
      <c r="H351" t="s">
        <v>24</v>
      </c>
      <c r="I351" t="s">
        <v>23</v>
      </c>
      <c r="J351" t="s">
        <v>52</v>
      </c>
      <c r="L351">
        <v>270039415</v>
      </c>
      <c r="M351">
        <v>1</v>
      </c>
      <c r="N351" t="s">
        <v>6</v>
      </c>
      <c r="O351" t="s">
        <v>66</v>
      </c>
      <c r="P351" t="s">
        <v>53</v>
      </c>
      <c r="Q351" t="s">
        <v>56</v>
      </c>
      <c r="R351" t="s">
        <v>57</v>
      </c>
      <c r="S351" t="s">
        <v>24</v>
      </c>
      <c r="T351" t="s">
        <v>23</v>
      </c>
      <c r="U351" t="s">
        <v>52</v>
      </c>
      <c r="W351" t="b">
        <f t="shared" si="51"/>
        <v>1</v>
      </c>
      <c r="X351" t="b">
        <f t="shared" si="52"/>
        <v>1</v>
      </c>
      <c r="Y351" t="b">
        <f t="shared" si="53"/>
        <v>1</v>
      </c>
      <c r="Z351" t="b">
        <f t="shared" si="54"/>
        <v>1</v>
      </c>
      <c r="AA351" t="b">
        <f t="shared" si="55"/>
        <v>1</v>
      </c>
      <c r="AB351" t="b">
        <f t="shared" si="56"/>
        <v>1</v>
      </c>
      <c r="AC351" t="b">
        <f t="shared" si="57"/>
        <v>1</v>
      </c>
      <c r="AD351" t="b">
        <f t="shared" si="58"/>
        <v>1</v>
      </c>
      <c r="AE351" t="b">
        <f t="shared" si="59"/>
        <v>1</v>
      </c>
      <c r="AF351" t="b">
        <f t="shared" si="60"/>
        <v>1</v>
      </c>
    </row>
    <row r="352" spans="1:32" x14ac:dyDescent="0.25">
      <c r="A352">
        <v>270039415</v>
      </c>
      <c r="B352">
        <v>2</v>
      </c>
      <c r="C352" t="s">
        <v>12</v>
      </c>
      <c r="D352" t="s">
        <v>66</v>
      </c>
      <c r="E352" t="s">
        <v>53</v>
      </c>
      <c r="F352" t="s">
        <v>56</v>
      </c>
      <c r="G352" t="s">
        <v>57</v>
      </c>
      <c r="H352" t="s">
        <v>24</v>
      </c>
      <c r="I352" t="s">
        <v>23</v>
      </c>
      <c r="J352">
        <v>0</v>
      </c>
      <c r="L352">
        <v>270039415</v>
      </c>
      <c r="M352">
        <v>2</v>
      </c>
      <c r="N352" t="s">
        <v>12</v>
      </c>
      <c r="O352" t="s">
        <v>66</v>
      </c>
      <c r="P352" t="s">
        <v>53</v>
      </c>
      <c r="Q352" t="s">
        <v>56</v>
      </c>
      <c r="R352" t="s">
        <v>57</v>
      </c>
      <c r="S352" t="s">
        <v>24</v>
      </c>
      <c r="T352" t="s">
        <v>23</v>
      </c>
      <c r="W352" t="b">
        <f t="shared" si="51"/>
        <v>1</v>
      </c>
      <c r="X352" t="b">
        <f t="shared" si="52"/>
        <v>1</v>
      </c>
      <c r="Y352" t="b">
        <f t="shared" si="53"/>
        <v>1</v>
      </c>
      <c r="Z352" t="b">
        <f t="shared" si="54"/>
        <v>1</v>
      </c>
      <c r="AA352" t="b">
        <f t="shared" si="55"/>
        <v>1</v>
      </c>
      <c r="AB352" t="b">
        <f t="shared" si="56"/>
        <v>1</v>
      </c>
      <c r="AC352" t="b">
        <f t="shared" si="57"/>
        <v>1</v>
      </c>
      <c r="AD352" t="b">
        <f t="shared" si="58"/>
        <v>1</v>
      </c>
      <c r="AE352" t="b">
        <f t="shared" si="59"/>
        <v>1</v>
      </c>
      <c r="AF352" t="b">
        <f t="shared" si="60"/>
        <v>1</v>
      </c>
    </row>
    <row r="353" spans="1:32" x14ac:dyDescent="0.25">
      <c r="A353">
        <v>270039415</v>
      </c>
      <c r="B353">
        <v>2</v>
      </c>
      <c r="C353" t="s">
        <v>16</v>
      </c>
      <c r="D353" t="s">
        <v>66</v>
      </c>
      <c r="E353" t="s">
        <v>53</v>
      </c>
      <c r="F353" t="s">
        <v>56</v>
      </c>
      <c r="G353" t="s">
        <v>57</v>
      </c>
      <c r="H353" t="s">
        <v>24</v>
      </c>
      <c r="I353" t="s">
        <v>23</v>
      </c>
      <c r="J353" t="s">
        <v>47</v>
      </c>
      <c r="L353">
        <v>270039415</v>
      </c>
      <c r="M353">
        <v>2</v>
      </c>
      <c r="N353" t="s">
        <v>16</v>
      </c>
      <c r="O353" t="s">
        <v>66</v>
      </c>
      <c r="P353" t="s">
        <v>53</v>
      </c>
      <c r="Q353" t="s">
        <v>56</v>
      </c>
      <c r="R353" t="s">
        <v>57</v>
      </c>
      <c r="S353" t="s">
        <v>24</v>
      </c>
      <c r="T353" t="s">
        <v>23</v>
      </c>
      <c r="U353" t="s">
        <v>47</v>
      </c>
      <c r="W353" t="b">
        <f t="shared" si="51"/>
        <v>1</v>
      </c>
      <c r="X353" t="b">
        <f t="shared" si="52"/>
        <v>1</v>
      </c>
      <c r="Y353" t="b">
        <f t="shared" si="53"/>
        <v>1</v>
      </c>
      <c r="Z353" t="b">
        <f t="shared" si="54"/>
        <v>1</v>
      </c>
      <c r="AA353" t="b">
        <f t="shared" si="55"/>
        <v>1</v>
      </c>
      <c r="AB353" t="b">
        <f t="shared" si="56"/>
        <v>1</v>
      </c>
      <c r="AC353" t="b">
        <f t="shared" si="57"/>
        <v>1</v>
      </c>
      <c r="AD353" t="b">
        <f t="shared" si="58"/>
        <v>1</v>
      </c>
      <c r="AE353" t="b">
        <f t="shared" si="59"/>
        <v>1</v>
      </c>
      <c r="AF353" t="b">
        <f t="shared" si="60"/>
        <v>1</v>
      </c>
    </row>
    <row r="354" spans="1:32" x14ac:dyDescent="0.25">
      <c r="A354">
        <v>270081946</v>
      </c>
      <c r="B354">
        <v>2</v>
      </c>
      <c r="C354" t="s">
        <v>6</v>
      </c>
      <c r="D354" t="s">
        <v>66</v>
      </c>
      <c r="E354" t="s">
        <v>53</v>
      </c>
      <c r="F354" t="s">
        <v>56</v>
      </c>
      <c r="G354" t="s">
        <v>57</v>
      </c>
      <c r="H354" t="s">
        <v>30</v>
      </c>
      <c r="I354" t="s">
        <v>27</v>
      </c>
      <c r="J354" t="s">
        <v>52</v>
      </c>
      <c r="L354">
        <v>270081946</v>
      </c>
      <c r="M354">
        <v>2</v>
      </c>
      <c r="N354" t="s">
        <v>6</v>
      </c>
      <c r="O354" t="s">
        <v>66</v>
      </c>
      <c r="P354" t="s">
        <v>53</v>
      </c>
      <c r="Q354" t="s">
        <v>56</v>
      </c>
      <c r="R354" t="s">
        <v>57</v>
      </c>
      <c r="S354" t="s">
        <v>30</v>
      </c>
      <c r="T354" t="s">
        <v>27</v>
      </c>
      <c r="U354" t="s">
        <v>52</v>
      </c>
      <c r="W354" t="b">
        <f t="shared" si="51"/>
        <v>1</v>
      </c>
      <c r="X354" t="b">
        <f t="shared" si="52"/>
        <v>1</v>
      </c>
      <c r="Y354" t="b">
        <f t="shared" si="53"/>
        <v>1</v>
      </c>
      <c r="Z354" t="b">
        <f t="shared" si="54"/>
        <v>1</v>
      </c>
      <c r="AA354" t="b">
        <f t="shared" si="55"/>
        <v>1</v>
      </c>
      <c r="AB354" t="b">
        <f t="shared" si="56"/>
        <v>1</v>
      </c>
      <c r="AC354" t="b">
        <f t="shared" si="57"/>
        <v>1</v>
      </c>
      <c r="AD354" t="b">
        <f t="shared" si="58"/>
        <v>1</v>
      </c>
      <c r="AE354" t="b">
        <f t="shared" si="59"/>
        <v>1</v>
      </c>
      <c r="AF354" t="b">
        <f t="shared" si="60"/>
        <v>1</v>
      </c>
    </row>
    <row r="355" spans="1:32" x14ac:dyDescent="0.25">
      <c r="A355">
        <v>270081946</v>
      </c>
      <c r="B355">
        <v>2</v>
      </c>
      <c r="C355" t="s">
        <v>12</v>
      </c>
      <c r="D355" t="s">
        <v>66</v>
      </c>
      <c r="E355" t="s">
        <v>53</v>
      </c>
      <c r="F355" t="s">
        <v>56</v>
      </c>
      <c r="G355" t="s">
        <v>57</v>
      </c>
      <c r="H355" t="s">
        <v>30</v>
      </c>
      <c r="I355" t="s">
        <v>27</v>
      </c>
      <c r="J355">
        <v>0</v>
      </c>
      <c r="L355">
        <v>270081946</v>
      </c>
      <c r="M355">
        <v>2</v>
      </c>
      <c r="N355" t="s">
        <v>12</v>
      </c>
      <c r="O355" t="s">
        <v>66</v>
      </c>
      <c r="P355" t="s">
        <v>53</v>
      </c>
      <c r="Q355" t="s">
        <v>56</v>
      </c>
      <c r="R355" t="s">
        <v>57</v>
      </c>
      <c r="S355" t="s">
        <v>30</v>
      </c>
      <c r="T355" t="s">
        <v>27</v>
      </c>
      <c r="W355" t="b">
        <f t="shared" si="51"/>
        <v>1</v>
      </c>
      <c r="X355" t="b">
        <f t="shared" si="52"/>
        <v>1</v>
      </c>
      <c r="Y355" t="b">
        <f t="shared" si="53"/>
        <v>1</v>
      </c>
      <c r="Z355" t="b">
        <f t="shared" si="54"/>
        <v>1</v>
      </c>
      <c r="AA355" t="b">
        <f t="shared" si="55"/>
        <v>1</v>
      </c>
      <c r="AB355" t="b">
        <f t="shared" si="56"/>
        <v>1</v>
      </c>
      <c r="AC355" t="b">
        <f t="shared" si="57"/>
        <v>1</v>
      </c>
      <c r="AD355" t="b">
        <f t="shared" si="58"/>
        <v>1</v>
      </c>
      <c r="AE355" t="b">
        <f t="shared" si="59"/>
        <v>1</v>
      </c>
      <c r="AF355" t="b">
        <f t="shared" si="60"/>
        <v>1</v>
      </c>
    </row>
    <row r="356" spans="1:32" x14ac:dyDescent="0.25">
      <c r="A356">
        <v>270081946</v>
      </c>
      <c r="B356">
        <v>3</v>
      </c>
      <c r="C356" t="s">
        <v>15</v>
      </c>
      <c r="D356" t="s">
        <v>66</v>
      </c>
      <c r="E356" t="s">
        <v>53</v>
      </c>
      <c r="F356" t="s">
        <v>55</v>
      </c>
      <c r="G356" t="s">
        <v>57</v>
      </c>
      <c r="H356" t="s">
        <v>30</v>
      </c>
      <c r="I356" t="s">
        <v>27</v>
      </c>
      <c r="J356" t="s">
        <v>44</v>
      </c>
      <c r="L356">
        <v>270081946</v>
      </c>
      <c r="M356">
        <v>3</v>
      </c>
      <c r="N356" t="s">
        <v>15</v>
      </c>
      <c r="O356" t="s">
        <v>66</v>
      </c>
      <c r="P356" t="s">
        <v>53</v>
      </c>
      <c r="Q356" t="s">
        <v>55</v>
      </c>
      <c r="R356" t="s">
        <v>57</v>
      </c>
      <c r="S356" t="s">
        <v>30</v>
      </c>
      <c r="T356" t="s">
        <v>27</v>
      </c>
      <c r="U356" t="s">
        <v>44</v>
      </c>
      <c r="W356" t="b">
        <f t="shared" si="51"/>
        <v>1</v>
      </c>
      <c r="X356" t="b">
        <f t="shared" si="52"/>
        <v>1</v>
      </c>
      <c r="Y356" t="b">
        <f t="shared" si="53"/>
        <v>1</v>
      </c>
      <c r="Z356" t="b">
        <f t="shared" si="54"/>
        <v>1</v>
      </c>
      <c r="AA356" t="b">
        <f t="shared" si="55"/>
        <v>1</v>
      </c>
      <c r="AB356" t="b">
        <f t="shared" si="56"/>
        <v>1</v>
      </c>
      <c r="AC356" t="b">
        <f t="shared" si="57"/>
        <v>1</v>
      </c>
      <c r="AD356" t="b">
        <f t="shared" si="58"/>
        <v>1</v>
      </c>
      <c r="AE356" t="b">
        <f t="shared" si="59"/>
        <v>1</v>
      </c>
      <c r="AF356" t="b">
        <f t="shared" si="60"/>
        <v>1</v>
      </c>
    </row>
    <row r="357" spans="1:32" x14ac:dyDescent="0.25">
      <c r="A357">
        <v>270081946</v>
      </c>
      <c r="B357">
        <v>2</v>
      </c>
      <c r="C357" t="s">
        <v>16</v>
      </c>
      <c r="D357" t="s">
        <v>66</v>
      </c>
      <c r="E357" t="s">
        <v>53</v>
      </c>
      <c r="F357" t="s">
        <v>56</v>
      </c>
      <c r="G357" t="s">
        <v>57</v>
      </c>
      <c r="H357" t="s">
        <v>30</v>
      </c>
      <c r="I357" t="s">
        <v>27</v>
      </c>
      <c r="J357" t="s">
        <v>47</v>
      </c>
      <c r="L357">
        <v>270081946</v>
      </c>
      <c r="M357">
        <v>2</v>
      </c>
      <c r="N357" t="s">
        <v>16</v>
      </c>
      <c r="O357" t="s">
        <v>66</v>
      </c>
      <c r="P357" t="s">
        <v>53</v>
      </c>
      <c r="Q357" t="s">
        <v>56</v>
      </c>
      <c r="R357" t="s">
        <v>57</v>
      </c>
      <c r="S357" t="s">
        <v>30</v>
      </c>
      <c r="T357" t="s">
        <v>27</v>
      </c>
      <c r="U357" t="s">
        <v>47</v>
      </c>
      <c r="W357" t="b">
        <f t="shared" si="51"/>
        <v>1</v>
      </c>
      <c r="X357" t="b">
        <f t="shared" si="52"/>
        <v>1</v>
      </c>
      <c r="Y357" t="b">
        <f t="shared" si="53"/>
        <v>1</v>
      </c>
      <c r="Z357" t="b">
        <f t="shared" si="54"/>
        <v>1</v>
      </c>
      <c r="AA357" t="b">
        <f t="shared" si="55"/>
        <v>1</v>
      </c>
      <c r="AB357" t="b">
        <f t="shared" si="56"/>
        <v>1</v>
      </c>
      <c r="AC357" t="b">
        <f t="shared" si="57"/>
        <v>1</v>
      </c>
      <c r="AD357" t="b">
        <f t="shared" si="58"/>
        <v>1</v>
      </c>
      <c r="AE357" t="b">
        <f t="shared" si="59"/>
        <v>1</v>
      </c>
      <c r="AF357" t="b">
        <f t="shared" si="60"/>
        <v>1</v>
      </c>
    </row>
    <row r="358" spans="1:32" x14ac:dyDescent="0.25">
      <c r="A358">
        <v>270307333</v>
      </c>
      <c r="B358">
        <v>1</v>
      </c>
      <c r="C358" t="s">
        <v>6</v>
      </c>
      <c r="D358" t="s">
        <v>66</v>
      </c>
      <c r="E358" t="s">
        <v>53</v>
      </c>
      <c r="F358" t="s">
        <v>56</v>
      </c>
      <c r="G358" t="s">
        <v>57</v>
      </c>
      <c r="H358" t="s">
        <v>30</v>
      </c>
      <c r="I358" t="s">
        <v>27</v>
      </c>
      <c r="J358" t="s">
        <v>52</v>
      </c>
      <c r="L358">
        <v>270307333</v>
      </c>
      <c r="M358">
        <v>1</v>
      </c>
      <c r="N358" t="s">
        <v>6</v>
      </c>
      <c r="O358" t="s">
        <v>66</v>
      </c>
      <c r="P358" t="s">
        <v>53</v>
      </c>
      <c r="Q358" t="s">
        <v>56</v>
      </c>
      <c r="R358" t="s">
        <v>57</v>
      </c>
      <c r="S358" t="s">
        <v>30</v>
      </c>
      <c r="T358" t="s">
        <v>27</v>
      </c>
      <c r="U358" t="s">
        <v>52</v>
      </c>
      <c r="W358" t="b">
        <f t="shared" si="51"/>
        <v>1</v>
      </c>
      <c r="X358" t="b">
        <f t="shared" si="52"/>
        <v>1</v>
      </c>
      <c r="Y358" t="b">
        <f t="shared" si="53"/>
        <v>1</v>
      </c>
      <c r="Z358" t="b">
        <f t="shared" si="54"/>
        <v>1</v>
      </c>
      <c r="AA358" t="b">
        <f t="shared" si="55"/>
        <v>1</v>
      </c>
      <c r="AB358" t="b">
        <f t="shared" si="56"/>
        <v>1</v>
      </c>
      <c r="AC358" t="b">
        <f t="shared" si="57"/>
        <v>1</v>
      </c>
      <c r="AD358" t="b">
        <f t="shared" si="58"/>
        <v>1</v>
      </c>
      <c r="AE358" t="b">
        <f t="shared" si="59"/>
        <v>1</v>
      </c>
      <c r="AF358" t="b">
        <f t="shared" si="60"/>
        <v>1</v>
      </c>
    </row>
    <row r="359" spans="1:32" x14ac:dyDescent="0.25">
      <c r="A359">
        <v>270307333</v>
      </c>
      <c r="B359">
        <v>4</v>
      </c>
      <c r="C359" t="s">
        <v>8</v>
      </c>
      <c r="D359" t="s">
        <v>66</v>
      </c>
      <c r="E359" t="s">
        <v>53</v>
      </c>
      <c r="F359" t="s">
        <v>55</v>
      </c>
      <c r="G359" t="s">
        <v>57</v>
      </c>
      <c r="H359" t="s">
        <v>30</v>
      </c>
      <c r="I359" t="s">
        <v>27</v>
      </c>
      <c r="J359" t="s">
        <v>37</v>
      </c>
      <c r="L359">
        <v>270307333</v>
      </c>
      <c r="M359">
        <v>4</v>
      </c>
      <c r="N359" t="s">
        <v>8</v>
      </c>
      <c r="O359" t="s">
        <v>66</v>
      </c>
      <c r="P359" t="s">
        <v>53</v>
      </c>
      <c r="Q359" t="s">
        <v>55</v>
      </c>
      <c r="R359" t="s">
        <v>57</v>
      </c>
      <c r="S359" t="s">
        <v>30</v>
      </c>
      <c r="T359" t="s">
        <v>27</v>
      </c>
      <c r="U359" t="s">
        <v>37</v>
      </c>
      <c r="W359" t="b">
        <f t="shared" si="51"/>
        <v>1</v>
      </c>
      <c r="X359" t="b">
        <f t="shared" si="52"/>
        <v>1</v>
      </c>
      <c r="Y359" t="b">
        <f t="shared" si="53"/>
        <v>1</v>
      </c>
      <c r="Z359" t="b">
        <f t="shared" si="54"/>
        <v>1</v>
      </c>
      <c r="AA359" t="b">
        <f t="shared" si="55"/>
        <v>1</v>
      </c>
      <c r="AB359" t="b">
        <f t="shared" si="56"/>
        <v>1</v>
      </c>
      <c r="AC359" t="b">
        <f t="shared" si="57"/>
        <v>1</v>
      </c>
      <c r="AD359" t="b">
        <f t="shared" si="58"/>
        <v>1</v>
      </c>
      <c r="AE359" t="b">
        <f t="shared" si="59"/>
        <v>1</v>
      </c>
      <c r="AF359" t="b">
        <f t="shared" si="60"/>
        <v>1</v>
      </c>
    </row>
    <row r="360" spans="1:32" x14ac:dyDescent="0.25">
      <c r="A360">
        <v>270307333</v>
      </c>
      <c r="B360">
        <v>2</v>
      </c>
      <c r="C360" t="s">
        <v>14</v>
      </c>
      <c r="D360" t="s">
        <v>66</v>
      </c>
      <c r="E360" t="s">
        <v>53</v>
      </c>
      <c r="F360" t="s">
        <v>56</v>
      </c>
      <c r="G360" t="s">
        <v>57</v>
      </c>
      <c r="H360" t="s">
        <v>30</v>
      </c>
      <c r="I360" t="s">
        <v>27</v>
      </c>
      <c r="J360" t="s">
        <v>43</v>
      </c>
      <c r="L360">
        <v>270307333</v>
      </c>
      <c r="M360">
        <v>2</v>
      </c>
      <c r="N360" t="s">
        <v>14</v>
      </c>
      <c r="O360" t="s">
        <v>66</v>
      </c>
      <c r="P360" t="s">
        <v>53</v>
      </c>
      <c r="Q360" t="s">
        <v>56</v>
      </c>
      <c r="R360" t="s">
        <v>57</v>
      </c>
      <c r="S360" t="s">
        <v>30</v>
      </c>
      <c r="T360" t="s">
        <v>27</v>
      </c>
      <c r="U360" t="s">
        <v>43</v>
      </c>
      <c r="W360" t="b">
        <f t="shared" si="51"/>
        <v>1</v>
      </c>
      <c r="X360" t="b">
        <f t="shared" si="52"/>
        <v>1</v>
      </c>
      <c r="Y360" t="b">
        <f t="shared" si="53"/>
        <v>1</v>
      </c>
      <c r="Z360" t="b">
        <f t="shared" si="54"/>
        <v>1</v>
      </c>
      <c r="AA360" t="b">
        <f t="shared" si="55"/>
        <v>1</v>
      </c>
      <c r="AB360" t="b">
        <f t="shared" si="56"/>
        <v>1</v>
      </c>
      <c r="AC360" t="b">
        <f t="shared" si="57"/>
        <v>1</v>
      </c>
      <c r="AD360" t="b">
        <f t="shared" si="58"/>
        <v>1</v>
      </c>
      <c r="AE360" t="b">
        <f t="shared" si="59"/>
        <v>1</v>
      </c>
      <c r="AF360" t="b">
        <f t="shared" si="60"/>
        <v>1</v>
      </c>
    </row>
    <row r="361" spans="1:32" x14ac:dyDescent="0.25">
      <c r="A361">
        <v>270307333</v>
      </c>
      <c r="B361">
        <v>2</v>
      </c>
      <c r="C361" t="s">
        <v>14</v>
      </c>
      <c r="D361" t="s">
        <v>66</v>
      </c>
      <c r="E361" t="s">
        <v>53</v>
      </c>
      <c r="F361" t="s">
        <v>56</v>
      </c>
      <c r="G361" t="s">
        <v>57</v>
      </c>
      <c r="H361" t="s">
        <v>30</v>
      </c>
      <c r="I361" t="s">
        <v>27</v>
      </c>
      <c r="J361" t="s">
        <v>43</v>
      </c>
      <c r="L361">
        <v>270307333</v>
      </c>
      <c r="M361">
        <v>2</v>
      </c>
      <c r="N361" t="s">
        <v>14</v>
      </c>
      <c r="O361" t="s">
        <v>66</v>
      </c>
      <c r="P361" t="s">
        <v>53</v>
      </c>
      <c r="Q361" t="s">
        <v>56</v>
      </c>
      <c r="R361" t="s">
        <v>57</v>
      </c>
      <c r="S361" t="s">
        <v>30</v>
      </c>
      <c r="T361" t="s">
        <v>27</v>
      </c>
      <c r="U361" t="s">
        <v>43</v>
      </c>
      <c r="W361" t="b">
        <f t="shared" si="51"/>
        <v>1</v>
      </c>
      <c r="X361" t="b">
        <f t="shared" si="52"/>
        <v>1</v>
      </c>
      <c r="Y361" t="b">
        <f t="shared" si="53"/>
        <v>1</v>
      </c>
      <c r="Z361" t="b">
        <f t="shared" si="54"/>
        <v>1</v>
      </c>
      <c r="AA361" t="b">
        <f t="shared" si="55"/>
        <v>1</v>
      </c>
      <c r="AB361" t="b">
        <f t="shared" si="56"/>
        <v>1</v>
      </c>
      <c r="AC361" t="b">
        <f t="shared" si="57"/>
        <v>1</v>
      </c>
      <c r="AD361" t="b">
        <f t="shared" si="58"/>
        <v>1</v>
      </c>
      <c r="AE361" t="b">
        <f t="shared" si="59"/>
        <v>1</v>
      </c>
      <c r="AF361" t="b">
        <f t="shared" si="60"/>
        <v>1</v>
      </c>
    </row>
    <row r="362" spans="1:32" x14ac:dyDescent="0.25">
      <c r="A362">
        <v>270307333</v>
      </c>
      <c r="B362">
        <v>3</v>
      </c>
      <c r="C362" t="s">
        <v>16</v>
      </c>
      <c r="D362" t="s">
        <v>66</v>
      </c>
      <c r="E362" t="s">
        <v>53</v>
      </c>
      <c r="F362" t="s">
        <v>55</v>
      </c>
      <c r="G362" t="s">
        <v>57</v>
      </c>
      <c r="H362" t="s">
        <v>30</v>
      </c>
      <c r="I362" t="s">
        <v>27</v>
      </c>
      <c r="J362" t="s">
        <v>47</v>
      </c>
      <c r="L362">
        <v>270307333</v>
      </c>
      <c r="M362">
        <v>3</v>
      </c>
      <c r="N362" t="s">
        <v>16</v>
      </c>
      <c r="O362" t="s">
        <v>66</v>
      </c>
      <c r="P362" t="s">
        <v>53</v>
      </c>
      <c r="Q362" t="s">
        <v>55</v>
      </c>
      <c r="R362" t="s">
        <v>57</v>
      </c>
      <c r="S362" t="s">
        <v>30</v>
      </c>
      <c r="T362" t="s">
        <v>27</v>
      </c>
      <c r="U362" t="s">
        <v>47</v>
      </c>
      <c r="W362" t="b">
        <f t="shared" si="51"/>
        <v>1</v>
      </c>
      <c r="X362" t="b">
        <f t="shared" si="52"/>
        <v>1</v>
      </c>
      <c r="Y362" t="b">
        <f t="shared" si="53"/>
        <v>1</v>
      </c>
      <c r="Z362" t="b">
        <f t="shared" si="54"/>
        <v>1</v>
      </c>
      <c r="AA362" t="b">
        <f t="shared" si="55"/>
        <v>1</v>
      </c>
      <c r="AB362" t="b">
        <f t="shared" si="56"/>
        <v>1</v>
      </c>
      <c r="AC362" t="b">
        <f t="shared" si="57"/>
        <v>1</v>
      </c>
      <c r="AD362" t="b">
        <f t="shared" si="58"/>
        <v>1</v>
      </c>
      <c r="AE362" t="b">
        <f t="shared" si="59"/>
        <v>1</v>
      </c>
      <c r="AF362" t="b">
        <f t="shared" si="60"/>
        <v>1</v>
      </c>
    </row>
    <row r="363" spans="1:32" x14ac:dyDescent="0.25">
      <c r="A363">
        <v>270307572</v>
      </c>
      <c r="B363">
        <v>3</v>
      </c>
      <c r="C363" t="s">
        <v>15</v>
      </c>
      <c r="D363" t="s">
        <v>66</v>
      </c>
      <c r="E363" t="s">
        <v>53</v>
      </c>
      <c r="F363" t="s">
        <v>55</v>
      </c>
      <c r="G363" t="s">
        <v>57</v>
      </c>
      <c r="H363" t="s">
        <v>24</v>
      </c>
      <c r="I363" t="s">
        <v>27</v>
      </c>
      <c r="J363" t="s">
        <v>44</v>
      </c>
      <c r="L363">
        <v>270307572</v>
      </c>
      <c r="M363">
        <v>3</v>
      </c>
      <c r="N363" t="s">
        <v>15</v>
      </c>
      <c r="O363" t="s">
        <v>66</v>
      </c>
      <c r="P363" t="s">
        <v>53</v>
      </c>
      <c r="Q363" t="s">
        <v>55</v>
      </c>
      <c r="R363" t="s">
        <v>57</v>
      </c>
      <c r="S363" t="s">
        <v>24</v>
      </c>
      <c r="T363" t="s">
        <v>27</v>
      </c>
      <c r="U363" t="s">
        <v>44</v>
      </c>
      <c r="W363" t="b">
        <f t="shared" si="51"/>
        <v>1</v>
      </c>
      <c r="X363" t="b">
        <f t="shared" si="52"/>
        <v>1</v>
      </c>
      <c r="Y363" t="b">
        <f t="shared" si="53"/>
        <v>1</v>
      </c>
      <c r="Z363" t="b">
        <f t="shared" si="54"/>
        <v>1</v>
      </c>
      <c r="AA363" t="b">
        <f t="shared" si="55"/>
        <v>1</v>
      </c>
      <c r="AB363" t="b">
        <f t="shared" si="56"/>
        <v>1</v>
      </c>
      <c r="AC363" t="b">
        <f t="shared" si="57"/>
        <v>1</v>
      </c>
      <c r="AD363" t="b">
        <f t="shared" si="58"/>
        <v>1</v>
      </c>
      <c r="AE363" t="b">
        <f t="shared" si="59"/>
        <v>1</v>
      </c>
      <c r="AF363" t="b">
        <f t="shared" si="60"/>
        <v>1</v>
      </c>
    </row>
    <row r="364" spans="1:32" x14ac:dyDescent="0.25">
      <c r="A364">
        <v>270307572</v>
      </c>
      <c r="B364">
        <v>4</v>
      </c>
      <c r="C364" t="s">
        <v>16</v>
      </c>
      <c r="D364" t="s">
        <v>66</v>
      </c>
      <c r="E364" t="s">
        <v>53</v>
      </c>
      <c r="F364" t="s">
        <v>55</v>
      </c>
      <c r="G364" t="s">
        <v>57</v>
      </c>
      <c r="H364" t="s">
        <v>24</v>
      </c>
      <c r="I364" t="s">
        <v>27</v>
      </c>
      <c r="J364" t="s">
        <v>47</v>
      </c>
      <c r="L364">
        <v>270307572</v>
      </c>
      <c r="M364">
        <v>4</v>
      </c>
      <c r="N364" t="s">
        <v>16</v>
      </c>
      <c r="O364" t="s">
        <v>66</v>
      </c>
      <c r="P364" t="s">
        <v>53</v>
      </c>
      <c r="Q364" t="s">
        <v>55</v>
      </c>
      <c r="R364" t="s">
        <v>57</v>
      </c>
      <c r="S364" t="s">
        <v>24</v>
      </c>
      <c r="T364" t="s">
        <v>27</v>
      </c>
      <c r="U364" t="s">
        <v>47</v>
      </c>
      <c r="W364" t="b">
        <f t="shared" si="51"/>
        <v>1</v>
      </c>
      <c r="X364" t="b">
        <f t="shared" si="52"/>
        <v>1</v>
      </c>
      <c r="Y364" t="b">
        <f t="shared" si="53"/>
        <v>1</v>
      </c>
      <c r="Z364" t="b">
        <f t="shared" si="54"/>
        <v>1</v>
      </c>
      <c r="AA364" t="b">
        <f t="shared" si="55"/>
        <v>1</v>
      </c>
      <c r="AB364" t="b">
        <f t="shared" si="56"/>
        <v>1</v>
      </c>
      <c r="AC364" t="b">
        <f t="shared" si="57"/>
        <v>1</v>
      </c>
      <c r="AD364" t="b">
        <f t="shared" si="58"/>
        <v>1</v>
      </c>
      <c r="AE364" t="b">
        <f t="shared" si="59"/>
        <v>1</v>
      </c>
      <c r="AF364" t="b">
        <f t="shared" si="60"/>
        <v>1</v>
      </c>
    </row>
    <row r="365" spans="1:32" x14ac:dyDescent="0.25">
      <c r="A365">
        <v>270485832</v>
      </c>
      <c r="B365">
        <v>2</v>
      </c>
      <c r="C365" t="s">
        <v>6</v>
      </c>
      <c r="D365" t="s">
        <v>66</v>
      </c>
      <c r="E365" t="s">
        <v>53</v>
      </c>
      <c r="F365" t="s">
        <v>56</v>
      </c>
      <c r="G365" t="s">
        <v>54</v>
      </c>
      <c r="H365" t="s">
        <v>24</v>
      </c>
      <c r="I365" t="s">
        <v>23</v>
      </c>
      <c r="J365" t="s">
        <v>52</v>
      </c>
      <c r="L365">
        <v>270485832</v>
      </c>
      <c r="M365">
        <v>2</v>
      </c>
      <c r="N365" t="s">
        <v>6</v>
      </c>
      <c r="O365" t="s">
        <v>66</v>
      </c>
      <c r="P365" t="s">
        <v>53</v>
      </c>
      <c r="Q365" t="s">
        <v>56</v>
      </c>
      <c r="R365" t="s">
        <v>54</v>
      </c>
      <c r="S365" t="s">
        <v>24</v>
      </c>
      <c r="T365" t="s">
        <v>23</v>
      </c>
      <c r="U365" t="s">
        <v>52</v>
      </c>
      <c r="W365" t="b">
        <f t="shared" si="51"/>
        <v>1</v>
      </c>
      <c r="X365" t="b">
        <f t="shared" si="52"/>
        <v>1</v>
      </c>
      <c r="Y365" t="b">
        <f t="shared" si="53"/>
        <v>1</v>
      </c>
      <c r="Z365" t="b">
        <f t="shared" si="54"/>
        <v>1</v>
      </c>
      <c r="AA365" t="b">
        <f t="shared" si="55"/>
        <v>1</v>
      </c>
      <c r="AB365" t="b">
        <f t="shared" si="56"/>
        <v>1</v>
      </c>
      <c r="AC365" t="b">
        <f t="shared" si="57"/>
        <v>1</v>
      </c>
      <c r="AD365" t="b">
        <f t="shared" si="58"/>
        <v>1</v>
      </c>
      <c r="AE365" t="b">
        <f t="shared" si="59"/>
        <v>1</v>
      </c>
      <c r="AF365" t="b">
        <f t="shared" si="60"/>
        <v>1</v>
      </c>
    </row>
    <row r="366" spans="1:32" x14ac:dyDescent="0.25">
      <c r="A366">
        <v>270485832</v>
      </c>
      <c r="B366">
        <v>3</v>
      </c>
      <c r="C366" t="s">
        <v>12</v>
      </c>
      <c r="D366" t="s">
        <v>66</v>
      </c>
      <c r="E366" t="s">
        <v>53</v>
      </c>
      <c r="F366" t="s">
        <v>55</v>
      </c>
      <c r="G366" t="s">
        <v>54</v>
      </c>
      <c r="H366" t="s">
        <v>24</v>
      </c>
      <c r="I366" t="s">
        <v>23</v>
      </c>
      <c r="J366">
        <v>0</v>
      </c>
      <c r="L366">
        <v>270485832</v>
      </c>
      <c r="M366">
        <v>3</v>
      </c>
      <c r="N366" t="s">
        <v>12</v>
      </c>
      <c r="O366" t="s">
        <v>66</v>
      </c>
      <c r="P366" t="s">
        <v>53</v>
      </c>
      <c r="Q366" t="s">
        <v>55</v>
      </c>
      <c r="R366" t="s">
        <v>54</v>
      </c>
      <c r="S366" t="s">
        <v>24</v>
      </c>
      <c r="T366" t="s">
        <v>23</v>
      </c>
      <c r="W366" t="b">
        <f t="shared" si="51"/>
        <v>1</v>
      </c>
      <c r="X366" t="b">
        <f t="shared" si="52"/>
        <v>1</v>
      </c>
      <c r="Y366" t="b">
        <f t="shared" si="53"/>
        <v>1</v>
      </c>
      <c r="Z366" t="b">
        <f t="shared" si="54"/>
        <v>1</v>
      </c>
      <c r="AA366" t="b">
        <f t="shared" si="55"/>
        <v>1</v>
      </c>
      <c r="AB366" t="b">
        <f t="shared" si="56"/>
        <v>1</v>
      </c>
      <c r="AC366" t="b">
        <f t="shared" si="57"/>
        <v>1</v>
      </c>
      <c r="AD366" t="b">
        <f t="shared" si="58"/>
        <v>1</v>
      </c>
      <c r="AE366" t="b">
        <f t="shared" si="59"/>
        <v>1</v>
      </c>
      <c r="AF366" t="b">
        <f t="shared" si="60"/>
        <v>1</v>
      </c>
    </row>
    <row r="367" spans="1:32" x14ac:dyDescent="0.25">
      <c r="A367">
        <v>270485832</v>
      </c>
      <c r="B367">
        <v>3</v>
      </c>
      <c r="C367" t="s">
        <v>15</v>
      </c>
      <c r="D367" t="s">
        <v>66</v>
      </c>
      <c r="E367" t="s">
        <v>53</v>
      </c>
      <c r="F367" t="s">
        <v>55</v>
      </c>
      <c r="G367" t="s">
        <v>54</v>
      </c>
      <c r="H367" t="s">
        <v>24</v>
      </c>
      <c r="I367" t="s">
        <v>23</v>
      </c>
      <c r="J367" t="s">
        <v>44</v>
      </c>
      <c r="L367">
        <v>270485832</v>
      </c>
      <c r="M367">
        <v>3</v>
      </c>
      <c r="N367" t="s">
        <v>15</v>
      </c>
      <c r="O367" t="s">
        <v>66</v>
      </c>
      <c r="P367" t="s">
        <v>53</v>
      </c>
      <c r="Q367" t="s">
        <v>55</v>
      </c>
      <c r="R367" t="s">
        <v>54</v>
      </c>
      <c r="S367" t="s">
        <v>24</v>
      </c>
      <c r="T367" t="s">
        <v>23</v>
      </c>
      <c r="U367" t="s">
        <v>44</v>
      </c>
      <c r="W367" t="b">
        <f t="shared" si="51"/>
        <v>1</v>
      </c>
      <c r="X367" t="b">
        <f t="shared" si="52"/>
        <v>1</v>
      </c>
      <c r="Y367" t="b">
        <f t="shared" si="53"/>
        <v>1</v>
      </c>
      <c r="Z367" t="b">
        <f t="shared" si="54"/>
        <v>1</v>
      </c>
      <c r="AA367" t="b">
        <f t="shared" si="55"/>
        <v>1</v>
      </c>
      <c r="AB367" t="b">
        <f t="shared" si="56"/>
        <v>1</v>
      </c>
      <c r="AC367" t="b">
        <f t="shared" si="57"/>
        <v>1</v>
      </c>
      <c r="AD367" t="b">
        <f t="shared" si="58"/>
        <v>1</v>
      </c>
      <c r="AE367" t="b">
        <f t="shared" si="59"/>
        <v>1</v>
      </c>
      <c r="AF367" t="b">
        <f t="shared" si="60"/>
        <v>1</v>
      </c>
    </row>
    <row r="368" spans="1:32" x14ac:dyDescent="0.25">
      <c r="A368">
        <v>270485832</v>
      </c>
      <c r="B368">
        <v>2</v>
      </c>
      <c r="C368" t="s">
        <v>16</v>
      </c>
      <c r="D368" t="s">
        <v>66</v>
      </c>
      <c r="E368" t="s">
        <v>53</v>
      </c>
      <c r="F368" t="s">
        <v>56</v>
      </c>
      <c r="G368" t="s">
        <v>54</v>
      </c>
      <c r="H368" t="s">
        <v>24</v>
      </c>
      <c r="I368" t="s">
        <v>23</v>
      </c>
      <c r="J368" t="s">
        <v>47</v>
      </c>
      <c r="L368">
        <v>270485832</v>
      </c>
      <c r="M368">
        <v>2</v>
      </c>
      <c r="N368" t="s">
        <v>16</v>
      </c>
      <c r="O368" t="s">
        <v>66</v>
      </c>
      <c r="P368" t="s">
        <v>53</v>
      </c>
      <c r="Q368" t="s">
        <v>56</v>
      </c>
      <c r="R368" t="s">
        <v>54</v>
      </c>
      <c r="S368" t="s">
        <v>24</v>
      </c>
      <c r="T368" t="s">
        <v>23</v>
      </c>
      <c r="U368" t="s">
        <v>47</v>
      </c>
      <c r="W368" t="b">
        <f t="shared" si="51"/>
        <v>1</v>
      </c>
      <c r="X368" t="b">
        <f t="shared" si="52"/>
        <v>1</v>
      </c>
      <c r="Y368" t="b">
        <f t="shared" si="53"/>
        <v>1</v>
      </c>
      <c r="Z368" t="b">
        <f t="shared" si="54"/>
        <v>1</v>
      </c>
      <c r="AA368" t="b">
        <f t="shared" si="55"/>
        <v>1</v>
      </c>
      <c r="AB368" t="b">
        <f t="shared" si="56"/>
        <v>1</v>
      </c>
      <c r="AC368" t="b">
        <f t="shared" si="57"/>
        <v>1</v>
      </c>
      <c r="AD368" t="b">
        <f t="shared" si="58"/>
        <v>1</v>
      </c>
      <c r="AE368" t="b">
        <f t="shared" si="59"/>
        <v>1</v>
      </c>
      <c r="AF368" t="b">
        <f t="shared" si="60"/>
        <v>1</v>
      </c>
    </row>
    <row r="369" spans="1:32" x14ac:dyDescent="0.25">
      <c r="A369">
        <v>270630593</v>
      </c>
      <c r="B369">
        <v>1</v>
      </c>
      <c r="C369" t="s">
        <v>18</v>
      </c>
      <c r="D369" t="s">
        <v>65</v>
      </c>
      <c r="E369" t="s">
        <v>59</v>
      </c>
      <c r="F369" t="s">
        <v>56</v>
      </c>
      <c r="G369" t="s">
        <v>57</v>
      </c>
      <c r="H369" t="s">
        <v>24</v>
      </c>
      <c r="I369" t="s">
        <v>23</v>
      </c>
      <c r="J369" t="s">
        <v>49</v>
      </c>
      <c r="L369">
        <v>270630593</v>
      </c>
      <c r="M369">
        <v>1</v>
      </c>
      <c r="N369" t="s">
        <v>18</v>
      </c>
      <c r="O369" t="s">
        <v>65</v>
      </c>
      <c r="P369" t="s">
        <v>59</v>
      </c>
      <c r="Q369" t="s">
        <v>56</v>
      </c>
      <c r="R369" t="s">
        <v>57</v>
      </c>
      <c r="S369" t="s">
        <v>24</v>
      </c>
      <c r="T369" t="s">
        <v>23</v>
      </c>
      <c r="U369" t="s">
        <v>49</v>
      </c>
      <c r="W369" t="b">
        <f t="shared" si="51"/>
        <v>1</v>
      </c>
      <c r="X369" t="b">
        <f t="shared" si="52"/>
        <v>1</v>
      </c>
      <c r="Y369" t="b">
        <f t="shared" si="53"/>
        <v>1</v>
      </c>
      <c r="Z369" t="b">
        <f t="shared" si="54"/>
        <v>1</v>
      </c>
      <c r="AA369" t="b">
        <f t="shared" si="55"/>
        <v>1</v>
      </c>
      <c r="AB369" t="b">
        <f t="shared" si="56"/>
        <v>1</v>
      </c>
      <c r="AC369" t="b">
        <f t="shared" si="57"/>
        <v>1</v>
      </c>
      <c r="AD369" t="b">
        <f t="shared" si="58"/>
        <v>1</v>
      </c>
      <c r="AE369" t="b">
        <f t="shared" si="59"/>
        <v>1</v>
      </c>
      <c r="AF369" t="b">
        <f t="shared" si="60"/>
        <v>1</v>
      </c>
    </row>
    <row r="370" spans="1:32" x14ac:dyDescent="0.25">
      <c r="A370">
        <v>271100018</v>
      </c>
      <c r="B370">
        <v>1</v>
      </c>
      <c r="C370" t="s">
        <v>16</v>
      </c>
      <c r="D370" t="s">
        <v>66</v>
      </c>
      <c r="E370" t="s">
        <v>53</v>
      </c>
      <c r="F370" t="s">
        <v>56</v>
      </c>
      <c r="G370" t="s">
        <v>54</v>
      </c>
      <c r="H370" t="s">
        <v>30</v>
      </c>
      <c r="I370" t="s">
        <v>23</v>
      </c>
      <c r="J370" t="s">
        <v>47</v>
      </c>
      <c r="L370">
        <v>271100018</v>
      </c>
      <c r="M370">
        <v>1</v>
      </c>
      <c r="N370" t="s">
        <v>16</v>
      </c>
      <c r="O370" t="s">
        <v>66</v>
      </c>
      <c r="P370" t="s">
        <v>53</v>
      </c>
      <c r="Q370" t="s">
        <v>56</v>
      </c>
      <c r="R370" t="s">
        <v>54</v>
      </c>
      <c r="S370" t="s">
        <v>30</v>
      </c>
      <c r="T370" t="s">
        <v>23</v>
      </c>
      <c r="U370" t="s">
        <v>47</v>
      </c>
      <c r="W370" t="b">
        <f t="shared" si="51"/>
        <v>1</v>
      </c>
      <c r="X370" t="b">
        <f t="shared" si="52"/>
        <v>1</v>
      </c>
      <c r="Y370" t="b">
        <f t="shared" si="53"/>
        <v>1</v>
      </c>
      <c r="Z370" t="b">
        <f t="shared" si="54"/>
        <v>1</v>
      </c>
      <c r="AA370" t="b">
        <f t="shared" si="55"/>
        <v>1</v>
      </c>
      <c r="AB370" t="b">
        <f t="shared" si="56"/>
        <v>1</v>
      </c>
      <c r="AC370" t="b">
        <f t="shared" si="57"/>
        <v>1</v>
      </c>
      <c r="AD370" t="b">
        <f t="shared" si="58"/>
        <v>1</v>
      </c>
      <c r="AE370" t="b">
        <f t="shared" si="59"/>
        <v>1</v>
      </c>
      <c r="AF370" t="b">
        <f t="shared" si="60"/>
        <v>1</v>
      </c>
    </row>
    <row r="371" spans="1:32" x14ac:dyDescent="0.25">
      <c r="A371">
        <v>271100018</v>
      </c>
      <c r="B371">
        <v>1</v>
      </c>
      <c r="C371" t="s">
        <v>16</v>
      </c>
      <c r="D371" t="s">
        <v>66</v>
      </c>
      <c r="E371" t="s">
        <v>53</v>
      </c>
      <c r="F371" t="s">
        <v>56</v>
      </c>
      <c r="G371" t="s">
        <v>54</v>
      </c>
      <c r="H371" t="s">
        <v>30</v>
      </c>
      <c r="I371" t="s">
        <v>23</v>
      </c>
      <c r="J371" t="s">
        <v>47</v>
      </c>
      <c r="L371">
        <v>271100018</v>
      </c>
      <c r="M371">
        <v>1</v>
      </c>
      <c r="N371" t="s">
        <v>16</v>
      </c>
      <c r="O371" t="s">
        <v>66</v>
      </c>
      <c r="P371" t="s">
        <v>53</v>
      </c>
      <c r="Q371" t="s">
        <v>56</v>
      </c>
      <c r="R371" t="s">
        <v>54</v>
      </c>
      <c r="S371" t="s">
        <v>30</v>
      </c>
      <c r="T371" t="s">
        <v>23</v>
      </c>
      <c r="U371" t="s">
        <v>47</v>
      </c>
      <c r="W371" t="b">
        <f t="shared" si="51"/>
        <v>1</v>
      </c>
      <c r="X371" t="b">
        <f t="shared" si="52"/>
        <v>1</v>
      </c>
      <c r="Y371" t="b">
        <f t="shared" si="53"/>
        <v>1</v>
      </c>
      <c r="Z371" t="b">
        <f t="shared" si="54"/>
        <v>1</v>
      </c>
      <c r="AA371" t="b">
        <f t="shared" si="55"/>
        <v>1</v>
      </c>
      <c r="AB371" t="b">
        <f t="shared" si="56"/>
        <v>1</v>
      </c>
      <c r="AC371" t="b">
        <f t="shared" si="57"/>
        <v>1</v>
      </c>
      <c r="AD371" t="b">
        <f t="shared" si="58"/>
        <v>1</v>
      </c>
      <c r="AE371" t="b">
        <f t="shared" si="59"/>
        <v>1</v>
      </c>
      <c r="AF371" t="b">
        <f t="shared" si="60"/>
        <v>1</v>
      </c>
    </row>
    <row r="372" spans="1:32" x14ac:dyDescent="0.25">
      <c r="A372">
        <v>273740647</v>
      </c>
      <c r="B372">
        <v>2</v>
      </c>
      <c r="C372" t="s">
        <v>16</v>
      </c>
      <c r="D372" t="s">
        <v>66</v>
      </c>
      <c r="E372" t="s">
        <v>53</v>
      </c>
      <c r="F372" t="s">
        <v>56</v>
      </c>
      <c r="G372" t="s">
        <v>57</v>
      </c>
      <c r="H372" t="s">
        <v>30</v>
      </c>
      <c r="I372" t="s">
        <v>23</v>
      </c>
      <c r="J372" t="s">
        <v>47</v>
      </c>
      <c r="L372">
        <v>273740647</v>
      </c>
      <c r="M372">
        <v>2</v>
      </c>
      <c r="N372" t="s">
        <v>16</v>
      </c>
      <c r="O372" t="s">
        <v>66</v>
      </c>
      <c r="P372" t="s">
        <v>53</v>
      </c>
      <c r="Q372" t="s">
        <v>56</v>
      </c>
      <c r="R372" t="s">
        <v>57</v>
      </c>
      <c r="S372" t="s">
        <v>30</v>
      </c>
      <c r="T372" t="s">
        <v>23</v>
      </c>
      <c r="U372" t="s">
        <v>47</v>
      </c>
      <c r="W372" t="b">
        <f t="shared" si="51"/>
        <v>1</v>
      </c>
      <c r="X372" t="b">
        <f t="shared" si="52"/>
        <v>1</v>
      </c>
      <c r="Y372" t="b">
        <f t="shared" si="53"/>
        <v>1</v>
      </c>
      <c r="Z372" t="b">
        <f t="shared" si="54"/>
        <v>1</v>
      </c>
      <c r="AA372" t="b">
        <f t="shared" si="55"/>
        <v>1</v>
      </c>
      <c r="AB372" t="b">
        <f t="shared" si="56"/>
        <v>1</v>
      </c>
      <c r="AC372" t="b">
        <f t="shared" si="57"/>
        <v>1</v>
      </c>
      <c r="AD372" t="b">
        <f t="shared" si="58"/>
        <v>1</v>
      </c>
      <c r="AE372" t="b">
        <f t="shared" si="59"/>
        <v>1</v>
      </c>
      <c r="AF372" t="b">
        <f t="shared" si="60"/>
        <v>1</v>
      </c>
    </row>
    <row r="373" spans="1:32" x14ac:dyDescent="0.25">
      <c r="A373">
        <v>274080092</v>
      </c>
      <c r="B373">
        <v>2</v>
      </c>
      <c r="C373" t="s">
        <v>12</v>
      </c>
      <c r="D373" t="s">
        <v>66</v>
      </c>
      <c r="E373" t="s">
        <v>53</v>
      </c>
      <c r="F373" t="s">
        <v>56</v>
      </c>
      <c r="G373" t="s">
        <v>57</v>
      </c>
      <c r="H373" t="s">
        <v>24</v>
      </c>
      <c r="I373" t="s">
        <v>23</v>
      </c>
      <c r="J373">
        <v>0</v>
      </c>
      <c r="L373">
        <v>274080092</v>
      </c>
      <c r="M373">
        <v>2</v>
      </c>
      <c r="N373" t="s">
        <v>12</v>
      </c>
      <c r="O373" t="s">
        <v>66</v>
      </c>
      <c r="P373" t="s">
        <v>53</v>
      </c>
      <c r="Q373" t="s">
        <v>56</v>
      </c>
      <c r="R373" t="s">
        <v>57</v>
      </c>
      <c r="S373" t="s">
        <v>24</v>
      </c>
      <c r="T373" t="s">
        <v>23</v>
      </c>
      <c r="W373" t="b">
        <f t="shared" si="51"/>
        <v>1</v>
      </c>
      <c r="X373" t="b">
        <f t="shared" si="52"/>
        <v>1</v>
      </c>
      <c r="Y373" t="b">
        <f t="shared" si="53"/>
        <v>1</v>
      </c>
      <c r="Z373" t="b">
        <f t="shared" si="54"/>
        <v>1</v>
      </c>
      <c r="AA373" t="b">
        <f t="shared" si="55"/>
        <v>1</v>
      </c>
      <c r="AB373" t="b">
        <f t="shared" si="56"/>
        <v>1</v>
      </c>
      <c r="AC373" t="b">
        <f t="shared" si="57"/>
        <v>1</v>
      </c>
      <c r="AD373" t="b">
        <f t="shared" si="58"/>
        <v>1</v>
      </c>
      <c r="AE373" t="b">
        <f t="shared" si="59"/>
        <v>1</v>
      </c>
      <c r="AF373" t="b">
        <f t="shared" si="60"/>
        <v>1</v>
      </c>
    </row>
    <row r="374" spans="1:32" x14ac:dyDescent="0.25">
      <c r="A374">
        <v>274080092</v>
      </c>
      <c r="B374">
        <v>1</v>
      </c>
      <c r="C374" t="s">
        <v>15</v>
      </c>
      <c r="D374" t="s">
        <v>66</v>
      </c>
      <c r="E374" t="s">
        <v>53</v>
      </c>
      <c r="F374" t="s">
        <v>56</v>
      </c>
      <c r="G374" t="s">
        <v>57</v>
      </c>
      <c r="H374" t="s">
        <v>24</v>
      </c>
      <c r="I374" t="s">
        <v>23</v>
      </c>
      <c r="J374" t="s">
        <v>44</v>
      </c>
      <c r="L374">
        <v>274080092</v>
      </c>
      <c r="M374">
        <v>1</v>
      </c>
      <c r="N374" t="s">
        <v>15</v>
      </c>
      <c r="O374" t="s">
        <v>66</v>
      </c>
      <c r="P374" t="s">
        <v>53</v>
      </c>
      <c r="Q374" t="s">
        <v>56</v>
      </c>
      <c r="R374" t="s">
        <v>57</v>
      </c>
      <c r="S374" t="s">
        <v>24</v>
      </c>
      <c r="T374" t="s">
        <v>23</v>
      </c>
      <c r="U374" t="s">
        <v>44</v>
      </c>
      <c r="W374" t="b">
        <f t="shared" si="51"/>
        <v>1</v>
      </c>
      <c r="X374" t="b">
        <f t="shared" si="52"/>
        <v>1</v>
      </c>
      <c r="Y374" t="b">
        <f t="shared" si="53"/>
        <v>1</v>
      </c>
      <c r="Z374" t="b">
        <f t="shared" si="54"/>
        <v>1</v>
      </c>
      <c r="AA374" t="b">
        <f t="shared" si="55"/>
        <v>1</v>
      </c>
      <c r="AB374" t="b">
        <f t="shared" si="56"/>
        <v>1</v>
      </c>
      <c r="AC374" t="b">
        <f t="shared" si="57"/>
        <v>1</v>
      </c>
      <c r="AD374" t="b">
        <f t="shared" si="58"/>
        <v>1</v>
      </c>
      <c r="AE374" t="b">
        <f t="shared" si="59"/>
        <v>1</v>
      </c>
      <c r="AF374" t="b">
        <f t="shared" si="60"/>
        <v>1</v>
      </c>
    </row>
    <row r="375" spans="1:32" x14ac:dyDescent="0.25">
      <c r="A375">
        <v>274080092</v>
      </c>
      <c r="B375">
        <v>2</v>
      </c>
      <c r="C375" t="s">
        <v>16</v>
      </c>
      <c r="D375" t="s">
        <v>66</v>
      </c>
      <c r="E375" t="s">
        <v>53</v>
      </c>
      <c r="F375" t="s">
        <v>56</v>
      </c>
      <c r="G375" t="s">
        <v>57</v>
      </c>
      <c r="H375" t="s">
        <v>24</v>
      </c>
      <c r="I375" t="s">
        <v>23</v>
      </c>
      <c r="J375" t="s">
        <v>47</v>
      </c>
      <c r="L375">
        <v>274080092</v>
      </c>
      <c r="M375">
        <v>2</v>
      </c>
      <c r="N375" t="s">
        <v>16</v>
      </c>
      <c r="O375" t="s">
        <v>66</v>
      </c>
      <c r="P375" t="s">
        <v>53</v>
      </c>
      <c r="Q375" t="s">
        <v>56</v>
      </c>
      <c r="R375" t="s">
        <v>57</v>
      </c>
      <c r="S375" t="s">
        <v>24</v>
      </c>
      <c r="T375" t="s">
        <v>23</v>
      </c>
      <c r="U375" t="s">
        <v>47</v>
      </c>
      <c r="W375" t="b">
        <f t="shared" si="51"/>
        <v>1</v>
      </c>
      <c r="X375" t="b">
        <f t="shared" si="52"/>
        <v>1</v>
      </c>
      <c r="Y375" t="b">
        <f t="shared" si="53"/>
        <v>1</v>
      </c>
      <c r="Z375" t="b">
        <f t="shared" si="54"/>
        <v>1</v>
      </c>
      <c r="AA375" t="b">
        <f t="shared" si="55"/>
        <v>1</v>
      </c>
      <c r="AB375" t="b">
        <f t="shared" si="56"/>
        <v>1</v>
      </c>
      <c r="AC375" t="b">
        <f t="shared" si="57"/>
        <v>1</v>
      </c>
      <c r="AD375" t="b">
        <f t="shared" si="58"/>
        <v>1</v>
      </c>
      <c r="AE375" t="b">
        <f t="shared" si="59"/>
        <v>1</v>
      </c>
      <c r="AF375" t="b">
        <f t="shared" si="60"/>
        <v>1</v>
      </c>
    </row>
    <row r="376" spans="1:32" x14ac:dyDescent="0.25">
      <c r="A376">
        <v>274307347</v>
      </c>
      <c r="B376">
        <v>2</v>
      </c>
      <c r="C376" t="s">
        <v>16</v>
      </c>
      <c r="D376" t="s">
        <v>66</v>
      </c>
      <c r="E376" t="s">
        <v>58</v>
      </c>
      <c r="F376" t="s">
        <v>56</v>
      </c>
      <c r="G376" t="s">
        <v>57</v>
      </c>
      <c r="H376" t="s">
        <v>30</v>
      </c>
      <c r="I376" t="s">
        <v>23</v>
      </c>
      <c r="J376" t="s">
        <v>47</v>
      </c>
      <c r="L376">
        <v>274307347</v>
      </c>
      <c r="M376">
        <v>2</v>
      </c>
      <c r="N376" t="s">
        <v>16</v>
      </c>
      <c r="O376" t="s">
        <v>66</v>
      </c>
      <c r="P376" t="s">
        <v>58</v>
      </c>
      <c r="Q376" t="s">
        <v>56</v>
      </c>
      <c r="R376" t="s">
        <v>57</v>
      </c>
      <c r="S376" t="s">
        <v>30</v>
      </c>
      <c r="T376" t="s">
        <v>23</v>
      </c>
      <c r="U376" t="s">
        <v>47</v>
      </c>
      <c r="W376" t="b">
        <f t="shared" si="51"/>
        <v>1</v>
      </c>
      <c r="X376" t="b">
        <f t="shared" si="52"/>
        <v>1</v>
      </c>
      <c r="Y376" t="b">
        <f t="shared" si="53"/>
        <v>1</v>
      </c>
      <c r="Z376" t="b">
        <f t="shared" si="54"/>
        <v>1</v>
      </c>
      <c r="AA376" t="b">
        <f t="shared" si="55"/>
        <v>1</v>
      </c>
      <c r="AB376" t="b">
        <f t="shared" si="56"/>
        <v>1</v>
      </c>
      <c r="AC376" t="b">
        <f t="shared" si="57"/>
        <v>1</v>
      </c>
      <c r="AD376" t="b">
        <f t="shared" si="58"/>
        <v>1</v>
      </c>
      <c r="AE376" t="b">
        <f t="shared" si="59"/>
        <v>1</v>
      </c>
      <c r="AF376" t="b">
        <f t="shared" si="60"/>
        <v>1</v>
      </c>
    </row>
    <row r="377" spans="1:32" x14ac:dyDescent="0.25">
      <c r="A377">
        <v>274307347</v>
      </c>
      <c r="B377">
        <v>2</v>
      </c>
      <c r="C377" t="s">
        <v>16</v>
      </c>
      <c r="D377" t="s">
        <v>66</v>
      </c>
      <c r="E377" t="s">
        <v>58</v>
      </c>
      <c r="F377" t="s">
        <v>56</v>
      </c>
      <c r="G377" t="s">
        <v>57</v>
      </c>
      <c r="H377" t="s">
        <v>30</v>
      </c>
      <c r="I377" t="s">
        <v>23</v>
      </c>
      <c r="J377" t="s">
        <v>47</v>
      </c>
      <c r="L377">
        <v>274307347</v>
      </c>
      <c r="M377">
        <v>2</v>
      </c>
      <c r="N377" t="s">
        <v>16</v>
      </c>
      <c r="O377" t="s">
        <v>66</v>
      </c>
      <c r="P377" t="s">
        <v>58</v>
      </c>
      <c r="Q377" t="s">
        <v>56</v>
      </c>
      <c r="R377" t="s">
        <v>57</v>
      </c>
      <c r="S377" t="s">
        <v>30</v>
      </c>
      <c r="T377" t="s">
        <v>23</v>
      </c>
      <c r="U377" t="s">
        <v>47</v>
      </c>
      <c r="W377" t="b">
        <f t="shared" si="51"/>
        <v>1</v>
      </c>
      <c r="X377" t="b">
        <f t="shared" si="52"/>
        <v>1</v>
      </c>
      <c r="Y377" t="b">
        <f t="shared" si="53"/>
        <v>1</v>
      </c>
      <c r="Z377" t="b">
        <f t="shared" si="54"/>
        <v>1</v>
      </c>
      <c r="AA377" t="b">
        <f t="shared" si="55"/>
        <v>1</v>
      </c>
      <c r="AB377" t="b">
        <f t="shared" si="56"/>
        <v>1</v>
      </c>
      <c r="AC377" t="b">
        <f t="shared" si="57"/>
        <v>1</v>
      </c>
      <c r="AD377" t="b">
        <f t="shared" si="58"/>
        <v>1</v>
      </c>
      <c r="AE377" t="b">
        <f t="shared" si="59"/>
        <v>1</v>
      </c>
      <c r="AF377" t="b">
        <f t="shared" si="60"/>
        <v>1</v>
      </c>
    </row>
    <row r="378" spans="1:32" x14ac:dyDescent="0.25">
      <c r="A378">
        <v>274443480</v>
      </c>
      <c r="B378">
        <v>1</v>
      </c>
      <c r="C378" t="s">
        <v>14</v>
      </c>
      <c r="D378" t="s">
        <v>66</v>
      </c>
      <c r="E378" t="s">
        <v>53</v>
      </c>
      <c r="F378" t="s">
        <v>56</v>
      </c>
      <c r="G378" t="s">
        <v>57</v>
      </c>
      <c r="H378" t="s">
        <v>24</v>
      </c>
      <c r="I378" t="s">
        <v>27</v>
      </c>
      <c r="J378" t="s">
        <v>43</v>
      </c>
      <c r="L378">
        <v>274443480</v>
      </c>
      <c r="M378">
        <v>1</v>
      </c>
      <c r="N378" t="s">
        <v>14</v>
      </c>
      <c r="O378" t="s">
        <v>66</v>
      </c>
      <c r="P378" t="s">
        <v>53</v>
      </c>
      <c r="Q378" t="s">
        <v>56</v>
      </c>
      <c r="R378" t="s">
        <v>57</v>
      </c>
      <c r="S378" t="s">
        <v>24</v>
      </c>
      <c r="T378" t="s">
        <v>27</v>
      </c>
      <c r="U378" t="s">
        <v>43</v>
      </c>
      <c r="W378" t="b">
        <f t="shared" si="51"/>
        <v>1</v>
      </c>
      <c r="X378" t="b">
        <f t="shared" si="52"/>
        <v>1</v>
      </c>
      <c r="Y378" t="b">
        <f t="shared" si="53"/>
        <v>1</v>
      </c>
      <c r="Z378" t="b">
        <f t="shared" si="54"/>
        <v>1</v>
      </c>
      <c r="AA378" t="b">
        <f t="shared" si="55"/>
        <v>1</v>
      </c>
      <c r="AB378" t="b">
        <f t="shared" si="56"/>
        <v>1</v>
      </c>
      <c r="AC378" t="b">
        <f t="shared" si="57"/>
        <v>1</v>
      </c>
      <c r="AD378" t="b">
        <f t="shared" si="58"/>
        <v>1</v>
      </c>
      <c r="AE378" t="b">
        <f t="shared" si="59"/>
        <v>1</v>
      </c>
      <c r="AF378" t="b">
        <f t="shared" si="60"/>
        <v>1</v>
      </c>
    </row>
    <row r="379" spans="1:32" x14ac:dyDescent="0.25">
      <c r="A379">
        <v>274443480</v>
      </c>
      <c r="B379">
        <v>1</v>
      </c>
      <c r="C379" t="s">
        <v>14</v>
      </c>
      <c r="D379" t="s">
        <v>66</v>
      </c>
      <c r="E379" t="s">
        <v>53</v>
      </c>
      <c r="F379" t="s">
        <v>56</v>
      </c>
      <c r="G379" t="s">
        <v>57</v>
      </c>
      <c r="H379" t="s">
        <v>24</v>
      </c>
      <c r="I379" t="s">
        <v>27</v>
      </c>
      <c r="J379" t="s">
        <v>43</v>
      </c>
      <c r="L379">
        <v>274443480</v>
      </c>
      <c r="M379">
        <v>1</v>
      </c>
      <c r="N379" t="s">
        <v>14</v>
      </c>
      <c r="O379" t="s">
        <v>66</v>
      </c>
      <c r="P379" t="s">
        <v>53</v>
      </c>
      <c r="Q379" t="s">
        <v>56</v>
      </c>
      <c r="R379" t="s">
        <v>57</v>
      </c>
      <c r="S379" t="s">
        <v>24</v>
      </c>
      <c r="T379" t="s">
        <v>27</v>
      </c>
      <c r="U379" t="s">
        <v>43</v>
      </c>
      <c r="W379" t="b">
        <f t="shared" si="51"/>
        <v>1</v>
      </c>
      <c r="X379" t="b">
        <f t="shared" si="52"/>
        <v>1</v>
      </c>
      <c r="Y379" t="b">
        <f t="shared" si="53"/>
        <v>1</v>
      </c>
      <c r="Z379" t="b">
        <f t="shared" si="54"/>
        <v>1</v>
      </c>
      <c r="AA379" t="b">
        <f t="shared" si="55"/>
        <v>1</v>
      </c>
      <c r="AB379" t="b">
        <f t="shared" si="56"/>
        <v>1</v>
      </c>
      <c r="AC379" t="b">
        <f t="shared" si="57"/>
        <v>1</v>
      </c>
      <c r="AD379" t="b">
        <f t="shared" si="58"/>
        <v>1</v>
      </c>
      <c r="AE379" t="b">
        <f t="shared" si="59"/>
        <v>1</v>
      </c>
      <c r="AF379" t="b">
        <f t="shared" si="60"/>
        <v>1</v>
      </c>
    </row>
    <row r="380" spans="1:32" x14ac:dyDescent="0.25">
      <c r="A380">
        <v>274443480</v>
      </c>
      <c r="B380">
        <v>1</v>
      </c>
      <c r="C380" t="s">
        <v>16</v>
      </c>
      <c r="D380" t="s">
        <v>66</v>
      </c>
      <c r="E380" t="s">
        <v>53</v>
      </c>
      <c r="F380" t="s">
        <v>56</v>
      </c>
      <c r="G380" t="s">
        <v>57</v>
      </c>
      <c r="H380" t="s">
        <v>24</v>
      </c>
      <c r="I380" t="s">
        <v>27</v>
      </c>
      <c r="J380" t="s">
        <v>47</v>
      </c>
      <c r="L380">
        <v>274443480</v>
      </c>
      <c r="M380">
        <v>1</v>
      </c>
      <c r="N380" t="s">
        <v>16</v>
      </c>
      <c r="O380" t="s">
        <v>66</v>
      </c>
      <c r="P380" t="s">
        <v>53</v>
      </c>
      <c r="Q380" t="s">
        <v>56</v>
      </c>
      <c r="R380" t="s">
        <v>57</v>
      </c>
      <c r="S380" t="s">
        <v>24</v>
      </c>
      <c r="T380" t="s">
        <v>27</v>
      </c>
      <c r="U380" t="s">
        <v>47</v>
      </c>
      <c r="W380" t="b">
        <f t="shared" si="51"/>
        <v>1</v>
      </c>
      <c r="X380" t="b">
        <f t="shared" si="52"/>
        <v>1</v>
      </c>
      <c r="Y380" t="b">
        <f t="shared" si="53"/>
        <v>1</v>
      </c>
      <c r="Z380" t="b">
        <f t="shared" si="54"/>
        <v>1</v>
      </c>
      <c r="AA380" t="b">
        <f t="shared" si="55"/>
        <v>1</v>
      </c>
      <c r="AB380" t="b">
        <f t="shared" si="56"/>
        <v>1</v>
      </c>
      <c r="AC380" t="b">
        <f t="shared" si="57"/>
        <v>1</v>
      </c>
      <c r="AD380" t="b">
        <f t="shared" si="58"/>
        <v>1</v>
      </c>
      <c r="AE380" t="b">
        <f t="shared" si="59"/>
        <v>1</v>
      </c>
      <c r="AF380" t="b">
        <f t="shared" si="60"/>
        <v>1</v>
      </c>
    </row>
    <row r="381" spans="1:32" x14ac:dyDescent="0.25">
      <c r="A381">
        <v>274561943</v>
      </c>
      <c r="B381">
        <v>2</v>
      </c>
      <c r="C381" t="s">
        <v>16</v>
      </c>
      <c r="D381" t="s">
        <v>66</v>
      </c>
      <c r="E381" t="s">
        <v>53</v>
      </c>
      <c r="F381" t="s">
        <v>56</v>
      </c>
      <c r="G381" t="s">
        <v>57</v>
      </c>
      <c r="H381" t="s">
        <v>30</v>
      </c>
      <c r="I381" t="s">
        <v>27</v>
      </c>
      <c r="J381" t="s">
        <v>47</v>
      </c>
      <c r="L381">
        <v>274561943</v>
      </c>
      <c r="M381">
        <v>2</v>
      </c>
      <c r="N381" t="s">
        <v>16</v>
      </c>
      <c r="O381" t="s">
        <v>66</v>
      </c>
      <c r="P381" t="s">
        <v>53</v>
      </c>
      <c r="Q381" t="s">
        <v>56</v>
      </c>
      <c r="R381" t="s">
        <v>57</v>
      </c>
      <c r="S381" t="s">
        <v>30</v>
      </c>
      <c r="T381" t="s">
        <v>27</v>
      </c>
      <c r="U381" t="s">
        <v>47</v>
      </c>
      <c r="W381" t="b">
        <f t="shared" si="51"/>
        <v>1</v>
      </c>
      <c r="X381" t="b">
        <f t="shared" si="52"/>
        <v>1</v>
      </c>
      <c r="Y381" t="b">
        <f t="shared" si="53"/>
        <v>1</v>
      </c>
      <c r="Z381" t="b">
        <f t="shared" si="54"/>
        <v>1</v>
      </c>
      <c r="AA381" t="b">
        <f t="shared" si="55"/>
        <v>1</v>
      </c>
      <c r="AB381" t="b">
        <f t="shared" si="56"/>
        <v>1</v>
      </c>
      <c r="AC381" t="b">
        <f t="shared" si="57"/>
        <v>1</v>
      </c>
      <c r="AD381" t="b">
        <f t="shared" si="58"/>
        <v>1</v>
      </c>
      <c r="AE381" t="b">
        <f t="shared" si="59"/>
        <v>1</v>
      </c>
      <c r="AF381" t="b">
        <f t="shared" si="60"/>
        <v>1</v>
      </c>
    </row>
    <row r="382" spans="1:32" x14ac:dyDescent="0.25">
      <c r="A382">
        <v>274765734</v>
      </c>
      <c r="B382">
        <v>2</v>
      </c>
      <c r="C382" t="s">
        <v>6</v>
      </c>
      <c r="D382" t="s">
        <v>65</v>
      </c>
      <c r="E382" t="s">
        <v>58</v>
      </c>
      <c r="F382" t="s">
        <v>56</v>
      </c>
      <c r="G382" t="s">
        <v>57</v>
      </c>
      <c r="H382" t="s">
        <v>24</v>
      </c>
      <c r="I382" t="s">
        <v>27</v>
      </c>
      <c r="J382" t="s">
        <v>51</v>
      </c>
      <c r="L382">
        <v>274765734</v>
      </c>
      <c r="M382">
        <v>2</v>
      </c>
      <c r="N382" t="s">
        <v>6</v>
      </c>
      <c r="O382" t="s">
        <v>65</v>
      </c>
      <c r="P382" t="s">
        <v>58</v>
      </c>
      <c r="Q382" t="s">
        <v>56</v>
      </c>
      <c r="R382" t="s">
        <v>57</v>
      </c>
      <c r="S382" t="s">
        <v>24</v>
      </c>
      <c r="T382" t="s">
        <v>27</v>
      </c>
      <c r="U382" t="s">
        <v>51</v>
      </c>
      <c r="W382" t="b">
        <f t="shared" si="51"/>
        <v>1</v>
      </c>
      <c r="X382" t="b">
        <f t="shared" si="52"/>
        <v>1</v>
      </c>
      <c r="Y382" t="b">
        <f t="shared" si="53"/>
        <v>1</v>
      </c>
      <c r="Z382" t="b">
        <f t="shared" si="54"/>
        <v>1</v>
      </c>
      <c r="AA382" t="b">
        <f t="shared" si="55"/>
        <v>1</v>
      </c>
      <c r="AB382" t="b">
        <f t="shared" si="56"/>
        <v>1</v>
      </c>
      <c r="AC382" t="b">
        <f t="shared" si="57"/>
        <v>1</v>
      </c>
      <c r="AD382" t="b">
        <f t="shared" si="58"/>
        <v>1</v>
      </c>
      <c r="AE382" t="b">
        <f t="shared" si="59"/>
        <v>1</v>
      </c>
      <c r="AF382" t="b">
        <f t="shared" si="60"/>
        <v>1</v>
      </c>
    </row>
    <row r="383" spans="1:32" x14ac:dyDescent="0.25">
      <c r="A383">
        <v>274765734</v>
      </c>
      <c r="B383">
        <v>2</v>
      </c>
      <c r="C383" t="s">
        <v>16</v>
      </c>
      <c r="D383" t="s">
        <v>65</v>
      </c>
      <c r="E383" t="s">
        <v>58</v>
      </c>
      <c r="F383" t="s">
        <v>56</v>
      </c>
      <c r="G383" t="s">
        <v>57</v>
      </c>
      <c r="H383" t="s">
        <v>24</v>
      </c>
      <c r="I383" t="s">
        <v>27</v>
      </c>
      <c r="J383" t="s">
        <v>46</v>
      </c>
      <c r="L383">
        <v>274765734</v>
      </c>
      <c r="M383">
        <v>2</v>
      </c>
      <c r="N383" t="s">
        <v>16</v>
      </c>
      <c r="O383" t="s">
        <v>65</v>
      </c>
      <c r="P383" t="s">
        <v>58</v>
      </c>
      <c r="Q383" t="s">
        <v>56</v>
      </c>
      <c r="R383" t="s">
        <v>57</v>
      </c>
      <c r="S383" t="s">
        <v>24</v>
      </c>
      <c r="T383" t="s">
        <v>27</v>
      </c>
      <c r="U383" t="s">
        <v>46</v>
      </c>
      <c r="W383" t="b">
        <f t="shared" si="51"/>
        <v>1</v>
      </c>
      <c r="X383" t="b">
        <f t="shared" si="52"/>
        <v>1</v>
      </c>
      <c r="Y383" t="b">
        <f t="shared" si="53"/>
        <v>1</v>
      </c>
      <c r="Z383" t="b">
        <f t="shared" si="54"/>
        <v>1</v>
      </c>
      <c r="AA383" t="b">
        <f t="shared" si="55"/>
        <v>1</v>
      </c>
      <c r="AB383" t="b">
        <f t="shared" si="56"/>
        <v>1</v>
      </c>
      <c r="AC383" t="b">
        <f t="shared" si="57"/>
        <v>1</v>
      </c>
      <c r="AD383" t="b">
        <f t="shared" si="58"/>
        <v>1</v>
      </c>
      <c r="AE383" t="b">
        <f t="shared" si="59"/>
        <v>1</v>
      </c>
      <c r="AF383" t="b">
        <f t="shared" si="60"/>
        <v>1</v>
      </c>
    </row>
    <row r="384" spans="1:32" x14ac:dyDescent="0.25">
      <c r="A384">
        <v>274765734</v>
      </c>
      <c r="B384">
        <v>2</v>
      </c>
      <c r="C384" t="s">
        <v>18</v>
      </c>
      <c r="D384" t="s">
        <v>65</v>
      </c>
      <c r="E384" t="s">
        <v>58</v>
      </c>
      <c r="F384" t="s">
        <v>56</v>
      </c>
      <c r="G384" t="s">
        <v>57</v>
      </c>
      <c r="H384" t="s">
        <v>24</v>
      </c>
      <c r="I384" t="s">
        <v>27</v>
      </c>
      <c r="J384" t="s">
        <v>49</v>
      </c>
      <c r="L384">
        <v>274765734</v>
      </c>
      <c r="M384">
        <v>2</v>
      </c>
      <c r="N384" t="s">
        <v>18</v>
      </c>
      <c r="O384" t="s">
        <v>65</v>
      </c>
      <c r="P384" t="s">
        <v>58</v>
      </c>
      <c r="Q384" t="s">
        <v>56</v>
      </c>
      <c r="R384" t="s">
        <v>57</v>
      </c>
      <c r="S384" t="s">
        <v>24</v>
      </c>
      <c r="T384" t="s">
        <v>27</v>
      </c>
      <c r="U384" t="s">
        <v>49</v>
      </c>
      <c r="W384" t="b">
        <f t="shared" si="51"/>
        <v>1</v>
      </c>
      <c r="X384" t="b">
        <f t="shared" si="52"/>
        <v>1</v>
      </c>
      <c r="Y384" t="b">
        <f t="shared" si="53"/>
        <v>1</v>
      </c>
      <c r="Z384" t="b">
        <f t="shared" si="54"/>
        <v>1</v>
      </c>
      <c r="AA384" t="b">
        <f t="shared" si="55"/>
        <v>1</v>
      </c>
      <c r="AB384" t="b">
        <f t="shared" si="56"/>
        <v>1</v>
      </c>
      <c r="AC384" t="b">
        <f t="shared" si="57"/>
        <v>1</v>
      </c>
      <c r="AD384" t="b">
        <f t="shared" si="58"/>
        <v>1</v>
      </c>
      <c r="AE384" t="b">
        <f t="shared" si="59"/>
        <v>1</v>
      </c>
      <c r="AF384" t="b">
        <f t="shared" si="60"/>
        <v>1</v>
      </c>
    </row>
    <row r="385" spans="1:32" x14ac:dyDescent="0.25">
      <c r="A385">
        <v>274858554</v>
      </c>
      <c r="B385">
        <v>2</v>
      </c>
      <c r="C385" t="s">
        <v>6</v>
      </c>
      <c r="D385" t="s">
        <v>66</v>
      </c>
      <c r="E385" t="s">
        <v>58</v>
      </c>
      <c r="F385" t="s">
        <v>56</v>
      </c>
      <c r="G385" t="s">
        <v>57</v>
      </c>
      <c r="H385" t="s">
        <v>24</v>
      </c>
      <c r="I385" t="s">
        <v>23</v>
      </c>
      <c r="J385" t="s">
        <v>52</v>
      </c>
      <c r="L385">
        <v>274858554</v>
      </c>
      <c r="M385">
        <v>2</v>
      </c>
      <c r="N385" t="s">
        <v>6</v>
      </c>
      <c r="O385" t="s">
        <v>66</v>
      </c>
      <c r="P385" t="s">
        <v>58</v>
      </c>
      <c r="Q385" t="s">
        <v>56</v>
      </c>
      <c r="R385" t="s">
        <v>57</v>
      </c>
      <c r="S385" t="s">
        <v>24</v>
      </c>
      <c r="T385" t="s">
        <v>23</v>
      </c>
      <c r="U385" t="s">
        <v>52</v>
      </c>
      <c r="W385" t="b">
        <f t="shared" si="51"/>
        <v>1</v>
      </c>
      <c r="X385" t="b">
        <f t="shared" si="52"/>
        <v>1</v>
      </c>
      <c r="Y385" t="b">
        <f t="shared" si="53"/>
        <v>1</v>
      </c>
      <c r="Z385" t="b">
        <f t="shared" si="54"/>
        <v>1</v>
      </c>
      <c r="AA385" t="b">
        <f t="shared" si="55"/>
        <v>1</v>
      </c>
      <c r="AB385" t="b">
        <f t="shared" si="56"/>
        <v>1</v>
      </c>
      <c r="AC385" t="b">
        <f t="shared" si="57"/>
        <v>1</v>
      </c>
      <c r="AD385" t="b">
        <f t="shared" si="58"/>
        <v>1</v>
      </c>
      <c r="AE385" t="b">
        <f t="shared" si="59"/>
        <v>1</v>
      </c>
      <c r="AF385" t="b">
        <f t="shared" si="60"/>
        <v>1</v>
      </c>
    </row>
    <row r="386" spans="1:32" x14ac:dyDescent="0.25">
      <c r="A386">
        <v>274858554</v>
      </c>
      <c r="B386">
        <v>2</v>
      </c>
      <c r="C386" t="s">
        <v>6</v>
      </c>
      <c r="D386" t="s">
        <v>66</v>
      </c>
      <c r="E386" t="s">
        <v>58</v>
      </c>
      <c r="F386" t="s">
        <v>56</v>
      </c>
      <c r="G386" t="s">
        <v>57</v>
      </c>
      <c r="H386" t="s">
        <v>24</v>
      </c>
      <c r="I386" t="s">
        <v>23</v>
      </c>
      <c r="J386" t="s">
        <v>52</v>
      </c>
      <c r="L386">
        <v>274858554</v>
      </c>
      <c r="M386">
        <v>2</v>
      </c>
      <c r="N386" t="s">
        <v>6</v>
      </c>
      <c r="O386" t="s">
        <v>66</v>
      </c>
      <c r="P386" t="s">
        <v>58</v>
      </c>
      <c r="Q386" t="s">
        <v>56</v>
      </c>
      <c r="R386" t="s">
        <v>57</v>
      </c>
      <c r="S386" t="s">
        <v>24</v>
      </c>
      <c r="T386" t="s">
        <v>23</v>
      </c>
      <c r="U386" t="s">
        <v>52</v>
      </c>
      <c r="W386" t="b">
        <f t="shared" si="51"/>
        <v>1</v>
      </c>
      <c r="X386" t="b">
        <f t="shared" si="52"/>
        <v>1</v>
      </c>
      <c r="Y386" t="b">
        <f t="shared" si="53"/>
        <v>1</v>
      </c>
      <c r="Z386" t="b">
        <f t="shared" si="54"/>
        <v>1</v>
      </c>
      <c r="AA386" t="b">
        <f t="shared" si="55"/>
        <v>1</v>
      </c>
      <c r="AB386" t="b">
        <f t="shared" si="56"/>
        <v>1</v>
      </c>
      <c r="AC386" t="b">
        <f t="shared" si="57"/>
        <v>1</v>
      </c>
      <c r="AD386" t="b">
        <f t="shared" si="58"/>
        <v>1</v>
      </c>
      <c r="AE386" t="b">
        <f t="shared" si="59"/>
        <v>1</v>
      </c>
      <c r="AF386" t="b">
        <f t="shared" si="60"/>
        <v>1</v>
      </c>
    </row>
    <row r="387" spans="1:32" x14ac:dyDescent="0.25">
      <c r="A387">
        <v>274858554</v>
      </c>
      <c r="B387">
        <v>3</v>
      </c>
      <c r="C387" t="s">
        <v>16</v>
      </c>
      <c r="D387" t="s">
        <v>66</v>
      </c>
      <c r="E387" t="s">
        <v>58</v>
      </c>
      <c r="F387" t="s">
        <v>55</v>
      </c>
      <c r="G387" t="s">
        <v>57</v>
      </c>
      <c r="H387" t="s">
        <v>24</v>
      </c>
      <c r="I387" t="s">
        <v>23</v>
      </c>
      <c r="J387" t="s">
        <v>47</v>
      </c>
      <c r="L387">
        <v>274858554</v>
      </c>
      <c r="M387">
        <v>3</v>
      </c>
      <c r="N387" t="s">
        <v>16</v>
      </c>
      <c r="O387" t="s">
        <v>66</v>
      </c>
      <c r="P387" t="s">
        <v>58</v>
      </c>
      <c r="Q387" t="s">
        <v>55</v>
      </c>
      <c r="R387" t="s">
        <v>57</v>
      </c>
      <c r="S387" t="s">
        <v>24</v>
      </c>
      <c r="T387" t="s">
        <v>23</v>
      </c>
      <c r="U387" t="s">
        <v>47</v>
      </c>
      <c r="W387" t="b">
        <f t="shared" ref="W387:W450" si="61">A387=L387</f>
        <v>1</v>
      </c>
      <c r="X387" t="b">
        <f t="shared" ref="X387:X450" si="62">B387=M387</f>
        <v>1</v>
      </c>
      <c r="Y387" t="b">
        <f t="shared" ref="Y387:Y450" si="63">C387=N387</f>
        <v>1</v>
      </c>
      <c r="Z387" t="b">
        <f t="shared" ref="Z387:Z450" si="64">D387=O387</f>
        <v>1</v>
      </c>
      <c r="AA387" t="b">
        <f t="shared" ref="AA387:AA450" si="65">E387=P387</f>
        <v>1</v>
      </c>
      <c r="AB387" t="b">
        <f t="shared" ref="AB387:AB450" si="66">F387=Q387</f>
        <v>1</v>
      </c>
      <c r="AC387" t="b">
        <f t="shared" ref="AC387:AC450" si="67">G387=R387</f>
        <v>1</v>
      </c>
      <c r="AD387" t="b">
        <f t="shared" ref="AD387:AD450" si="68">H387=S387</f>
        <v>1</v>
      </c>
      <c r="AE387" t="b">
        <f t="shared" ref="AE387:AE450" si="69">I387=T387</f>
        <v>1</v>
      </c>
      <c r="AF387" t="b">
        <f t="shared" ref="AF387:AF450" si="70">J387=U387</f>
        <v>1</v>
      </c>
    </row>
    <row r="388" spans="1:32" x14ac:dyDescent="0.25">
      <c r="A388">
        <v>274858554</v>
      </c>
      <c r="B388">
        <v>3</v>
      </c>
      <c r="C388" t="s">
        <v>16</v>
      </c>
      <c r="D388" t="s">
        <v>66</v>
      </c>
      <c r="E388" t="s">
        <v>58</v>
      </c>
      <c r="F388" t="s">
        <v>55</v>
      </c>
      <c r="G388" t="s">
        <v>57</v>
      </c>
      <c r="H388" t="s">
        <v>24</v>
      </c>
      <c r="I388" t="s">
        <v>23</v>
      </c>
      <c r="J388" t="s">
        <v>47</v>
      </c>
      <c r="L388">
        <v>274858554</v>
      </c>
      <c r="M388">
        <v>3</v>
      </c>
      <c r="N388" t="s">
        <v>16</v>
      </c>
      <c r="O388" t="s">
        <v>66</v>
      </c>
      <c r="P388" t="s">
        <v>58</v>
      </c>
      <c r="Q388" t="s">
        <v>55</v>
      </c>
      <c r="R388" t="s">
        <v>57</v>
      </c>
      <c r="S388" t="s">
        <v>24</v>
      </c>
      <c r="T388" t="s">
        <v>23</v>
      </c>
      <c r="U388" t="s">
        <v>47</v>
      </c>
      <c r="W388" t="b">
        <f t="shared" si="61"/>
        <v>1</v>
      </c>
      <c r="X388" t="b">
        <f t="shared" si="62"/>
        <v>1</v>
      </c>
      <c r="Y388" t="b">
        <f t="shared" si="63"/>
        <v>1</v>
      </c>
      <c r="Z388" t="b">
        <f t="shared" si="64"/>
        <v>1</v>
      </c>
      <c r="AA388" t="b">
        <f t="shared" si="65"/>
        <v>1</v>
      </c>
      <c r="AB388" t="b">
        <f t="shared" si="66"/>
        <v>1</v>
      </c>
      <c r="AC388" t="b">
        <f t="shared" si="67"/>
        <v>1</v>
      </c>
      <c r="AD388" t="b">
        <f t="shared" si="68"/>
        <v>1</v>
      </c>
      <c r="AE388" t="b">
        <f t="shared" si="69"/>
        <v>1</v>
      </c>
      <c r="AF388" t="b">
        <f t="shared" si="70"/>
        <v>1</v>
      </c>
    </row>
    <row r="389" spans="1:32" x14ac:dyDescent="0.25">
      <c r="A389">
        <v>274858554</v>
      </c>
      <c r="B389">
        <v>1</v>
      </c>
      <c r="C389" t="s">
        <v>18</v>
      </c>
      <c r="D389" t="s">
        <v>66</v>
      </c>
      <c r="E389" t="s">
        <v>58</v>
      </c>
      <c r="F389" t="s">
        <v>56</v>
      </c>
      <c r="G389" t="s">
        <v>57</v>
      </c>
      <c r="H389" t="s">
        <v>24</v>
      </c>
      <c r="I389" t="s">
        <v>23</v>
      </c>
      <c r="J389" t="s">
        <v>50</v>
      </c>
      <c r="L389">
        <v>274858554</v>
      </c>
      <c r="M389">
        <v>1</v>
      </c>
      <c r="N389" t="s">
        <v>18</v>
      </c>
      <c r="O389" t="s">
        <v>66</v>
      </c>
      <c r="P389" t="s">
        <v>58</v>
      </c>
      <c r="Q389" t="s">
        <v>56</v>
      </c>
      <c r="R389" t="s">
        <v>57</v>
      </c>
      <c r="S389" t="s">
        <v>24</v>
      </c>
      <c r="T389" t="s">
        <v>23</v>
      </c>
      <c r="U389" t="s">
        <v>50</v>
      </c>
      <c r="W389" t="b">
        <f t="shared" si="61"/>
        <v>1</v>
      </c>
      <c r="X389" t="b">
        <f t="shared" si="62"/>
        <v>1</v>
      </c>
      <c r="Y389" t="b">
        <f t="shared" si="63"/>
        <v>1</v>
      </c>
      <c r="Z389" t="b">
        <f t="shared" si="64"/>
        <v>1</v>
      </c>
      <c r="AA389" t="b">
        <f t="shared" si="65"/>
        <v>1</v>
      </c>
      <c r="AB389" t="b">
        <f t="shared" si="66"/>
        <v>1</v>
      </c>
      <c r="AC389" t="b">
        <f t="shared" si="67"/>
        <v>1</v>
      </c>
      <c r="AD389" t="b">
        <f t="shared" si="68"/>
        <v>1</v>
      </c>
      <c r="AE389" t="b">
        <f t="shared" si="69"/>
        <v>1</v>
      </c>
      <c r="AF389" t="b">
        <f t="shared" si="70"/>
        <v>1</v>
      </c>
    </row>
    <row r="390" spans="1:32" x14ac:dyDescent="0.25">
      <c r="A390">
        <v>274863513</v>
      </c>
      <c r="B390">
        <v>2</v>
      </c>
      <c r="C390" t="s">
        <v>14</v>
      </c>
      <c r="D390" t="s">
        <v>66</v>
      </c>
      <c r="E390" t="s">
        <v>53</v>
      </c>
      <c r="F390" t="s">
        <v>56</v>
      </c>
      <c r="G390" t="s">
        <v>57</v>
      </c>
      <c r="H390" t="s">
        <v>24</v>
      </c>
      <c r="I390" t="s">
        <v>27</v>
      </c>
      <c r="J390" t="s">
        <v>43</v>
      </c>
      <c r="L390">
        <v>274863513</v>
      </c>
      <c r="M390">
        <v>2</v>
      </c>
      <c r="N390" t="s">
        <v>14</v>
      </c>
      <c r="O390" t="s">
        <v>66</v>
      </c>
      <c r="P390" t="s">
        <v>53</v>
      </c>
      <c r="Q390" t="s">
        <v>56</v>
      </c>
      <c r="R390" t="s">
        <v>57</v>
      </c>
      <c r="S390" t="s">
        <v>24</v>
      </c>
      <c r="T390" t="s">
        <v>27</v>
      </c>
      <c r="U390" t="s">
        <v>43</v>
      </c>
      <c r="W390" t="b">
        <f t="shared" si="61"/>
        <v>1</v>
      </c>
      <c r="X390" t="b">
        <f t="shared" si="62"/>
        <v>1</v>
      </c>
      <c r="Y390" t="b">
        <f t="shared" si="63"/>
        <v>1</v>
      </c>
      <c r="Z390" t="b">
        <f t="shared" si="64"/>
        <v>1</v>
      </c>
      <c r="AA390" t="b">
        <f t="shared" si="65"/>
        <v>1</v>
      </c>
      <c r="AB390" t="b">
        <f t="shared" si="66"/>
        <v>1</v>
      </c>
      <c r="AC390" t="b">
        <f t="shared" si="67"/>
        <v>1</v>
      </c>
      <c r="AD390" t="b">
        <f t="shared" si="68"/>
        <v>1</v>
      </c>
      <c r="AE390" t="b">
        <f t="shared" si="69"/>
        <v>1</v>
      </c>
      <c r="AF390" t="b">
        <f t="shared" si="70"/>
        <v>1</v>
      </c>
    </row>
    <row r="391" spans="1:32" x14ac:dyDescent="0.25">
      <c r="A391">
        <v>274863513</v>
      </c>
      <c r="B391">
        <v>3</v>
      </c>
      <c r="C391" t="s">
        <v>15</v>
      </c>
      <c r="D391" t="s">
        <v>66</v>
      </c>
      <c r="E391" t="s">
        <v>53</v>
      </c>
      <c r="F391" t="s">
        <v>55</v>
      </c>
      <c r="G391" t="s">
        <v>57</v>
      </c>
      <c r="H391" t="s">
        <v>24</v>
      </c>
      <c r="I391" t="s">
        <v>27</v>
      </c>
      <c r="J391" t="s">
        <v>44</v>
      </c>
      <c r="L391">
        <v>274863513</v>
      </c>
      <c r="M391">
        <v>3</v>
      </c>
      <c r="N391" t="s">
        <v>15</v>
      </c>
      <c r="O391" t="s">
        <v>66</v>
      </c>
      <c r="P391" t="s">
        <v>53</v>
      </c>
      <c r="Q391" t="s">
        <v>55</v>
      </c>
      <c r="R391" t="s">
        <v>57</v>
      </c>
      <c r="S391" t="s">
        <v>24</v>
      </c>
      <c r="T391" t="s">
        <v>27</v>
      </c>
      <c r="U391" t="s">
        <v>44</v>
      </c>
      <c r="W391" t="b">
        <f t="shared" si="61"/>
        <v>1</v>
      </c>
      <c r="X391" t="b">
        <f t="shared" si="62"/>
        <v>1</v>
      </c>
      <c r="Y391" t="b">
        <f t="shared" si="63"/>
        <v>1</v>
      </c>
      <c r="Z391" t="b">
        <f t="shared" si="64"/>
        <v>1</v>
      </c>
      <c r="AA391" t="b">
        <f t="shared" si="65"/>
        <v>1</v>
      </c>
      <c r="AB391" t="b">
        <f t="shared" si="66"/>
        <v>1</v>
      </c>
      <c r="AC391" t="b">
        <f t="shared" si="67"/>
        <v>1</v>
      </c>
      <c r="AD391" t="b">
        <f t="shared" si="68"/>
        <v>1</v>
      </c>
      <c r="AE391" t="b">
        <f t="shared" si="69"/>
        <v>1</v>
      </c>
      <c r="AF391" t="b">
        <f t="shared" si="70"/>
        <v>1</v>
      </c>
    </row>
    <row r="392" spans="1:32" x14ac:dyDescent="0.25">
      <c r="A392">
        <v>274863513</v>
      </c>
      <c r="B392">
        <v>3</v>
      </c>
      <c r="C392" t="s">
        <v>16</v>
      </c>
      <c r="D392" t="s">
        <v>66</v>
      </c>
      <c r="E392" t="s">
        <v>53</v>
      </c>
      <c r="F392" t="s">
        <v>55</v>
      </c>
      <c r="G392" t="s">
        <v>57</v>
      </c>
      <c r="H392" t="s">
        <v>24</v>
      </c>
      <c r="I392" t="s">
        <v>27</v>
      </c>
      <c r="J392" t="s">
        <v>47</v>
      </c>
      <c r="L392">
        <v>274863513</v>
      </c>
      <c r="M392">
        <v>3</v>
      </c>
      <c r="N392" t="s">
        <v>16</v>
      </c>
      <c r="O392" t="s">
        <v>66</v>
      </c>
      <c r="P392" t="s">
        <v>53</v>
      </c>
      <c r="Q392" t="s">
        <v>55</v>
      </c>
      <c r="R392" t="s">
        <v>57</v>
      </c>
      <c r="S392" t="s">
        <v>24</v>
      </c>
      <c r="T392" t="s">
        <v>27</v>
      </c>
      <c r="U392" t="s">
        <v>47</v>
      </c>
      <c r="W392" t="b">
        <f t="shared" si="61"/>
        <v>1</v>
      </c>
      <c r="X392" t="b">
        <f t="shared" si="62"/>
        <v>1</v>
      </c>
      <c r="Y392" t="b">
        <f t="shared" si="63"/>
        <v>1</v>
      </c>
      <c r="Z392" t="b">
        <f t="shared" si="64"/>
        <v>1</v>
      </c>
      <c r="AA392" t="b">
        <f t="shared" si="65"/>
        <v>1</v>
      </c>
      <c r="AB392" t="b">
        <f t="shared" si="66"/>
        <v>1</v>
      </c>
      <c r="AC392" t="b">
        <f t="shared" si="67"/>
        <v>1</v>
      </c>
      <c r="AD392" t="b">
        <f t="shared" si="68"/>
        <v>1</v>
      </c>
      <c r="AE392" t="b">
        <f t="shared" si="69"/>
        <v>1</v>
      </c>
      <c r="AF392" t="b">
        <f t="shared" si="70"/>
        <v>1</v>
      </c>
    </row>
    <row r="393" spans="1:32" x14ac:dyDescent="0.25">
      <c r="A393">
        <v>274999861</v>
      </c>
      <c r="B393">
        <v>2</v>
      </c>
      <c r="C393" t="s">
        <v>6</v>
      </c>
      <c r="D393" t="s">
        <v>66</v>
      </c>
      <c r="E393" t="s">
        <v>53</v>
      </c>
      <c r="F393" t="s">
        <v>56</v>
      </c>
      <c r="G393" t="s">
        <v>57</v>
      </c>
      <c r="H393" t="s">
        <v>24</v>
      </c>
      <c r="I393" t="s">
        <v>23</v>
      </c>
      <c r="J393" t="s">
        <v>52</v>
      </c>
      <c r="L393">
        <v>274999861</v>
      </c>
      <c r="M393">
        <v>2</v>
      </c>
      <c r="N393" t="s">
        <v>6</v>
      </c>
      <c r="O393" t="s">
        <v>66</v>
      </c>
      <c r="P393" t="s">
        <v>53</v>
      </c>
      <c r="Q393" t="s">
        <v>56</v>
      </c>
      <c r="R393" t="s">
        <v>57</v>
      </c>
      <c r="S393" t="s">
        <v>24</v>
      </c>
      <c r="T393" t="s">
        <v>23</v>
      </c>
      <c r="U393" t="s">
        <v>52</v>
      </c>
      <c r="W393" t="b">
        <f t="shared" si="61"/>
        <v>1</v>
      </c>
      <c r="X393" t="b">
        <f t="shared" si="62"/>
        <v>1</v>
      </c>
      <c r="Y393" t="b">
        <f t="shared" si="63"/>
        <v>1</v>
      </c>
      <c r="Z393" t="b">
        <f t="shared" si="64"/>
        <v>1</v>
      </c>
      <c r="AA393" t="b">
        <f t="shared" si="65"/>
        <v>1</v>
      </c>
      <c r="AB393" t="b">
        <f t="shared" si="66"/>
        <v>1</v>
      </c>
      <c r="AC393" t="b">
        <f t="shared" si="67"/>
        <v>1</v>
      </c>
      <c r="AD393" t="b">
        <f t="shared" si="68"/>
        <v>1</v>
      </c>
      <c r="AE393" t="b">
        <f t="shared" si="69"/>
        <v>1</v>
      </c>
      <c r="AF393" t="b">
        <f t="shared" si="70"/>
        <v>1</v>
      </c>
    </row>
    <row r="394" spans="1:32" x14ac:dyDescent="0.25">
      <c r="A394">
        <v>274999861</v>
      </c>
      <c r="B394">
        <v>5</v>
      </c>
      <c r="C394" t="s">
        <v>8</v>
      </c>
      <c r="D394" t="s">
        <v>66</v>
      </c>
      <c r="E394" t="s">
        <v>53</v>
      </c>
      <c r="F394" t="s">
        <v>55</v>
      </c>
      <c r="G394" t="s">
        <v>57</v>
      </c>
      <c r="H394" t="s">
        <v>24</v>
      </c>
      <c r="I394" t="s">
        <v>23</v>
      </c>
      <c r="J394" t="s">
        <v>37</v>
      </c>
      <c r="L394">
        <v>274999861</v>
      </c>
      <c r="M394">
        <v>5</v>
      </c>
      <c r="N394" t="s">
        <v>8</v>
      </c>
      <c r="O394" t="s">
        <v>66</v>
      </c>
      <c r="P394" t="s">
        <v>53</v>
      </c>
      <c r="Q394" t="s">
        <v>55</v>
      </c>
      <c r="R394" t="s">
        <v>57</v>
      </c>
      <c r="S394" t="s">
        <v>24</v>
      </c>
      <c r="T394" t="s">
        <v>23</v>
      </c>
      <c r="U394" t="s">
        <v>37</v>
      </c>
      <c r="W394" t="b">
        <f t="shared" si="61"/>
        <v>1</v>
      </c>
      <c r="X394" t="b">
        <f t="shared" si="62"/>
        <v>1</v>
      </c>
      <c r="Y394" t="b">
        <f t="shared" si="63"/>
        <v>1</v>
      </c>
      <c r="Z394" t="b">
        <f t="shared" si="64"/>
        <v>1</v>
      </c>
      <c r="AA394" t="b">
        <f t="shared" si="65"/>
        <v>1</v>
      </c>
      <c r="AB394" t="b">
        <f t="shared" si="66"/>
        <v>1</v>
      </c>
      <c r="AC394" t="b">
        <f t="shared" si="67"/>
        <v>1</v>
      </c>
      <c r="AD394" t="b">
        <f t="shared" si="68"/>
        <v>1</v>
      </c>
      <c r="AE394" t="b">
        <f t="shared" si="69"/>
        <v>1</v>
      </c>
      <c r="AF394" t="b">
        <f t="shared" si="70"/>
        <v>1</v>
      </c>
    </row>
    <row r="395" spans="1:32" x14ac:dyDescent="0.25">
      <c r="A395">
        <v>274999861</v>
      </c>
      <c r="B395">
        <v>2</v>
      </c>
      <c r="C395" t="s">
        <v>16</v>
      </c>
      <c r="D395" t="s">
        <v>66</v>
      </c>
      <c r="E395" t="s">
        <v>53</v>
      </c>
      <c r="F395" t="s">
        <v>56</v>
      </c>
      <c r="G395" t="s">
        <v>57</v>
      </c>
      <c r="H395" t="s">
        <v>24</v>
      </c>
      <c r="I395" t="s">
        <v>23</v>
      </c>
      <c r="J395" t="s">
        <v>47</v>
      </c>
      <c r="L395">
        <v>274999861</v>
      </c>
      <c r="M395">
        <v>2</v>
      </c>
      <c r="N395" t="s">
        <v>16</v>
      </c>
      <c r="O395" t="s">
        <v>66</v>
      </c>
      <c r="P395" t="s">
        <v>53</v>
      </c>
      <c r="Q395" t="s">
        <v>56</v>
      </c>
      <c r="R395" t="s">
        <v>57</v>
      </c>
      <c r="S395" t="s">
        <v>24</v>
      </c>
      <c r="T395" t="s">
        <v>23</v>
      </c>
      <c r="U395" t="s">
        <v>47</v>
      </c>
      <c r="W395" t="b">
        <f t="shared" si="61"/>
        <v>1</v>
      </c>
      <c r="X395" t="b">
        <f t="shared" si="62"/>
        <v>1</v>
      </c>
      <c r="Y395" t="b">
        <f t="shared" si="63"/>
        <v>1</v>
      </c>
      <c r="Z395" t="b">
        <f t="shared" si="64"/>
        <v>1</v>
      </c>
      <c r="AA395" t="b">
        <f t="shared" si="65"/>
        <v>1</v>
      </c>
      <c r="AB395" t="b">
        <f t="shared" si="66"/>
        <v>1</v>
      </c>
      <c r="AC395" t="b">
        <f t="shared" si="67"/>
        <v>1</v>
      </c>
      <c r="AD395" t="b">
        <f t="shared" si="68"/>
        <v>1</v>
      </c>
      <c r="AE395" t="b">
        <f t="shared" si="69"/>
        <v>1</v>
      </c>
      <c r="AF395" t="b">
        <f t="shared" si="70"/>
        <v>1</v>
      </c>
    </row>
    <row r="396" spans="1:32" x14ac:dyDescent="0.25">
      <c r="A396">
        <v>275049849</v>
      </c>
      <c r="B396">
        <v>1</v>
      </c>
      <c r="C396" t="s">
        <v>16</v>
      </c>
      <c r="D396" t="s">
        <v>66</v>
      </c>
      <c r="E396" t="s">
        <v>58</v>
      </c>
      <c r="F396" t="s">
        <v>56</v>
      </c>
      <c r="G396" t="s">
        <v>54</v>
      </c>
      <c r="H396" t="s">
        <v>30</v>
      </c>
      <c r="I396" t="s">
        <v>23</v>
      </c>
      <c r="J396" t="s">
        <v>47</v>
      </c>
      <c r="L396">
        <v>275049849</v>
      </c>
      <c r="M396">
        <v>1</v>
      </c>
      <c r="N396" t="s">
        <v>16</v>
      </c>
      <c r="O396" t="s">
        <v>66</v>
      </c>
      <c r="P396" t="s">
        <v>58</v>
      </c>
      <c r="Q396" t="s">
        <v>56</v>
      </c>
      <c r="R396" t="s">
        <v>54</v>
      </c>
      <c r="S396" t="s">
        <v>30</v>
      </c>
      <c r="T396" t="s">
        <v>23</v>
      </c>
      <c r="U396" t="s">
        <v>47</v>
      </c>
      <c r="W396" t="b">
        <f t="shared" si="61"/>
        <v>1</v>
      </c>
      <c r="X396" t="b">
        <f t="shared" si="62"/>
        <v>1</v>
      </c>
      <c r="Y396" t="b">
        <f t="shared" si="63"/>
        <v>1</v>
      </c>
      <c r="Z396" t="b">
        <f t="shared" si="64"/>
        <v>1</v>
      </c>
      <c r="AA396" t="b">
        <f t="shared" si="65"/>
        <v>1</v>
      </c>
      <c r="AB396" t="b">
        <f t="shared" si="66"/>
        <v>1</v>
      </c>
      <c r="AC396" t="b">
        <f t="shared" si="67"/>
        <v>1</v>
      </c>
      <c r="AD396" t="b">
        <f t="shared" si="68"/>
        <v>1</v>
      </c>
      <c r="AE396" t="b">
        <f t="shared" si="69"/>
        <v>1</v>
      </c>
      <c r="AF396" t="b">
        <f t="shared" si="70"/>
        <v>1</v>
      </c>
    </row>
    <row r="397" spans="1:32" x14ac:dyDescent="0.25">
      <c r="A397">
        <v>275049849</v>
      </c>
      <c r="B397">
        <v>1</v>
      </c>
      <c r="C397" t="s">
        <v>16</v>
      </c>
      <c r="D397" t="s">
        <v>66</v>
      </c>
      <c r="E397" t="s">
        <v>58</v>
      </c>
      <c r="F397" t="s">
        <v>56</v>
      </c>
      <c r="G397" t="s">
        <v>54</v>
      </c>
      <c r="H397" t="s">
        <v>30</v>
      </c>
      <c r="I397" t="s">
        <v>23</v>
      </c>
      <c r="J397" t="s">
        <v>47</v>
      </c>
      <c r="L397">
        <v>275049849</v>
      </c>
      <c r="M397">
        <v>1</v>
      </c>
      <c r="N397" t="s">
        <v>16</v>
      </c>
      <c r="O397" t="s">
        <v>66</v>
      </c>
      <c r="P397" t="s">
        <v>58</v>
      </c>
      <c r="Q397" t="s">
        <v>56</v>
      </c>
      <c r="R397" t="s">
        <v>54</v>
      </c>
      <c r="S397" t="s">
        <v>30</v>
      </c>
      <c r="T397" t="s">
        <v>23</v>
      </c>
      <c r="U397" t="s">
        <v>47</v>
      </c>
      <c r="W397" t="b">
        <f t="shared" si="61"/>
        <v>1</v>
      </c>
      <c r="X397" t="b">
        <f t="shared" si="62"/>
        <v>1</v>
      </c>
      <c r="Y397" t="b">
        <f t="shared" si="63"/>
        <v>1</v>
      </c>
      <c r="Z397" t="b">
        <f t="shared" si="64"/>
        <v>1</v>
      </c>
      <c r="AA397" t="b">
        <f t="shared" si="65"/>
        <v>1</v>
      </c>
      <c r="AB397" t="b">
        <f t="shared" si="66"/>
        <v>1</v>
      </c>
      <c r="AC397" t="b">
        <f t="shared" si="67"/>
        <v>1</v>
      </c>
      <c r="AD397" t="b">
        <f t="shared" si="68"/>
        <v>1</v>
      </c>
      <c r="AE397" t="b">
        <f t="shared" si="69"/>
        <v>1</v>
      </c>
      <c r="AF397" t="b">
        <f t="shared" si="70"/>
        <v>1</v>
      </c>
    </row>
    <row r="398" spans="1:32" x14ac:dyDescent="0.25">
      <c r="A398">
        <v>275078293</v>
      </c>
      <c r="B398">
        <v>2</v>
      </c>
      <c r="C398" t="s">
        <v>6</v>
      </c>
      <c r="D398" t="s">
        <v>66</v>
      </c>
      <c r="E398" t="s">
        <v>53</v>
      </c>
      <c r="F398" t="s">
        <v>56</v>
      </c>
      <c r="G398" t="s">
        <v>57</v>
      </c>
      <c r="H398" t="s">
        <v>24</v>
      </c>
      <c r="I398" t="s">
        <v>23</v>
      </c>
      <c r="J398" t="s">
        <v>52</v>
      </c>
      <c r="L398">
        <v>275078293</v>
      </c>
      <c r="M398">
        <v>2</v>
      </c>
      <c r="N398" t="s">
        <v>6</v>
      </c>
      <c r="O398" t="s">
        <v>66</v>
      </c>
      <c r="P398" t="s">
        <v>53</v>
      </c>
      <c r="Q398" t="s">
        <v>56</v>
      </c>
      <c r="R398" t="s">
        <v>57</v>
      </c>
      <c r="S398" t="s">
        <v>24</v>
      </c>
      <c r="T398" t="s">
        <v>23</v>
      </c>
      <c r="U398" t="s">
        <v>52</v>
      </c>
      <c r="W398" t="b">
        <f t="shared" si="61"/>
        <v>1</v>
      </c>
      <c r="X398" t="b">
        <f t="shared" si="62"/>
        <v>1</v>
      </c>
      <c r="Y398" t="b">
        <f t="shared" si="63"/>
        <v>1</v>
      </c>
      <c r="Z398" t="b">
        <f t="shared" si="64"/>
        <v>1</v>
      </c>
      <c r="AA398" t="b">
        <f t="shared" si="65"/>
        <v>1</v>
      </c>
      <c r="AB398" t="b">
        <f t="shared" si="66"/>
        <v>1</v>
      </c>
      <c r="AC398" t="b">
        <f t="shared" si="67"/>
        <v>1</v>
      </c>
      <c r="AD398" t="b">
        <f t="shared" si="68"/>
        <v>1</v>
      </c>
      <c r="AE398" t="b">
        <f t="shared" si="69"/>
        <v>1</v>
      </c>
      <c r="AF398" t="b">
        <f t="shared" si="70"/>
        <v>1</v>
      </c>
    </row>
    <row r="399" spans="1:32" x14ac:dyDescent="0.25">
      <c r="A399">
        <v>275078293</v>
      </c>
      <c r="B399">
        <v>2</v>
      </c>
      <c r="C399" t="s">
        <v>12</v>
      </c>
      <c r="D399" t="s">
        <v>66</v>
      </c>
      <c r="E399" t="s">
        <v>53</v>
      </c>
      <c r="F399" t="s">
        <v>56</v>
      </c>
      <c r="G399" t="s">
        <v>57</v>
      </c>
      <c r="H399" t="s">
        <v>24</v>
      </c>
      <c r="I399" t="s">
        <v>23</v>
      </c>
      <c r="J399">
        <v>0</v>
      </c>
      <c r="L399">
        <v>275078293</v>
      </c>
      <c r="M399">
        <v>2</v>
      </c>
      <c r="N399" t="s">
        <v>12</v>
      </c>
      <c r="O399" t="s">
        <v>66</v>
      </c>
      <c r="P399" t="s">
        <v>53</v>
      </c>
      <c r="Q399" t="s">
        <v>56</v>
      </c>
      <c r="R399" t="s">
        <v>57</v>
      </c>
      <c r="S399" t="s">
        <v>24</v>
      </c>
      <c r="T399" t="s">
        <v>23</v>
      </c>
      <c r="W399" t="b">
        <f t="shared" si="61"/>
        <v>1</v>
      </c>
      <c r="X399" t="b">
        <f t="shared" si="62"/>
        <v>1</v>
      </c>
      <c r="Y399" t="b">
        <f t="shared" si="63"/>
        <v>1</v>
      </c>
      <c r="Z399" t="b">
        <f t="shared" si="64"/>
        <v>1</v>
      </c>
      <c r="AA399" t="b">
        <f t="shared" si="65"/>
        <v>1</v>
      </c>
      <c r="AB399" t="b">
        <f t="shared" si="66"/>
        <v>1</v>
      </c>
      <c r="AC399" t="b">
        <f t="shared" si="67"/>
        <v>1</v>
      </c>
      <c r="AD399" t="b">
        <f t="shared" si="68"/>
        <v>1</v>
      </c>
      <c r="AE399" t="b">
        <f t="shared" si="69"/>
        <v>1</v>
      </c>
      <c r="AF399" t="b">
        <f t="shared" si="70"/>
        <v>1</v>
      </c>
    </row>
    <row r="400" spans="1:32" x14ac:dyDescent="0.25">
      <c r="A400">
        <v>275078293</v>
      </c>
      <c r="B400">
        <v>2</v>
      </c>
      <c r="C400" t="s">
        <v>15</v>
      </c>
      <c r="D400" t="s">
        <v>66</v>
      </c>
      <c r="E400" t="s">
        <v>53</v>
      </c>
      <c r="F400" t="s">
        <v>56</v>
      </c>
      <c r="G400" t="s">
        <v>57</v>
      </c>
      <c r="H400" t="s">
        <v>24</v>
      </c>
      <c r="I400" t="s">
        <v>23</v>
      </c>
      <c r="J400" t="s">
        <v>44</v>
      </c>
      <c r="L400">
        <v>275078293</v>
      </c>
      <c r="M400">
        <v>2</v>
      </c>
      <c r="N400" t="s">
        <v>15</v>
      </c>
      <c r="O400" t="s">
        <v>66</v>
      </c>
      <c r="P400" t="s">
        <v>53</v>
      </c>
      <c r="Q400" t="s">
        <v>56</v>
      </c>
      <c r="R400" t="s">
        <v>57</v>
      </c>
      <c r="S400" t="s">
        <v>24</v>
      </c>
      <c r="T400" t="s">
        <v>23</v>
      </c>
      <c r="U400" t="s">
        <v>44</v>
      </c>
      <c r="W400" t="b">
        <f t="shared" si="61"/>
        <v>1</v>
      </c>
      <c r="X400" t="b">
        <f t="shared" si="62"/>
        <v>1</v>
      </c>
      <c r="Y400" t="b">
        <f t="shared" si="63"/>
        <v>1</v>
      </c>
      <c r="Z400" t="b">
        <f t="shared" si="64"/>
        <v>1</v>
      </c>
      <c r="AA400" t="b">
        <f t="shared" si="65"/>
        <v>1</v>
      </c>
      <c r="AB400" t="b">
        <f t="shared" si="66"/>
        <v>1</v>
      </c>
      <c r="AC400" t="b">
        <f t="shared" si="67"/>
        <v>1</v>
      </c>
      <c r="AD400" t="b">
        <f t="shared" si="68"/>
        <v>1</v>
      </c>
      <c r="AE400" t="b">
        <f t="shared" si="69"/>
        <v>1</v>
      </c>
      <c r="AF400" t="b">
        <f t="shared" si="70"/>
        <v>1</v>
      </c>
    </row>
    <row r="401" spans="1:32" x14ac:dyDescent="0.25">
      <c r="A401">
        <v>275078293</v>
      </c>
      <c r="B401">
        <v>1</v>
      </c>
      <c r="C401" t="s">
        <v>16</v>
      </c>
      <c r="D401" t="s">
        <v>66</v>
      </c>
      <c r="E401" t="s">
        <v>53</v>
      </c>
      <c r="F401" t="s">
        <v>56</v>
      </c>
      <c r="G401" t="s">
        <v>57</v>
      </c>
      <c r="H401" t="s">
        <v>24</v>
      </c>
      <c r="I401" t="s">
        <v>23</v>
      </c>
      <c r="J401" t="s">
        <v>47</v>
      </c>
      <c r="L401">
        <v>275078293</v>
      </c>
      <c r="M401">
        <v>1</v>
      </c>
      <c r="N401" t="s">
        <v>16</v>
      </c>
      <c r="O401" t="s">
        <v>66</v>
      </c>
      <c r="P401" t="s">
        <v>53</v>
      </c>
      <c r="Q401" t="s">
        <v>56</v>
      </c>
      <c r="R401" t="s">
        <v>57</v>
      </c>
      <c r="S401" t="s">
        <v>24</v>
      </c>
      <c r="T401" t="s">
        <v>23</v>
      </c>
      <c r="U401" t="s">
        <v>47</v>
      </c>
      <c r="W401" t="b">
        <f t="shared" si="61"/>
        <v>1</v>
      </c>
      <c r="X401" t="b">
        <f t="shared" si="62"/>
        <v>1</v>
      </c>
      <c r="Y401" t="b">
        <f t="shared" si="63"/>
        <v>1</v>
      </c>
      <c r="Z401" t="b">
        <f t="shared" si="64"/>
        <v>1</v>
      </c>
      <c r="AA401" t="b">
        <f t="shared" si="65"/>
        <v>1</v>
      </c>
      <c r="AB401" t="b">
        <f t="shared" si="66"/>
        <v>1</v>
      </c>
      <c r="AC401" t="b">
        <f t="shared" si="67"/>
        <v>1</v>
      </c>
      <c r="AD401" t="b">
        <f t="shared" si="68"/>
        <v>1</v>
      </c>
      <c r="AE401" t="b">
        <f t="shared" si="69"/>
        <v>1</v>
      </c>
      <c r="AF401" t="b">
        <f t="shared" si="70"/>
        <v>1</v>
      </c>
    </row>
    <row r="402" spans="1:32" x14ac:dyDescent="0.25">
      <c r="A402">
        <v>275078996</v>
      </c>
      <c r="B402">
        <v>3</v>
      </c>
      <c r="C402" t="s">
        <v>6</v>
      </c>
      <c r="D402" t="s">
        <v>66</v>
      </c>
      <c r="E402" t="s">
        <v>53</v>
      </c>
      <c r="F402" t="s">
        <v>55</v>
      </c>
      <c r="G402" t="s">
        <v>57</v>
      </c>
      <c r="H402" t="s">
        <v>24</v>
      </c>
      <c r="I402" t="s">
        <v>27</v>
      </c>
      <c r="J402" t="s">
        <v>52</v>
      </c>
      <c r="L402">
        <v>275078996</v>
      </c>
      <c r="M402">
        <v>3</v>
      </c>
      <c r="N402" t="s">
        <v>6</v>
      </c>
      <c r="O402" t="s">
        <v>66</v>
      </c>
      <c r="P402" t="s">
        <v>53</v>
      </c>
      <c r="Q402" t="s">
        <v>55</v>
      </c>
      <c r="R402" t="s">
        <v>57</v>
      </c>
      <c r="S402" t="s">
        <v>24</v>
      </c>
      <c r="T402" t="s">
        <v>27</v>
      </c>
      <c r="U402" t="s">
        <v>52</v>
      </c>
      <c r="W402" t="b">
        <f t="shared" si="61"/>
        <v>1</v>
      </c>
      <c r="X402" t="b">
        <f t="shared" si="62"/>
        <v>1</v>
      </c>
      <c r="Y402" t="b">
        <f t="shared" si="63"/>
        <v>1</v>
      </c>
      <c r="Z402" t="b">
        <f t="shared" si="64"/>
        <v>1</v>
      </c>
      <c r="AA402" t="b">
        <f t="shared" si="65"/>
        <v>1</v>
      </c>
      <c r="AB402" t="b">
        <f t="shared" si="66"/>
        <v>1</v>
      </c>
      <c r="AC402" t="b">
        <f t="shared" si="67"/>
        <v>1</v>
      </c>
      <c r="AD402" t="b">
        <f t="shared" si="68"/>
        <v>1</v>
      </c>
      <c r="AE402" t="b">
        <f t="shared" si="69"/>
        <v>1</v>
      </c>
      <c r="AF402" t="b">
        <f t="shared" si="70"/>
        <v>1</v>
      </c>
    </row>
    <row r="403" spans="1:32" x14ac:dyDescent="0.25">
      <c r="A403">
        <v>275078996</v>
      </c>
      <c r="B403">
        <v>5</v>
      </c>
      <c r="C403" t="s">
        <v>8</v>
      </c>
      <c r="D403" t="s">
        <v>66</v>
      </c>
      <c r="E403" t="s">
        <v>53</v>
      </c>
      <c r="F403" t="s">
        <v>55</v>
      </c>
      <c r="G403" t="s">
        <v>57</v>
      </c>
      <c r="H403" t="s">
        <v>24</v>
      </c>
      <c r="I403" t="s">
        <v>27</v>
      </c>
      <c r="J403" t="s">
        <v>37</v>
      </c>
      <c r="L403">
        <v>275078996</v>
      </c>
      <c r="M403">
        <v>5</v>
      </c>
      <c r="N403" t="s">
        <v>8</v>
      </c>
      <c r="O403" t="s">
        <v>66</v>
      </c>
      <c r="P403" t="s">
        <v>53</v>
      </c>
      <c r="Q403" t="s">
        <v>55</v>
      </c>
      <c r="R403" t="s">
        <v>57</v>
      </c>
      <c r="S403" t="s">
        <v>24</v>
      </c>
      <c r="T403" t="s">
        <v>27</v>
      </c>
      <c r="U403" t="s">
        <v>37</v>
      </c>
      <c r="W403" t="b">
        <f t="shared" si="61"/>
        <v>1</v>
      </c>
      <c r="X403" t="b">
        <f t="shared" si="62"/>
        <v>1</v>
      </c>
      <c r="Y403" t="b">
        <f t="shared" si="63"/>
        <v>1</v>
      </c>
      <c r="Z403" t="b">
        <f t="shared" si="64"/>
        <v>1</v>
      </c>
      <c r="AA403" t="b">
        <f t="shared" si="65"/>
        <v>1</v>
      </c>
      <c r="AB403" t="b">
        <f t="shared" si="66"/>
        <v>1</v>
      </c>
      <c r="AC403" t="b">
        <f t="shared" si="67"/>
        <v>1</v>
      </c>
      <c r="AD403" t="b">
        <f t="shared" si="68"/>
        <v>1</v>
      </c>
      <c r="AE403" t="b">
        <f t="shared" si="69"/>
        <v>1</v>
      </c>
      <c r="AF403" t="b">
        <f t="shared" si="70"/>
        <v>1</v>
      </c>
    </row>
    <row r="404" spans="1:32" x14ac:dyDescent="0.25">
      <c r="A404">
        <v>275078996</v>
      </c>
      <c r="B404">
        <v>4</v>
      </c>
      <c r="C404" t="s">
        <v>12</v>
      </c>
      <c r="D404" t="s">
        <v>66</v>
      </c>
      <c r="E404" t="s">
        <v>53</v>
      </c>
      <c r="F404" t="s">
        <v>55</v>
      </c>
      <c r="G404" t="s">
        <v>57</v>
      </c>
      <c r="H404" t="s">
        <v>24</v>
      </c>
      <c r="I404" t="s">
        <v>27</v>
      </c>
      <c r="J404">
        <v>0</v>
      </c>
      <c r="L404">
        <v>275078996</v>
      </c>
      <c r="M404">
        <v>4</v>
      </c>
      <c r="N404" t="s">
        <v>12</v>
      </c>
      <c r="O404" t="s">
        <v>66</v>
      </c>
      <c r="P404" t="s">
        <v>53</v>
      </c>
      <c r="Q404" t="s">
        <v>55</v>
      </c>
      <c r="R404" t="s">
        <v>57</v>
      </c>
      <c r="S404" t="s">
        <v>24</v>
      </c>
      <c r="T404" t="s">
        <v>27</v>
      </c>
      <c r="W404" t="b">
        <f t="shared" si="61"/>
        <v>1</v>
      </c>
      <c r="X404" t="b">
        <f t="shared" si="62"/>
        <v>1</v>
      </c>
      <c r="Y404" t="b">
        <f t="shared" si="63"/>
        <v>1</v>
      </c>
      <c r="Z404" t="b">
        <f t="shared" si="64"/>
        <v>1</v>
      </c>
      <c r="AA404" t="b">
        <f t="shared" si="65"/>
        <v>1</v>
      </c>
      <c r="AB404" t="b">
        <f t="shared" si="66"/>
        <v>1</v>
      </c>
      <c r="AC404" t="b">
        <f t="shared" si="67"/>
        <v>1</v>
      </c>
      <c r="AD404" t="b">
        <f t="shared" si="68"/>
        <v>1</v>
      </c>
      <c r="AE404" t="b">
        <f t="shared" si="69"/>
        <v>1</v>
      </c>
      <c r="AF404" t="b">
        <f t="shared" si="70"/>
        <v>1</v>
      </c>
    </row>
    <row r="405" spans="1:32" x14ac:dyDescent="0.25">
      <c r="A405">
        <v>275078996</v>
      </c>
      <c r="B405">
        <v>4</v>
      </c>
      <c r="C405" t="s">
        <v>15</v>
      </c>
      <c r="D405" t="s">
        <v>66</v>
      </c>
      <c r="E405" t="s">
        <v>53</v>
      </c>
      <c r="F405" t="s">
        <v>55</v>
      </c>
      <c r="G405" t="s">
        <v>57</v>
      </c>
      <c r="H405" t="s">
        <v>24</v>
      </c>
      <c r="I405" t="s">
        <v>27</v>
      </c>
      <c r="J405" t="s">
        <v>44</v>
      </c>
      <c r="L405">
        <v>275078996</v>
      </c>
      <c r="M405">
        <v>4</v>
      </c>
      <c r="N405" t="s">
        <v>15</v>
      </c>
      <c r="O405" t="s">
        <v>66</v>
      </c>
      <c r="P405" t="s">
        <v>53</v>
      </c>
      <c r="Q405" t="s">
        <v>55</v>
      </c>
      <c r="R405" t="s">
        <v>57</v>
      </c>
      <c r="S405" t="s">
        <v>24</v>
      </c>
      <c r="T405" t="s">
        <v>27</v>
      </c>
      <c r="U405" t="s">
        <v>44</v>
      </c>
      <c r="W405" t="b">
        <f t="shared" si="61"/>
        <v>1</v>
      </c>
      <c r="X405" t="b">
        <f t="shared" si="62"/>
        <v>1</v>
      </c>
      <c r="Y405" t="b">
        <f t="shared" si="63"/>
        <v>1</v>
      </c>
      <c r="Z405" t="b">
        <f t="shared" si="64"/>
        <v>1</v>
      </c>
      <c r="AA405" t="b">
        <f t="shared" si="65"/>
        <v>1</v>
      </c>
      <c r="AB405" t="b">
        <f t="shared" si="66"/>
        <v>1</v>
      </c>
      <c r="AC405" t="b">
        <f t="shared" si="67"/>
        <v>1</v>
      </c>
      <c r="AD405" t="b">
        <f t="shared" si="68"/>
        <v>1</v>
      </c>
      <c r="AE405" t="b">
        <f t="shared" si="69"/>
        <v>1</v>
      </c>
      <c r="AF405" t="b">
        <f t="shared" si="70"/>
        <v>1</v>
      </c>
    </row>
    <row r="406" spans="1:32" x14ac:dyDescent="0.25">
      <c r="A406">
        <v>275078996</v>
      </c>
      <c r="B406">
        <v>4</v>
      </c>
      <c r="C406" t="s">
        <v>16</v>
      </c>
      <c r="D406" t="s">
        <v>66</v>
      </c>
      <c r="E406" t="s">
        <v>53</v>
      </c>
      <c r="F406" t="s">
        <v>55</v>
      </c>
      <c r="G406" t="s">
        <v>57</v>
      </c>
      <c r="H406" t="s">
        <v>24</v>
      </c>
      <c r="I406" t="s">
        <v>27</v>
      </c>
      <c r="J406" t="s">
        <v>47</v>
      </c>
      <c r="L406">
        <v>275078996</v>
      </c>
      <c r="M406">
        <v>4</v>
      </c>
      <c r="N406" t="s">
        <v>16</v>
      </c>
      <c r="O406" t="s">
        <v>66</v>
      </c>
      <c r="P406" t="s">
        <v>53</v>
      </c>
      <c r="Q406" t="s">
        <v>55</v>
      </c>
      <c r="R406" t="s">
        <v>57</v>
      </c>
      <c r="S406" t="s">
        <v>24</v>
      </c>
      <c r="T406" t="s">
        <v>27</v>
      </c>
      <c r="U406" t="s">
        <v>47</v>
      </c>
      <c r="W406" t="b">
        <f t="shared" si="61"/>
        <v>1</v>
      </c>
      <c r="X406" t="b">
        <f t="shared" si="62"/>
        <v>1</v>
      </c>
      <c r="Y406" t="b">
        <f t="shared" si="63"/>
        <v>1</v>
      </c>
      <c r="Z406" t="b">
        <f t="shared" si="64"/>
        <v>1</v>
      </c>
      <c r="AA406" t="b">
        <f t="shared" si="65"/>
        <v>1</v>
      </c>
      <c r="AB406" t="b">
        <f t="shared" si="66"/>
        <v>1</v>
      </c>
      <c r="AC406" t="b">
        <f t="shared" si="67"/>
        <v>1</v>
      </c>
      <c r="AD406" t="b">
        <f t="shared" si="68"/>
        <v>1</v>
      </c>
      <c r="AE406" t="b">
        <f t="shared" si="69"/>
        <v>1</v>
      </c>
      <c r="AF406" t="b">
        <f t="shared" si="70"/>
        <v>1</v>
      </c>
    </row>
    <row r="407" spans="1:32" x14ac:dyDescent="0.25">
      <c r="A407">
        <v>275131837</v>
      </c>
      <c r="B407">
        <v>1</v>
      </c>
      <c r="C407" t="s">
        <v>14</v>
      </c>
      <c r="D407" t="s">
        <v>66</v>
      </c>
      <c r="E407" t="s">
        <v>53</v>
      </c>
      <c r="F407" t="s">
        <v>56</v>
      </c>
      <c r="G407" t="s">
        <v>57</v>
      </c>
      <c r="H407" t="s">
        <v>24</v>
      </c>
      <c r="I407" t="s">
        <v>27</v>
      </c>
      <c r="J407" t="s">
        <v>43</v>
      </c>
      <c r="L407">
        <v>275131837</v>
      </c>
      <c r="M407">
        <v>1</v>
      </c>
      <c r="N407" t="s">
        <v>14</v>
      </c>
      <c r="O407" t="s">
        <v>66</v>
      </c>
      <c r="P407" t="s">
        <v>53</v>
      </c>
      <c r="Q407" t="s">
        <v>56</v>
      </c>
      <c r="R407" t="s">
        <v>57</v>
      </c>
      <c r="S407" t="s">
        <v>24</v>
      </c>
      <c r="T407" t="s">
        <v>27</v>
      </c>
      <c r="U407" t="s">
        <v>43</v>
      </c>
      <c r="W407" t="b">
        <f t="shared" si="61"/>
        <v>1</v>
      </c>
      <c r="X407" t="b">
        <f t="shared" si="62"/>
        <v>1</v>
      </c>
      <c r="Y407" t="b">
        <f t="shared" si="63"/>
        <v>1</v>
      </c>
      <c r="Z407" t="b">
        <f t="shared" si="64"/>
        <v>1</v>
      </c>
      <c r="AA407" t="b">
        <f t="shared" si="65"/>
        <v>1</v>
      </c>
      <c r="AB407" t="b">
        <f t="shared" si="66"/>
        <v>1</v>
      </c>
      <c r="AC407" t="b">
        <f t="shared" si="67"/>
        <v>1</v>
      </c>
      <c r="AD407" t="b">
        <f t="shared" si="68"/>
        <v>1</v>
      </c>
      <c r="AE407" t="b">
        <f t="shared" si="69"/>
        <v>1</v>
      </c>
      <c r="AF407" t="b">
        <f t="shared" si="70"/>
        <v>1</v>
      </c>
    </row>
    <row r="408" spans="1:32" x14ac:dyDescent="0.25">
      <c r="A408">
        <v>275131837</v>
      </c>
      <c r="B408">
        <v>1</v>
      </c>
      <c r="C408" t="s">
        <v>14</v>
      </c>
      <c r="D408" t="s">
        <v>66</v>
      </c>
      <c r="E408" t="s">
        <v>53</v>
      </c>
      <c r="F408" t="s">
        <v>56</v>
      </c>
      <c r="G408" t="s">
        <v>57</v>
      </c>
      <c r="H408" t="s">
        <v>24</v>
      </c>
      <c r="I408" t="s">
        <v>27</v>
      </c>
      <c r="J408" t="s">
        <v>43</v>
      </c>
      <c r="L408">
        <v>275131837</v>
      </c>
      <c r="M408">
        <v>1</v>
      </c>
      <c r="N408" t="s">
        <v>14</v>
      </c>
      <c r="O408" t="s">
        <v>66</v>
      </c>
      <c r="P408" t="s">
        <v>53</v>
      </c>
      <c r="Q408" t="s">
        <v>56</v>
      </c>
      <c r="R408" t="s">
        <v>57</v>
      </c>
      <c r="S408" t="s">
        <v>24</v>
      </c>
      <c r="T408" t="s">
        <v>27</v>
      </c>
      <c r="U408" t="s">
        <v>43</v>
      </c>
      <c r="W408" t="b">
        <f t="shared" si="61"/>
        <v>1</v>
      </c>
      <c r="X408" t="b">
        <f t="shared" si="62"/>
        <v>1</v>
      </c>
      <c r="Y408" t="b">
        <f t="shared" si="63"/>
        <v>1</v>
      </c>
      <c r="Z408" t="b">
        <f t="shared" si="64"/>
        <v>1</v>
      </c>
      <c r="AA408" t="b">
        <f t="shared" si="65"/>
        <v>1</v>
      </c>
      <c r="AB408" t="b">
        <f t="shared" si="66"/>
        <v>1</v>
      </c>
      <c r="AC408" t="b">
        <f t="shared" si="67"/>
        <v>1</v>
      </c>
      <c r="AD408" t="b">
        <f t="shared" si="68"/>
        <v>1</v>
      </c>
      <c r="AE408" t="b">
        <f t="shared" si="69"/>
        <v>1</v>
      </c>
      <c r="AF408" t="b">
        <f t="shared" si="70"/>
        <v>1</v>
      </c>
    </row>
    <row r="409" spans="1:32" x14ac:dyDescent="0.25">
      <c r="A409">
        <v>275131837</v>
      </c>
      <c r="B409">
        <v>2</v>
      </c>
      <c r="C409" t="s">
        <v>16</v>
      </c>
      <c r="D409" t="s">
        <v>66</v>
      </c>
      <c r="E409" t="s">
        <v>53</v>
      </c>
      <c r="F409" t="s">
        <v>56</v>
      </c>
      <c r="G409" t="s">
        <v>57</v>
      </c>
      <c r="H409" t="s">
        <v>24</v>
      </c>
      <c r="I409" t="s">
        <v>27</v>
      </c>
      <c r="J409" t="s">
        <v>47</v>
      </c>
      <c r="L409">
        <v>275131837</v>
      </c>
      <c r="M409">
        <v>2</v>
      </c>
      <c r="N409" t="s">
        <v>16</v>
      </c>
      <c r="O409" t="s">
        <v>66</v>
      </c>
      <c r="P409" t="s">
        <v>53</v>
      </c>
      <c r="Q409" t="s">
        <v>56</v>
      </c>
      <c r="R409" t="s">
        <v>57</v>
      </c>
      <c r="S409" t="s">
        <v>24</v>
      </c>
      <c r="T409" t="s">
        <v>27</v>
      </c>
      <c r="U409" t="s">
        <v>47</v>
      </c>
      <c r="W409" t="b">
        <f t="shared" si="61"/>
        <v>1</v>
      </c>
      <c r="X409" t="b">
        <f t="shared" si="62"/>
        <v>1</v>
      </c>
      <c r="Y409" t="b">
        <f t="shared" si="63"/>
        <v>1</v>
      </c>
      <c r="Z409" t="b">
        <f t="shared" si="64"/>
        <v>1</v>
      </c>
      <c r="AA409" t="b">
        <f t="shared" si="65"/>
        <v>1</v>
      </c>
      <c r="AB409" t="b">
        <f t="shared" si="66"/>
        <v>1</v>
      </c>
      <c r="AC409" t="b">
        <f t="shared" si="67"/>
        <v>1</v>
      </c>
      <c r="AD409" t="b">
        <f t="shared" si="68"/>
        <v>1</v>
      </c>
      <c r="AE409" t="b">
        <f t="shared" si="69"/>
        <v>1</v>
      </c>
      <c r="AF409" t="b">
        <f t="shared" si="70"/>
        <v>1</v>
      </c>
    </row>
    <row r="410" spans="1:32" x14ac:dyDescent="0.25">
      <c r="A410">
        <v>275279198</v>
      </c>
      <c r="B410">
        <v>2</v>
      </c>
      <c r="C410" t="s">
        <v>6</v>
      </c>
      <c r="D410" t="s">
        <v>66</v>
      </c>
      <c r="E410" t="s">
        <v>53</v>
      </c>
      <c r="F410" t="s">
        <v>56</v>
      </c>
      <c r="G410" t="s">
        <v>57</v>
      </c>
      <c r="H410" t="s">
        <v>30</v>
      </c>
      <c r="I410" t="s">
        <v>27</v>
      </c>
      <c r="J410" t="s">
        <v>52</v>
      </c>
      <c r="L410">
        <v>275279198</v>
      </c>
      <c r="M410">
        <v>2</v>
      </c>
      <c r="N410" t="s">
        <v>6</v>
      </c>
      <c r="O410" t="s">
        <v>66</v>
      </c>
      <c r="P410" t="s">
        <v>53</v>
      </c>
      <c r="Q410" t="s">
        <v>56</v>
      </c>
      <c r="R410" t="s">
        <v>57</v>
      </c>
      <c r="S410" t="s">
        <v>30</v>
      </c>
      <c r="T410" t="s">
        <v>27</v>
      </c>
      <c r="U410" t="s">
        <v>52</v>
      </c>
      <c r="W410" t="b">
        <f t="shared" si="61"/>
        <v>1</v>
      </c>
      <c r="X410" t="b">
        <f t="shared" si="62"/>
        <v>1</v>
      </c>
      <c r="Y410" t="b">
        <f t="shared" si="63"/>
        <v>1</v>
      </c>
      <c r="Z410" t="b">
        <f t="shared" si="64"/>
        <v>1</v>
      </c>
      <c r="AA410" t="b">
        <f t="shared" si="65"/>
        <v>1</v>
      </c>
      <c r="AB410" t="b">
        <f t="shared" si="66"/>
        <v>1</v>
      </c>
      <c r="AC410" t="b">
        <f t="shared" si="67"/>
        <v>1</v>
      </c>
      <c r="AD410" t="b">
        <f t="shared" si="68"/>
        <v>1</v>
      </c>
      <c r="AE410" t="b">
        <f t="shared" si="69"/>
        <v>1</v>
      </c>
      <c r="AF410" t="b">
        <f t="shared" si="70"/>
        <v>1</v>
      </c>
    </row>
    <row r="411" spans="1:32" x14ac:dyDescent="0.25">
      <c r="A411">
        <v>275279198</v>
      </c>
      <c r="B411">
        <v>3</v>
      </c>
      <c r="C411" t="s">
        <v>15</v>
      </c>
      <c r="D411" t="s">
        <v>66</v>
      </c>
      <c r="E411" t="s">
        <v>53</v>
      </c>
      <c r="F411" t="s">
        <v>55</v>
      </c>
      <c r="G411" t="s">
        <v>57</v>
      </c>
      <c r="H411" t="s">
        <v>30</v>
      </c>
      <c r="I411" t="s">
        <v>27</v>
      </c>
      <c r="J411" t="s">
        <v>44</v>
      </c>
      <c r="L411">
        <v>275279198</v>
      </c>
      <c r="M411">
        <v>3</v>
      </c>
      <c r="N411" t="s">
        <v>15</v>
      </c>
      <c r="O411" t="s">
        <v>66</v>
      </c>
      <c r="P411" t="s">
        <v>53</v>
      </c>
      <c r="Q411" t="s">
        <v>55</v>
      </c>
      <c r="R411" t="s">
        <v>57</v>
      </c>
      <c r="S411" t="s">
        <v>30</v>
      </c>
      <c r="T411" t="s">
        <v>27</v>
      </c>
      <c r="U411" t="s">
        <v>44</v>
      </c>
      <c r="W411" t="b">
        <f t="shared" si="61"/>
        <v>1</v>
      </c>
      <c r="X411" t="b">
        <f t="shared" si="62"/>
        <v>1</v>
      </c>
      <c r="Y411" t="b">
        <f t="shared" si="63"/>
        <v>1</v>
      </c>
      <c r="Z411" t="b">
        <f t="shared" si="64"/>
        <v>1</v>
      </c>
      <c r="AA411" t="b">
        <f t="shared" si="65"/>
        <v>1</v>
      </c>
      <c r="AB411" t="b">
        <f t="shared" si="66"/>
        <v>1</v>
      </c>
      <c r="AC411" t="b">
        <f t="shared" si="67"/>
        <v>1</v>
      </c>
      <c r="AD411" t="b">
        <f t="shared" si="68"/>
        <v>1</v>
      </c>
      <c r="AE411" t="b">
        <f t="shared" si="69"/>
        <v>1</v>
      </c>
      <c r="AF411" t="b">
        <f t="shared" si="70"/>
        <v>1</v>
      </c>
    </row>
    <row r="412" spans="1:32" x14ac:dyDescent="0.25">
      <c r="A412">
        <v>275279198</v>
      </c>
      <c r="B412">
        <v>4</v>
      </c>
      <c r="C412" t="s">
        <v>16</v>
      </c>
      <c r="D412" t="s">
        <v>66</v>
      </c>
      <c r="E412" t="s">
        <v>53</v>
      </c>
      <c r="F412" t="s">
        <v>55</v>
      </c>
      <c r="G412" t="s">
        <v>57</v>
      </c>
      <c r="H412" t="s">
        <v>30</v>
      </c>
      <c r="I412" t="s">
        <v>27</v>
      </c>
      <c r="J412" t="s">
        <v>47</v>
      </c>
      <c r="L412">
        <v>275279198</v>
      </c>
      <c r="M412">
        <v>4</v>
      </c>
      <c r="N412" t="s">
        <v>16</v>
      </c>
      <c r="O412" t="s">
        <v>66</v>
      </c>
      <c r="P412" t="s">
        <v>53</v>
      </c>
      <c r="Q412" t="s">
        <v>55</v>
      </c>
      <c r="R412" t="s">
        <v>57</v>
      </c>
      <c r="S412" t="s">
        <v>30</v>
      </c>
      <c r="T412" t="s">
        <v>27</v>
      </c>
      <c r="U412" t="s">
        <v>47</v>
      </c>
      <c r="W412" t="b">
        <f t="shared" si="61"/>
        <v>1</v>
      </c>
      <c r="X412" t="b">
        <f t="shared" si="62"/>
        <v>1</v>
      </c>
      <c r="Y412" t="b">
        <f t="shared" si="63"/>
        <v>1</v>
      </c>
      <c r="Z412" t="b">
        <f t="shared" si="64"/>
        <v>1</v>
      </c>
      <c r="AA412" t="b">
        <f t="shared" si="65"/>
        <v>1</v>
      </c>
      <c r="AB412" t="b">
        <f t="shared" si="66"/>
        <v>1</v>
      </c>
      <c r="AC412" t="b">
        <f t="shared" si="67"/>
        <v>1</v>
      </c>
      <c r="AD412" t="b">
        <f t="shared" si="68"/>
        <v>1</v>
      </c>
      <c r="AE412" t="b">
        <f t="shared" si="69"/>
        <v>1</v>
      </c>
      <c r="AF412" t="b">
        <f t="shared" si="70"/>
        <v>1</v>
      </c>
    </row>
    <row r="413" spans="1:32" x14ac:dyDescent="0.25">
      <c r="A413">
        <v>301001006</v>
      </c>
      <c r="B413">
        <v>4</v>
      </c>
      <c r="C413" t="s">
        <v>8</v>
      </c>
      <c r="D413" t="s">
        <v>64</v>
      </c>
      <c r="E413" t="s">
        <v>53</v>
      </c>
      <c r="F413" t="s">
        <v>55</v>
      </c>
      <c r="G413" t="s">
        <v>54</v>
      </c>
      <c r="H413" t="s">
        <v>24</v>
      </c>
      <c r="I413" t="s">
        <v>27</v>
      </c>
      <c r="J413" t="s">
        <v>36</v>
      </c>
      <c r="L413">
        <v>301001006</v>
      </c>
      <c r="M413">
        <v>4</v>
      </c>
      <c r="N413" t="s">
        <v>8</v>
      </c>
      <c r="O413" t="s">
        <v>64</v>
      </c>
      <c r="P413" t="s">
        <v>53</v>
      </c>
      <c r="Q413" t="s">
        <v>55</v>
      </c>
      <c r="R413" t="s">
        <v>54</v>
      </c>
      <c r="S413" t="s">
        <v>24</v>
      </c>
      <c r="T413" t="s">
        <v>27</v>
      </c>
      <c r="U413" t="s">
        <v>36</v>
      </c>
      <c r="W413" t="b">
        <f t="shared" si="61"/>
        <v>1</v>
      </c>
      <c r="X413" t="b">
        <f t="shared" si="62"/>
        <v>1</v>
      </c>
      <c r="Y413" t="b">
        <f t="shared" si="63"/>
        <v>1</v>
      </c>
      <c r="Z413" t="b">
        <f t="shared" si="64"/>
        <v>1</v>
      </c>
      <c r="AA413" t="b">
        <f t="shared" si="65"/>
        <v>1</v>
      </c>
      <c r="AB413" t="b">
        <f t="shared" si="66"/>
        <v>1</v>
      </c>
      <c r="AC413" t="b">
        <f t="shared" si="67"/>
        <v>1</v>
      </c>
      <c r="AD413" t="b">
        <f t="shared" si="68"/>
        <v>1</v>
      </c>
      <c r="AE413" t="b">
        <f t="shared" si="69"/>
        <v>1</v>
      </c>
      <c r="AF413" t="b">
        <f t="shared" si="70"/>
        <v>1</v>
      </c>
    </row>
    <row r="414" spans="1:32" x14ac:dyDescent="0.25">
      <c r="A414">
        <v>301001044</v>
      </c>
      <c r="B414">
        <v>1</v>
      </c>
      <c r="C414" t="s">
        <v>8</v>
      </c>
      <c r="D414" t="s">
        <v>64</v>
      </c>
      <c r="E414" t="s">
        <v>53</v>
      </c>
      <c r="F414" t="s">
        <v>56</v>
      </c>
      <c r="G414" t="s">
        <v>57</v>
      </c>
      <c r="H414" t="s">
        <v>30</v>
      </c>
      <c r="I414" t="s">
        <v>23</v>
      </c>
      <c r="J414" t="s">
        <v>36</v>
      </c>
      <c r="L414">
        <v>301001044</v>
      </c>
      <c r="M414">
        <v>1</v>
      </c>
      <c r="N414" t="s">
        <v>8</v>
      </c>
      <c r="O414" t="s">
        <v>64</v>
      </c>
      <c r="P414" t="s">
        <v>53</v>
      </c>
      <c r="Q414" t="s">
        <v>56</v>
      </c>
      <c r="R414" t="s">
        <v>57</v>
      </c>
      <c r="S414" t="s">
        <v>30</v>
      </c>
      <c r="T414" t="s">
        <v>23</v>
      </c>
      <c r="U414" t="s">
        <v>36</v>
      </c>
      <c r="W414" t="b">
        <f t="shared" si="61"/>
        <v>1</v>
      </c>
      <c r="X414" t="b">
        <f t="shared" si="62"/>
        <v>1</v>
      </c>
      <c r="Y414" t="b">
        <f t="shared" si="63"/>
        <v>1</v>
      </c>
      <c r="Z414" t="b">
        <f t="shared" si="64"/>
        <v>1</v>
      </c>
      <c r="AA414" t="b">
        <f t="shared" si="65"/>
        <v>1</v>
      </c>
      <c r="AB414" t="b">
        <f t="shared" si="66"/>
        <v>1</v>
      </c>
      <c r="AC414" t="b">
        <f t="shared" si="67"/>
        <v>1</v>
      </c>
      <c r="AD414" t="b">
        <f t="shared" si="68"/>
        <v>1</v>
      </c>
      <c r="AE414" t="b">
        <f t="shared" si="69"/>
        <v>1</v>
      </c>
      <c r="AF414" t="b">
        <f t="shared" si="70"/>
        <v>1</v>
      </c>
    </row>
    <row r="415" spans="1:32" x14ac:dyDescent="0.25">
      <c r="A415">
        <v>301001044</v>
      </c>
      <c r="B415">
        <v>2</v>
      </c>
      <c r="C415" t="s">
        <v>16</v>
      </c>
      <c r="D415" t="s">
        <v>64</v>
      </c>
      <c r="E415" t="s">
        <v>53</v>
      </c>
      <c r="F415" t="s">
        <v>56</v>
      </c>
      <c r="G415" t="s">
        <v>57</v>
      </c>
      <c r="H415" t="s">
        <v>30</v>
      </c>
      <c r="I415" t="s">
        <v>23</v>
      </c>
      <c r="J415" t="s">
        <v>45</v>
      </c>
      <c r="L415">
        <v>301001044</v>
      </c>
      <c r="M415">
        <v>2</v>
      </c>
      <c r="N415" t="s">
        <v>16</v>
      </c>
      <c r="O415" t="s">
        <v>64</v>
      </c>
      <c r="P415" t="s">
        <v>53</v>
      </c>
      <c r="Q415" t="s">
        <v>56</v>
      </c>
      <c r="R415" t="s">
        <v>57</v>
      </c>
      <c r="S415" t="s">
        <v>30</v>
      </c>
      <c r="T415" t="s">
        <v>23</v>
      </c>
      <c r="U415" t="s">
        <v>45</v>
      </c>
      <c r="W415" t="b">
        <f t="shared" si="61"/>
        <v>1</v>
      </c>
      <c r="X415" t="b">
        <f t="shared" si="62"/>
        <v>1</v>
      </c>
      <c r="Y415" t="b">
        <f t="shared" si="63"/>
        <v>1</v>
      </c>
      <c r="Z415" t="b">
        <f t="shared" si="64"/>
        <v>1</v>
      </c>
      <c r="AA415" t="b">
        <f t="shared" si="65"/>
        <v>1</v>
      </c>
      <c r="AB415" t="b">
        <f t="shared" si="66"/>
        <v>1</v>
      </c>
      <c r="AC415" t="b">
        <f t="shared" si="67"/>
        <v>1</v>
      </c>
      <c r="AD415" t="b">
        <f t="shared" si="68"/>
        <v>1</v>
      </c>
      <c r="AE415" t="b">
        <f t="shared" si="69"/>
        <v>1</v>
      </c>
      <c r="AF415" t="b">
        <f t="shared" si="70"/>
        <v>1</v>
      </c>
    </row>
    <row r="416" spans="1:32" x14ac:dyDescent="0.25">
      <c r="A416">
        <v>301001053</v>
      </c>
      <c r="B416">
        <v>2</v>
      </c>
      <c r="C416" t="s">
        <v>6</v>
      </c>
      <c r="D416" t="s">
        <v>64</v>
      </c>
      <c r="E416" t="s">
        <v>53</v>
      </c>
      <c r="F416" t="s">
        <v>56</v>
      </c>
      <c r="G416" t="s">
        <v>57</v>
      </c>
      <c r="H416" t="s">
        <v>24</v>
      </c>
      <c r="I416" t="s">
        <v>23</v>
      </c>
      <c r="J416" t="s">
        <v>35</v>
      </c>
      <c r="L416">
        <v>301001053</v>
      </c>
      <c r="M416">
        <v>2</v>
      </c>
      <c r="N416" t="s">
        <v>6</v>
      </c>
      <c r="O416" t="s">
        <v>64</v>
      </c>
      <c r="P416" t="s">
        <v>53</v>
      </c>
      <c r="Q416" t="s">
        <v>56</v>
      </c>
      <c r="R416" t="s">
        <v>57</v>
      </c>
      <c r="S416" t="s">
        <v>24</v>
      </c>
      <c r="T416" t="s">
        <v>23</v>
      </c>
      <c r="U416" t="s">
        <v>35</v>
      </c>
      <c r="W416" t="b">
        <f t="shared" si="61"/>
        <v>1</v>
      </c>
      <c r="X416" t="b">
        <f t="shared" si="62"/>
        <v>1</v>
      </c>
      <c r="Y416" t="b">
        <f t="shared" si="63"/>
        <v>1</v>
      </c>
      <c r="Z416" t="b">
        <f t="shared" si="64"/>
        <v>1</v>
      </c>
      <c r="AA416" t="b">
        <f t="shared" si="65"/>
        <v>1</v>
      </c>
      <c r="AB416" t="b">
        <f t="shared" si="66"/>
        <v>1</v>
      </c>
      <c r="AC416" t="b">
        <f t="shared" si="67"/>
        <v>1</v>
      </c>
      <c r="AD416" t="b">
        <f t="shared" si="68"/>
        <v>1</v>
      </c>
      <c r="AE416" t="b">
        <f t="shared" si="69"/>
        <v>1</v>
      </c>
      <c r="AF416" t="b">
        <f t="shared" si="70"/>
        <v>1</v>
      </c>
    </row>
    <row r="417" spans="1:32" x14ac:dyDescent="0.25">
      <c r="A417">
        <v>301001053</v>
      </c>
      <c r="B417">
        <v>2</v>
      </c>
      <c r="C417" t="s">
        <v>8</v>
      </c>
      <c r="D417" t="s">
        <v>64</v>
      </c>
      <c r="E417" t="s">
        <v>53</v>
      </c>
      <c r="F417" t="s">
        <v>56</v>
      </c>
      <c r="G417" t="s">
        <v>57</v>
      </c>
      <c r="H417" t="s">
        <v>24</v>
      </c>
      <c r="I417" t="s">
        <v>23</v>
      </c>
      <c r="J417" t="s">
        <v>36</v>
      </c>
      <c r="L417">
        <v>301001053</v>
      </c>
      <c r="M417">
        <v>2</v>
      </c>
      <c r="N417" t="s">
        <v>8</v>
      </c>
      <c r="O417" t="s">
        <v>64</v>
      </c>
      <c r="P417" t="s">
        <v>53</v>
      </c>
      <c r="Q417" t="s">
        <v>56</v>
      </c>
      <c r="R417" t="s">
        <v>57</v>
      </c>
      <c r="S417" t="s">
        <v>24</v>
      </c>
      <c r="T417" t="s">
        <v>23</v>
      </c>
      <c r="U417" t="s">
        <v>36</v>
      </c>
      <c r="W417" t="b">
        <f t="shared" si="61"/>
        <v>1</v>
      </c>
      <c r="X417" t="b">
        <f t="shared" si="62"/>
        <v>1</v>
      </c>
      <c r="Y417" t="b">
        <f t="shared" si="63"/>
        <v>1</v>
      </c>
      <c r="Z417" t="b">
        <f t="shared" si="64"/>
        <v>1</v>
      </c>
      <c r="AA417" t="b">
        <f t="shared" si="65"/>
        <v>1</v>
      </c>
      <c r="AB417" t="b">
        <f t="shared" si="66"/>
        <v>1</v>
      </c>
      <c r="AC417" t="b">
        <f t="shared" si="67"/>
        <v>1</v>
      </c>
      <c r="AD417" t="b">
        <f t="shared" si="68"/>
        <v>1</v>
      </c>
      <c r="AE417" t="b">
        <f t="shared" si="69"/>
        <v>1</v>
      </c>
      <c r="AF417" t="b">
        <f t="shared" si="70"/>
        <v>1</v>
      </c>
    </row>
    <row r="418" spans="1:32" x14ac:dyDescent="0.25">
      <c r="A418">
        <v>301001053</v>
      </c>
      <c r="B418">
        <v>3</v>
      </c>
      <c r="C418" t="s">
        <v>12</v>
      </c>
      <c r="D418" t="s">
        <v>64</v>
      </c>
      <c r="E418" t="s">
        <v>53</v>
      </c>
      <c r="F418" t="s">
        <v>55</v>
      </c>
      <c r="G418" t="s">
        <v>57</v>
      </c>
      <c r="H418" t="s">
        <v>24</v>
      </c>
      <c r="I418" t="s">
        <v>23</v>
      </c>
      <c r="J418" t="s">
        <v>41</v>
      </c>
      <c r="L418">
        <v>301001053</v>
      </c>
      <c r="M418">
        <v>3</v>
      </c>
      <c r="N418" t="s">
        <v>12</v>
      </c>
      <c r="O418" t="s">
        <v>64</v>
      </c>
      <c r="P418" t="s">
        <v>53</v>
      </c>
      <c r="Q418" t="s">
        <v>55</v>
      </c>
      <c r="R418" t="s">
        <v>57</v>
      </c>
      <c r="S418" t="s">
        <v>24</v>
      </c>
      <c r="T418" t="s">
        <v>23</v>
      </c>
      <c r="U418" t="s">
        <v>41</v>
      </c>
      <c r="W418" t="b">
        <f t="shared" si="61"/>
        <v>1</v>
      </c>
      <c r="X418" t="b">
        <f t="shared" si="62"/>
        <v>1</v>
      </c>
      <c r="Y418" t="b">
        <f t="shared" si="63"/>
        <v>1</v>
      </c>
      <c r="Z418" t="b">
        <f t="shared" si="64"/>
        <v>1</v>
      </c>
      <c r="AA418" t="b">
        <f t="shared" si="65"/>
        <v>1</v>
      </c>
      <c r="AB418" t="b">
        <f t="shared" si="66"/>
        <v>1</v>
      </c>
      <c r="AC418" t="b">
        <f t="shared" si="67"/>
        <v>1</v>
      </c>
      <c r="AD418" t="b">
        <f t="shared" si="68"/>
        <v>1</v>
      </c>
      <c r="AE418" t="b">
        <f t="shared" si="69"/>
        <v>1</v>
      </c>
      <c r="AF418" t="b">
        <f t="shared" si="70"/>
        <v>1</v>
      </c>
    </row>
    <row r="419" spans="1:32" x14ac:dyDescent="0.25">
      <c r="A419">
        <v>301001053</v>
      </c>
      <c r="B419">
        <v>3</v>
      </c>
      <c r="C419" t="s">
        <v>13</v>
      </c>
      <c r="D419" t="s">
        <v>64</v>
      </c>
      <c r="E419" t="s">
        <v>53</v>
      </c>
      <c r="F419" t="s">
        <v>55</v>
      </c>
      <c r="G419" t="s">
        <v>57</v>
      </c>
      <c r="H419" t="s">
        <v>24</v>
      </c>
      <c r="I419" t="s">
        <v>23</v>
      </c>
      <c r="J419" t="s">
        <v>42</v>
      </c>
      <c r="L419">
        <v>301001053</v>
      </c>
      <c r="M419">
        <v>3</v>
      </c>
      <c r="N419" t="s">
        <v>13</v>
      </c>
      <c r="O419" t="s">
        <v>64</v>
      </c>
      <c r="P419" t="s">
        <v>53</v>
      </c>
      <c r="Q419" t="s">
        <v>55</v>
      </c>
      <c r="R419" t="s">
        <v>57</v>
      </c>
      <c r="S419" t="s">
        <v>24</v>
      </c>
      <c r="T419" t="s">
        <v>23</v>
      </c>
      <c r="U419" t="s">
        <v>42</v>
      </c>
      <c r="W419" t="b">
        <f t="shared" si="61"/>
        <v>1</v>
      </c>
      <c r="X419" t="b">
        <f t="shared" si="62"/>
        <v>1</v>
      </c>
      <c r="Y419" t="b">
        <f t="shared" si="63"/>
        <v>1</v>
      </c>
      <c r="Z419" t="b">
        <f t="shared" si="64"/>
        <v>1</v>
      </c>
      <c r="AA419" t="b">
        <f t="shared" si="65"/>
        <v>1</v>
      </c>
      <c r="AB419" t="b">
        <f t="shared" si="66"/>
        <v>1</v>
      </c>
      <c r="AC419" t="b">
        <f t="shared" si="67"/>
        <v>1</v>
      </c>
      <c r="AD419" t="b">
        <f t="shared" si="68"/>
        <v>1</v>
      </c>
      <c r="AE419" t="b">
        <f t="shared" si="69"/>
        <v>1</v>
      </c>
      <c r="AF419" t="b">
        <f t="shared" si="70"/>
        <v>1</v>
      </c>
    </row>
    <row r="420" spans="1:32" x14ac:dyDescent="0.25">
      <c r="A420">
        <v>301001053</v>
      </c>
      <c r="B420">
        <v>4</v>
      </c>
      <c r="C420" t="s">
        <v>16</v>
      </c>
      <c r="D420" t="s">
        <v>64</v>
      </c>
      <c r="E420" t="s">
        <v>53</v>
      </c>
      <c r="F420" t="s">
        <v>55</v>
      </c>
      <c r="G420" t="s">
        <v>57</v>
      </c>
      <c r="H420" t="s">
        <v>24</v>
      </c>
      <c r="I420" t="s">
        <v>23</v>
      </c>
      <c r="J420" t="s">
        <v>45</v>
      </c>
      <c r="L420">
        <v>301001053</v>
      </c>
      <c r="M420">
        <v>4</v>
      </c>
      <c r="N420" t="s">
        <v>16</v>
      </c>
      <c r="O420" t="s">
        <v>64</v>
      </c>
      <c r="P420" t="s">
        <v>53</v>
      </c>
      <c r="Q420" t="s">
        <v>55</v>
      </c>
      <c r="R420" t="s">
        <v>57</v>
      </c>
      <c r="S420" t="s">
        <v>24</v>
      </c>
      <c r="T420" t="s">
        <v>23</v>
      </c>
      <c r="U420" t="s">
        <v>45</v>
      </c>
      <c r="W420" t="b">
        <f t="shared" si="61"/>
        <v>1</v>
      </c>
      <c r="X420" t="b">
        <f t="shared" si="62"/>
        <v>1</v>
      </c>
      <c r="Y420" t="b">
        <f t="shared" si="63"/>
        <v>1</v>
      </c>
      <c r="Z420" t="b">
        <f t="shared" si="64"/>
        <v>1</v>
      </c>
      <c r="AA420" t="b">
        <f t="shared" si="65"/>
        <v>1</v>
      </c>
      <c r="AB420" t="b">
        <f t="shared" si="66"/>
        <v>1</v>
      </c>
      <c r="AC420" t="b">
        <f t="shared" si="67"/>
        <v>1</v>
      </c>
      <c r="AD420" t="b">
        <f t="shared" si="68"/>
        <v>1</v>
      </c>
      <c r="AE420" t="b">
        <f t="shared" si="69"/>
        <v>1</v>
      </c>
      <c r="AF420" t="b">
        <f t="shared" si="70"/>
        <v>1</v>
      </c>
    </row>
    <row r="421" spans="1:32" x14ac:dyDescent="0.25">
      <c r="A421">
        <v>301001053</v>
      </c>
      <c r="B421">
        <v>2</v>
      </c>
      <c r="C421" t="s">
        <v>18</v>
      </c>
      <c r="D421" t="s">
        <v>64</v>
      </c>
      <c r="E421" t="s">
        <v>53</v>
      </c>
      <c r="F421" t="s">
        <v>56</v>
      </c>
      <c r="G421" t="s">
        <v>57</v>
      </c>
      <c r="H421" t="s">
        <v>24</v>
      </c>
      <c r="I421" t="s">
        <v>23</v>
      </c>
      <c r="J421" t="s">
        <v>48</v>
      </c>
      <c r="L421">
        <v>301001053</v>
      </c>
      <c r="M421">
        <v>2</v>
      </c>
      <c r="N421" t="s">
        <v>18</v>
      </c>
      <c r="O421" t="s">
        <v>64</v>
      </c>
      <c r="P421" t="s">
        <v>53</v>
      </c>
      <c r="Q421" t="s">
        <v>56</v>
      </c>
      <c r="R421" t="s">
        <v>57</v>
      </c>
      <c r="S421" t="s">
        <v>24</v>
      </c>
      <c r="T421" t="s">
        <v>23</v>
      </c>
      <c r="U421" t="s">
        <v>48</v>
      </c>
      <c r="W421" t="b">
        <f t="shared" si="61"/>
        <v>1</v>
      </c>
      <c r="X421" t="b">
        <f t="shared" si="62"/>
        <v>1</v>
      </c>
      <c r="Y421" t="b">
        <f t="shared" si="63"/>
        <v>1</v>
      </c>
      <c r="Z421" t="b">
        <f t="shared" si="64"/>
        <v>1</v>
      </c>
      <c r="AA421" t="b">
        <f t="shared" si="65"/>
        <v>1</v>
      </c>
      <c r="AB421" t="b">
        <f t="shared" si="66"/>
        <v>1</v>
      </c>
      <c r="AC421" t="b">
        <f t="shared" si="67"/>
        <v>1</v>
      </c>
      <c r="AD421" t="b">
        <f t="shared" si="68"/>
        <v>1</v>
      </c>
      <c r="AE421" t="b">
        <f t="shared" si="69"/>
        <v>1</v>
      </c>
      <c r="AF421" t="b">
        <f t="shared" si="70"/>
        <v>1</v>
      </c>
    </row>
    <row r="422" spans="1:32" x14ac:dyDescent="0.25">
      <c r="A422">
        <v>301001053</v>
      </c>
      <c r="B422">
        <v>2</v>
      </c>
      <c r="C422" t="s">
        <v>18</v>
      </c>
      <c r="D422" t="s">
        <v>64</v>
      </c>
      <c r="E422" t="s">
        <v>53</v>
      </c>
      <c r="F422" t="s">
        <v>56</v>
      </c>
      <c r="G422" t="s">
        <v>57</v>
      </c>
      <c r="H422" t="s">
        <v>24</v>
      </c>
      <c r="I422" t="s">
        <v>23</v>
      </c>
      <c r="J422" t="s">
        <v>48</v>
      </c>
      <c r="L422">
        <v>301001053</v>
      </c>
      <c r="M422">
        <v>2</v>
      </c>
      <c r="N422" t="s">
        <v>18</v>
      </c>
      <c r="O422" t="s">
        <v>64</v>
      </c>
      <c r="P422" t="s">
        <v>53</v>
      </c>
      <c r="Q422" t="s">
        <v>56</v>
      </c>
      <c r="R422" t="s">
        <v>57</v>
      </c>
      <c r="S422" t="s">
        <v>24</v>
      </c>
      <c r="T422" t="s">
        <v>23</v>
      </c>
      <c r="U422" t="s">
        <v>48</v>
      </c>
      <c r="W422" t="b">
        <f t="shared" si="61"/>
        <v>1</v>
      </c>
      <c r="X422" t="b">
        <f t="shared" si="62"/>
        <v>1</v>
      </c>
      <c r="Y422" t="b">
        <f t="shared" si="63"/>
        <v>1</v>
      </c>
      <c r="Z422" t="b">
        <f t="shared" si="64"/>
        <v>1</v>
      </c>
      <c r="AA422" t="b">
        <f t="shared" si="65"/>
        <v>1</v>
      </c>
      <c r="AB422" t="b">
        <f t="shared" si="66"/>
        <v>1</v>
      </c>
      <c r="AC422" t="b">
        <f t="shared" si="67"/>
        <v>1</v>
      </c>
      <c r="AD422" t="b">
        <f t="shared" si="68"/>
        <v>1</v>
      </c>
      <c r="AE422" t="b">
        <f t="shared" si="69"/>
        <v>1</v>
      </c>
      <c r="AF422" t="b">
        <f t="shared" si="70"/>
        <v>1</v>
      </c>
    </row>
    <row r="423" spans="1:32" x14ac:dyDescent="0.25">
      <c r="A423">
        <v>301001058</v>
      </c>
      <c r="B423">
        <v>2</v>
      </c>
      <c r="C423" t="s">
        <v>9</v>
      </c>
      <c r="D423" t="s">
        <v>64</v>
      </c>
      <c r="E423" t="s">
        <v>53</v>
      </c>
      <c r="F423" t="s">
        <v>56</v>
      </c>
      <c r="G423" t="s">
        <v>54</v>
      </c>
      <c r="H423" t="s">
        <v>24</v>
      </c>
      <c r="I423" t="s">
        <v>27</v>
      </c>
      <c r="J423" t="s">
        <v>38</v>
      </c>
      <c r="L423">
        <v>301001058</v>
      </c>
      <c r="M423">
        <v>2</v>
      </c>
      <c r="N423" t="s">
        <v>9</v>
      </c>
      <c r="O423" t="s">
        <v>64</v>
      </c>
      <c r="P423" t="s">
        <v>53</v>
      </c>
      <c r="Q423" t="s">
        <v>56</v>
      </c>
      <c r="R423" t="s">
        <v>54</v>
      </c>
      <c r="S423" t="s">
        <v>24</v>
      </c>
      <c r="T423" t="s">
        <v>27</v>
      </c>
      <c r="U423" t="s">
        <v>38</v>
      </c>
      <c r="W423" t="b">
        <f t="shared" si="61"/>
        <v>1</v>
      </c>
      <c r="X423" t="b">
        <f t="shared" si="62"/>
        <v>1</v>
      </c>
      <c r="Y423" t="b">
        <f t="shared" si="63"/>
        <v>1</v>
      </c>
      <c r="Z423" t="b">
        <f t="shared" si="64"/>
        <v>1</v>
      </c>
      <c r="AA423" t="b">
        <f t="shared" si="65"/>
        <v>1</v>
      </c>
      <c r="AB423" t="b">
        <f t="shared" si="66"/>
        <v>1</v>
      </c>
      <c r="AC423" t="b">
        <f t="shared" si="67"/>
        <v>1</v>
      </c>
      <c r="AD423" t="b">
        <f t="shared" si="68"/>
        <v>1</v>
      </c>
      <c r="AE423" t="b">
        <f t="shared" si="69"/>
        <v>1</v>
      </c>
      <c r="AF423" t="b">
        <f t="shared" si="70"/>
        <v>1</v>
      </c>
    </row>
    <row r="424" spans="1:32" x14ac:dyDescent="0.25">
      <c r="A424">
        <v>301001058</v>
      </c>
      <c r="B424">
        <v>4</v>
      </c>
      <c r="C424" t="s">
        <v>11</v>
      </c>
      <c r="D424" t="s">
        <v>64</v>
      </c>
      <c r="E424" t="s">
        <v>53</v>
      </c>
      <c r="F424" t="s">
        <v>55</v>
      </c>
      <c r="G424" t="s">
        <v>54</v>
      </c>
      <c r="H424" t="s">
        <v>24</v>
      </c>
      <c r="I424" t="s">
        <v>27</v>
      </c>
      <c r="J424" t="s">
        <v>40</v>
      </c>
      <c r="L424">
        <v>301001058</v>
      </c>
      <c r="M424">
        <v>4</v>
      </c>
      <c r="N424" t="s">
        <v>11</v>
      </c>
      <c r="O424" t="s">
        <v>64</v>
      </c>
      <c r="P424" t="s">
        <v>53</v>
      </c>
      <c r="Q424" t="s">
        <v>55</v>
      </c>
      <c r="R424" t="s">
        <v>54</v>
      </c>
      <c r="S424" t="s">
        <v>24</v>
      </c>
      <c r="T424" t="s">
        <v>27</v>
      </c>
      <c r="U424" t="s">
        <v>40</v>
      </c>
      <c r="W424" t="b">
        <f t="shared" si="61"/>
        <v>1</v>
      </c>
      <c r="X424" t="b">
        <f t="shared" si="62"/>
        <v>1</v>
      </c>
      <c r="Y424" t="b">
        <f t="shared" si="63"/>
        <v>1</v>
      </c>
      <c r="Z424" t="b">
        <f t="shared" si="64"/>
        <v>1</v>
      </c>
      <c r="AA424" t="b">
        <f t="shared" si="65"/>
        <v>1</v>
      </c>
      <c r="AB424" t="b">
        <f t="shared" si="66"/>
        <v>1</v>
      </c>
      <c r="AC424" t="b">
        <f t="shared" si="67"/>
        <v>1</v>
      </c>
      <c r="AD424" t="b">
        <f t="shared" si="68"/>
        <v>1</v>
      </c>
      <c r="AE424" t="b">
        <f t="shared" si="69"/>
        <v>1</v>
      </c>
      <c r="AF424" t="b">
        <f t="shared" si="70"/>
        <v>1</v>
      </c>
    </row>
    <row r="425" spans="1:32" x14ac:dyDescent="0.25">
      <c r="A425">
        <v>301001058</v>
      </c>
      <c r="B425">
        <v>4</v>
      </c>
      <c r="C425" t="s">
        <v>12</v>
      </c>
      <c r="D425" t="s">
        <v>64</v>
      </c>
      <c r="E425" t="s">
        <v>53</v>
      </c>
      <c r="F425" t="s">
        <v>55</v>
      </c>
      <c r="G425" t="s">
        <v>54</v>
      </c>
      <c r="H425" t="s">
        <v>24</v>
      </c>
      <c r="I425" t="s">
        <v>27</v>
      </c>
      <c r="J425" t="s">
        <v>41</v>
      </c>
      <c r="L425">
        <v>301001058</v>
      </c>
      <c r="M425">
        <v>4</v>
      </c>
      <c r="N425" t="s">
        <v>12</v>
      </c>
      <c r="O425" t="s">
        <v>64</v>
      </c>
      <c r="P425" t="s">
        <v>53</v>
      </c>
      <c r="Q425" t="s">
        <v>55</v>
      </c>
      <c r="R425" t="s">
        <v>54</v>
      </c>
      <c r="S425" t="s">
        <v>24</v>
      </c>
      <c r="T425" t="s">
        <v>27</v>
      </c>
      <c r="U425" t="s">
        <v>41</v>
      </c>
      <c r="W425" t="b">
        <f t="shared" si="61"/>
        <v>1</v>
      </c>
      <c r="X425" t="b">
        <f t="shared" si="62"/>
        <v>1</v>
      </c>
      <c r="Y425" t="b">
        <f t="shared" si="63"/>
        <v>1</v>
      </c>
      <c r="Z425" t="b">
        <f t="shared" si="64"/>
        <v>1</v>
      </c>
      <c r="AA425" t="b">
        <f t="shared" si="65"/>
        <v>1</v>
      </c>
      <c r="AB425" t="b">
        <f t="shared" si="66"/>
        <v>1</v>
      </c>
      <c r="AC425" t="b">
        <f t="shared" si="67"/>
        <v>1</v>
      </c>
      <c r="AD425" t="b">
        <f t="shared" si="68"/>
        <v>1</v>
      </c>
      <c r="AE425" t="b">
        <f t="shared" si="69"/>
        <v>1</v>
      </c>
      <c r="AF425" t="b">
        <f t="shared" si="70"/>
        <v>1</v>
      </c>
    </row>
    <row r="426" spans="1:32" x14ac:dyDescent="0.25">
      <c r="A426">
        <v>301001058</v>
      </c>
      <c r="B426">
        <v>3</v>
      </c>
      <c r="C426" t="s">
        <v>13</v>
      </c>
      <c r="D426" t="s">
        <v>64</v>
      </c>
      <c r="E426" t="s">
        <v>53</v>
      </c>
      <c r="F426" t="s">
        <v>55</v>
      </c>
      <c r="G426" t="s">
        <v>54</v>
      </c>
      <c r="H426" t="s">
        <v>24</v>
      </c>
      <c r="I426" t="s">
        <v>27</v>
      </c>
      <c r="J426" t="s">
        <v>42</v>
      </c>
      <c r="L426">
        <v>301001058</v>
      </c>
      <c r="M426">
        <v>3</v>
      </c>
      <c r="N426" t="s">
        <v>13</v>
      </c>
      <c r="O426" t="s">
        <v>64</v>
      </c>
      <c r="P426" t="s">
        <v>53</v>
      </c>
      <c r="Q426" t="s">
        <v>55</v>
      </c>
      <c r="R426" t="s">
        <v>54</v>
      </c>
      <c r="S426" t="s">
        <v>24</v>
      </c>
      <c r="T426" t="s">
        <v>27</v>
      </c>
      <c r="U426" t="s">
        <v>42</v>
      </c>
      <c r="W426" t="b">
        <f t="shared" si="61"/>
        <v>1</v>
      </c>
      <c r="X426" t="b">
        <f t="shared" si="62"/>
        <v>1</v>
      </c>
      <c r="Y426" t="b">
        <f t="shared" si="63"/>
        <v>1</v>
      </c>
      <c r="Z426" t="b">
        <f t="shared" si="64"/>
        <v>1</v>
      </c>
      <c r="AA426" t="b">
        <f t="shared" si="65"/>
        <v>1</v>
      </c>
      <c r="AB426" t="b">
        <f t="shared" si="66"/>
        <v>1</v>
      </c>
      <c r="AC426" t="b">
        <f t="shared" si="67"/>
        <v>1</v>
      </c>
      <c r="AD426" t="b">
        <f t="shared" si="68"/>
        <v>1</v>
      </c>
      <c r="AE426" t="b">
        <f t="shared" si="69"/>
        <v>1</v>
      </c>
      <c r="AF426" t="b">
        <f t="shared" si="70"/>
        <v>1</v>
      </c>
    </row>
    <row r="427" spans="1:32" x14ac:dyDescent="0.25">
      <c r="A427">
        <v>301001058</v>
      </c>
      <c r="B427">
        <v>5</v>
      </c>
      <c r="C427" t="s">
        <v>16</v>
      </c>
      <c r="D427" t="s">
        <v>64</v>
      </c>
      <c r="E427" t="s">
        <v>53</v>
      </c>
      <c r="F427" t="s">
        <v>55</v>
      </c>
      <c r="G427" t="s">
        <v>54</v>
      </c>
      <c r="H427" t="s">
        <v>24</v>
      </c>
      <c r="I427" t="s">
        <v>27</v>
      </c>
      <c r="J427" t="s">
        <v>45</v>
      </c>
      <c r="L427">
        <v>301001058</v>
      </c>
      <c r="M427">
        <v>5</v>
      </c>
      <c r="N427" t="s">
        <v>16</v>
      </c>
      <c r="O427" t="s">
        <v>64</v>
      </c>
      <c r="P427" t="s">
        <v>53</v>
      </c>
      <c r="Q427" t="s">
        <v>55</v>
      </c>
      <c r="R427" t="s">
        <v>54</v>
      </c>
      <c r="S427" t="s">
        <v>24</v>
      </c>
      <c r="T427" t="s">
        <v>27</v>
      </c>
      <c r="U427" t="s">
        <v>45</v>
      </c>
      <c r="W427" t="b">
        <f t="shared" si="61"/>
        <v>1</v>
      </c>
      <c r="X427" t="b">
        <f t="shared" si="62"/>
        <v>1</v>
      </c>
      <c r="Y427" t="b">
        <f t="shared" si="63"/>
        <v>1</v>
      </c>
      <c r="Z427" t="b">
        <f t="shared" si="64"/>
        <v>1</v>
      </c>
      <c r="AA427" t="b">
        <f t="shared" si="65"/>
        <v>1</v>
      </c>
      <c r="AB427" t="b">
        <f t="shared" si="66"/>
        <v>1</v>
      </c>
      <c r="AC427" t="b">
        <f t="shared" si="67"/>
        <v>1</v>
      </c>
      <c r="AD427" t="b">
        <f t="shared" si="68"/>
        <v>1</v>
      </c>
      <c r="AE427" t="b">
        <f t="shared" si="69"/>
        <v>1</v>
      </c>
      <c r="AF427" t="b">
        <f t="shared" si="70"/>
        <v>1</v>
      </c>
    </row>
    <row r="428" spans="1:32" x14ac:dyDescent="0.25">
      <c r="A428">
        <v>301001058</v>
      </c>
      <c r="B428">
        <v>2</v>
      </c>
      <c r="C428" t="s">
        <v>18</v>
      </c>
      <c r="D428" t="s">
        <v>64</v>
      </c>
      <c r="E428" t="s">
        <v>53</v>
      </c>
      <c r="F428" t="s">
        <v>56</v>
      </c>
      <c r="G428" t="s">
        <v>54</v>
      </c>
      <c r="H428" t="s">
        <v>24</v>
      </c>
      <c r="I428" t="s">
        <v>27</v>
      </c>
      <c r="J428" t="s">
        <v>48</v>
      </c>
      <c r="L428">
        <v>301001058</v>
      </c>
      <c r="M428">
        <v>2</v>
      </c>
      <c r="N428" t="s">
        <v>18</v>
      </c>
      <c r="O428" t="s">
        <v>64</v>
      </c>
      <c r="P428" t="s">
        <v>53</v>
      </c>
      <c r="Q428" t="s">
        <v>56</v>
      </c>
      <c r="R428" t="s">
        <v>54</v>
      </c>
      <c r="S428" t="s">
        <v>24</v>
      </c>
      <c r="T428" t="s">
        <v>27</v>
      </c>
      <c r="U428" t="s">
        <v>48</v>
      </c>
      <c r="W428" t="b">
        <f t="shared" si="61"/>
        <v>1</v>
      </c>
      <c r="X428" t="b">
        <f t="shared" si="62"/>
        <v>1</v>
      </c>
      <c r="Y428" t="b">
        <f t="shared" si="63"/>
        <v>1</v>
      </c>
      <c r="Z428" t="b">
        <f t="shared" si="64"/>
        <v>1</v>
      </c>
      <c r="AA428" t="b">
        <f t="shared" si="65"/>
        <v>1</v>
      </c>
      <c r="AB428" t="b">
        <f t="shared" si="66"/>
        <v>1</v>
      </c>
      <c r="AC428" t="b">
        <f t="shared" si="67"/>
        <v>1</v>
      </c>
      <c r="AD428" t="b">
        <f t="shared" si="68"/>
        <v>1</v>
      </c>
      <c r="AE428" t="b">
        <f t="shared" si="69"/>
        <v>1</v>
      </c>
      <c r="AF428" t="b">
        <f t="shared" si="70"/>
        <v>1</v>
      </c>
    </row>
    <row r="429" spans="1:32" x14ac:dyDescent="0.25">
      <c r="A429">
        <v>301001058</v>
      </c>
      <c r="B429">
        <v>2</v>
      </c>
      <c r="C429" t="s">
        <v>18</v>
      </c>
      <c r="D429" t="s">
        <v>64</v>
      </c>
      <c r="E429" t="s">
        <v>53</v>
      </c>
      <c r="F429" t="s">
        <v>56</v>
      </c>
      <c r="G429" t="s">
        <v>54</v>
      </c>
      <c r="H429" t="s">
        <v>24</v>
      </c>
      <c r="I429" t="s">
        <v>27</v>
      </c>
      <c r="J429" t="s">
        <v>48</v>
      </c>
      <c r="L429">
        <v>301001058</v>
      </c>
      <c r="M429">
        <v>2</v>
      </c>
      <c r="N429" t="s">
        <v>18</v>
      </c>
      <c r="O429" t="s">
        <v>64</v>
      </c>
      <c r="P429" t="s">
        <v>53</v>
      </c>
      <c r="Q429" t="s">
        <v>56</v>
      </c>
      <c r="R429" t="s">
        <v>54</v>
      </c>
      <c r="S429" t="s">
        <v>24</v>
      </c>
      <c r="T429" t="s">
        <v>27</v>
      </c>
      <c r="U429" t="s">
        <v>48</v>
      </c>
      <c r="W429" t="b">
        <f t="shared" si="61"/>
        <v>1</v>
      </c>
      <c r="X429" t="b">
        <f t="shared" si="62"/>
        <v>1</v>
      </c>
      <c r="Y429" t="b">
        <f t="shared" si="63"/>
        <v>1</v>
      </c>
      <c r="Z429" t="b">
        <f t="shared" si="64"/>
        <v>1</v>
      </c>
      <c r="AA429" t="b">
        <f t="shared" si="65"/>
        <v>1</v>
      </c>
      <c r="AB429" t="b">
        <f t="shared" si="66"/>
        <v>1</v>
      </c>
      <c r="AC429" t="b">
        <f t="shared" si="67"/>
        <v>1</v>
      </c>
      <c r="AD429" t="b">
        <f t="shared" si="68"/>
        <v>1</v>
      </c>
      <c r="AE429" t="b">
        <f t="shared" si="69"/>
        <v>1</v>
      </c>
      <c r="AF429" t="b">
        <f t="shared" si="70"/>
        <v>1</v>
      </c>
    </row>
    <row r="430" spans="1:32" x14ac:dyDescent="0.25">
      <c r="A430">
        <v>301001066</v>
      </c>
      <c r="B430">
        <v>2</v>
      </c>
      <c r="C430" t="s">
        <v>6</v>
      </c>
      <c r="D430" t="s">
        <v>64</v>
      </c>
      <c r="E430" t="s">
        <v>53</v>
      </c>
      <c r="F430" t="s">
        <v>56</v>
      </c>
      <c r="G430" t="s">
        <v>54</v>
      </c>
      <c r="H430" t="s">
        <v>24</v>
      </c>
      <c r="I430" t="s">
        <v>23</v>
      </c>
      <c r="J430" t="s">
        <v>35</v>
      </c>
      <c r="L430">
        <v>301001066</v>
      </c>
      <c r="M430">
        <v>2</v>
      </c>
      <c r="N430" t="s">
        <v>6</v>
      </c>
      <c r="O430" t="s">
        <v>64</v>
      </c>
      <c r="P430" t="s">
        <v>53</v>
      </c>
      <c r="Q430" t="s">
        <v>56</v>
      </c>
      <c r="R430" t="s">
        <v>54</v>
      </c>
      <c r="S430" t="s">
        <v>24</v>
      </c>
      <c r="T430" t="s">
        <v>23</v>
      </c>
      <c r="U430" t="s">
        <v>35</v>
      </c>
      <c r="W430" t="b">
        <f t="shared" si="61"/>
        <v>1</v>
      </c>
      <c r="X430" t="b">
        <f t="shared" si="62"/>
        <v>1</v>
      </c>
      <c r="Y430" t="b">
        <f t="shared" si="63"/>
        <v>1</v>
      </c>
      <c r="Z430" t="b">
        <f t="shared" si="64"/>
        <v>1</v>
      </c>
      <c r="AA430" t="b">
        <f t="shared" si="65"/>
        <v>1</v>
      </c>
      <c r="AB430" t="b">
        <f t="shared" si="66"/>
        <v>1</v>
      </c>
      <c r="AC430" t="b">
        <f t="shared" si="67"/>
        <v>1</v>
      </c>
      <c r="AD430" t="b">
        <f t="shared" si="68"/>
        <v>1</v>
      </c>
      <c r="AE430" t="b">
        <f t="shared" si="69"/>
        <v>1</v>
      </c>
      <c r="AF430" t="b">
        <f t="shared" si="70"/>
        <v>1</v>
      </c>
    </row>
    <row r="431" spans="1:32" x14ac:dyDescent="0.25">
      <c r="A431">
        <v>301001066</v>
      </c>
      <c r="B431">
        <v>1</v>
      </c>
      <c r="C431" t="s">
        <v>9</v>
      </c>
      <c r="D431" t="s">
        <v>64</v>
      </c>
      <c r="E431" t="s">
        <v>53</v>
      </c>
      <c r="F431" t="s">
        <v>56</v>
      </c>
      <c r="G431" t="s">
        <v>54</v>
      </c>
      <c r="H431" t="s">
        <v>24</v>
      </c>
      <c r="I431" t="s">
        <v>23</v>
      </c>
      <c r="J431" t="s">
        <v>38</v>
      </c>
      <c r="L431">
        <v>301001066</v>
      </c>
      <c r="M431">
        <v>1</v>
      </c>
      <c r="N431" t="s">
        <v>9</v>
      </c>
      <c r="O431" t="s">
        <v>64</v>
      </c>
      <c r="P431" t="s">
        <v>53</v>
      </c>
      <c r="Q431" t="s">
        <v>56</v>
      </c>
      <c r="R431" t="s">
        <v>54</v>
      </c>
      <c r="S431" t="s">
        <v>24</v>
      </c>
      <c r="T431" t="s">
        <v>23</v>
      </c>
      <c r="U431" t="s">
        <v>38</v>
      </c>
      <c r="W431" t="b">
        <f t="shared" si="61"/>
        <v>1</v>
      </c>
      <c r="X431" t="b">
        <f t="shared" si="62"/>
        <v>1</v>
      </c>
      <c r="Y431" t="b">
        <f t="shared" si="63"/>
        <v>1</v>
      </c>
      <c r="Z431" t="b">
        <f t="shared" si="64"/>
        <v>1</v>
      </c>
      <c r="AA431" t="b">
        <f t="shared" si="65"/>
        <v>1</v>
      </c>
      <c r="AB431" t="b">
        <f t="shared" si="66"/>
        <v>1</v>
      </c>
      <c r="AC431" t="b">
        <f t="shared" si="67"/>
        <v>1</v>
      </c>
      <c r="AD431" t="b">
        <f t="shared" si="68"/>
        <v>1</v>
      </c>
      <c r="AE431" t="b">
        <f t="shared" si="69"/>
        <v>1</v>
      </c>
      <c r="AF431" t="b">
        <f t="shared" si="70"/>
        <v>1</v>
      </c>
    </row>
    <row r="432" spans="1:32" x14ac:dyDescent="0.25">
      <c r="A432">
        <v>301001066</v>
      </c>
      <c r="B432">
        <v>2</v>
      </c>
      <c r="C432" t="s">
        <v>12</v>
      </c>
      <c r="D432" t="s">
        <v>64</v>
      </c>
      <c r="E432" t="s">
        <v>53</v>
      </c>
      <c r="F432" t="s">
        <v>56</v>
      </c>
      <c r="G432" t="s">
        <v>54</v>
      </c>
      <c r="H432" t="s">
        <v>24</v>
      </c>
      <c r="I432" t="s">
        <v>23</v>
      </c>
      <c r="J432" t="s">
        <v>41</v>
      </c>
      <c r="L432">
        <v>301001066</v>
      </c>
      <c r="M432">
        <v>2</v>
      </c>
      <c r="N432" t="s">
        <v>12</v>
      </c>
      <c r="O432" t="s">
        <v>64</v>
      </c>
      <c r="P432" t="s">
        <v>53</v>
      </c>
      <c r="Q432" t="s">
        <v>56</v>
      </c>
      <c r="R432" t="s">
        <v>54</v>
      </c>
      <c r="S432" t="s">
        <v>24</v>
      </c>
      <c r="T432" t="s">
        <v>23</v>
      </c>
      <c r="U432" t="s">
        <v>41</v>
      </c>
      <c r="W432" t="b">
        <f t="shared" si="61"/>
        <v>1</v>
      </c>
      <c r="X432" t="b">
        <f t="shared" si="62"/>
        <v>1</v>
      </c>
      <c r="Y432" t="b">
        <f t="shared" si="63"/>
        <v>1</v>
      </c>
      <c r="Z432" t="b">
        <f t="shared" si="64"/>
        <v>1</v>
      </c>
      <c r="AA432" t="b">
        <f t="shared" si="65"/>
        <v>1</v>
      </c>
      <c r="AB432" t="b">
        <f t="shared" si="66"/>
        <v>1</v>
      </c>
      <c r="AC432" t="b">
        <f t="shared" si="67"/>
        <v>1</v>
      </c>
      <c r="AD432" t="b">
        <f t="shared" si="68"/>
        <v>1</v>
      </c>
      <c r="AE432" t="b">
        <f t="shared" si="69"/>
        <v>1</v>
      </c>
      <c r="AF432" t="b">
        <f t="shared" si="70"/>
        <v>1</v>
      </c>
    </row>
    <row r="433" spans="1:32" x14ac:dyDescent="0.25">
      <c r="A433">
        <v>301001066</v>
      </c>
      <c r="B433">
        <v>3</v>
      </c>
      <c r="C433" t="s">
        <v>13</v>
      </c>
      <c r="D433" t="s">
        <v>64</v>
      </c>
      <c r="E433" t="s">
        <v>53</v>
      </c>
      <c r="F433" t="s">
        <v>55</v>
      </c>
      <c r="G433" t="s">
        <v>54</v>
      </c>
      <c r="H433" t="s">
        <v>24</v>
      </c>
      <c r="I433" t="s">
        <v>23</v>
      </c>
      <c r="J433" t="s">
        <v>42</v>
      </c>
      <c r="L433">
        <v>301001066</v>
      </c>
      <c r="M433">
        <v>3</v>
      </c>
      <c r="N433" t="s">
        <v>13</v>
      </c>
      <c r="O433" t="s">
        <v>64</v>
      </c>
      <c r="P433" t="s">
        <v>53</v>
      </c>
      <c r="Q433" t="s">
        <v>55</v>
      </c>
      <c r="R433" t="s">
        <v>54</v>
      </c>
      <c r="S433" t="s">
        <v>24</v>
      </c>
      <c r="T433" t="s">
        <v>23</v>
      </c>
      <c r="U433" t="s">
        <v>42</v>
      </c>
      <c r="W433" t="b">
        <f t="shared" si="61"/>
        <v>1</v>
      </c>
      <c r="X433" t="b">
        <f t="shared" si="62"/>
        <v>1</v>
      </c>
      <c r="Y433" t="b">
        <f t="shared" si="63"/>
        <v>1</v>
      </c>
      <c r="Z433" t="b">
        <f t="shared" si="64"/>
        <v>1</v>
      </c>
      <c r="AA433" t="b">
        <f t="shared" si="65"/>
        <v>1</v>
      </c>
      <c r="AB433" t="b">
        <f t="shared" si="66"/>
        <v>1</v>
      </c>
      <c r="AC433" t="b">
        <f t="shared" si="67"/>
        <v>1</v>
      </c>
      <c r="AD433" t="b">
        <f t="shared" si="68"/>
        <v>1</v>
      </c>
      <c r="AE433" t="b">
        <f t="shared" si="69"/>
        <v>1</v>
      </c>
      <c r="AF433" t="b">
        <f t="shared" si="70"/>
        <v>1</v>
      </c>
    </row>
    <row r="434" spans="1:32" x14ac:dyDescent="0.25">
      <c r="A434">
        <v>301001066</v>
      </c>
      <c r="B434">
        <v>3</v>
      </c>
      <c r="C434" t="s">
        <v>16</v>
      </c>
      <c r="D434" t="s">
        <v>64</v>
      </c>
      <c r="E434" t="s">
        <v>53</v>
      </c>
      <c r="F434" t="s">
        <v>55</v>
      </c>
      <c r="G434" t="s">
        <v>54</v>
      </c>
      <c r="H434" t="s">
        <v>24</v>
      </c>
      <c r="I434" t="s">
        <v>23</v>
      </c>
      <c r="J434" t="s">
        <v>45</v>
      </c>
      <c r="L434">
        <v>301001066</v>
      </c>
      <c r="M434">
        <v>3</v>
      </c>
      <c r="N434" t="s">
        <v>16</v>
      </c>
      <c r="O434" t="s">
        <v>64</v>
      </c>
      <c r="P434" t="s">
        <v>53</v>
      </c>
      <c r="Q434" t="s">
        <v>55</v>
      </c>
      <c r="R434" t="s">
        <v>54</v>
      </c>
      <c r="S434" t="s">
        <v>24</v>
      </c>
      <c r="T434" t="s">
        <v>23</v>
      </c>
      <c r="U434" t="s">
        <v>45</v>
      </c>
      <c r="W434" t="b">
        <f t="shared" si="61"/>
        <v>1</v>
      </c>
      <c r="X434" t="b">
        <f t="shared" si="62"/>
        <v>1</v>
      </c>
      <c r="Y434" t="b">
        <f t="shared" si="63"/>
        <v>1</v>
      </c>
      <c r="Z434" t="b">
        <f t="shared" si="64"/>
        <v>1</v>
      </c>
      <c r="AA434" t="b">
        <f t="shared" si="65"/>
        <v>1</v>
      </c>
      <c r="AB434" t="b">
        <f t="shared" si="66"/>
        <v>1</v>
      </c>
      <c r="AC434" t="b">
        <f t="shared" si="67"/>
        <v>1</v>
      </c>
      <c r="AD434" t="b">
        <f t="shared" si="68"/>
        <v>1</v>
      </c>
      <c r="AE434" t="b">
        <f t="shared" si="69"/>
        <v>1</v>
      </c>
      <c r="AF434" t="b">
        <f t="shared" si="70"/>
        <v>1</v>
      </c>
    </row>
    <row r="435" spans="1:32" x14ac:dyDescent="0.25">
      <c r="A435">
        <v>301001066</v>
      </c>
      <c r="B435">
        <v>2</v>
      </c>
      <c r="C435" t="s">
        <v>18</v>
      </c>
      <c r="D435" t="s">
        <v>64</v>
      </c>
      <c r="E435" t="s">
        <v>53</v>
      </c>
      <c r="F435" t="s">
        <v>56</v>
      </c>
      <c r="G435" t="s">
        <v>54</v>
      </c>
      <c r="H435" t="s">
        <v>24</v>
      </c>
      <c r="I435" t="s">
        <v>23</v>
      </c>
      <c r="J435" t="s">
        <v>48</v>
      </c>
      <c r="L435">
        <v>301001066</v>
      </c>
      <c r="M435">
        <v>2</v>
      </c>
      <c r="N435" t="s">
        <v>18</v>
      </c>
      <c r="O435" t="s">
        <v>64</v>
      </c>
      <c r="P435" t="s">
        <v>53</v>
      </c>
      <c r="Q435" t="s">
        <v>56</v>
      </c>
      <c r="R435" t="s">
        <v>54</v>
      </c>
      <c r="S435" t="s">
        <v>24</v>
      </c>
      <c r="T435" t="s">
        <v>23</v>
      </c>
      <c r="U435" t="s">
        <v>48</v>
      </c>
      <c r="W435" t="b">
        <f t="shared" si="61"/>
        <v>1</v>
      </c>
      <c r="X435" t="b">
        <f t="shared" si="62"/>
        <v>1</v>
      </c>
      <c r="Y435" t="b">
        <f t="shared" si="63"/>
        <v>1</v>
      </c>
      <c r="Z435" t="b">
        <f t="shared" si="64"/>
        <v>1</v>
      </c>
      <c r="AA435" t="b">
        <f t="shared" si="65"/>
        <v>1</v>
      </c>
      <c r="AB435" t="b">
        <f t="shared" si="66"/>
        <v>1</v>
      </c>
      <c r="AC435" t="b">
        <f t="shared" si="67"/>
        <v>1</v>
      </c>
      <c r="AD435" t="b">
        <f t="shared" si="68"/>
        <v>1</v>
      </c>
      <c r="AE435" t="b">
        <f t="shared" si="69"/>
        <v>1</v>
      </c>
      <c r="AF435" t="b">
        <f t="shared" si="70"/>
        <v>1</v>
      </c>
    </row>
    <row r="436" spans="1:32" x14ac:dyDescent="0.25">
      <c r="A436">
        <v>301001066</v>
      </c>
      <c r="B436">
        <v>2</v>
      </c>
      <c r="C436" t="s">
        <v>18</v>
      </c>
      <c r="D436" t="s">
        <v>64</v>
      </c>
      <c r="E436" t="s">
        <v>53</v>
      </c>
      <c r="F436" t="s">
        <v>56</v>
      </c>
      <c r="G436" t="s">
        <v>54</v>
      </c>
      <c r="H436" t="s">
        <v>24</v>
      </c>
      <c r="I436" t="s">
        <v>23</v>
      </c>
      <c r="J436" t="s">
        <v>48</v>
      </c>
      <c r="L436">
        <v>301001066</v>
      </c>
      <c r="M436">
        <v>2</v>
      </c>
      <c r="N436" t="s">
        <v>18</v>
      </c>
      <c r="O436" t="s">
        <v>64</v>
      </c>
      <c r="P436" t="s">
        <v>53</v>
      </c>
      <c r="Q436" t="s">
        <v>56</v>
      </c>
      <c r="R436" t="s">
        <v>54</v>
      </c>
      <c r="S436" t="s">
        <v>24</v>
      </c>
      <c r="T436" t="s">
        <v>23</v>
      </c>
      <c r="U436" t="s">
        <v>48</v>
      </c>
      <c r="W436" t="b">
        <f t="shared" si="61"/>
        <v>1</v>
      </c>
      <c r="X436" t="b">
        <f t="shared" si="62"/>
        <v>1</v>
      </c>
      <c r="Y436" t="b">
        <f t="shared" si="63"/>
        <v>1</v>
      </c>
      <c r="Z436" t="b">
        <f t="shared" si="64"/>
        <v>1</v>
      </c>
      <c r="AA436" t="b">
        <f t="shared" si="65"/>
        <v>1</v>
      </c>
      <c r="AB436" t="b">
        <f t="shared" si="66"/>
        <v>1</v>
      </c>
      <c r="AC436" t="b">
        <f t="shared" si="67"/>
        <v>1</v>
      </c>
      <c r="AD436" t="b">
        <f t="shared" si="68"/>
        <v>1</v>
      </c>
      <c r="AE436" t="b">
        <f t="shared" si="69"/>
        <v>1</v>
      </c>
      <c r="AF436" t="b">
        <f t="shared" si="70"/>
        <v>1</v>
      </c>
    </row>
    <row r="437" spans="1:32" x14ac:dyDescent="0.25">
      <c r="A437">
        <v>301001067</v>
      </c>
      <c r="B437">
        <v>4</v>
      </c>
      <c r="C437" t="s">
        <v>6</v>
      </c>
      <c r="D437" t="s">
        <v>64</v>
      </c>
      <c r="E437" t="s">
        <v>53</v>
      </c>
      <c r="F437" t="s">
        <v>55</v>
      </c>
      <c r="G437" t="s">
        <v>57</v>
      </c>
      <c r="H437" t="s">
        <v>24</v>
      </c>
      <c r="I437" t="s">
        <v>27</v>
      </c>
      <c r="J437" t="s">
        <v>35</v>
      </c>
      <c r="L437">
        <v>301001067</v>
      </c>
      <c r="M437">
        <v>4</v>
      </c>
      <c r="N437" t="s">
        <v>6</v>
      </c>
      <c r="O437" t="s">
        <v>64</v>
      </c>
      <c r="P437" t="s">
        <v>53</v>
      </c>
      <c r="Q437" t="s">
        <v>55</v>
      </c>
      <c r="R437" t="s">
        <v>57</v>
      </c>
      <c r="S437" t="s">
        <v>24</v>
      </c>
      <c r="T437" t="s">
        <v>27</v>
      </c>
      <c r="U437" t="s">
        <v>35</v>
      </c>
      <c r="W437" t="b">
        <f t="shared" si="61"/>
        <v>1</v>
      </c>
      <c r="X437" t="b">
        <f t="shared" si="62"/>
        <v>1</v>
      </c>
      <c r="Y437" t="b">
        <f t="shared" si="63"/>
        <v>1</v>
      </c>
      <c r="Z437" t="b">
        <f t="shared" si="64"/>
        <v>1</v>
      </c>
      <c r="AA437" t="b">
        <f t="shared" si="65"/>
        <v>1</v>
      </c>
      <c r="AB437" t="b">
        <f t="shared" si="66"/>
        <v>1</v>
      </c>
      <c r="AC437" t="b">
        <f t="shared" si="67"/>
        <v>1</v>
      </c>
      <c r="AD437" t="b">
        <f t="shared" si="68"/>
        <v>1</v>
      </c>
      <c r="AE437" t="b">
        <f t="shared" si="69"/>
        <v>1</v>
      </c>
      <c r="AF437" t="b">
        <f t="shared" si="70"/>
        <v>1</v>
      </c>
    </row>
    <row r="438" spans="1:32" x14ac:dyDescent="0.25">
      <c r="A438">
        <v>301001067</v>
      </c>
      <c r="B438">
        <v>5</v>
      </c>
      <c r="C438" t="s">
        <v>9</v>
      </c>
      <c r="D438" t="s">
        <v>64</v>
      </c>
      <c r="E438" t="s">
        <v>53</v>
      </c>
      <c r="F438" t="s">
        <v>55</v>
      </c>
      <c r="G438" t="s">
        <v>57</v>
      </c>
      <c r="H438" t="s">
        <v>24</v>
      </c>
      <c r="I438" t="s">
        <v>27</v>
      </c>
      <c r="J438" t="s">
        <v>38</v>
      </c>
      <c r="L438">
        <v>301001067</v>
      </c>
      <c r="M438">
        <v>5</v>
      </c>
      <c r="N438" t="s">
        <v>9</v>
      </c>
      <c r="O438" t="s">
        <v>64</v>
      </c>
      <c r="P438" t="s">
        <v>53</v>
      </c>
      <c r="Q438" t="s">
        <v>55</v>
      </c>
      <c r="R438" t="s">
        <v>57</v>
      </c>
      <c r="S438" t="s">
        <v>24</v>
      </c>
      <c r="T438" t="s">
        <v>27</v>
      </c>
      <c r="U438" t="s">
        <v>38</v>
      </c>
      <c r="W438" t="b">
        <f t="shared" si="61"/>
        <v>1</v>
      </c>
      <c r="X438" t="b">
        <f t="shared" si="62"/>
        <v>1</v>
      </c>
      <c r="Y438" t="b">
        <f t="shared" si="63"/>
        <v>1</v>
      </c>
      <c r="Z438" t="b">
        <f t="shared" si="64"/>
        <v>1</v>
      </c>
      <c r="AA438" t="b">
        <f t="shared" si="65"/>
        <v>1</v>
      </c>
      <c r="AB438" t="b">
        <f t="shared" si="66"/>
        <v>1</v>
      </c>
      <c r="AC438" t="b">
        <f t="shared" si="67"/>
        <v>1</v>
      </c>
      <c r="AD438" t="b">
        <f t="shared" si="68"/>
        <v>1</v>
      </c>
      <c r="AE438" t="b">
        <f t="shared" si="69"/>
        <v>1</v>
      </c>
      <c r="AF438" t="b">
        <f t="shared" si="70"/>
        <v>1</v>
      </c>
    </row>
    <row r="439" spans="1:32" x14ac:dyDescent="0.25">
      <c r="A439">
        <v>301001067</v>
      </c>
      <c r="B439">
        <v>4</v>
      </c>
      <c r="C439" t="s">
        <v>11</v>
      </c>
      <c r="D439" t="s">
        <v>64</v>
      </c>
      <c r="E439" t="s">
        <v>53</v>
      </c>
      <c r="F439" t="s">
        <v>55</v>
      </c>
      <c r="G439" t="s">
        <v>57</v>
      </c>
      <c r="H439" t="s">
        <v>24</v>
      </c>
      <c r="I439" t="s">
        <v>27</v>
      </c>
      <c r="J439" t="s">
        <v>40</v>
      </c>
      <c r="L439">
        <v>301001067</v>
      </c>
      <c r="M439">
        <v>4</v>
      </c>
      <c r="N439" t="s">
        <v>11</v>
      </c>
      <c r="O439" t="s">
        <v>64</v>
      </c>
      <c r="P439" t="s">
        <v>53</v>
      </c>
      <c r="Q439" t="s">
        <v>55</v>
      </c>
      <c r="R439" t="s">
        <v>57</v>
      </c>
      <c r="S439" t="s">
        <v>24</v>
      </c>
      <c r="T439" t="s">
        <v>27</v>
      </c>
      <c r="U439" t="s">
        <v>40</v>
      </c>
      <c r="W439" t="b">
        <f t="shared" si="61"/>
        <v>1</v>
      </c>
      <c r="X439" t="b">
        <f t="shared" si="62"/>
        <v>1</v>
      </c>
      <c r="Y439" t="b">
        <f t="shared" si="63"/>
        <v>1</v>
      </c>
      <c r="Z439" t="b">
        <f t="shared" si="64"/>
        <v>1</v>
      </c>
      <c r="AA439" t="b">
        <f t="shared" si="65"/>
        <v>1</v>
      </c>
      <c r="AB439" t="b">
        <f t="shared" si="66"/>
        <v>1</v>
      </c>
      <c r="AC439" t="b">
        <f t="shared" si="67"/>
        <v>1</v>
      </c>
      <c r="AD439" t="b">
        <f t="shared" si="68"/>
        <v>1</v>
      </c>
      <c r="AE439" t="b">
        <f t="shared" si="69"/>
        <v>1</v>
      </c>
      <c r="AF439" t="b">
        <f t="shared" si="70"/>
        <v>1</v>
      </c>
    </row>
    <row r="440" spans="1:32" x14ac:dyDescent="0.25">
      <c r="A440">
        <v>301001067</v>
      </c>
      <c r="B440">
        <v>4</v>
      </c>
      <c r="C440" t="s">
        <v>12</v>
      </c>
      <c r="D440" t="s">
        <v>64</v>
      </c>
      <c r="E440" t="s">
        <v>53</v>
      </c>
      <c r="F440" t="s">
        <v>55</v>
      </c>
      <c r="G440" t="s">
        <v>57</v>
      </c>
      <c r="H440" t="s">
        <v>24</v>
      </c>
      <c r="I440" t="s">
        <v>27</v>
      </c>
      <c r="J440" t="s">
        <v>41</v>
      </c>
      <c r="L440">
        <v>301001067</v>
      </c>
      <c r="M440">
        <v>4</v>
      </c>
      <c r="N440" t="s">
        <v>12</v>
      </c>
      <c r="O440" t="s">
        <v>64</v>
      </c>
      <c r="P440" t="s">
        <v>53</v>
      </c>
      <c r="Q440" t="s">
        <v>55</v>
      </c>
      <c r="R440" t="s">
        <v>57</v>
      </c>
      <c r="S440" t="s">
        <v>24</v>
      </c>
      <c r="T440" t="s">
        <v>27</v>
      </c>
      <c r="U440" t="s">
        <v>41</v>
      </c>
      <c r="W440" t="b">
        <f t="shared" si="61"/>
        <v>1</v>
      </c>
      <c r="X440" t="b">
        <f t="shared" si="62"/>
        <v>1</v>
      </c>
      <c r="Y440" t="b">
        <f t="shared" si="63"/>
        <v>1</v>
      </c>
      <c r="Z440" t="b">
        <f t="shared" si="64"/>
        <v>1</v>
      </c>
      <c r="AA440" t="b">
        <f t="shared" si="65"/>
        <v>1</v>
      </c>
      <c r="AB440" t="b">
        <f t="shared" si="66"/>
        <v>1</v>
      </c>
      <c r="AC440" t="b">
        <f t="shared" si="67"/>
        <v>1</v>
      </c>
      <c r="AD440" t="b">
        <f t="shared" si="68"/>
        <v>1</v>
      </c>
      <c r="AE440" t="b">
        <f t="shared" si="69"/>
        <v>1</v>
      </c>
      <c r="AF440" t="b">
        <f t="shared" si="70"/>
        <v>1</v>
      </c>
    </row>
    <row r="441" spans="1:32" x14ac:dyDescent="0.25">
      <c r="A441">
        <v>301001067</v>
      </c>
      <c r="B441">
        <v>4</v>
      </c>
      <c r="C441" t="s">
        <v>13</v>
      </c>
      <c r="D441" t="s">
        <v>64</v>
      </c>
      <c r="E441" t="s">
        <v>53</v>
      </c>
      <c r="F441" t="s">
        <v>55</v>
      </c>
      <c r="G441" t="s">
        <v>57</v>
      </c>
      <c r="H441" t="s">
        <v>24</v>
      </c>
      <c r="I441" t="s">
        <v>27</v>
      </c>
      <c r="J441" t="s">
        <v>42</v>
      </c>
      <c r="L441">
        <v>301001067</v>
      </c>
      <c r="M441">
        <v>4</v>
      </c>
      <c r="N441" t="s">
        <v>13</v>
      </c>
      <c r="O441" t="s">
        <v>64</v>
      </c>
      <c r="P441" t="s">
        <v>53</v>
      </c>
      <c r="Q441" t="s">
        <v>55</v>
      </c>
      <c r="R441" t="s">
        <v>57</v>
      </c>
      <c r="S441" t="s">
        <v>24</v>
      </c>
      <c r="T441" t="s">
        <v>27</v>
      </c>
      <c r="U441" t="s">
        <v>42</v>
      </c>
      <c r="W441" t="b">
        <f t="shared" si="61"/>
        <v>1</v>
      </c>
      <c r="X441" t="b">
        <f t="shared" si="62"/>
        <v>1</v>
      </c>
      <c r="Y441" t="b">
        <f t="shared" si="63"/>
        <v>1</v>
      </c>
      <c r="Z441" t="b">
        <f t="shared" si="64"/>
        <v>1</v>
      </c>
      <c r="AA441" t="b">
        <f t="shared" si="65"/>
        <v>1</v>
      </c>
      <c r="AB441" t="b">
        <f t="shared" si="66"/>
        <v>1</v>
      </c>
      <c r="AC441" t="b">
        <f t="shared" si="67"/>
        <v>1</v>
      </c>
      <c r="AD441" t="b">
        <f t="shared" si="68"/>
        <v>1</v>
      </c>
      <c r="AE441" t="b">
        <f t="shared" si="69"/>
        <v>1</v>
      </c>
      <c r="AF441" t="b">
        <f t="shared" si="70"/>
        <v>1</v>
      </c>
    </row>
    <row r="442" spans="1:32" x14ac:dyDescent="0.25">
      <c r="A442">
        <v>301001067</v>
      </c>
      <c r="B442">
        <v>3</v>
      </c>
      <c r="C442" t="s">
        <v>18</v>
      </c>
      <c r="D442" t="s">
        <v>64</v>
      </c>
      <c r="E442" t="s">
        <v>53</v>
      </c>
      <c r="F442" t="s">
        <v>55</v>
      </c>
      <c r="G442" t="s">
        <v>57</v>
      </c>
      <c r="H442" t="s">
        <v>24</v>
      </c>
      <c r="I442" t="s">
        <v>27</v>
      </c>
      <c r="J442" t="s">
        <v>48</v>
      </c>
      <c r="L442">
        <v>301001067</v>
      </c>
      <c r="M442">
        <v>3</v>
      </c>
      <c r="N442" t="s">
        <v>18</v>
      </c>
      <c r="O442" t="s">
        <v>64</v>
      </c>
      <c r="P442" t="s">
        <v>53</v>
      </c>
      <c r="Q442" t="s">
        <v>55</v>
      </c>
      <c r="R442" t="s">
        <v>57</v>
      </c>
      <c r="S442" t="s">
        <v>24</v>
      </c>
      <c r="T442" t="s">
        <v>27</v>
      </c>
      <c r="U442" t="s">
        <v>48</v>
      </c>
      <c r="W442" t="b">
        <f t="shared" si="61"/>
        <v>1</v>
      </c>
      <c r="X442" t="b">
        <f t="shared" si="62"/>
        <v>1</v>
      </c>
      <c r="Y442" t="b">
        <f t="shared" si="63"/>
        <v>1</v>
      </c>
      <c r="Z442" t="b">
        <f t="shared" si="64"/>
        <v>1</v>
      </c>
      <c r="AA442" t="b">
        <f t="shared" si="65"/>
        <v>1</v>
      </c>
      <c r="AB442" t="b">
        <f t="shared" si="66"/>
        <v>1</v>
      </c>
      <c r="AC442" t="b">
        <f t="shared" si="67"/>
        <v>1</v>
      </c>
      <c r="AD442" t="b">
        <f t="shared" si="68"/>
        <v>1</v>
      </c>
      <c r="AE442" t="b">
        <f t="shared" si="69"/>
        <v>1</v>
      </c>
      <c r="AF442" t="b">
        <f t="shared" si="70"/>
        <v>1</v>
      </c>
    </row>
    <row r="443" spans="1:32" x14ac:dyDescent="0.25">
      <c r="A443">
        <v>301001068</v>
      </c>
      <c r="B443">
        <v>4</v>
      </c>
      <c r="C443" t="s">
        <v>6</v>
      </c>
      <c r="D443" t="s">
        <v>64</v>
      </c>
      <c r="E443" t="s">
        <v>53</v>
      </c>
      <c r="F443" t="s">
        <v>55</v>
      </c>
      <c r="G443" t="s">
        <v>57</v>
      </c>
      <c r="H443" t="s">
        <v>24</v>
      </c>
      <c r="I443" t="s">
        <v>27</v>
      </c>
      <c r="J443" t="s">
        <v>35</v>
      </c>
      <c r="L443">
        <v>301001068</v>
      </c>
      <c r="M443">
        <v>4</v>
      </c>
      <c r="N443" t="s">
        <v>6</v>
      </c>
      <c r="O443" t="s">
        <v>64</v>
      </c>
      <c r="P443" t="s">
        <v>53</v>
      </c>
      <c r="Q443" t="s">
        <v>55</v>
      </c>
      <c r="R443" t="s">
        <v>57</v>
      </c>
      <c r="S443" t="s">
        <v>24</v>
      </c>
      <c r="T443" t="s">
        <v>27</v>
      </c>
      <c r="U443" t="s">
        <v>35</v>
      </c>
      <c r="W443" t="b">
        <f t="shared" si="61"/>
        <v>1</v>
      </c>
      <c r="X443" t="b">
        <f t="shared" si="62"/>
        <v>1</v>
      </c>
      <c r="Y443" t="b">
        <f t="shared" si="63"/>
        <v>1</v>
      </c>
      <c r="Z443" t="b">
        <f t="shared" si="64"/>
        <v>1</v>
      </c>
      <c r="AA443" t="b">
        <f t="shared" si="65"/>
        <v>1</v>
      </c>
      <c r="AB443" t="b">
        <f t="shared" si="66"/>
        <v>1</v>
      </c>
      <c r="AC443" t="b">
        <f t="shared" si="67"/>
        <v>1</v>
      </c>
      <c r="AD443" t="b">
        <f t="shared" si="68"/>
        <v>1</v>
      </c>
      <c r="AE443" t="b">
        <f t="shared" si="69"/>
        <v>1</v>
      </c>
      <c r="AF443" t="b">
        <f t="shared" si="70"/>
        <v>1</v>
      </c>
    </row>
    <row r="444" spans="1:32" x14ac:dyDescent="0.25">
      <c r="A444">
        <v>301001068</v>
      </c>
      <c r="B444">
        <v>5</v>
      </c>
      <c r="C444" t="s">
        <v>9</v>
      </c>
      <c r="D444" t="s">
        <v>64</v>
      </c>
      <c r="E444" t="s">
        <v>53</v>
      </c>
      <c r="F444" t="s">
        <v>55</v>
      </c>
      <c r="G444" t="s">
        <v>57</v>
      </c>
      <c r="H444" t="s">
        <v>24</v>
      </c>
      <c r="I444" t="s">
        <v>27</v>
      </c>
      <c r="J444" t="s">
        <v>38</v>
      </c>
      <c r="L444">
        <v>301001068</v>
      </c>
      <c r="M444">
        <v>5</v>
      </c>
      <c r="N444" t="s">
        <v>9</v>
      </c>
      <c r="O444" t="s">
        <v>64</v>
      </c>
      <c r="P444" t="s">
        <v>53</v>
      </c>
      <c r="Q444" t="s">
        <v>55</v>
      </c>
      <c r="R444" t="s">
        <v>57</v>
      </c>
      <c r="S444" t="s">
        <v>24</v>
      </c>
      <c r="T444" t="s">
        <v>27</v>
      </c>
      <c r="U444" t="s">
        <v>38</v>
      </c>
      <c r="W444" t="b">
        <f t="shared" si="61"/>
        <v>1</v>
      </c>
      <c r="X444" t="b">
        <f t="shared" si="62"/>
        <v>1</v>
      </c>
      <c r="Y444" t="b">
        <f t="shared" si="63"/>
        <v>1</v>
      </c>
      <c r="Z444" t="b">
        <f t="shared" si="64"/>
        <v>1</v>
      </c>
      <c r="AA444" t="b">
        <f t="shared" si="65"/>
        <v>1</v>
      </c>
      <c r="AB444" t="b">
        <f t="shared" si="66"/>
        <v>1</v>
      </c>
      <c r="AC444" t="b">
        <f t="shared" si="67"/>
        <v>1</v>
      </c>
      <c r="AD444" t="b">
        <f t="shared" si="68"/>
        <v>1</v>
      </c>
      <c r="AE444" t="b">
        <f t="shared" si="69"/>
        <v>1</v>
      </c>
      <c r="AF444" t="b">
        <f t="shared" si="70"/>
        <v>1</v>
      </c>
    </row>
    <row r="445" spans="1:32" x14ac:dyDescent="0.25">
      <c r="A445">
        <v>301001068</v>
      </c>
      <c r="B445">
        <v>5</v>
      </c>
      <c r="C445" t="s">
        <v>11</v>
      </c>
      <c r="D445" t="s">
        <v>64</v>
      </c>
      <c r="E445" t="s">
        <v>53</v>
      </c>
      <c r="F445" t="s">
        <v>55</v>
      </c>
      <c r="G445" t="s">
        <v>57</v>
      </c>
      <c r="H445" t="s">
        <v>24</v>
      </c>
      <c r="I445" t="s">
        <v>27</v>
      </c>
      <c r="J445" t="s">
        <v>40</v>
      </c>
      <c r="L445">
        <v>301001068</v>
      </c>
      <c r="M445">
        <v>5</v>
      </c>
      <c r="N445" t="s">
        <v>11</v>
      </c>
      <c r="O445" t="s">
        <v>64</v>
      </c>
      <c r="P445" t="s">
        <v>53</v>
      </c>
      <c r="Q445" t="s">
        <v>55</v>
      </c>
      <c r="R445" t="s">
        <v>57</v>
      </c>
      <c r="S445" t="s">
        <v>24</v>
      </c>
      <c r="T445" t="s">
        <v>27</v>
      </c>
      <c r="U445" t="s">
        <v>40</v>
      </c>
      <c r="W445" t="b">
        <f t="shared" si="61"/>
        <v>1</v>
      </c>
      <c r="X445" t="b">
        <f t="shared" si="62"/>
        <v>1</v>
      </c>
      <c r="Y445" t="b">
        <f t="shared" si="63"/>
        <v>1</v>
      </c>
      <c r="Z445" t="b">
        <f t="shared" si="64"/>
        <v>1</v>
      </c>
      <c r="AA445" t="b">
        <f t="shared" si="65"/>
        <v>1</v>
      </c>
      <c r="AB445" t="b">
        <f t="shared" si="66"/>
        <v>1</v>
      </c>
      <c r="AC445" t="b">
        <f t="shared" si="67"/>
        <v>1</v>
      </c>
      <c r="AD445" t="b">
        <f t="shared" si="68"/>
        <v>1</v>
      </c>
      <c r="AE445" t="b">
        <f t="shared" si="69"/>
        <v>1</v>
      </c>
      <c r="AF445" t="b">
        <f t="shared" si="70"/>
        <v>1</v>
      </c>
    </row>
    <row r="446" spans="1:32" x14ac:dyDescent="0.25">
      <c r="A446">
        <v>301001068</v>
      </c>
      <c r="B446">
        <v>5</v>
      </c>
      <c r="C446" t="s">
        <v>12</v>
      </c>
      <c r="D446" t="s">
        <v>64</v>
      </c>
      <c r="E446" t="s">
        <v>53</v>
      </c>
      <c r="F446" t="s">
        <v>55</v>
      </c>
      <c r="G446" t="s">
        <v>57</v>
      </c>
      <c r="H446" t="s">
        <v>24</v>
      </c>
      <c r="I446" t="s">
        <v>27</v>
      </c>
      <c r="J446" t="s">
        <v>41</v>
      </c>
      <c r="L446">
        <v>301001068</v>
      </c>
      <c r="M446">
        <v>5</v>
      </c>
      <c r="N446" t="s">
        <v>12</v>
      </c>
      <c r="O446" t="s">
        <v>64</v>
      </c>
      <c r="P446" t="s">
        <v>53</v>
      </c>
      <c r="Q446" t="s">
        <v>55</v>
      </c>
      <c r="R446" t="s">
        <v>57</v>
      </c>
      <c r="S446" t="s">
        <v>24</v>
      </c>
      <c r="T446" t="s">
        <v>27</v>
      </c>
      <c r="U446" t="s">
        <v>41</v>
      </c>
      <c r="W446" t="b">
        <f t="shared" si="61"/>
        <v>1</v>
      </c>
      <c r="X446" t="b">
        <f t="shared" si="62"/>
        <v>1</v>
      </c>
      <c r="Y446" t="b">
        <f t="shared" si="63"/>
        <v>1</v>
      </c>
      <c r="Z446" t="b">
        <f t="shared" si="64"/>
        <v>1</v>
      </c>
      <c r="AA446" t="b">
        <f t="shared" si="65"/>
        <v>1</v>
      </c>
      <c r="AB446" t="b">
        <f t="shared" si="66"/>
        <v>1</v>
      </c>
      <c r="AC446" t="b">
        <f t="shared" si="67"/>
        <v>1</v>
      </c>
      <c r="AD446" t="b">
        <f t="shared" si="68"/>
        <v>1</v>
      </c>
      <c r="AE446" t="b">
        <f t="shared" si="69"/>
        <v>1</v>
      </c>
      <c r="AF446" t="b">
        <f t="shared" si="70"/>
        <v>1</v>
      </c>
    </row>
    <row r="447" spans="1:32" x14ac:dyDescent="0.25">
      <c r="A447">
        <v>301001068</v>
      </c>
      <c r="B447">
        <v>5</v>
      </c>
      <c r="C447" t="s">
        <v>13</v>
      </c>
      <c r="D447" t="s">
        <v>64</v>
      </c>
      <c r="E447" t="s">
        <v>53</v>
      </c>
      <c r="F447" t="s">
        <v>55</v>
      </c>
      <c r="G447" t="s">
        <v>57</v>
      </c>
      <c r="H447" t="s">
        <v>24</v>
      </c>
      <c r="I447" t="s">
        <v>27</v>
      </c>
      <c r="J447" t="s">
        <v>42</v>
      </c>
      <c r="L447">
        <v>301001068</v>
      </c>
      <c r="M447">
        <v>5</v>
      </c>
      <c r="N447" t="s">
        <v>13</v>
      </c>
      <c r="O447" t="s">
        <v>64</v>
      </c>
      <c r="P447" t="s">
        <v>53</v>
      </c>
      <c r="Q447" t="s">
        <v>55</v>
      </c>
      <c r="R447" t="s">
        <v>57</v>
      </c>
      <c r="S447" t="s">
        <v>24</v>
      </c>
      <c r="T447" t="s">
        <v>27</v>
      </c>
      <c r="U447" t="s">
        <v>42</v>
      </c>
      <c r="W447" t="b">
        <f t="shared" si="61"/>
        <v>1</v>
      </c>
      <c r="X447" t="b">
        <f t="shared" si="62"/>
        <v>1</v>
      </c>
      <c r="Y447" t="b">
        <f t="shared" si="63"/>
        <v>1</v>
      </c>
      <c r="Z447" t="b">
        <f t="shared" si="64"/>
        <v>1</v>
      </c>
      <c r="AA447" t="b">
        <f t="shared" si="65"/>
        <v>1</v>
      </c>
      <c r="AB447" t="b">
        <f t="shared" si="66"/>
        <v>1</v>
      </c>
      <c r="AC447" t="b">
        <f t="shared" si="67"/>
        <v>1</v>
      </c>
      <c r="AD447" t="b">
        <f t="shared" si="68"/>
        <v>1</v>
      </c>
      <c r="AE447" t="b">
        <f t="shared" si="69"/>
        <v>1</v>
      </c>
      <c r="AF447" t="b">
        <f t="shared" si="70"/>
        <v>1</v>
      </c>
    </row>
    <row r="448" spans="1:32" x14ac:dyDescent="0.25">
      <c r="A448">
        <v>301001068</v>
      </c>
      <c r="B448">
        <v>3</v>
      </c>
      <c r="C448" t="s">
        <v>18</v>
      </c>
      <c r="D448" t="s">
        <v>64</v>
      </c>
      <c r="E448" t="s">
        <v>53</v>
      </c>
      <c r="F448" t="s">
        <v>55</v>
      </c>
      <c r="G448" t="s">
        <v>57</v>
      </c>
      <c r="H448" t="s">
        <v>24</v>
      </c>
      <c r="I448" t="s">
        <v>27</v>
      </c>
      <c r="J448" t="s">
        <v>48</v>
      </c>
      <c r="L448">
        <v>301001068</v>
      </c>
      <c r="M448">
        <v>3</v>
      </c>
      <c r="N448" t="s">
        <v>18</v>
      </c>
      <c r="O448" t="s">
        <v>64</v>
      </c>
      <c r="P448" t="s">
        <v>53</v>
      </c>
      <c r="Q448" t="s">
        <v>55</v>
      </c>
      <c r="R448" t="s">
        <v>57</v>
      </c>
      <c r="S448" t="s">
        <v>24</v>
      </c>
      <c r="T448" t="s">
        <v>27</v>
      </c>
      <c r="U448" t="s">
        <v>48</v>
      </c>
      <c r="W448" t="b">
        <f t="shared" si="61"/>
        <v>1</v>
      </c>
      <c r="X448" t="b">
        <f t="shared" si="62"/>
        <v>1</v>
      </c>
      <c r="Y448" t="b">
        <f t="shared" si="63"/>
        <v>1</v>
      </c>
      <c r="Z448" t="b">
        <f t="shared" si="64"/>
        <v>1</v>
      </c>
      <c r="AA448" t="b">
        <f t="shared" si="65"/>
        <v>1</v>
      </c>
      <c r="AB448" t="b">
        <f t="shared" si="66"/>
        <v>1</v>
      </c>
      <c r="AC448" t="b">
        <f t="shared" si="67"/>
        <v>1</v>
      </c>
      <c r="AD448" t="b">
        <f t="shared" si="68"/>
        <v>1</v>
      </c>
      <c r="AE448" t="b">
        <f t="shared" si="69"/>
        <v>1</v>
      </c>
      <c r="AF448" t="b">
        <f t="shared" si="70"/>
        <v>1</v>
      </c>
    </row>
    <row r="449" spans="1:32" x14ac:dyDescent="0.25">
      <c r="A449">
        <v>301001076</v>
      </c>
      <c r="B449">
        <v>1</v>
      </c>
      <c r="C449" t="s">
        <v>9</v>
      </c>
      <c r="D449" t="s">
        <v>64</v>
      </c>
      <c r="E449" t="s">
        <v>53</v>
      </c>
      <c r="F449" t="s">
        <v>56</v>
      </c>
      <c r="G449" t="s">
        <v>57</v>
      </c>
      <c r="H449" t="s">
        <v>24</v>
      </c>
      <c r="I449" t="s">
        <v>27</v>
      </c>
      <c r="J449" t="s">
        <v>38</v>
      </c>
      <c r="L449">
        <v>301001076</v>
      </c>
      <c r="M449">
        <v>1</v>
      </c>
      <c r="N449" t="s">
        <v>9</v>
      </c>
      <c r="O449" t="s">
        <v>64</v>
      </c>
      <c r="P449" t="s">
        <v>53</v>
      </c>
      <c r="Q449" t="s">
        <v>56</v>
      </c>
      <c r="R449" t="s">
        <v>57</v>
      </c>
      <c r="S449" t="s">
        <v>24</v>
      </c>
      <c r="T449" t="s">
        <v>27</v>
      </c>
      <c r="U449" t="s">
        <v>38</v>
      </c>
      <c r="W449" t="b">
        <f t="shared" si="61"/>
        <v>1</v>
      </c>
      <c r="X449" t="b">
        <f t="shared" si="62"/>
        <v>1</v>
      </c>
      <c r="Y449" t="b">
        <f t="shared" si="63"/>
        <v>1</v>
      </c>
      <c r="Z449" t="b">
        <f t="shared" si="64"/>
        <v>1</v>
      </c>
      <c r="AA449" t="b">
        <f t="shared" si="65"/>
        <v>1</v>
      </c>
      <c r="AB449" t="b">
        <f t="shared" si="66"/>
        <v>1</v>
      </c>
      <c r="AC449" t="b">
        <f t="shared" si="67"/>
        <v>1</v>
      </c>
      <c r="AD449" t="b">
        <f t="shared" si="68"/>
        <v>1</v>
      </c>
      <c r="AE449" t="b">
        <f t="shared" si="69"/>
        <v>1</v>
      </c>
      <c r="AF449" t="b">
        <f t="shared" si="70"/>
        <v>1</v>
      </c>
    </row>
    <row r="450" spans="1:32" x14ac:dyDescent="0.25">
      <c r="A450">
        <v>301001076</v>
      </c>
      <c r="B450">
        <v>3</v>
      </c>
      <c r="C450" t="s">
        <v>18</v>
      </c>
      <c r="D450" t="s">
        <v>64</v>
      </c>
      <c r="E450" t="s">
        <v>53</v>
      </c>
      <c r="F450" t="s">
        <v>55</v>
      </c>
      <c r="G450" t="s">
        <v>57</v>
      </c>
      <c r="H450" t="s">
        <v>24</v>
      </c>
      <c r="I450" t="s">
        <v>27</v>
      </c>
      <c r="J450" t="s">
        <v>48</v>
      </c>
      <c r="L450">
        <v>301001076</v>
      </c>
      <c r="M450">
        <v>3</v>
      </c>
      <c r="N450" t="s">
        <v>18</v>
      </c>
      <c r="O450" t="s">
        <v>64</v>
      </c>
      <c r="P450" t="s">
        <v>53</v>
      </c>
      <c r="Q450" t="s">
        <v>55</v>
      </c>
      <c r="R450" t="s">
        <v>57</v>
      </c>
      <c r="S450" t="s">
        <v>24</v>
      </c>
      <c r="T450" t="s">
        <v>27</v>
      </c>
      <c r="U450" t="s">
        <v>48</v>
      </c>
      <c r="W450" t="b">
        <f t="shared" si="61"/>
        <v>1</v>
      </c>
      <c r="X450" t="b">
        <f t="shared" si="62"/>
        <v>1</v>
      </c>
      <c r="Y450" t="b">
        <f t="shared" si="63"/>
        <v>1</v>
      </c>
      <c r="Z450" t="b">
        <f t="shared" si="64"/>
        <v>1</v>
      </c>
      <c r="AA450" t="b">
        <f t="shared" si="65"/>
        <v>1</v>
      </c>
      <c r="AB450" t="b">
        <f t="shared" si="66"/>
        <v>1</v>
      </c>
      <c r="AC450" t="b">
        <f t="shared" si="67"/>
        <v>1</v>
      </c>
      <c r="AD450" t="b">
        <f t="shared" si="68"/>
        <v>1</v>
      </c>
      <c r="AE450" t="b">
        <f t="shared" si="69"/>
        <v>1</v>
      </c>
      <c r="AF450" t="b">
        <f t="shared" si="70"/>
        <v>1</v>
      </c>
    </row>
    <row r="451" spans="1:32" x14ac:dyDescent="0.25">
      <c r="A451">
        <v>301001086</v>
      </c>
      <c r="B451">
        <v>4</v>
      </c>
      <c r="C451" t="s">
        <v>6</v>
      </c>
      <c r="D451" t="s">
        <v>64</v>
      </c>
      <c r="E451" t="s">
        <v>53</v>
      </c>
      <c r="F451" t="s">
        <v>55</v>
      </c>
      <c r="G451" t="s">
        <v>57</v>
      </c>
      <c r="H451" t="s">
        <v>24</v>
      </c>
      <c r="I451" t="s">
        <v>23</v>
      </c>
      <c r="J451" t="s">
        <v>35</v>
      </c>
      <c r="L451">
        <v>301001086</v>
      </c>
      <c r="M451">
        <v>4</v>
      </c>
      <c r="N451" t="s">
        <v>6</v>
      </c>
      <c r="O451" t="s">
        <v>64</v>
      </c>
      <c r="P451" t="s">
        <v>53</v>
      </c>
      <c r="Q451" t="s">
        <v>55</v>
      </c>
      <c r="R451" t="s">
        <v>57</v>
      </c>
      <c r="S451" t="s">
        <v>24</v>
      </c>
      <c r="T451" t="s">
        <v>23</v>
      </c>
      <c r="U451" t="s">
        <v>35</v>
      </c>
      <c r="W451" t="b">
        <f t="shared" ref="W451:W514" si="71">A451=L451</f>
        <v>1</v>
      </c>
      <c r="X451" t="b">
        <f t="shared" ref="X451:X514" si="72">B451=M451</f>
        <v>1</v>
      </c>
      <c r="Y451" t="b">
        <f t="shared" ref="Y451:Y514" si="73">C451=N451</f>
        <v>1</v>
      </c>
      <c r="Z451" t="b">
        <f t="shared" ref="Z451:Z514" si="74">D451=O451</f>
        <v>1</v>
      </c>
      <c r="AA451" t="b">
        <f t="shared" ref="AA451:AA514" si="75">E451=P451</f>
        <v>1</v>
      </c>
      <c r="AB451" t="b">
        <f t="shared" ref="AB451:AB514" si="76">F451=Q451</f>
        <v>1</v>
      </c>
      <c r="AC451" t="b">
        <f t="shared" ref="AC451:AC514" si="77">G451=R451</f>
        <v>1</v>
      </c>
      <c r="AD451" t="b">
        <f t="shared" ref="AD451:AD514" si="78">H451=S451</f>
        <v>1</v>
      </c>
      <c r="AE451" t="b">
        <f t="shared" ref="AE451:AE514" si="79">I451=T451</f>
        <v>1</v>
      </c>
      <c r="AF451" t="b">
        <f t="shared" ref="AF451:AF514" si="80">J451=U451</f>
        <v>1</v>
      </c>
    </row>
    <row r="452" spans="1:32" x14ac:dyDescent="0.25">
      <c r="A452">
        <v>301001086</v>
      </c>
      <c r="B452">
        <v>5</v>
      </c>
      <c r="C452" t="s">
        <v>9</v>
      </c>
      <c r="D452" t="s">
        <v>64</v>
      </c>
      <c r="E452" t="s">
        <v>53</v>
      </c>
      <c r="F452" t="s">
        <v>55</v>
      </c>
      <c r="G452" t="s">
        <v>57</v>
      </c>
      <c r="H452" t="s">
        <v>24</v>
      </c>
      <c r="I452" t="s">
        <v>23</v>
      </c>
      <c r="J452" t="s">
        <v>38</v>
      </c>
      <c r="L452">
        <v>301001086</v>
      </c>
      <c r="M452">
        <v>5</v>
      </c>
      <c r="N452" t="s">
        <v>9</v>
      </c>
      <c r="O452" t="s">
        <v>64</v>
      </c>
      <c r="P452" t="s">
        <v>53</v>
      </c>
      <c r="Q452" t="s">
        <v>55</v>
      </c>
      <c r="R452" t="s">
        <v>57</v>
      </c>
      <c r="S452" t="s">
        <v>24</v>
      </c>
      <c r="T452" t="s">
        <v>23</v>
      </c>
      <c r="U452" t="s">
        <v>38</v>
      </c>
      <c r="W452" t="b">
        <f t="shared" si="71"/>
        <v>1</v>
      </c>
      <c r="X452" t="b">
        <f t="shared" si="72"/>
        <v>1</v>
      </c>
      <c r="Y452" t="b">
        <f t="shared" si="73"/>
        <v>1</v>
      </c>
      <c r="Z452" t="b">
        <f t="shared" si="74"/>
        <v>1</v>
      </c>
      <c r="AA452" t="b">
        <f t="shared" si="75"/>
        <v>1</v>
      </c>
      <c r="AB452" t="b">
        <f t="shared" si="76"/>
        <v>1</v>
      </c>
      <c r="AC452" t="b">
        <f t="shared" si="77"/>
        <v>1</v>
      </c>
      <c r="AD452" t="b">
        <f t="shared" si="78"/>
        <v>1</v>
      </c>
      <c r="AE452" t="b">
        <f t="shared" si="79"/>
        <v>1</v>
      </c>
      <c r="AF452" t="b">
        <f t="shared" si="80"/>
        <v>1</v>
      </c>
    </row>
    <row r="453" spans="1:32" x14ac:dyDescent="0.25">
      <c r="A453">
        <v>301001086</v>
      </c>
      <c r="B453">
        <v>4</v>
      </c>
      <c r="C453" t="s">
        <v>11</v>
      </c>
      <c r="D453" t="s">
        <v>64</v>
      </c>
      <c r="E453" t="s">
        <v>53</v>
      </c>
      <c r="F453" t="s">
        <v>55</v>
      </c>
      <c r="G453" t="s">
        <v>57</v>
      </c>
      <c r="H453" t="s">
        <v>24</v>
      </c>
      <c r="I453" t="s">
        <v>23</v>
      </c>
      <c r="J453" t="s">
        <v>40</v>
      </c>
      <c r="L453">
        <v>301001086</v>
      </c>
      <c r="M453">
        <v>4</v>
      </c>
      <c r="N453" t="s">
        <v>11</v>
      </c>
      <c r="O453" t="s">
        <v>64</v>
      </c>
      <c r="P453" t="s">
        <v>53</v>
      </c>
      <c r="Q453" t="s">
        <v>55</v>
      </c>
      <c r="R453" t="s">
        <v>57</v>
      </c>
      <c r="S453" t="s">
        <v>24</v>
      </c>
      <c r="T453" t="s">
        <v>23</v>
      </c>
      <c r="U453" t="s">
        <v>40</v>
      </c>
      <c r="W453" t="b">
        <f t="shared" si="71"/>
        <v>1</v>
      </c>
      <c r="X453" t="b">
        <f t="shared" si="72"/>
        <v>1</v>
      </c>
      <c r="Y453" t="b">
        <f t="shared" si="73"/>
        <v>1</v>
      </c>
      <c r="Z453" t="b">
        <f t="shared" si="74"/>
        <v>1</v>
      </c>
      <c r="AA453" t="b">
        <f t="shared" si="75"/>
        <v>1</v>
      </c>
      <c r="AB453" t="b">
        <f t="shared" si="76"/>
        <v>1</v>
      </c>
      <c r="AC453" t="b">
        <f t="shared" si="77"/>
        <v>1</v>
      </c>
      <c r="AD453" t="b">
        <f t="shared" si="78"/>
        <v>1</v>
      </c>
      <c r="AE453" t="b">
        <f t="shared" si="79"/>
        <v>1</v>
      </c>
      <c r="AF453" t="b">
        <f t="shared" si="80"/>
        <v>1</v>
      </c>
    </row>
    <row r="454" spans="1:32" x14ac:dyDescent="0.25">
      <c r="A454">
        <v>301001086</v>
      </c>
      <c r="B454">
        <v>4</v>
      </c>
      <c r="C454" t="s">
        <v>12</v>
      </c>
      <c r="D454" t="s">
        <v>64</v>
      </c>
      <c r="E454" t="s">
        <v>53</v>
      </c>
      <c r="F454" t="s">
        <v>55</v>
      </c>
      <c r="G454" t="s">
        <v>57</v>
      </c>
      <c r="H454" t="s">
        <v>24</v>
      </c>
      <c r="I454" t="s">
        <v>23</v>
      </c>
      <c r="J454" t="s">
        <v>41</v>
      </c>
      <c r="L454">
        <v>301001086</v>
      </c>
      <c r="M454">
        <v>4</v>
      </c>
      <c r="N454" t="s">
        <v>12</v>
      </c>
      <c r="O454" t="s">
        <v>64</v>
      </c>
      <c r="P454" t="s">
        <v>53</v>
      </c>
      <c r="Q454" t="s">
        <v>55</v>
      </c>
      <c r="R454" t="s">
        <v>57</v>
      </c>
      <c r="S454" t="s">
        <v>24</v>
      </c>
      <c r="T454" t="s">
        <v>23</v>
      </c>
      <c r="U454" t="s">
        <v>41</v>
      </c>
      <c r="W454" t="b">
        <f t="shared" si="71"/>
        <v>1</v>
      </c>
      <c r="X454" t="b">
        <f t="shared" si="72"/>
        <v>1</v>
      </c>
      <c r="Y454" t="b">
        <f t="shared" si="73"/>
        <v>1</v>
      </c>
      <c r="Z454" t="b">
        <f t="shared" si="74"/>
        <v>1</v>
      </c>
      <c r="AA454" t="b">
        <f t="shared" si="75"/>
        <v>1</v>
      </c>
      <c r="AB454" t="b">
        <f t="shared" si="76"/>
        <v>1</v>
      </c>
      <c r="AC454" t="b">
        <f t="shared" si="77"/>
        <v>1</v>
      </c>
      <c r="AD454" t="b">
        <f t="shared" si="78"/>
        <v>1</v>
      </c>
      <c r="AE454" t="b">
        <f t="shared" si="79"/>
        <v>1</v>
      </c>
      <c r="AF454" t="b">
        <f t="shared" si="80"/>
        <v>1</v>
      </c>
    </row>
    <row r="455" spans="1:32" x14ac:dyDescent="0.25">
      <c r="A455">
        <v>301001086</v>
      </c>
      <c r="B455">
        <v>5</v>
      </c>
      <c r="C455" t="s">
        <v>13</v>
      </c>
      <c r="D455" t="s">
        <v>64</v>
      </c>
      <c r="E455" t="s">
        <v>53</v>
      </c>
      <c r="F455" t="s">
        <v>55</v>
      </c>
      <c r="G455" t="s">
        <v>57</v>
      </c>
      <c r="H455" t="s">
        <v>24</v>
      </c>
      <c r="I455" t="s">
        <v>23</v>
      </c>
      <c r="J455" t="s">
        <v>42</v>
      </c>
      <c r="L455">
        <v>301001086</v>
      </c>
      <c r="M455">
        <v>5</v>
      </c>
      <c r="N455" t="s">
        <v>13</v>
      </c>
      <c r="O455" t="s">
        <v>64</v>
      </c>
      <c r="P455" t="s">
        <v>53</v>
      </c>
      <c r="Q455" t="s">
        <v>55</v>
      </c>
      <c r="R455" t="s">
        <v>57</v>
      </c>
      <c r="S455" t="s">
        <v>24</v>
      </c>
      <c r="T455" t="s">
        <v>23</v>
      </c>
      <c r="U455" t="s">
        <v>42</v>
      </c>
      <c r="W455" t="b">
        <f t="shared" si="71"/>
        <v>1</v>
      </c>
      <c r="X455" t="b">
        <f t="shared" si="72"/>
        <v>1</v>
      </c>
      <c r="Y455" t="b">
        <f t="shared" si="73"/>
        <v>1</v>
      </c>
      <c r="Z455" t="b">
        <f t="shared" si="74"/>
        <v>1</v>
      </c>
      <c r="AA455" t="b">
        <f t="shared" si="75"/>
        <v>1</v>
      </c>
      <c r="AB455" t="b">
        <f t="shared" si="76"/>
        <v>1</v>
      </c>
      <c r="AC455" t="b">
        <f t="shared" si="77"/>
        <v>1</v>
      </c>
      <c r="AD455" t="b">
        <f t="shared" si="78"/>
        <v>1</v>
      </c>
      <c r="AE455" t="b">
        <f t="shared" si="79"/>
        <v>1</v>
      </c>
      <c r="AF455" t="b">
        <f t="shared" si="80"/>
        <v>1</v>
      </c>
    </row>
    <row r="456" spans="1:32" x14ac:dyDescent="0.25">
      <c r="A456">
        <v>301001086</v>
      </c>
      <c r="B456">
        <v>4</v>
      </c>
      <c r="C456" t="s">
        <v>18</v>
      </c>
      <c r="D456" t="s">
        <v>64</v>
      </c>
      <c r="E456" t="s">
        <v>53</v>
      </c>
      <c r="F456" t="s">
        <v>55</v>
      </c>
      <c r="G456" t="s">
        <v>57</v>
      </c>
      <c r="H456" t="s">
        <v>24</v>
      </c>
      <c r="I456" t="s">
        <v>23</v>
      </c>
      <c r="J456" t="s">
        <v>48</v>
      </c>
      <c r="L456">
        <v>301001086</v>
      </c>
      <c r="M456">
        <v>4</v>
      </c>
      <c r="N456" t="s">
        <v>18</v>
      </c>
      <c r="O456" t="s">
        <v>64</v>
      </c>
      <c r="P456" t="s">
        <v>53</v>
      </c>
      <c r="Q456" t="s">
        <v>55</v>
      </c>
      <c r="R456" t="s">
        <v>57</v>
      </c>
      <c r="S456" t="s">
        <v>24</v>
      </c>
      <c r="T456" t="s">
        <v>23</v>
      </c>
      <c r="U456" t="s">
        <v>48</v>
      </c>
      <c r="W456" t="b">
        <f t="shared" si="71"/>
        <v>1</v>
      </c>
      <c r="X456" t="b">
        <f t="shared" si="72"/>
        <v>1</v>
      </c>
      <c r="Y456" t="b">
        <f t="shared" si="73"/>
        <v>1</v>
      </c>
      <c r="Z456" t="b">
        <f t="shared" si="74"/>
        <v>1</v>
      </c>
      <c r="AA456" t="b">
        <f t="shared" si="75"/>
        <v>1</v>
      </c>
      <c r="AB456" t="b">
        <f t="shared" si="76"/>
        <v>1</v>
      </c>
      <c r="AC456" t="b">
        <f t="shared" si="77"/>
        <v>1</v>
      </c>
      <c r="AD456" t="b">
        <f t="shared" si="78"/>
        <v>1</v>
      </c>
      <c r="AE456" t="b">
        <f t="shared" si="79"/>
        <v>1</v>
      </c>
      <c r="AF456" t="b">
        <f t="shared" si="80"/>
        <v>1</v>
      </c>
    </row>
    <row r="457" spans="1:32" x14ac:dyDescent="0.25">
      <c r="A457">
        <v>301001089</v>
      </c>
      <c r="B457">
        <v>1</v>
      </c>
      <c r="C457" t="s">
        <v>6</v>
      </c>
      <c r="D457" t="s">
        <v>64</v>
      </c>
      <c r="E457" t="s">
        <v>53</v>
      </c>
      <c r="F457" t="s">
        <v>56</v>
      </c>
      <c r="G457" t="s">
        <v>57</v>
      </c>
      <c r="H457" t="s">
        <v>24</v>
      </c>
      <c r="I457" t="s">
        <v>23</v>
      </c>
      <c r="J457" t="s">
        <v>35</v>
      </c>
      <c r="L457">
        <v>301001089</v>
      </c>
      <c r="M457">
        <v>1</v>
      </c>
      <c r="N457" t="s">
        <v>6</v>
      </c>
      <c r="O457" t="s">
        <v>64</v>
      </c>
      <c r="P457" t="s">
        <v>53</v>
      </c>
      <c r="Q457" t="s">
        <v>56</v>
      </c>
      <c r="R457" t="s">
        <v>57</v>
      </c>
      <c r="S457" t="s">
        <v>24</v>
      </c>
      <c r="T457" t="s">
        <v>23</v>
      </c>
      <c r="U457" t="s">
        <v>35</v>
      </c>
      <c r="W457" t="b">
        <f t="shared" si="71"/>
        <v>1</v>
      </c>
      <c r="X457" t="b">
        <f t="shared" si="72"/>
        <v>1</v>
      </c>
      <c r="Y457" t="b">
        <f t="shared" si="73"/>
        <v>1</v>
      </c>
      <c r="Z457" t="b">
        <f t="shared" si="74"/>
        <v>1</v>
      </c>
      <c r="AA457" t="b">
        <f t="shared" si="75"/>
        <v>1</v>
      </c>
      <c r="AB457" t="b">
        <f t="shared" si="76"/>
        <v>1</v>
      </c>
      <c r="AC457" t="b">
        <f t="shared" si="77"/>
        <v>1</v>
      </c>
      <c r="AD457" t="b">
        <f t="shared" si="78"/>
        <v>1</v>
      </c>
      <c r="AE457" t="b">
        <f t="shared" si="79"/>
        <v>1</v>
      </c>
      <c r="AF457" t="b">
        <f t="shared" si="80"/>
        <v>1</v>
      </c>
    </row>
    <row r="458" spans="1:32" x14ac:dyDescent="0.25">
      <c r="A458">
        <v>301001089</v>
      </c>
      <c r="B458">
        <v>1</v>
      </c>
      <c r="C458" t="s">
        <v>16</v>
      </c>
      <c r="D458" t="s">
        <v>64</v>
      </c>
      <c r="E458" t="s">
        <v>53</v>
      </c>
      <c r="F458" t="s">
        <v>56</v>
      </c>
      <c r="G458" t="s">
        <v>57</v>
      </c>
      <c r="H458" t="s">
        <v>24</v>
      </c>
      <c r="I458" t="s">
        <v>23</v>
      </c>
      <c r="J458" t="s">
        <v>45</v>
      </c>
      <c r="L458">
        <v>301001089</v>
      </c>
      <c r="M458">
        <v>1</v>
      </c>
      <c r="N458" t="s">
        <v>16</v>
      </c>
      <c r="O458" t="s">
        <v>64</v>
      </c>
      <c r="P458" t="s">
        <v>53</v>
      </c>
      <c r="Q458" t="s">
        <v>56</v>
      </c>
      <c r="R458" t="s">
        <v>57</v>
      </c>
      <c r="S458" t="s">
        <v>24</v>
      </c>
      <c r="T458" t="s">
        <v>23</v>
      </c>
      <c r="U458" t="s">
        <v>45</v>
      </c>
      <c r="W458" t="b">
        <f t="shared" si="71"/>
        <v>1</v>
      </c>
      <c r="X458" t="b">
        <f t="shared" si="72"/>
        <v>1</v>
      </c>
      <c r="Y458" t="b">
        <f t="shared" si="73"/>
        <v>1</v>
      </c>
      <c r="Z458" t="b">
        <f t="shared" si="74"/>
        <v>1</v>
      </c>
      <c r="AA458" t="b">
        <f t="shared" si="75"/>
        <v>1</v>
      </c>
      <c r="AB458" t="b">
        <f t="shared" si="76"/>
        <v>1</v>
      </c>
      <c r="AC458" t="b">
        <f t="shared" si="77"/>
        <v>1</v>
      </c>
      <c r="AD458" t="b">
        <f t="shared" si="78"/>
        <v>1</v>
      </c>
      <c r="AE458" t="b">
        <f t="shared" si="79"/>
        <v>1</v>
      </c>
      <c r="AF458" t="b">
        <f t="shared" si="80"/>
        <v>1</v>
      </c>
    </row>
    <row r="459" spans="1:32" x14ac:dyDescent="0.25">
      <c r="A459">
        <v>301001089</v>
      </c>
      <c r="B459">
        <v>1</v>
      </c>
      <c r="C459" t="s">
        <v>18</v>
      </c>
      <c r="D459" t="s">
        <v>64</v>
      </c>
      <c r="E459" t="s">
        <v>53</v>
      </c>
      <c r="F459" t="s">
        <v>56</v>
      </c>
      <c r="G459" t="s">
        <v>57</v>
      </c>
      <c r="H459" t="s">
        <v>24</v>
      </c>
      <c r="I459" t="s">
        <v>23</v>
      </c>
      <c r="J459" t="s">
        <v>48</v>
      </c>
      <c r="L459">
        <v>301001089</v>
      </c>
      <c r="M459">
        <v>1</v>
      </c>
      <c r="N459" t="s">
        <v>18</v>
      </c>
      <c r="O459" t="s">
        <v>64</v>
      </c>
      <c r="P459" t="s">
        <v>53</v>
      </c>
      <c r="Q459" t="s">
        <v>56</v>
      </c>
      <c r="R459" t="s">
        <v>57</v>
      </c>
      <c r="S459" t="s">
        <v>24</v>
      </c>
      <c r="T459" t="s">
        <v>23</v>
      </c>
      <c r="U459" t="s">
        <v>48</v>
      </c>
      <c r="W459" t="b">
        <f t="shared" si="71"/>
        <v>1</v>
      </c>
      <c r="X459" t="b">
        <f t="shared" si="72"/>
        <v>1</v>
      </c>
      <c r="Y459" t="b">
        <f t="shared" si="73"/>
        <v>1</v>
      </c>
      <c r="Z459" t="b">
        <f t="shared" si="74"/>
        <v>1</v>
      </c>
      <c r="AA459" t="b">
        <f t="shared" si="75"/>
        <v>1</v>
      </c>
      <c r="AB459" t="b">
        <f t="shared" si="76"/>
        <v>1</v>
      </c>
      <c r="AC459" t="b">
        <f t="shared" si="77"/>
        <v>1</v>
      </c>
      <c r="AD459" t="b">
        <f t="shared" si="78"/>
        <v>1</v>
      </c>
      <c r="AE459" t="b">
        <f t="shared" si="79"/>
        <v>1</v>
      </c>
      <c r="AF459" t="b">
        <f t="shared" si="80"/>
        <v>1</v>
      </c>
    </row>
    <row r="460" spans="1:32" x14ac:dyDescent="0.25">
      <c r="A460">
        <v>301001091</v>
      </c>
      <c r="B460">
        <v>1</v>
      </c>
      <c r="C460" t="s">
        <v>8</v>
      </c>
      <c r="D460" t="s">
        <v>64</v>
      </c>
      <c r="E460" t="s">
        <v>53</v>
      </c>
      <c r="F460" t="s">
        <v>56</v>
      </c>
      <c r="G460" t="s">
        <v>54</v>
      </c>
      <c r="H460" t="s">
        <v>24</v>
      </c>
      <c r="I460" t="s">
        <v>23</v>
      </c>
      <c r="J460" t="s">
        <v>36</v>
      </c>
      <c r="L460">
        <v>301001091</v>
      </c>
      <c r="M460">
        <v>1</v>
      </c>
      <c r="N460" t="s">
        <v>8</v>
      </c>
      <c r="O460" t="s">
        <v>64</v>
      </c>
      <c r="P460" t="s">
        <v>53</v>
      </c>
      <c r="Q460" t="s">
        <v>56</v>
      </c>
      <c r="R460" t="s">
        <v>54</v>
      </c>
      <c r="S460" t="s">
        <v>24</v>
      </c>
      <c r="T460" t="s">
        <v>23</v>
      </c>
      <c r="U460" t="s">
        <v>36</v>
      </c>
      <c r="W460" t="b">
        <f t="shared" si="71"/>
        <v>1</v>
      </c>
      <c r="X460" t="b">
        <f t="shared" si="72"/>
        <v>1</v>
      </c>
      <c r="Y460" t="b">
        <f t="shared" si="73"/>
        <v>1</v>
      </c>
      <c r="Z460" t="b">
        <f t="shared" si="74"/>
        <v>1</v>
      </c>
      <c r="AA460" t="b">
        <f t="shared" si="75"/>
        <v>1</v>
      </c>
      <c r="AB460" t="b">
        <f t="shared" si="76"/>
        <v>1</v>
      </c>
      <c r="AC460" t="b">
        <f t="shared" si="77"/>
        <v>1</v>
      </c>
      <c r="AD460" t="b">
        <f t="shared" si="78"/>
        <v>1</v>
      </c>
      <c r="AE460" t="b">
        <f t="shared" si="79"/>
        <v>1</v>
      </c>
      <c r="AF460" t="b">
        <f t="shared" si="80"/>
        <v>1</v>
      </c>
    </row>
    <row r="461" spans="1:32" x14ac:dyDescent="0.25">
      <c r="A461">
        <v>301001091</v>
      </c>
      <c r="B461">
        <v>3</v>
      </c>
      <c r="C461" t="s">
        <v>16</v>
      </c>
      <c r="D461" t="s">
        <v>64</v>
      </c>
      <c r="E461" t="s">
        <v>53</v>
      </c>
      <c r="F461" t="s">
        <v>55</v>
      </c>
      <c r="G461" t="s">
        <v>54</v>
      </c>
      <c r="H461" t="s">
        <v>24</v>
      </c>
      <c r="I461" t="s">
        <v>23</v>
      </c>
      <c r="J461" t="s">
        <v>45</v>
      </c>
      <c r="L461">
        <v>301001091</v>
      </c>
      <c r="M461">
        <v>3</v>
      </c>
      <c r="N461" t="s">
        <v>16</v>
      </c>
      <c r="O461" t="s">
        <v>64</v>
      </c>
      <c r="P461" t="s">
        <v>53</v>
      </c>
      <c r="Q461" t="s">
        <v>55</v>
      </c>
      <c r="R461" t="s">
        <v>54</v>
      </c>
      <c r="S461" t="s">
        <v>24</v>
      </c>
      <c r="T461" t="s">
        <v>23</v>
      </c>
      <c r="U461" t="s">
        <v>45</v>
      </c>
      <c r="W461" t="b">
        <f t="shared" si="71"/>
        <v>1</v>
      </c>
      <c r="X461" t="b">
        <f t="shared" si="72"/>
        <v>1</v>
      </c>
      <c r="Y461" t="b">
        <f t="shared" si="73"/>
        <v>1</v>
      </c>
      <c r="Z461" t="b">
        <f t="shared" si="74"/>
        <v>1</v>
      </c>
      <c r="AA461" t="b">
        <f t="shared" si="75"/>
        <v>1</v>
      </c>
      <c r="AB461" t="b">
        <f t="shared" si="76"/>
        <v>1</v>
      </c>
      <c r="AC461" t="b">
        <f t="shared" si="77"/>
        <v>1</v>
      </c>
      <c r="AD461" t="b">
        <f t="shared" si="78"/>
        <v>1</v>
      </c>
      <c r="AE461" t="b">
        <f t="shared" si="79"/>
        <v>1</v>
      </c>
      <c r="AF461" t="b">
        <f t="shared" si="80"/>
        <v>1</v>
      </c>
    </row>
    <row r="462" spans="1:32" x14ac:dyDescent="0.25">
      <c r="A462">
        <v>301001091</v>
      </c>
      <c r="B462">
        <v>2</v>
      </c>
      <c r="C462" t="s">
        <v>18</v>
      </c>
      <c r="D462" t="s">
        <v>64</v>
      </c>
      <c r="E462" t="s">
        <v>53</v>
      </c>
      <c r="F462" t="s">
        <v>56</v>
      </c>
      <c r="G462" t="s">
        <v>54</v>
      </c>
      <c r="H462" t="s">
        <v>24</v>
      </c>
      <c r="I462" t="s">
        <v>23</v>
      </c>
      <c r="J462" t="s">
        <v>48</v>
      </c>
      <c r="L462">
        <v>301001091</v>
      </c>
      <c r="M462">
        <v>2</v>
      </c>
      <c r="N462" t="s">
        <v>18</v>
      </c>
      <c r="O462" t="s">
        <v>64</v>
      </c>
      <c r="P462" t="s">
        <v>53</v>
      </c>
      <c r="Q462" t="s">
        <v>56</v>
      </c>
      <c r="R462" t="s">
        <v>54</v>
      </c>
      <c r="S462" t="s">
        <v>24</v>
      </c>
      <c r="T462" t="s">
        <v>23</v>
      </c>
      <c r="U462" t="s">
        <v>48</v>
      </c>
      <c r="W462" t="b">
        <f t="shared" si="71"/>
        <v>1</v>
      </c>
      <c r="X462" t="b">
        <f t="shared" si="72"/>
        <v>1</v>
      </c>
      <c r="Y462" t="b">
        <f t="shared" si="73"/>
        <v>1</v>
      </c>
      <c r="Z462" t="b">
        <f t="shared" si="74"/>
        <v>1</v>
      </c>
      <c r="AA462" t="b">
        <f t="shared" si="75"/>
        <v>1</v>
      </c>
      <c r="AB462" t="b">
        <f t="shared" si="76"/>
        <v>1</v>
      </c>
      <c r="AC462" t="b">
        <f t="shared" si="77"/>
        <v>1</v>
      </c>
      <c r="AD462" t="b">
        <f t="shared" si="78"/>
        <v>1</v>
      </c>
      <c r="AE462" t="b">
        <f t="shared" si="79"/>
        <v>1</v>
      </c>
      <c r="AF462" t="b">
        <f t="shared" si="80"/>
        <v>1</v>
      </c>
    </row>
    <row r="463" spans="1:32" x14ac:dyDescent="0.25">
      <c r="A463">
        <v>301001091</v>
      </c>
      <c r="B463">
        <v>2</v>
      </c>
      <c r="C463" t="s">
        <v>18</v>
      </c>
      <c r="D463" t="s">
        <v>64</v>
      </c>
      <c r="E463" t="s">
        <v>53</v>
      </c>
      <c r="F463" t="s">
        <v>56</v>
      </c>
      <c r="G463" t="s">
        <v>54</v>
      </c>
      <c r="H463" t="s">
        <v>24</v>
      </c>
      <c r="I463" t="s">
        <v>23</v>
      </c>
      <c r="J463" t="s">
        <v>48</v>
      </c>
      <c r="L463">
        <v>301001091</v>
      </c>
      <c r="M463">
        <v>2</v>
      </c>
      <c r="N463" t="s">
        <v>18</v>
      </c>
      <c r="O463" t="s">
        <v>64</v>
      </c>
      <c r="P463" t="s">
        <v>53</v>
      </c>
      <c r="Q463" t="s">
        <v>56</v>
      </c>
      <c r="R463" t="s">
        <v>54</v>
      </c>
      <c r="S463" t="s">
        <v>24</v>
      </c>
      <c r="T463" t="s">
        <v>23</v>
      </c>
      <c r="U463" t="s">
        <v>48</v>
      </c>
      <c r="W463" t="b">
        <f t="shared" si="71"/>
        <v>1</v>
      </c>
      <c r="X463" t="b">
        <f t="shared" si="72"/>
        <v>1</v>
      </c>
      <c r="Y463" t="b">
        <f t="shared" si="73"/>
        <v>1</v>
      </c>
      <c r="Z463" t="b">
        <f t="shared" si="74"/>
        <v>1</v>
      </c>
      <c r="AA463" t="b">
        <f t="shared" si="75"/>
        <v>1</v>
      </c>
      <c r="AB463" t="b">
        <f t="shared" si="76"/>
        <v>1</v>
      </c>
      <c r="AC463" t="b">
        <f t="shared" si="77"/>
        <v>1</v>
      </c>
      <c r="AD463" t="b">
        <f t="shared" si="78"/>
        <v>1</v>
      </c>
      <c r="AE463" t="b">
        <f t="shared" si="79"/>
        <v>1</v>
      </c>
      <c r="AF463" t="b">
        <f t="shared" si="80"/>
        <v>1</v>
      </c>
    </row>
    <row r="464" spans="1:32" x14ac:dyDescent="0.25">
      <c r="A464">
        <v>301001092</v>
      </c>
      <c r="B464">
        <v>1</v>
      </c>
      <c r="C464" t="s">
        <v>8</v>
      </c>
      <c r="D464" t="s">
        <v>64</v>
      </c>
      <c r="E464" t="s">
        <v>53</v>
      </c>
      <c r="F464" t="s">
        <v>56</v>
      </c>
      <c r="G464" t="s">
        <v>57</v>
      </c>
      <c r="H464" t="s">
        <v>24</v>
      </c>
      <c r="I464" t="s">
        <v>27</v>
      </c>
      <c r="J464" t="s">
        <v>36</v>
      </c>
      <c r="L464">
        <v>301001092</v>
      </c>
      <c r="M464">
        <v>1</v>
      </c>
      <c r="N464" t="s">
        <v>8</v>
      </c>
      <c r="O464" t="s">
        <v>64</v>
      </c>
      <c r="P464" t="s">
        <v>53</v>
      </c>
      <c r="Q464" t="s">
        <v>56</v>
      </c>
      <c r="R464" t="s">
        <v>57</v>
      </c>
      <c r="S464" t="s">
        <v>24</v>
      </c>
      <c r="T464" t="s">
        <v>27</v>
      </c>
      <c r="U464" t="s">
        <v>36</v>
      </c>
      <c r="W464" t="b">
        <f t="shared" si="71"/>
        <v>1</v>
      </c>
      <c r="X464" t="b">
        <f t="shared" si="72"/>
        <v>1</v>
      </c>
      <c r="Y464" t="b">
        <f t="shared" si="73"/>
        <v>1</v>
      </c>
      <c r="Z464" t="b">
        <f t="shared" si="74"/>
        <v>1</v>
      </c>
      <c r="AA464" t="b">
        <f t="shared" si="75"/>
        <v>1</v>
      </c>
      <c r="AB464" t="b">
        <f t="shared" si="76"/>
        <v>1</v>
      </c>
      <c r="AC464" t="b">
        <f t="shared" si="77"/>
        <v>1</v>
      </c>
      <c r="AD464" t="b">
        <f t="shared" si="78"/>
        <v>1</v>
      </c>
      <c r="AE464" t="b">
        <f t="shared" si="79"/>
        <v>1</v>
      </c>
      <c r="AF464" t="b">
        <f t="shared" si="80"/>
        <v>1</v>
      </c>
    </row>
    <row r="465" spans="1:32" x14ac:dyDescent="0.25">
      <c r="A465">
        <v>301001092</v>
      </c>
      <c r="B465">
        <v>2</v>
      </c>
      <c r="C465" t="s">
        <v>16</v>
      </c>
      <c r="D465" t="s">
        <v>64</v>
      </c>
      <c r="E465" t="s">
        <v>53</v>
      </c>
      <c r="F465" t="s">
        <v>56</v>
      </c>
      <c r="G465" t="s">
        <v>57</v>
      </c>
      <c r="H465" t="s">
        <v>24</v>
      </c>
      <c r="I465" t="s">
        <v>27</v>
      </c>
      <c r="J465" t="s">
        <v>45</v>
      </c>
      <c r="L465">
        <v>301001092</v>
      </c>
      <c r="M465">
        <v>2</v>
      </c>
      <c r="N465" t="s">
        <v>16</v>
      </c>
      <c r="O465" t="s">
        <v>64</v>
      </c>
      <c r="P465" t="s">
        <v>53</v>
      </c>
      <c r="Q465" t="s">
        <v>56</v>
      </c>
      <c r="R465" t="s">
        <v>57</v>
      </c>
      <c r="S465" t="s">
        <v>24</v>
      </c>
      <c r="T465" t="s">
        <v>27</v>
      </c>
      <c r="U465" t="s">
        <v>45</v>
      </c>
      <c r="W465" t="b">
        <f t="shared" si="71"/>
        <v>1</v>
      </c>
      <c r="X465" t="b">
        <f t="shared" si="72"/>
        <v>1</v>
      </c>
      <c r="Y465" t="b">
        <f t="shared" si="73"/>
        <v>1</v>
      </c>
      <c r="Z465" t="b">
        <f t="shared" si="74"/>
        <v>1</v>
      </c>
      <c r="AA465" t="b">
        <f t="shared" si="75"/>
        <v>1</v>
      </c>
      <c r="AB465" t="b">
        <f t="shared" si="76"/>
        <v>1</v>
      </c>
      <c r="AC465" t="b">
        <f t="shared" si="77"/>
        <v>1</v>
      </c>
      <c r="AD465" t="b">
        <f t="shared" si="78"/>
        <v>1</v>
      </c>
      <c r="AE465" t="b">
        <f t="shared" si="79"/>
        <v>1</v>
      </c>
      <c r="AF465" t="b">
        <f t="shared" si="80"/>
        <v>1</v>
      </c>
    </row>
    <row r="466" spans="1:32" x14ac:dyDescent="0.25">
      <c r="A466">
        <v>301001092</v>
      </c>
      <c r="B466">
        <v>1</v>
      </c>
      <c r="C466" t="s">
        <v>18</v>
      </c>
      <c r="D466" t="s">
        <v>64</v>
      </c>
      <c r="E466" t="s">
        <v>53</v>
      </c>
      <c r="F466" t="s">
        <v>56</v>
      </c>
      <c r="G466" t="s">
        <v>57</v>
      </c>
      <c r="H466" t="s">
        <v>24</v>
      </c>
      <c r="I466" t="s">
        <v>27</v>
      </c>
      <c r="J466" t="s">
        <v>48</v>
      </c>
      <c r="L466">
        <v>301001092</v>
      </c>
      <c r="M466">
        <v>1</v>
      </c>
      <c r="N466" t="s">
        <v>18</v>
      </c>
      <c r="O466" t="s">
        <v>64</v>
      </c>
      <c r="P466" t="s">
        <v>53</v>
      </c>
      <c r="Q466" t="s">
        <v>56</v>
      </c>
      <c r="R466" t="s">
        <v>57</v>
      </c>
      <c r="S466" t="s">
        <v>24</v>
      </c>
      <c r="T466" t="s">
        <v>27</v>
      </c>
      <c r="U466" t="s">
        <v>48</v>
      </c>
      <c r="W466" t="b">
        <f t="shared" si="71"/>
        <v>1</v>
      </c>
      <c r="X466" t="b">
        <f t="shared" si="72"/>
        <v>1</v>
      </c>
      <c r="Y466" t="b">
        <f t="shared" si="73"/>
        <v>1</v>
      </c>
      <c r="Z466" t="b">
        <f t="shared" si="74"/>
        <v>1</v>
      </c>
      <c r="AA466" t="b">
        <f t="shared" si="75"/>
        <v>1</v>
      </c>
      <c r="AB466" t="b">
        <f t="shared" si="76"/>
        <v>1</v>
      </c>
      <c r="AC466" t="b">
        <f t="shared" si="77"/>
        <v>1</v>
      </c>
      <c r="AD466" t="b">
        <f t="shared" si="78"/>
        <v>1</v>
      </c>
      <c r="AE466" t="b">
        <f t="shared" si="79"/>
        <v>1</v>
      </c>
      <c r="AF466" t="b">
        <f t="shared" si="80"/>
        <v>1</v>
      </c>
    </row>
    <row r="467" spans="1:32" x14ac:dyDescent="0.25">
      <c r="A467">
        <v>301001093</v>
      </c>
      <c r="B467">
        <v>2</v>
      </c>
      <c r="C467" t="s">
        <v>6</v>
      </c>
      <c r="D467" t="s">
        <v>64</v>
      </c>
      <c r="E467" t="s">
        <v>53</v>
      </c>
      <c r="F467" t="s">
        <v>56</v>
      </c>
      <c r="G467" t="s">
        <v>57</v>
      </c>
      <c r="H467" t="s">
        <v>24</v>
      </c>
      <c r="I467" t="s">
        <v>23</v>
      </c>
      <c r="J467" t="s">
        <v>35</v>
      </c>
      <c r="L467">
        <v>301001093</v>
      </c>
      <c r="M467">
        <v>2</v>
      </c>
      <c r="N467" t="s">
        <v>6</v>
      </c>
      <c r="O467" t="s">
        <v>64</v>
      </c>
      <c r="P467" t="s">
        <v>53</v>
      </c>
      <c r="Q467" t="s">
        <v>56</v>
      </c>
      <c r="R467" t="s">
        <v>57</v>
      </c>
      <c r="S467" t="s">
        <v>24</v>
      </c>
      <c r="T467" t="s">
        <v>23</v>
      </c>
      <c r="U467" t="s">
        <v>35</v>
      </c>
      <c r="W467" t="b">
        <f t="shared" si="71"/>
        <v>1</v>
      </c>
      <c r="X467" t="b">
        <f t="shared" si="72"/>
        <v>1</v>
      </c>
      <c r="Y467" t="b">
        <f t="shared" si="73"/>
        <v>1</v>
      </c>
      <c r="Z467" t="b">
        <f t="shared" si="74"/>
        <v>1</v>
      </c>
      <c r="AA467" t="b">
        <f t="shared" si="75"/>
        <v>1</v>
      </c>
      <c r="AB467" t="b">
        <f t="shared" si="76"/>
        <v>1</v>
      </c>
      <c r="AC467" t="b">
        <f t="shared" si="77"/>
        <v>1</v>
      </c>
      <c r="AD467" t="b">
        <f t="shared" si="78"/>
        <v>1</v>
      </c>
      <c r="AE467" t="b">
        <f t="shared" si="79"/>
        <v>1</v>
      </c>
      <c r="AF467" t="b">
        <f t="shared" si="80"/>
        <v>1</v>
      </c>
    </row>
    <row r="468" spans="1:32" x14ac:dyDescent="0.25">
      <c r="A468">
        <v>301001093</v>
      </c>
      <c r="B468">
        <v>1</v>
      </c>
      <c r="C468" t="s">
        <v>8</v>
      </c>
      <c r="D468" t="s">
        <v>64</v>
      </c>
      <c r="E468" t="s">
        <v>53</v>
      </c>
      <c r="F468" t="s">
        <v>56</v>
      </c>
      <c r="G468" t="s">
        <v>57</v>
      </c>
      <c r="H468" t="s">
        <v>24</v>
      </c>
      <c r="I468" t="s">
        <v>23</v>
      </c>
      <c r="J468" t="s">
        <v>36</v>
      </c>
      <c r="L468">
        <v>301001093</v>
      </c>
      <c r="M468">
        <v>1</v>
      </c>
      <c r="N468" t="s">
        <v>8</v>
      </c>
      <c r="O468" t="s">
        <v>64</v>
      </c>
      <c r="P468" t="s">
        <v>53</v>
      </c>
      <c r="Q468" t="s">
        <v>56</v>
      </c>
      <c r="R468" t="s">
        <v>57</v>
      </c>
      <c r="S468" t="s">
        <v>24</v>
      </c>
      <c r="T468" t="s">
        <v>23</v>
      </c>
      <c r="U468" t="s">
        <v>36</v>
      </c>
      <c r="W468" t="b">
        <f t="shared" si="71"/>
        <v>1</v>
      </c>
      <c r="X468" t="b">
        <f t="shared" si="72"/>
        <v>1</v>
      </c>
      <c r="Y468" t="b">
        <f t="shared" si="73"/>
        <v>1</v>
      </c>
      <c r="Z468" t="b">
        <f t="shared" si="74"/>
        <v>1</v>
      </c>
      <c r="AA468" t="b">
        <f t="shared" si="75"/>
        <v>1</v>
      </c>
      <c r="AB468" t="b">
        <f t="shared" si="76"/>
        <v>1</v>
      </c>
      <c r="AC468" t="b">
        <f t="shared" si="77"/>
        <v>1</v>
      </c>
      <c r="AD468" t="b">
        <f t="shared" si="78"/>
        <v>1</v>
      </c>
      <c r="AE468" t="b">
        <f t="shared" si="79"/>
        <v>1</v>
      </c>
      <c r="AF468" t="b">
        <f t="shared" si="80"/>
        <v>1</v>
      </c>
    </row>
    <row r="469" spans="1:32" x14ac:dyDescent="0.25">
      <c r="A469">
        <v>301001093</v>
      </c>
      <c r="B469">
        <v>4</v>
      </c>
      <c r="C469" t="s">
        <v>16</v>
      </c>
      <c r="D469" t="s">
        <v>64</v>
      </c>
      <c r="E469" t="s">
        <v>53</v>
      </c>
      <c r="F469" t="s">
        <v>55</v>
      </c>
      <c r="G469" t="s">
        <v>57</v>
      </c>
      <c r="H469" t="s">
        <v>24</v>
      </c>
      <c r="I469" t="s">
        <v>23</v>
      </c>
      <c r="J469" t="s">
        <v>45</v>
      </c>
      <c r="L469">
        <v>301001093</v>
      </c>
      <c r="M469">
        <v>4</v>
      </c>
      <c r="N469" t="s">
        <v>16</v>
      </c>
      <c r="O469" t="s">
        <v>64</v>
      </c>
      <c r="P469" t="s">
        <v>53</v>
      </c>
      <c r="Q469" t="s">
        <v>55</v>
      </c>
      <c r="R469" t="s">
        <v>57</v>
      </c>
      <c r="S469" t="s">
        <v>24</v>
      </c>
      <c r="T469" t="s">
        <v>23</v>
      </c>
      <c r="U469" t="s">
        <v>45</v>
      </c>
      <c r="W469" t="b">
        <f t="shared" si="71"/>
        <v>1</v>
      </c>
      <c r="X469" t="b">
        <f t="shared" si="72"/>
        <v>1</v>
      </c>
      <c r="Y469" t="b">
        <f t="shared" si="73"/>
        <v>1</v>
      </c>
      <c r="Z469" t="b">
        <f t="shared" si="74"/>
        <v>1</v>
      </c>
      <c r="AA469" t="b">
        <f t="shared" si="75"/>
        <v>1</v>
      </c>
      <c r="AB469" t="b">
        <f t="shared" si="76"/>
        <v>1</v>
      </c>
      <c r="AC469" t="b">
        <f t="shared" si="77"/>
        <v>1</v>
      </c>
      <c r="AD469" t="b">
        <f t="shared" si="78"/>
        <v>1</v>
      </c>
      <c r="AE469" t="b">
        <f t="shared" si="79"/>
        <v>1</v>
      </c>
      <c r="AF469" t="b">
        <f t="shared" si="80"/>
        <v>1</v>
      </c>
    </row>
    <row r="470" spans="1:32" x14ac:dyDescent="0.25">
      <c r="A470">
        <v>301001093</v>
      </c>
      <c r="B470">
        <v>3</v>
      </c>
      <c r="C470" t="s">
        <v>18</v>
      </c>
      <c r="D470" t="s">
        <v>64</v>
      </c>
      <c r="E470" t="s">
        <v>53</v>
      </c>
      <c r="F470" t="s">
        <v>55</v>
      </c>
      <c r="G470" t="s">
        <v>57</v>
      </c>
      <c r="H470" t="s">
        <v>24</v>
      </c>
      <c r="I470" t="s">
        <v>23</v>
      </c>
      <c r="J470" t="s">
        <v>48</v>
      </c>
      <c r="L470">
        <v>301001093</v>
      </c>
      <c r="M470">
        <v>3</v>
      </c>
      <c r="N470" t="s">
        <v>18</v>
      </c>
      <c r="O470" t="s">
        <v>64</v>
      </c>
      <c r="P470" t="s">
        <v>53</v>
      </c>
      <c r="Q470" t="s">
        <v>55</v>
      </c>
      <c r="R470" t="s">
        <v>57</v>
      </c>
      <c r="S470" t="s">
        <v>24</v>
      </c>
      <c r="T470" t="s">
        <v>23</v>
      </c>
      <c r="U470" t="s">
        <v>48</v>
      </c>
      <c r="W470" t="b">
        <f t="shared" si="71"/>
        <v>1</v>
      </c>
      <c r="X470" t="b">
        <f t="shared" si="72"/>
        <v>1</v>
      </c>
      <c r="Y470" t="b">
        <f t="shared" si="73"/>
        <v>1</v>
      </c>
      <c r="Z470" t="b">
        <f t="shared" si="74"/>
        <v>1</v>
      </c>
      <c r="AA470" t="b">
        <f t="shared" si="75"/>
        <v>1</v>
      </c>
      <c r="AB470" t="b">
        <f t="shared" si="76"/>
        <v>1</v>
      </c>
      <c r="AC470" t="b">
        <f t="shared" si="77"/>
        <v>1</v>
      </c>
      <c r="AD470" t="b">
        <f t="shared" si="78"/>
        <v>1</v>
      </c>
      <c r="AE470" t="b">
        <f t="shared" si="79"/>
        <v>1</v>
      </c>
      <c r="AF470" t="b">
        <f t="shared" si="80"/>
        <v>1</v>
      </c>
    </row>
    <row r="471" spans="1:32" x14ac:dyDescent="0.25">
      <c r="A471">
        <v>301001108</v>
      </c>
      <c r="B471">
        <v>4</v>
      </c>
      <c r="C471" t="s">
        <v>9</v>
      </c>
      <c r="D471" t="s">
        <v>64</v>
      </c>
      <c r="E471" t="s">
        <v>53</v>
      </c>
      <c r="F471" t="s">
        <v>55</v>
      </c>
      <c r="G471" t="s">
        <v>57</v>
      </c>
      <c r="H471" t="s">
        <v>24</v>
      </c>
      <c r="I471" t="s">
        <v>27</v>
      </c>
      <c r="J471" t="s">
        <v>38</v>
      </c>
      <c r="L471">
        <v>301001108</v>
      </c>
      <c r="M471">
        <v>4</v>
      </c>
      <c r="N471" t="s">
        <v>9</v>
      </c>
      <c r="O471" t="s">
        <v>64</v>
      </c>
      <c r="P471" t="s">
        <v>53</v>
      </c>
      <c r="Q471" t="s">
        <v>55</v>
      </c>
      <c r="R471" t="s">
        <v>57</v>
      </c>
      <c r="S471" t="s">
        <v>24</v>
      </c>
      <c r="T471" t="s">
        <v>27</v>
      </c>
      <c r="U471" t="s">
        <v>38</v>
      </c>
      <c r="W471" t="b">
        <f t="shared" si="71"/>
        <v>1</v>
      </c>
      <c r="X471" t="b">
        <f t="shared" si="72"/>
        <v>1</v>
      </c>
      <c r="Y471" t="b">
        <f t="shared" si="73"/>
        <v>1</v>
      </c>
      <c r="Z471" t="b">
        <f t="shared" si="74"/>
        <v>1</v>
      </c>
      <c r="AA471" t="b">
        <f t="shared" si="75"/>
        <v>1</v>
      </c>
      <c r="AB471" t="b">
        <f t="shared" si="76"/>
        <v>1</v>
      </c>
      <c r="AC471" t="b">
        <f t="shared" si="77"/>
        <v>1</v>
      </c>
      <c r="AD471" t="b">
        <f t="shared" si="78"/>
        <v>1</v>
      </c>
      <c r="AE471" t="b">
        <f t="shared" si="79"/>
        <v>1</v>
      </c>
      <c r="AF471" t="b">
        <f t="shared" si="80"/>
        <v>1</v>
      </c>
    </row>
    <row r="472" spans="1:32" x14ac:dyDescent="0.25">
      <c r="A472">
        <v>301001108</v>
      </c>
      <c r="B472">
        <v>2</v>
      </c>
      <c r="C472" t="s">
        <v>18</v>
      </c>
      <c r="D472" t="s">
        <v>64</v>
      </c>
      <c r="E472" t="s">
        <v>53</v>
      </c>
      <c r="F472" t="s">
        <v>56</v>
      </c>
      <c r="G472" t="s">
        <v>57</v>
      </c>
      <c r="H472" t="s">
        <v>24</v>
      </c>
      <c r="I472" t="s">
        <v>27</v>
      </c>
      <c r="J472" t="s">
        <v>48</v>
      </c>
      <c r="L472">
        <v>301001108</v>
      </c>
      <c r="M472">
        <v>2</v>
      </c>
      <c r="N472" t="s">
        <v>18</v>
      </c>
      <c r="O472" t="s">
        <v>64</v>
      </c>
      <c r="P472" t="s">
        <v>53</v>
      </c>
      <c r="Q472" t="s">
        <v>56</v>
      </c>
      <c r="R472" t="s">
        <v>57</v>
      </c>
      <c r="S472" t="s">
        <v>24</v>
      </c>
      <c r="T472" t="s">
        <v>27</v>
      </c>
      <c r="U472" t="s">
        <v>48</v>
      </c>
      <c r="W472" t="b">
        <f t="shared" si="71"/>
        <v>1</v>
      </c>
      <c r="X472" t="b">
        <f t="shared" si="72"/>
        <v>1</v>
      </c>
      <c r="Y472" t="b">
        <f t="shared" si="73"/>
        <v>1</v>
      </c>
      <c r="Z472" t="b">
        <f t="shared" si="74"/>
        <v>1</v>
      </c>
      <c r="AA472" t="b">
        <f t="shared" si="75"/>
        <v>1</v>
      </c>
      <c r="AB472" t="b">
        <f t="shared" si="76"/>
        <v>1</v>
      </c>
      <c r="AC472" t="b">
        <f t="shared" si="77"/>
        <v>1</v>
      </c>
      <c r="AD472" t="b">
        <f t="shared" si="78"/>
        <v>1</v>
      </c>
      <c r="AE472" t="b">
        <f t="shared" si="79"/>
        <v>1</v>
      </c>
      <c r="AF472" t="b">
        <f t="shared" si="80"/>
        <v>1</v>
      </c>
    </row>
    <row r="473" spans="1:32" x14ac:dyDescent="0.25">
      <c r="A473">
        <v>301001108</v>
      </c>
      <c r="B473">
        <v>2</v>
      </c>
      <c r="C473" t="s">
        <v>18</v>
      </c>
      <c r="D473" t="s">
        <v>64</v>
      </c>
      <c r="E473" t="s">
        <v>53</v>
      </c>
      <c r="F473" t="s">
        <v>56</v>
      </c>
      <c r="G473" t="s">
        <v>57</v>
      </c>
      <c r="H473" t="s">
        <v>24</v>
      </c>
      <c r="I473" t="s">
        <v>27</v>
      </c>
      <c r="J473" t="s">
        <v>48</v>
      </c>
      <c r="L473">
        <v>301001108</v>
      </c>
      <c r="M473">
        <v>2</v>
      </c>
      <c r="N473" t="s">
        <v>18</v>
      </c>
      <c r="O473" t="s">
        <v>64</v>
      </c>
      <c r="P473" t="s">
        <v>53</v>
      </c>
      <c r="Q473" t="s">
        <v>56</v>
      </c>
      <c r="R473" t="s">
        <v>57</v>
      </c>
      <c r="S473" t="s">
        <v>24</v>
      </c>
      <c r="T473" t="s">
        <v>27</v>
      </c>
      <c r="U473" t="s">
        <v>48</v>
      </c>
      <c r="W473" t="b">
        <f t="shared" si="71"/>
        <v>1</v>
      </c>
      <c r="X473" t="b">
        <f t="shared" si="72"/>
        <v>1</v>
      </c>
      <c r="Y473" t="b">
        <f t="shared" si="73"/>
        <v>1</v>
      </c>
      <c r="Z473" t="b">
        <f t="shared" si="74"/>
        <v>1</v>
      </c>
      <c r="AA473" t="b">
        <f t="shared" si="75"/>
        <v>1</v>
      </c>
      <c r="AB473" t="b">
        <f t="shared" si="76"/>
        <v>1</v>
      </c>
      <c r="AC473" t="b">
        <f t="shared" si="77"/>
        <v>1</v>
      </c>
      <c r="AD473" t="b">
        <f t="shared" si="78"/>
        <v>1</v>
      </c>
      <c r="AE473" t="b">
        <f t="shared" si="79"/>
        <v>1</v>
      </c>
      <c r="AF473" t="b">
        <f t="shared" si="80"/>
        <v>1</v>
      </c>
    </row>
    <row r="474" spans="1:32" x14ac:dyDescent="0.25">
      <c r="A474">
        <v>301001130</v>
      </c>
      <c r="B474">
        <v>2</v>
      </c>
      <c r="C474" t="s">
        <v>8</v>
      </c>
      <c r="D474" t="s">
        <v>64</v>
      </c>
      <c r="E474" t="s">
        <v>53</v>
      </c>
      <c r="F474" t="s">
        <v>56</v>
      </c>
      <c r="G474" t="s">
        <v>54</v>
      </c>
      <c r="H474" t="s">
        <v>30</v>
      </c>
      <c r="I474" t="s">
        <v>27</v>
      </c>
      <c r="J474" t="s">
        <v>36</v>
      </c>
      <c r="L474">
        <v>301001130</v>
      </c>
      <c r="M474">
        <v>2</v>
      </c>
      <c r="N474" t="s">
        <v>8</v>
      </c>
      <c r="O474" t="s">
        <v>64</v>
      </c>
      <c r="P474" t="s">
        <v>53</v>
      </c>
      <c r="Q474" t="s">
        <v>56</v>
      </c>
      <c r="R474" t="s">
        <v>54</v>
      </c>
      <c r="S474" t="s">
        <v>30</v>
      </c>
      <c r="T474" t="s">
        <v>27</v>
      </c>
      <c r="U474" t="s">
        <v>36</v>
      </c>
      <c r="W474" t="b">
        <f t="shared" si="71"/>
        <v>1</v>
      </c>
      <c r="X474" t="b">
        <f t="shared" si="72"/>
        <v>1</v>
      </c>
      <c r="Y474" t="b">
        <f t="shared" si="73"/>
        <v>1</v>
      </c>
      <c r="Z474" t="b">
        <f t="shared" si="74"/>
        <v>1</v>
      </c>
      <c r="AA474" t="b">
        <f t="shared" si="75"/>
        <v>1</v>
      </c>
      <c r="AB474" t="b">
        <f t="shared" si="76"/>
        <v>1</v>
      </c>
      <c r="AC474" t="b">
        <f t="shared" si="77"/>
        <v>1</v>
      </c>
      <c r="AD474" t="b">
        <f t="shared" si="78"/>
        <v>1</v>
      </c>
      <c r="AE474" t="b">
        <f t="shared" si="79"/>
        <v>1</v>
      </c>
      <c r="AF474" t="b">
        <f t="shared" si="80"/>
        <v>1</v>
      </c>
    </row>
    <row r="475" spans="1:32" x14ac:dyDescent="0.25">
      <c r="A475">
        <v>301001138</v>
      </c>
      <c r="B475">
        <v>2</v>
      </c>
      <c r="C475" t="s">
        <v>10</v>
      </c>
      <c r="D475" t="s">
        <v>64</v>
      </c>
      <c r="E475" t="s">
        <v>58</v>
      </c>
      <c r="F475" t="s">
        <v>56</v>
      </c>
      <c r="G475" t="s">
        <v>57</v>
      </c>
      <c r="H475" t="s">
        <v>30</v>
      </c>
      <c r="I475" t="s">
        <v>23</v>
      </c>
      <c r="J475" t="s">
        <v>39</v>
      </c>
      <c r="L475">
        <v>301001138</v>
      </c>
      <c r="M475">
        <v>2</v>
      </c>
      <c r="N475" t="s">
        <v>10</v>
      </c>
      <c r="O475" t="s">
        <v>64</v>
      </c>
      <c r="P475" t="s">
        <v>58</v>
      </c>
      <c r="Q475" t="s">
        <v>56</v>
      </c>
      <c r="R475" t="s">
        <v>57</v>
      </c>
      <c r="S475" t="s">
        <v>30</v>
      </c>
      <c r="T475" t="s">
        <v>23</v>
      </c>
      <c r="U475" t="s">
        <v>39</v>
      </c>
      <c r="W475" t="b">
        <f t="shared" si="71"/>
        <v>1</v>
      </c>
      <c r="X475" t="b">
        <f t="shared" si="72"/>
        <v>1</v>
      </c>
      <c r="Y475" t="b">
        <f t="shared" si="73"/>
        <v>1</v>
      </c>
      <c r="Z475" t="b">
        <f t="shared" si="74"/>
        <v>1</v>
      </c>
      <c r="AA475" t="b">
        <f t="shared" si="75"/>
        <v>1</v>
      </c>
      <c r="AB475" t="b">
        <f t="shared" si="76"/>
        <v>1</v>
      </c>
      <c r="AC475" t="b">
        <f t="shared" si="77"/>
        <v>1</v>
      </c>
      <c r="AD475" t="b">
        <f t="shared" si="78"/>
        <v>1</v>
      </c>
      <c r="AE475" t="b">
        <f t="shared" si="79"/>
        <v>1</v>
      </c>
      <c r="AF475" t="b">
        <f t="shared" si="80"/>
        <v>1</v>
      </c>
    </row>
    <row r="476" spans="1:32" x14ac:dyDescent="0.25">
      <c r="A476">
        <v>301001140</v>
      </c>
      <c r="B476">
        <v>2</v>
      </c>
      <c r="C476" t="s">
        <v>6</v>
      </c>
      <c r="D476" t="s">
        <v>64</v>
      </c>
      <c r="E476" t="s">
        <v>53</v>
      </c>
      <c r="F476" t="s">
        <v>56</v>
      </c>
      <c r="G476" t="s">
        <v>57</v>
      </c>
      <c r="H476" t="s">
        <v>24</v>
      </c>
      <c r="I476" t="s">
        <v>23</v>
      </c>
      <c r="J476" t="s">
        <v>35</v>
      </c>
      <c r="L476">
        <v>301001140</v>
      </c>
      <c r="M476">
        <v>2</v>
      </c>
      <c r="N476" t="s">
        <v>6</v>
      </c>
      <c r="O476" t="s">
        <v>64</v>
      </c>
      <c r="P476" t="s">
        <v>53</v>
      </c>
      <c r="Q476" t="s">
        <v>56</v>
      </c>
      <c r="R476" t="s">
        <v>57</v>
      </c>
      <c r="S476" t="s">
        <v>24</v>
      </c>
      <c r="T476" t="s">
        <v>23</v>
      </c>
      <c r="U476" t="s">
        <v>35</v>
      </c>
      <c r="W476" t="b">
        <f t="shared" si="71"/>
        <v>1</v>
      </c>
      <c r="X476" t="b">
        <f t="shared" si="72"/>
        <v>1</v>
      </c>
      <c r="Y476" t="b">
        <f t="shared" si="73"/>
        <v>1</v>
      </c>
      <c r="Z476" t="b">
        <f t="shared" si="74"/>
        <v>1</v>
      </c>
      <c r="AA476" t="b">
        <f t="shared" si="75"/>
        <v>1</v>
      </c>
      <c r="AB476" t="b">
        <f t="shared" si="76"/>
        <v>1</v>
      </c>
      <c r="AC476" t="b">
        <f t="shared" si="77"/>
        <v>1</v>
      </c>
      <c r="AD476" t="b">
        <f t="shared" si="78"/>
        <v>1</v>
      </c>
      <c r="AE476" t="b">
        <f t="shared" si="79"/>
        <v>1</v>
      </c>
      <c r="AF476" t="b">
        <f t="shared" si="80"/>
        <v>1</v>
      </c>
    </row>
    <row r="477" spans="1:32" x14ac:dyDescent="0.25">
      <c r="A477">
        <v>301001140</v>
      </c>
      <c r="B477">
        <v>4</v>
      </c>
      <c r="C477" t="s">
        <v>16</v>
      </c>
      <c r="D477" t="s">
        <v>64</v>
      </c>
      <c r="E477" t="s">
        <v>53</v>
      </c>
      <c r="F477" t="s">
        <v>55</v>
      </c>
      <c r="G477" t="s">
        <v>57</v>
      </c>
      <c r="H477" t="s">
        <v>24</v>
      </c>
      <c r="I477" t="s">
        <v>23</v>
      </c>
      <c r="J477" t="s">
        <v>45</v>
      </c>
      <c r="L477">
        <v>301001140</v>
      </c>
      <c r="M477">
        <v>4</v>
      </c>
      <c r="N477" t="s">
        <v>16</v>
      </c>
      <c r="O477" t="s">
        <v>64</v>
      </c>
      <c r="P477" t="s">
        <v>53</v>
      </c>
      <c r="Q477" t="s">
        <v>55</v>
      </c>
      <c r="R477" t="s">
        <v>57</v>
      </c>
      <c r="S477" t="s">
        <v>24</v>
      </c>
      <c r="T477" t="s">
        <v>23</v>
      </c>
      <c r="U477" t="s">
        <v>45</v>
      </c>
      <c r="W477" t="b">
        <f t="shared" si="71"/>
        <v>1</v>
      </c>
      <c r="X477" t="b">
        <f t="shared" si="72"/>
        <v>1</v>
      </c>
      <c r="Y477" t="b">
        <f t="shared" si="73"/>
        <v>1</v>
      </c>
      <c r="Z477" t="b">
        <f t="shared" si="74"/>
        <v>1</v>
      </c>
      <c r="AA477" t="b">
        <f t="shared" si="75"/>
        <v>1</v>
      </c>
      <c r="AB477" t="b">
        <f t="shared" si="76"/>
        <v>1</v>
      </c>
      <c r="AC477" t="b">
        <f t="shared" si="77"/>
        <v>1</v>
      </c>
      <c r="AD477" t="b">
        <f t="shared" si="78"/>
        <v>1</v>
      </c>
      <c r="AE477" t="b">
        <f t="shared" si="79"/>
        <v>1</v>
      </c>
      <c r="AF477" t="b">
        <f t="shared" si="80"/>
        <v>1</v>
      </c>
    </row>
    <row r="478" spans="1:32" x14ac:dyDescent="0.25">
      <c r="A478">
        <v>301001140</v>
      </c>
      <c r="B478">
        <v>2</v>
      </c>
      <c r="C478" t="s">
        <v>18</v>
      </c>
      <c r="D478" t="s">
        <v>64</v>
      </c>
      <c r="E478" t="s">
        <v>53</v>
      </c>
      <c r="F478" t="s">
        <v>56</v>
      </c>
      <c r="G478" t="s">
        <v>57</v>
      </c>
      <c r="H478" t="s">
        <v>24</v>
      </c>
      <c r="I478" t="s">
        <v>23</v>
      </c>
      <c r="J478" t="s">
        <v>48</v>
      </c>
      <c r="L478">
        <v>301001140</v>
      </c>
      <c r="M478">
        <v>2</v>
      </c>
      <c r="N478" t="s">
        <v>18</v>
      </c>
      <c r="O478" t="s">
        <v>64</v>
      </c>
      <c r="P478" t="s">
        <v>53</v>
      </c>
      <c r="Q478" t="s">
        <v>56</v>
      </c>
      <c r="R478" t="s">
        <v>57</v>
      </c>
      <c r="S478" t="s">
        <v>24</v>
      </c>
      <c r="T478" t="s">
        <v>23</v>
      </c>
      <c r="U478" t="s">
        <v>48</v>
      </c>
      <c r="W478" t="b">
        <f t="shared" si="71"/>
        <v>1</v>
      </c>
      <c r="X478" t="b">
        <f t="shared" si="72"/>
        <v>1</v>
      </c>
      <c r="Y478" t="b">
        <f t="shared" si="73"/>
        <v>1</v>
      </c>
      <c r="Z478" t="b">
        <f t="shared" si="74"/>
        <v>1</v>
      </c>
      <c r="AA478" t="b">
        <f t="shared" si="75"/>
        <v>1</v>
      </c>
      <c r="AB478" t="b">
        <f t="shared" si="76"/>
        <v>1</v>
      </c>
      <c r="AC478" t="b">
        <f t="shared" si="77"/>
        <v>1</v>
      </c>
      <c r="AD478" t="b">
        <f t="shared" si="78"/>
        <v>1</v>
      </c>
      <c r="AE478" t="b">
        <f t="shared" si="79"/>
        <v>1</v>
      </c>
      <c r="AF478" t="b">
        <f t="shared" si="80"/>
        <v>1</v>
      </c>
    </row>
    <row r="479" spans="1:32" x14ac:dyDescent="0.25">
      <c r="A479">
        <v>301001140</v>
      </c>
      <c r="B479">
        <v>2</v>
      </c>
      <c r="C479" t="s">
        <v>18</v>
      </c>
      <c r="D479" t="s">
        <v>64</v>
      </c>
      <c r="E479" t="s">
        <v>53</v>
      </c>
      <c r="F479" t="s">
        <v>56</v>
      </c>
      <c r="G479" t="s">
        <v>57</v>
      </c>
      <c r="H479" t="s">
        <v>24</v>
      </c>
      <c r="I479" t="s">
        <v>23</v>
      </c>
      <c r="J479" t="s">
        <v>48</v>
      </c>
      <c r="L479">
        <v>301001140</v>
      </c>
      <c r="M479">
        <v>2</v>
      </c>
      <c r="N479" t="s">
        <v>18</v>
      </c>
      <c r="O479" t="s">
        <v>64</v>
      </c>
      <c r="P479" t="s">
        <v>53</v>
      </c>
      <c r="Q479" t="s">
        <v>56</v>
      </c>
      <c r="R479" t="s">
        <v>57</v>
      </c>
      <c r="S479" t="s">
        <v>24</v>
      </c>
      <c r="T479" t="s">
        <v>23</v>
      </c>
      <c r="U479" t="s">
        <v>48</v>
      </c>
      <c r="W479" t="b">
        <f t="shared" si="71"/>
        <v>1</v>
      </c>
      <c r="X479" t="b">
        <f t="shared" si="72"/>
        <v>1</v>
      </c>
      <c r="Y479" t="b">
        <f t="shared" si="73"/>
        <v>1</v>
      </c>
      <c r="Z479" t="b">
        <f t="shared" si="74"/>
        <v>1</v>
      </c>
      <c r="AA479" t="b">
        <f t="shared" si="75"/>
        <v>1</v>
      </c>
      <c r="AB479" t="b">
        <f t="shared" si="76"/>
        <v>1</v>
      </c>
      <c r="AC479" t="b">
        <f t="shared" si="77"/>
        <v>1</v>
      </c>
      <c r="AD479" t="b">
        <f t="shared" si="78"/>
        <v>1</v>
      </c>
      <c r="AE479" t="b">
        <f t="shared" si="79"/>
        <v>1</v>
      </c>
      <c r="AF479" t="b">
        <f t="shared" si="80"/>
        <v>1</v>
      </c>
    </row>
    <row r="480" spans="1:32" x14ac:dyDescent="0.25">
      <c r="A480">
        <v>301001142</v>
      </c>
      <c r="B480">
        <v>3</v>
      </c>
      <c r="C480" t="s">
        <v>9</v>
      </c>
      <c r="D480" t="s">
        <v>64</v>
      </c>
      <c r="E480" t="s">
        <v>53</v>
      </c>
      <c r="F480" t="s">
        <v>55</v>
      </c>
      <c r="G480" t="s">
        <v>57</v>
      </c>
      <c r="H480" t="s">
        <v>24</v>
      </c>
      <c r="I480" t="s">
        <v>23</v>
      </c>
      <c r="J480" t="s">
        <v>38</v>
      </c>
      <c r="L480">
        <v>301001142</v>
      </c>
      <c r="M480">
        <v>3</v>
      </c>
      <c r="N480" t="s">
        <v>9</v>
      </c>
      <c r="O480" t="s">
        <v>64</v>
      </c>
      <c r="P480" t="s">
        <v>53</v>
      </c>
      <c r="Q480" t="s">
        <v>55</v>
      </c>
      <c r="R480" t="s">
        <v>57</v>
      </c>
      <c r="S480" t="s">
        <v>24</v>
      </c>
      <c r="T480" t="s">
        <v>23</v>
      </c>
      <c r="U480" t="s">
        <v>38</v>
      </c>
      <c r="W480" t="b">
        <f t="shared" si="71"/>
        <v>1</v>
      </c>
      <c r="X480" t="b">
        <f t="shared" si="72"/>
        <v>1</v>
      </c>
      <c r="Y480" t="b">
        <f t="shared" si="73"/>
        <v>1</v>
      </c>
      <c r="Z480" t="b">
        <f t="shared" si="74"/>
        <v>1</v>
      </c>
      <c r="AA480" t="b">
        <f t="shared" si="75"/>
        <v>1</v>
      </c>
      <c r="AB480" t="b">
        <f t="shared" si="76"/>
        <v>1</v>
      </c>
      <c r="AC480" t="b">
        <f t="shared" si="77"/>
        <v>1</v>
      </c>
      <c r="AD480" t="b">
        <f t="shared" si="78"/>
        <v>1</v>
      </c>
      <c r="AE480" t="b">
        <f t="shared" si="79"/>
        <v>1</v>
      </c>
      <c r="AF480" t="b">
        <f t="shared" si="80"/>
        <v>1</v>
      </c>
    </row>
    <row r="481" spans="1:32" x14ac:dyDescent="0.25">
      <c r="A481">
        <v>301001142</v>
      </c>
      <c r="B481">
        <v>3</v>
      </c>
      <c r="C481" t="s">
        <v>11</v>
      </c>
      <c r="D481" t="s">
        <v>64</v>
      </c>
      <c r="E481" t="s">
        <v>53</v>
      </c>
      <c r="F481" t="s">
        <v>55</v>
      </c>
      <c r="G481" t="s">
        <v>57</v>
      </c>
      <c r="H481" t="s">
        <v>24</v>
      </c>
      <c r="I481" t="s">
        <v>23</v>
      </c>
      <c r="J481" t="s">
        <v>40</v>
      </c>
      <c r="L481">
        <v>301001142</v>
      </c>
      <c r="M481">
        <v>3</v>
      </c>
      <c r="N481" t="s">
        <v>11</v>
      </c>
      <c r="O481" t="s">
        <v>64</v>
      </c>
      <c r="P481" t="s">
        <v>53</v>
      </c>
      <c r="Q481" t="s">
        <v>55</v>
      </c>
      <c r="R481" t="s">
        <v>57</v>
      </c>
      <c r="S481" t="s">
        <v>24</v>
      </c>
      <c r="T481" t="s">
        <v>23</v>
      </c>
      <c r="U481" t="s">
        <v>40</v>
      </c>
      <c r="W481" t="b">
        <f t="shared" si="71"/>
        <v>1</v>
      </c>
      <c r="X481" t="b">
        <f t="shared" si="72"/>
        <v>1</v>
      </c>
      <c r="Y481" t="b">
        <f t="shared" si="73"/>
        <v>1</v>
      </c>
      <c r="Z481" t="b">
        <f t="shared" si="74"/>
        <v>1</v>
      </c>
      <c r="AA481" t="b">
        <f t="shared" si="75"/>
        <v>1</v>
      </c>
      <c r="AB481" t="b">
        <f t="shared" si="76"/>
        <v>1</v>
      </c>
      <c r="AC481" t="b">
        <f t="shared" si="77"/>
        <v>1</v>
      </c>
      <c r="AD481" t="b">
        <f t="shared" si="78"/>
        <v>1</v>
      </c>
      <c r="AE481" t="b">
        <f t="shared" si="79"/>
        <v>1</v>
      </c>
      <c r="AF481" t="b">
        <f t="shared" si="80"/>
        <v>1</v>
      </c>
    </row>
    <row r="482" spans="1:32" x14ac:dyDescent="0.25">
      <c r="A482">
        <v>301001142</v>
      </c>
      <c r="B482">
        <v>2</v>
      </c>
      <c r="C482" t="s">
        <v>12</v>
      </c>
      <c r="D482" t="s">
        <v>64</v>
      </c>
      <c r="E482" t="s">
        <v>53</v>
      </c>
      <c r="F482" t="s">
        <v>56</v>
      </c>
      <c r="G482" t="s">
        <v>57</v>
      </c>
      <c r="H482" t="s">
        <v>24</v>
      </c>
      <c r="I482" t="s">
        <v>23</v>
      </c>
      <c r="J482" t="s">
        <v>41</v>
      </c>
      <c r="L482">
        <v>301001142</v>
      </c>
      <c r="M482">
        <v>2</v>
      </c>
      <c r="N482" t="s">
        <v>12</v>
      </c>
      <c r="O482" t="s">
        <v>64</v>
      </c>
      <c r="P482" t="s">
        <v>53</v>
      </c>
      <c r="Q482" t="s">
        <v>56</v>
      </c>
      <c r="R482" t="s">
        <v>57</v>
      </c>
      <c r="S482" t="s">
        <v>24</v>
      </c>
      <c r="T482" t="s">
        <v>23</v>
      </c>
      <c r="U482" t="s">
        <v>41</v>
      </c>
      <c r="W482" t="b">
        <f t="shared" si="71"/>
        <v>1</v>
      </c>
      <c r="X482" t="b">
        <f t="shared" si="72"/>
        <v>1</v>
      </c>
      <c r="Y482" t="b">
        <f t="shared" si="73"/>
        <v>1</v>
      </c>
      <c r="Z482" t="b">
        <f t="shared" si="74"/>
        <v>1</v>
      </c>
      <c r="AA482" t="b">
        <f t="shared" si="75"/>
        <v>1</v>
      </c>
      <c r="AB482" t="b">
        <f t="shared" si="76"/>
        <v>1</v>
      </c>
      <c r="AC482" t="b">
        <f t="shared" si="77"/>
        <v>1</v>
      </c>
      <c r="AD482" t="b">
        <f t="shared" si="78"/>
        <v>1</v>
      </c>
      <c r="AE482" t="b">
        <f t="shared" si="79"/>
        <v>1</v>
      </c>
      <c r="AF482" t="b">
        <f t="shared" si="80"/>
        <v>1</v>
      </c>
    </row>
    <row r="483" spans="1:32" x14ac:dyDescent="0.25">
      <c r="A483">
        <v>301001142</v>
      </c>
      <c r="B483">
        <v>2</v>
      </c>
      <c r="C483" t="s">
        <v>13</v>
      </c>
      <c r="D483" t="s">
        <v>64</v>
      </c>
      <c r="E483" t="s">
        <v>53</v>
      </c>
      <c r="F483" t="s">
        <v>56</v>
      </c>
      <c r="G483" t="s">
        <v>57</v>
      </c>
      <c r="H483" t="s">
        <v>24</v>
      </c>
      <c r="I483" t="s">
        <v>23</v>
      </c>
      <c r="J483" t="s">
        <v>42</v>
      </c>
      <c r="L483">
        <v>301001142</v>
      </c>
      <c r="M483">
        <v>2</v>
      </c>
      <c r="N483" t="s">
        <v>13</v>
      </c>
      <c r="O483" t="s">
        <v>64</v>
      </c>
      <c r="P483" t="s">
        <v>53</v>
      </c>
      <c r="Q483" t="s">
        <v>56</v>
      </c>
      <c r="R483" t="s">
        <v>57</v>
      </c>
      <c r="S483" t="s">
        <v>24</v>
      </c>
      <c r="T483" t="s">
        <v>23</v>
      </c>
      <c r="U483" t="s">
        <v>42</v>
      </c>
      <c r="W483" t="b">
        <f t="shared" si="71"/>
        <v>1</v>
      </c>
      <c r="X483" t="b">
        <f t="shared" si="72"/>
        <v>1</v>
      </c>
      <c r="Y483" t="b">
        <f t="shared" si="73"/>
        <v>1</v>
      </c>
      <c r="Z483" t="b">
        <f t="shared" si="74"/>
        <v>1</v>
      </c>
      <c r="AA483" t="b">
        <f t="shared" si="75"/>
        <v>1</v>
      </c>
      <c r="AB483" t="b">
        <f t="shared" si="76"/>
        <v>1</v>
      </c>
      <c r="AC483" t="b">
        <f t="shared" si="77"/>
        <v>1</v>
      </c>
      <c r="AD483" t="b">
        <f t="shared" si="78"/>
        <v>1</v>
      </c>
      <c r="AE483" t="b">
        <f t="shared" si="79"/>
        <v>1</v>
      </c>
      <c r="AF483" t="b">
        <f t="shared" si="80"/>
        <v>1</v>
      </c>
    </row>
    <row r="484" spans="1:32" x14ac:dyDescent="0.25">
      <c r="A484">
        <v>301001142</v>
      </c>
      <c r="B484">
        <v>3</v>
      </c>
      <c r="C484" t="s">
        <v>16</v>
      </c>
      <c r="D484" t="s">
        <v>64</v>
      </c>
      <c r="E484" t="s">
        <v>53</v>
      </c>
      <c r="F484" t="s">
        <v>55</v>
      </c>
      <c r="G484" t="s">
        <v>57</v>
      </c>
      <c r="H484" t="s">
        <v>24</v>
      </c>
      <c r="I484" t="s">
        <v>23</v>
      </c>
      <c r="J484" t="s">
        <v>45</v>
      </c>
      <c r="L484">
        <v>301001142</v>
      </c>
      <c r="M484">
        <v>3</v>
      </c>
      <c r="N484" t="s">
        <v>16</v>
      </c>
      <c r="O484" t="s">
        <v>64</v>
      </c>
      <c r="P484" t="s">
        <v>53</v>
      </c>
      <c r="Q484" t="s">
        <v>55</v>
      </c>
      <c r="R484" t="s">
        <v>57</v>
      </c>
      <c r="S484" t="s">
        <v>24</v>
      </c>
      <c r="T484" t="s">
        <v>23</v>
      </c>
      <c r="U484" t="s">
        <v>45</v>
      </c>
      <c r="W484" t="b">
        <f t="shared" si="71"/>
        <v>1</v>
      </c>
      <c r="X484" t="b">
        <f t="shared" si="72"/>
        <v>1</v>
      </c>
      <c r="Y484" t="b">
        <f t="shared" si="73"/>
        <v>1</v>
      </c>
      <c r="Z484" t="b">
        <f t="shared" si="74"/>
        <v>1</v>
      </c>
      <c r="AA484" t="b">
        <f t="shared" si="75"/>
        <v>1</v>
      </c>
      <c r="AB484" t="b">
        <f t="shared" si="76"/>
        <v>1</v>
      </c>
      <c r="AC484" t="b">
        <f t="shared" si="77"/>
        <v>1</v>
      </c>
      <c r="AD484" t="b">
        <f t="shared" si="78"/>
        <v>1</v>
      </c>
      <c r="AE484" t="b">
        <f t="shared" si="79"/>
        <v>1</v>
      </c>
      <c r="AF484" t="b">
        <f t="shared" si="80"/>
        <v>1</v>
      </c>
    </row>
    <row r="485" spans="1:32" x14ac:dyDescent="0.25">
      <c r="A485">
        <v>301001142</v>
      </c>
      <c r="B485">
        <v>2</v>
      </c>
      <c r="C485" t="s">
        <v>18</v>
      </c>
      <c r="D485" t="s">
        <v>64</v>
      </c>
      <c r="E485" t="s">
        <v>53</v>
      </c>
      <c r="F485" t="s">
        <v>56</v>
      </c>
      <c r="G485" t="s">
        <v>57</v>
      </c>
      <c r="H485" t="s">
        <v>24</v>
      </c>
      <c r="I485" t="s">
        <v>23</v>
      </c>
      <c r="J485" t="s">
        <v>48</v>
      </c>
      <c r="L485">
        <v>301001142</v>
      </c>
      <c r="M485">
        <v>2</v>
      </c>
      <c r="N485" t="s">
        <v>18</v>
      </c>
      <c r="O485" t="s">
        <v>64</v>
      </c>
      <c r="P485" t="s">
        <v>53</v>
      </c>
      <c r="Q485" t="s">
        <v>56</v>
      </c>
      <c r="R485" t="s">
        <v>57</v>
      </c>
      <c r="S485" t="s">
        <v>24</v>
      </c>
      <c r="T485" t="s">
        <v>23</v>
      </c>
      <c r="U485" t="s">
        <v>48</v>
      </c>
      <c r="W485" t="b">
        <f t="shared" si="71"/>
        <v>1</v>
      </c>
      <c r="X485" t="b">
        <f t="shared" si="72"/>
        <v>1</v>
      </c>
      <c r="Y485" t="b">
        <f t="shared" si="73"/>
        <v>1</v>
      </c>
      <c r="Z485" t="b">
        <f t="shared" si="74"/>
        <v>1</v>
      </c>
      <c r="AA485" t="b">
        <f t="shared" si="75"/>
        <v>1</v>
      </c>
      <c r="AB485" t="b">
        <f t="shared" si="76"/>
        <v>1</v>
      </c>
      <c r="AC485" t="b">
        <f t="shared" si="77"/>
        <v>1</v>
      </c>
      <c r="AD485" t="b">
        <f t="shared" si="78"/>
        <v>1</v>
      </c>
      <c r="AE485" t="b">
        <f t="shared" si="79"/>
        <v>1</v>
      </c>
      <c r="AF485" t="b">
        <f t="shared" si="80"/>
        <v>1</v>
      </c>
    </row>
    <row r="486" spans="1:32" x14ac:dyDescent="0.25">
      <c r="A486">
        <v>301001142</v>
      </c>
      <c r="B486">
        <v>2</v>
      </c>
      <c r="C486" t="s">
        <v>18</v>
      </c>
      <c r="D486" t="s">
        <v>64</v>
      </c>
      <c r="E486" t="s">
        <v>53</v>
      </c>
      <c r="F486" t="s">
        <v>56</v>
      </c>
      <c r="G486" t="s">
        <v>57</v>
      </c>
      <c r="H486" t="s">
        <v>24</v>
      </c>
      <c r="I486" t="s">
        <v>23</v>
      </c>
      <c r="J486" t="s">
        <v>48</v>
      </c>
      <c r="L486">
        <v>301001142</v>
      </c>
      <c r="M486">
        <v>2</v>
      </c>
      <c r="N486" t="s">
        <v>18</v>
      </c>
      <c r="O486" t="s">
        <v>64</v>
      </c>
      <c r="P486" t="s">
        <v>53</v>
      </c>
      <c r="Q486" t="s">
        <v>56</v>
      </c>
      <c r="R486" t="s">
        <v>57</v>
      </c>
      <c r="S486" t="s">
        <v>24</v>
      </c>
      <c r="T486" t="s">
        <v>23</v>
      </c>
      <c r="U486" t="s">
        <v>48</v>
      </c>
      <c r="W486" t="b">
        <f t="shared" si="71"/>
        <v>1</v>
      </c>
      <c r="X486" t="b">
        <f t="shared" si="72"/>
        <v>1</v>
      </c>
      <c r="Y486" t="b">
        <f t="shared" si="73"/>
        <v>1</v>
      </c>
      <c r="Z486" t="b">
        <f t="shared" si="74"/>
        <v>1</v>
      </c>
      <c r="AA486" t="b">
        <f t="shared" si="75"/>
        <v>1</v>
      </c>
      <c r="AB486" t="b">
        <f t="shared" si="76"/>
        <v>1</v>
      </c>
      <c r="AC486" t="b">
        <f t="shared" si="77"/>
        <v>1</v>
      </c>
      <c r="AD486" t="b">
        <f t="shared" si="78"/>
        <v>1</v>
      </c>
      <c r="AE486" t="b">
        <f t="shared" si="79"/>
        <v>1</v>
      </c>
      <c r="AF486" t="b">
        <f t="shared" si="80"/>
        <v>1</v>
      </c>
    </row>
    <row r="487" spans="1:32" x14ac:dyDescent="0.25">
      <c r="A487">
        <v>301001154</v>
      </c>
      <c r="B487">
        <v>3</v>
      </c>
      <c r="C487" t="s">
        <v>10</v>
      </c>
      <c r="D487" t="s">
        <v>64</v>
      </c>
      <c r="E487" t="s">
        <v>58</v>
      </c>
      <c r="F487" t="s">
        <v>55</v>
      </c>
      <c r="G487" t="s">
        <v>57</v>
      </c>
      <c r="H487" t="s">
        <v>24</v>
      </c>
      <c r="I487" t="s">
        <v>23</v>
      </c>
      <c r="J487" t="s">
        <v>39</v>
      </c>
      <c r="L487">
        <v>301001154</v>
      </c>
      <c r="M487">
        <v>3</v>
      </c>
      <c r="N487" t="s">
        <v>10</v>
      </c>
      <c r="O487" t="s">
        <v>64</v>
      </c>
      <c r="P487" t="s">
        <v>58</v>
      </c>
      <c r="Q487" t="s">
        <v>55</v>
      </c>
      <c r="R487" t="s">
        <v>57</v>
      </c>
      <c r="S487" t="s">
        <v>24</v>
      </c>
      <c r="T487" t="s">
        <v>23</v>
      </c>
      <c r="U487" t="s">
        <v>39</v>
      </c>
      <c r="W487" t="b">
        <f t="shared" si="71"/>
        <v>1</v>
      </c>
      <c r="X487" t="b">
        <f t="shared" si="72"/>
        <v>1</v>
      </c>
      <c r="Y487" t="b">
        <f t="shared" si="73"/>
        <v>1</v>
      </c>
      <c r="Z487" t="b">
        <f t="shared" si="74"/>
        <v>1</v>
      </c>
      <c r="AA487" t="b">
        <f t="shared" si="75"/>
        <v>1</v>
      </c>
      <c r="AB487" t="b">
        <f t="shared" si="76"/>
        <v>1</v>
      </c>
      <c r="AC487" t="b">
        <f t="shared" si="77"/>
        <v>1</v>
      </c>
      <c r="AD487" t="b">
        <f t="shared" si="78"/>
        <v>1</v>
      </c>
      <c r="AE487" t="b">
        <f t="shared" si="79"/>
        <v>1</v>
      </c>
      <c r="AF487" t="b">
        <f t="shared" si="80"/>
        <v>1</v>
      </c>
    </row>
    <row r="488" spans="1:32" x14ac:dyDescent="0.25">
      <c r="A488">
        <v>301001154</v>
      </c>
      <c r="B488">
        <v>3</v>
      </c>
      <c r="C488" t="s">
        <v>13</v>
      </c>
      <c r="D488" t="s">
        <v>64</v>
      </c>
      <c r="E488" t="s">
        <v>58</v>
      </c>
      <c r="F488" t="s">
        <v>55</v>
      </c>
      <c r="G488" t="s">
        <v>57</v>
      </c>
      <c r="H488" t="s">
        <v>24</v>
      </c>
      <c r="I488" t="s">
        <v>23</v>
      </c>
      <c r="J488" t="s">
        <v>42</v>
      </c>
      <c r="L488">
        <v>301001154</v>
      </c>
      <c r="M488">
        <v>3</v>
      </c>
      <c r="N488" t="s">
        <v>13</v>
      </c>
      <c r="O488" t="s">
        <v>64</v>
      </c>
      <c r="P488" t="s">
        <v>58</v>
      </c>
      <c r="Q488" t="s">
        <v>55</v>
      </c>
      <c r="R488" t="s">
        <v>57</v>
      </c>
      <c r="S488" t="s">
        <v>24</v>
      </c>
      <c r="T488" t="s">
        <v>23</v>
      </c>
      <c r="U488" t="s">
        <v>42</v>
      </c>
      <c r="W488" t="b">
        <f t="shared" si="71"/>
        <v>1</v>
      </c>
      <c r="X488" t="b">
        <f t="shared" si="72"/>
        <v>1</v>
      </c>
      <c r="Y488" t="b">
        <f t="shared" si="73"/>
        <v>1</v>
      </c>
      <c r="Z488" t="b">
        <f t="shared" si="74"/>
        <v>1</v>
      </c>
      <c r="AA488" t="b">
        <f t="shared" si="75"/>
        <v>1</v>
      </c>
      <c r="AB488" t="b">
        <f t="shared" si="76"/>
        <v>1</v>
      </c>
      <c r="AC488" t="b">
        <f t="shared" si="77"/>
        <v>1</v>
      </c>
      <c r="AD488" t="b">
        <f t="shared" si="78"/>
        <v>1</v>
      </c>
      <c r="AE488" t="b">
        <f t="shared" si="79"/>
        <v>1</v>
      </c>
      <c r="AF488" t="b">
        <f t="shared" si="80"/>
        <v>1</v>
      </c>
    </row>
    <row r="489" spans="1:32" x14ac:dyDescent="0.25">
      <c r="A489">
        <v>301001154</v>
      </c>
      <c r="B489">
        <v>3</v>
      </c>
      <c r="C489" t="s">
        <v>18</v>
      </c>
      <c r="D489" t="s">
        <v>64</v>
      </c>
      <c r="E489" t="s">
        <v>58</v>
      </c>
      <c r="F489" t="s">
        <v>55</v>
      </c>
      <c r="G489" t="s">
        <v>57</v>
      </c>
      <c r="H489" t="s">
        <v>24</v>
      </c>
      <c r="I489" t="s">
        <v>23</v>
      </c>
      <c r="J489" t="s">
        <v>48</v>
      </c>
      <c r="L489">
        <v>301001154</v>
      </c>
      <c r="M489">
        <v>3</v>
      </c>
      <c r="N489" t="s">
        <v>18</v>
      </c>
      <c r="O489" t="s">
        <v>64</v>
      </c>
      <c r="P489" t="s">
        <v>58</v>
      </c>
      <c r="Q489" t="s">
        <v>55</v>
      </c>
      <c r="R489" t="s">
        <v>57</v>
      </c>
      <c r="S489" t="s">
        <v>24</v>
      </c>
      <c r="T489" t="s">
        <v>23</v>
      </c>
      <c r="U489" t="s">
        <v>48</v>
      </c>
      <c r="W489" t="b">
        <f t="shared" si="71"/>
        <v>1</v>
      </c>
      <c r="X489" t="b">
        <f t="shared" si="72"/>
        <v>1</v>
      </c>
      <c r="Y489" t="b">
        <f t="shared" si="73"/>
        <v>1</v>
      </c>
      <c r="Z489" t="b">
        <f t="shared" si="74"/>
        <v>1</v>
      </c>
      <c r="AA489" t="b">
        <f t="shared" si="75"/>
        <v>1</v>
      </c>
      <c r="AB489" t="b">
        <f t="shared" si="76"/>
        <v>1</v>
      </c>
      <c r="AC489" t="b">
        <f t="shared" si="77"/>
        <v>1</v>
      </c>
      <c r="AD489" t="b">
        <f t="shared" si="78"/>
        <v>1</v>
      </c>
      <c r="AE489" t="b">
        <f t="shared" si="79"/>
        <v>1</v>
      </c>
      <c r="AF489" t="b">
        <f t="shared" si="80"/>
        <v>1</v>
      </c>
    </row>
    <row r="490" spans="1:32" x14ac:dyDescent="0.25">
      <c r="A490">
        <v>301001155</v>
      </c>
      <c r="B490">
        <v>1</v>
      </c>
      <c r="C490" t="s">
        <v>6</v>
      </c>
      <c r="D490" t="s">
        <v>64</v>
      </c>
      <c r="E490" t="s">
        <v>53</v>
      </c>
      <c r="F490" t="s">
        <v>56</v>
      </c>
      <c r="G490" t="s">
        <v>54</v>
      </c>
      <c r="H490" t="s">
        <v>24</v>
      </c>
      <c r="I490" t="s">
        <v>27</v>
      </c>
      <c r="J490" t="s">
        <v>35</v>
      </c>
      <c r="L490">
        <v>301001155</v>
      </c>
      <c r="M490">
        <v>1</v>
      </c>
      <c r="N490" t="s">
        <v>6</v>
      </c>
      <c r="O490" t="s">
        <v>64</v>
      </c>
      <c r="P490" t="s">
        <v>53</v>
      </c>
      <c r="Q490" t="s">
        <v>56</v>
      </c>
      <c r="R490" t="s">
        <v>54</v>
      </c>
      <c r="S490" t="s">
        <v>24</v>
      </c>
      <c r="T490" t="s">
        <v>27</v>
      </c>
      <c r="U490" t="s">
        <v>35</v>
      </c>
      <c r="W490" t="b">
        <f t="shared" si="71"/>
        <v>1</v>
      </c>
      <c r="X490" t="b">
        <f t="shared" si="72"/>
        <v>1</v>
      </c>
      <c r="Y490" t="b">
        <f t="shared" si="73"/>
        <v>1</v>
      </c>
      <c r="Z490" t="b">
        <f t="shared" si="74"/>
        <v>1</v>
      </c>
      <c r="AA490" t="b">
        <f t="shared" si="75"/>
        <v>1</v>
      </c>
      <c r="AB490" t="b">
        <f t="shared" si="76"/>
        <v>1</v>
      </c>
      <c r="AC490" t="b">
        <f t="shared" si="77"/>
        <v>1</v>
      </c>
      <c r="AD490" t="b">
        <f t="shared" si="78"/>
        <v>1</v>
      </c>
      <c r="AE490" t="b">
        <f t="shared" si="79"/>
        <v>1</v>
      </c>
      <c r="AF490" t="b">
        <f t="shared" si="80"/>
        <v>1</v>
      </c>
    </row>
    <row r="491" spans="1:32" x14ac:dyDescent="0.25">
      <c r="A491">
        <v>301001155</v>
      </c>
      <c r="B491">
        <v>1</v>
      </c>
      <c r="C491" t="s">
        <v>18</v>
      </c>
      <c r="D491" t="s">
        <v>64</v>
      </c>
      <c r="E491" t="s">
        <v>53</v>
      </c>
      <c r="F491" t="s">
        <v>56</v>
      </c>
      <c r="G491" t="s">
        <v>54</v>
      </c>
      <c r="H491" t="s">
        <v>24</v>
      </c>
      <c r="I491" t="s">
        <v>27</v>
      </c>
      <c r="J491" t="s">
        <v>48</v>
      </c>
      <c r="L491">
        <v>301001155</v>
      </c>
      <c r="M491">
        <v>1</v>
      </c>
      <c r="N491" t="s">
        <v>18</v>
      </c>
      <c r="O491" t="s">
        <v>64</v>
      </c>
      <c r="P491" t="s">
        <v>53</v>
      </c>
      <c r="Q491" t="s">
        <v>56</v>
      </c>
      <c r="R491" t="s">
        <v>54</v>
      </c>
      <c r="S491" t="s">
        <v>24</v>
      </c>
      <c r="T491" t="s">
        <v>27</v>
      </c>
      <c r="U491" t="s">
        <v>48</v>
      </c>
      <c r="W491" t="b">
        <f t="shared" si="71"/>
        <v>1</v>
      </c>
      <c r="X491" t="b">
        <f t="shared" si="72"/>
        <v>1</v>
      </c>
      <c r="Y491" t="b">
        <f t="shared" si="73"/>
        <v>1</v>
      </c>
      <c r="Z491" t="b">
        <f t="shared" si="74"/>
        <v>1</v>
      </c>
      <c r="AA491" t="b">
        <f t="shared" si="75"/>
        <v>1</v>
      </c>
      <c r="AB491" t="b">
        <f t="shared" si="76"/>
        <v>1</v>
      </c>
      <c r="AC491" t="b">
        <f t="shared" si="77"/>
        <v>1</v>
      </c>
      <c r="AD491" t="b">
        <f t="shared" si="78"/>
        <v>1</v>
      </c>
      <c r="AE491" t="b">
        <f t="shared" si="79"/>
        <v>1</v>
      </c>
      <c r="AF491" t="b">
        <f t="shared" si="80"/>
        <v>1</v>
      </c>
    </row>
    <row r="492" spans="1:32" x14ac:dyDescent="0.25">
      <c r="A492">
        <v>301001162</v>
      </c>
      <c r="B492">
        <v>2</v>
      </c>
      <c r="C492" t="s">
        <v>8</v>
      </c>
      <c r="D492" t="s">
        <v>64</v>
      </c>
      <c r="E492" t="s">
        <v>53</v>
      </c>
      <c r="F492" t="s">
        <v>56</v>
      </c>
      <c r="G492" t="s">
        <v>57</v>
      </c>
      <c r="H492" t="s">
        <v>24</v>
      </c>
      <c r="I492" t="s">
        <v>23</v>
      </c>
      <c r="J492" t="s">
        <v>36</v>
      </c>
      <c r="L492">
        <v>301001162</v>
      </c>
      <c r="M492">
        <v>2</v>
      </c>
      <c r="N492" t="s">
        <v>8</v>
      </c>
      <c r="O492" t="s">
        <v>64</v>
      </c>
      <c r="P492" t="s">
        <v>53</v>
      </c>
      <c r="Q492" t="s">
        <v>56</v>
      </c>
      <c r="R492" t="s">
        <v>57</v>
      </c>
      <c r="S492" t="s">
        <v>24</v>
      </c>
      <c r="T492" t="s">
        <v>23</v>
      </c>
      <c r="U492" t="s">
        <v>36</v>
      </c>
      <c r="W492" t="b">
        <f t="shared" si="71"/>
        <v>1</v>
      </c>
      <c r="X492" t="b">
        <f t="shared" si="72"/>
        <v>1</v>
      </c>
      <c r="Y492" t="b">
        <f t="shared" si="73"/>
        <v>1</v>
      </c>
      <c r="Z492" t="b">
        <f t="shared" si="74"/>
        <v>1</v>
      </c>
      <c r="AA492" t="b">
        <f t="shared" si="75"/>
        <v>1</v>
      </c>
      <c r="AB492" t="b">
        <f t="shared" si="76"/>
        <v>1</v>
      </c>
      <c r="AC492" t="b">
        <f t="shared" si="77"/>
        <v>1</v>
      </c>
      <c r="AD492" t="b">
        <f t="shared" si="78"/>
        <v>1</v>
      </c>
      <c r="AE492" t="b">
        <f t="shared" si="79"/>
        <v>1</v>
      </c>
      <c r="AF492" t="b">
        <f t="shared" si="80"/>
        <v>1</v>
      </c>
    </row>
    <row r="493" spans="1:32" x14ac:dyDescent="0.25">
      <c r="A493">
        <v>301001198</v>
      </c>
      <c r="B493">
        <v>2</v>
      </c>
      <c r="C493" t="s">
        <v>18</v>
      </c>
      <c r="D493" t="s">
        <v>64</v>
      </c>
      <c r="E493" t="s">
        <v>59</v>
      </c>
      <c r="F493" t="s">
        <v>56</v>
      </c>
      <c r="G493" t="s">
        <v>57</v>
      </c>
      <c r="H493" t="s">
        <v>24</v>
      </c>
      <c r="I493" t="s">
        <v>23</v>
      </c>
      <c r="J493" t="s">
        <v>48</v>
      </c>
      <c r="L493">
        <v>301001198</v>
      </c>
      <c r="M493">
        <v>2</v>
      </c>
      <c r="N493" t="s">
        <v>18</v>
      </c>
      <c r="O493" t="s">
        <v>64</v>
      </c>
      <c r="P493" t="s">
        <v>59</v>
      </c>
      <c r="Q493" t="s">
        <v>56</v>
      </c>
      <c r="R493" t="s">
        <v>57</v>
      </c>
      <c r="S493" t="s">
        <v>24</v>
      </c>
      <c r="T493" t="s">
        <v>23</v>
      </c>
      <c r="U493" t="s">
        <v>48</v>
      </c>
      <c r="W493" t="b">
        <f t="shared" si="71"/>
        <v>1</v>
      </c>
      <c r="X493" t="b">
        <f t="shared" si="72"/>
        <v>1</v>
      </c>
      <c r="Y493" t="b">
        <f t="shared" si="73"/>
        <v>1</v>
      </c>
      <c r="Z493" t="b">
        <f t="shared" si="74"/>
        <v>1</v>
      </c>
      <c r="AA493" t="b">
        <f t="shared" si="75"/>
        <v>1</v>
      </c>
      <c r="AB493" t="b">
        <f t="shared" si="76"/>
        <v>1</v>
      </c>
      <c r="AC493" t="b">
        <f t="shared" si="77"/>
        <v>1</v>
      </c>
      <c r="AD493" t="b">
        <f t="shared" si="78"/>
        <v>1</v>
      </c>
      <c r="AE493" t="b">
        <f t="shared" si="79"/>
        <v>1</v>
      </c>
      <c r="AF493" t="b">
        <f t="shared" si="80"/>
        <v>1</v>
      </c>
    </row>
    <row r="494" spans="1:32" x14ac:dyDescent="0.25">
      <c r="A494">
        <v>301001208</v>
      </c>
      <c r="B494">
        <v>2</v>
      </c>
      <c r="C494" t="s">
        <v>18</v>
      </c>
      <c r="D494" t="s">
        <v>64</v>
      </c>
      <c r="E494" t="s">
        <v>59</v>
      </c>
      <c r="F494" t="s">
        <v>56</v>
      </c>
      <c r="G494" t="s">
        <v>57</v>
      </c>
      <c r="H494" t="s">
        <v>24</v>
      </c>
      <c r="I494" t="s">
        <v>23</v>
      </c>
      <c r="J494" t="s">
        <v>48</v>
      </c>
      <c r="L494">
        <v>301001208</v>
      </c>
      <c r="M494">
        <v>2</v>
      </c>
      <c r="N494" t="s">
        <v>18</v>
      </c>
      <c r="O494" t="s">
        <v>64</v>
      </c>
      <c r="P494" t="s">
        <v>59</v>
      </c>
      <c r="Q494" t="s">
        <v>56</v>
      </c>
      <c r="R494" t="s">
        <v>57</v>
      </c>
      <c r="S494" t="s">
        <v>24</v>
      </c>
      <c r="T494" t="s">
        <v>23</v>
      </c>
      <c r="U494" t="s">
        <v>48</v>
      </c>
      <c r="W494" t="b">
        <f t="shared" si="71"/>
        <v>1</v>
      </c>
      <c r="X494" t="b">
        <f t="shared" si="72"/>
        <v>1</v>
      </c>
      <c r="Y494" t="b">
        <f t="shared" si="73"/>
        <v>1</v>
      </c>
      <c r="Z494" t="b">
        <f t="shared" si="74"/>
        <v>1</v>
      </c>
      <c r="AA494" t="b">
        <f t="shared" si="75"/>
        <v>1</v>
      </c>
      <c r="AB494" t="b">
        <f t="shared" si="76"/>
        <v>1</v>
      </c>
      <c r="AC494" t="b">
        <f t="shared" si="77"/>
        <v>1</v>
      </c>
      <c r="AD494" t="b">
        <f t="shared" si="78"/>
        <v>1</v>
      </c>
      <c r="AE494" t="b">
        <f t="shared" si="79"/>
        <v>1</v>
      </c>
      <c r="AF494" t="b">
        <f t="shared" si="80"/>
        <v>1</v>
      </c>
    </row>
    <row r="495" spans="1:32" x14ac:dyDescent="0.25">
      <c r="A495">
        <v>301001215</v>
      </c>
      <c r="B495">
        <v>2</v>
      </c>
      <c r="C495" t="s">
        <v>18</v>
      </c>
      <c r="D495" t="s">
        <v>64</v>
      </c>
      <c r="E495" t="s">
        <v>59</v>
      </c>
      <c r="F495" t="s">
        <v>56</v>
      </c>
      <c r="G495" t="s">
        <v>57</v>
      </c>
      <c r="H495" t="s">
        <v>24</v>
      </c>
      <c r="I495" t="s">
        <v>23</v>
      </c>
      <c r="J495" t="s">
        <v>48</v>
      </c>
      <c r="L495">
        <v>301001215</v>
      </c>
      <c r="M495">
        <v>2</v>
      </c>
      <c r="N495" t="s">
        <v>18</v>
      </c>
      <c r="O495" t="s">
        <v>64</v>
      </c>
      <c r="P495" t="s">
        <v>59</v>
      </c>
      <c r="Q495" t="s">
        <v>56</v>
      </c>
      <c r="R495" t="s">
        <v>57</v>
      </c>
      <c r="S495" t="s">
        <v>24</v>
      </c>
      <c r="T495" t="s">
        <v>23</v>
      </c>
      <c r="U495" t="s">
        <v>48</v>
      </c>
      <c r="W495" t="b">
        <f t="shared" si="71"/>
        <v>1</v>
      </c>
      <c r="X495" t="b">
        <f t="shared" si="72"/>
        <v>1</v>
      </c>
      <c r="Y495" t="b">
        <f t="shared" si="73"/>
        <v>1</v>
      </c>
      <c r="Z495" t="b">
        <f t="shared" si="74"/>
        <v>1</v>
      </c>
      <c r="AA495" t="b">
        <f t="shared" si="75"/>
        <v>1</v>
      </c>
      <c r="AB495" t="b">
        <f t="shared" si="76"/>
        <v>1</v>
      </c>
      <c r="AC495" t="b">
        <f t="shared" si="77"/>
        <v>1</v>
      </c>
      <c r="AD495" t="b">
        <f t="shared" si="78"/>
        <v>1</v>
      </c>
      <c r="AE495" t="b">
        <f t="shared" si="79"/>
        <v>1</v>
      </c>
      <c r="AF495" t="b">
        <f t="shared" si="80"/>
        <v>1</v>
      </c>
    </row>
    <row r="496" spans="1:32" x14ac:dyDescent="0.25">
      <c r="A496">
        <v>301001219</v>
      </c>
      <c r="B496">
        <v>3</v>
      </c>
      <c r="C496" t="s">
        <v>18</v>
      </c>
      <c r="D496" t="s">
        <v>64</v>
      </c>
      <c r="E496" t="s">
        <v>59</v>
      </c>
      <c r="F496" t="s">
        <v>55</v>
      </c>
      <c r="G496" t="s">
        <v>57</v>
      </c>
      <c r="H496" t="s">
        <v>24</v>
      </c>
      <c r="I496" t="s">
        <v>27</v>
      </c>
      <c r="J496" t="s">
        <v>48</v>
      </c>
      <c r="L496">
        <v>301001219</v>
      </c>
      <c r="M496">
        <v>3</v>
      </c>
      <c r="N496" t="s">
        <v>18</v>
      </c>
      <c r="O496" t="s">
        <v>64</v>
      </c>
      <c r="P496" t="s">
        <v>59</v>
      </c>
      <c r="Q496" t="s">
        <v>55</v>
      </c>
      <c r="R496" t="s">
        <v>57</v>
      </c>
      <c r="S496" t="s">
        <v>24</v>
      </c>
      <c r="T496" t="s">
        <v>27</v>
      </c>
      <c r="U496" t="s">
        <v>48</v>
      </c>
      <c r="W496" t="b">
        <f t="shared" si="71"/>
        <v>1</v>
      </c>
      <c r="X496" t="b">
        <f t="shared" si="72"/>
        <v>1</v>
      </c>
      <c r="Y496" t="b">
        <f t="shared" si="73"/>
        <v>1</v>
      </c>
      <c r="Z496" t="b">
        <f t="shared" si="74"/>
        <v>1</v>
      </c>
      <c r="AA496" t="b">
        <f t="shared" si="75"/>
        <v>1</v>
      </c>
      <c r="AB496" t="b">
        <f t="shared" si="76"/>
        <v>1</v>
      </c>
      <c r="AC496" t="b">
        <f t="shared" si="77"/>
        <v>1</v>
      </c>
      <c r="AD496" t="b">
        <f t="shared" si="78"/>
        <v>1</v>
      </c>
      <c r="AE496" t="b">
        <f t="shared" si="79"/>
        <v>1</v>
      </c>
      <c r="AF496" t="b">
        <f t="shared" si="80"/>
        <v>1</v>
      </c>
    </row>
    <row r="497" spans="1:32" x14ac:dyDescent="0.25">
      <c r="A497">
        <v>301001226</v>
      </c>
      <c r="B497">
        <v>3</v>
      </c>
      <c r="C497" t="s">
        <v>18</v>
      </c>
      <c r="D497" t="s">
        <v>64</v>
      </c>
      <c r="E497" t="s">
        <v>59</v>
      </c>
      <c r="F497" t="s">
        <v>55</v>
      </c>
      <c r="G497" t="s">
        <v>57</v>
      </c>
      <c r="H497" t="s">
        <v>24</v>
      </c>
      <c r="I497" t="s">
        <v>23</v>
      </c>
      <c r="J497" t="s">
        <v>48</v>
      </c>
      <c r="L497">
        <v>301001226</v>
      </c>
      <c r="M497">
        <v>3</v>
      </c>
      <c r="N497" t="s">
        <v>18</v>
      </c>
      <c r="O497" t="s">
        <v>64</v>
      </c>
      <c r="P497" t="s">
        <v>59</v>
      </c>
      <c r="Q497" t="s">
        <v>55</v>
      </c>
      <c r="R497" t="s">
        <v>57</v>
      </c>
      <c r="S497" t="s">
        <v>24</v>
      </c>
      <c r="T497" t="s">
        <v>23</v>
      </c>
      <c r="U497" t="s">
        <v>48</v>
      </c>
      <c r="W497" t="b">
        <f t="shared" si="71"/>
        <v>1</v>
      </c>
      <c r="X497" t="b">
        <f t="shared" si="72"/>
        <v>1</v>
      </c>
      <c r="Y497" t="b">
        <f t="shared" si="73"/>
        <v>1</v>
      </c>
      <c r="Z497" t="b">
        <f t="shared" si="74"/>
        <v>1</v>
      </c>
      <c r="AA497" t="b">
        <f t="shared" si="75"/>
        <v>1</v>
      </c>
      <c r="AB497" t="b">
        <f t="shared" si="76"/>
        <v>1</v>
      </c>
      <c r="AC497" t="b">
        <f t="shared" si="77"/>
        <v>1</v>
      </c>
      <c r="AD497" t="b">
        <f t="shared" si="78"/>
        <v>1</v>
      </c>
      <c r="AE497" t="b">
        <f t="shared" si="79"/>
        <v>1</v>
      </c>
      <c r="AF497" t="b">
        <f t="shared" si="80"/>
        <v>1</v>
      </c>
    </row>
    <row r="498" spans="1:32" x14ac:dyDescent="0.25">
      <c r="A498">
        <v>301001227</v>
      </c>
      <c r="B498">
        <v>3</v>
      </c>
      <c r="C498" t="s">
        <v>18</v>
      </c>
      <c r="D498" t="s">
        <v>64</v>
      </c>
      <c r="E498" t="s">
        <v>59</v>
      </c>
      <c r="F498" t="s">
        <v>55</v>
      </c>
      <c r="G498" t="s">
        <v>57</v>
      </c>
      <c r="H498" t="s">
        <v>24</v>
      </c>
      <c r="I498" t="s">
        <v>23</v>
      </c>
      <c r="J498" t="s">
        <v>48</v>
      </c>
      <c r="L498">
        <v>301001227</v>
      </c>
      <c r="M498">
        <v>3</v>
      </c>
      <c r="N498" t="s">
        <v>18</v>
      </c>
      <c r="O498" t="s">
        <v>64</v>
      </c>
      <c r="P498" t="s">
        <v>59</v>
      </c>
      <c r="Q498" t="s">
        <v>55</v>
      </c>
      <c r="R498" t="s">
        <v>57</v>
      </c>
      <c r="S498" t="s">
        <v>24</v>
      </c>
      <c r="T498" t="s">
        <v>23</v>
      </c>
      <c r="U498" t="s">
        <v>48</v>
      </c>
      <c r="W498" t="b">
        <f t="shared" si="71"/>
        <v>1</v>
      </c>
      <c r="X498" t="b">
        <f t="shared" si="72"/>
        <v>1</v>
      </c>
      <c r="Y498" t="b">
        <f t="shared" si="73"/>
        <v>1</v>
      </c>
      <c r="Z498" t="b">
        <f t="shared" si="74"/>
        <v>1</v>
      </c>
      <c r="AA498" t="b">
        <f t="shared" si="75"/>
        <v>1</v>
      </c>
      <c r="AB498" t="b">
        <f t="shared" si="76"/>
        <v>1</v>
      </c>
      <c r="AC498" t="b">
        <f t="shared" si="77"/>
        <v>1</v>
      </c>
      <c r="AD498" t="b">
        <f t="shared" si="78"/>
        <v>1</v>
      </c>
      <c r="AE498" t="b">
        <f t="shared" si="79"/>
        <v>1</v>
      </c>
      <c r="AF498" t="b">
        <f t="shared" si="80"/>
        <v>1</v>
      </c>
    </row>
    <row r="499" spans="1:32" x14ac:dyDescent="0.25">
      <c r="A499">
        <v>301001240</v>
      </c>
      <c r="B499">
        <v>2</v>
      </c>
      <c r="C499" t="s">
        <v>18</v>
      </c>
      <c r="D499" t="s">
        <v>64</v>
      </c>
      <c r="E499" t="s">
        <v>59</v>
      </c>
      <c r="F499" t="s">
        <v>56</v>
      </c>
      <c r="G499" t="s">
        <v>54</v>
      </c>
      <c r="H499" t="s">
        <v>24</v>
      </c>
      <c r="I499" t="s">
        <v>23</v>
      </c>
      <c r="J499" t="s">
        <v>48</v>
      </c>
      <c r="L499">
        <v>301001240</v>
      </c>
      <c r="M499">
        <v>2</v>
      </c>
      <c r="N499" t="s">
        <v>18</v>
      </c>
      <c r="O499" t="s">
        <v>64</v>
      </c>
      <c r="P499" t="s">
        <v>59</v>
      </c>
      <c r="Q499" t="s">
        <v>56</v>
      </c>
      <c r="R499" t="s">
        <v>54</v>
      </c>
      <c r="S499" t="s">
        <v>24</v>
      </c>
      <c r="T499" t="s">
        <v>23</v>
      </c>
      <c r="U499" t="s">
        <v>48</v>
      </c>
      <c r="W499" t="b">
        <f t="shared" si="71"/>
        <v>1</v>
      </c>
      <c r="X499" t="b">
        <f t="shared" si="72"/>
        <v>1</v>
      </c>
      <c r="Y499" t="b">
        <f t="shared" si="73"/>
        <v>1</v>
      </c>
      <c r="Z499" t="b">
        <f t="shared" si="74"/>
        <v>1</v>
      </c>
      <c r="AA499" t="b">
        <f t="shared" si="75"/>
        <v>1</v>
      </c>
      <c r="AB499" t="b">
        <f t="shared" si="76"/>
        <v>1</v>
      </c>
      <c r="AC499" t="b">
        <f t="shared" si="77"/>
        <v>1</v>
      </c>
      <c r="AD499" t="b">
        <f t="shared" si="78"/>
        <v>1</v>
      </c>
      <c r="AE499" t="b">
        <f t="shared" si="79"/>
        <v>1</v>
      </c>
      <c r="AF499" t="b">
        <f t="shared" si="80"/>
        <v>1</v>
      </c>
    </row>
    <row r="500" spans="1:32" x14ac:dyDescent="0.25">
      <c r="A500">
        <v>301001244</v>
      </c>
      <c r="B500">
        <v>1</v>
      </c>
      <c r="C500" t="s">
        <v>18</v>
      </c>
      <c r="D500" t="s">
        <v>64</v>
      </c>
      <c r="E500" t="s">
        <v>59</v>
      </c>
      <c r="F500" t="s">
        <v>56</v>
      </c>
      <c r="G500" t="s">
        <v>57</v>
      </c>
      <c r="H500" t="s">
        <v>24</v>
      </c>
      <c r="I500" t="s">
        <v>23</v>
      </c>
      <c r="J500" t="s">
        <v>48</v>
      </c>
      <c r="L500">
        <v>301001244</v>
      </c>
      <c r="M500">
        <v>1</v>
      </c>
      <c r="N500" t="s">
        <v>18</v>
      </c>
      <c r="O500" t="s">
        <v>64</v>
      </c>
      <c r="P500" t="s">
        <v>59</v>
      </c>
      <c r="Q500" t="s">
        <v>56</v>
      </c>
      <c r="R500" t="s">
        <v>57</v>
      </c>
      <c r="S500" t="s">
        <v>24</v>
      </c>
      <c r="T500" t="s">
        <v>23</v>
      </c>
      <c r="U500" t="s">
        <v>48</v>
      </c>
      <c r="W500" t="b">
        <f t="shared" si="71"/>
        <v>1</v>
      </c>
      <c r="X500" t="b">
        <f t="shared" si="72"/>
        <v>1</v>
      </c>
      <c r="Y500" t="b">
        <f t="shared" si="73"/>
        <v>1</v>
      </c>
      <c r="Z500" t="b">
        <f t="shared" si="74"/>
        <v>1</v>
      </c>
      <c r="AA500" t="b">
        <f t="shared" si="75"/>
        <v>1</v>
      </c>
      <c r="AB500" t="b">
        <f t="shared" si="76"/>
        <v>1</v>
      </c>
      <c r="AC500" t="b">
        <f t="shared" si="77"/>
        <v>1</v>
      </c>
      <c r="AD500" t="b">
        <f t="shared" si="78"/>
        <v>1</v>
      </c>
      <c r="AE500" t="b">
        <f t="shared" si="79"/>
        <v>1</v>
      </c>
      <c r="AF500" t="b">
        <f t="shared" si="80"/>
        <v>1</v>
      </c>
    </row>
    <row r="501" spans="1:32" x14ac:dyDescent="0.25">
      <c r="A501">
        <v>301001250</v>
      </c>
      <c r="B501">
        <v>3</v>
      </c>
      <c r="C501" t="s">
        <v>18</v>
      </c>
      <c r="D501" t="s">
        <v>64</v>
      </c>
      <c r="E501" t="s">
        <v>59</v>
      </c>
      <c r="F501" t="s">
        <v>55</v>
      </c>
      <c r="G501" t="s">
        <v>57</v>
      </c>
      <c r="H501" t="s">
        <v>24</v>
      </c>
      <c r="I501" t="s">
        <v>23</v>
      </c>
      <c r="J501" t="s">
        <v>48</v>
      </c>
      <c r="L501">
        <v>301001250</v>
      </c>
      <c r="M501">
        <v>3</v>
      </c>
      <c r="N501" t="s">
        <v>18</v>
      </c>
      <c r="O501" t="s">
        <v>64</v>
      </c>
      <c r="P501" t="s">
        <v>59</v>
      </c>
      <c r="Q501" t="s">
        <v>55</v>
      </c>
      <c r="R501" t="s">
        <v>57</v>
      </c>
      <c r="S501" t="s">
        <v>24</v>
      </c>
      <c r="T501" t="s">
        <v>23</v>
      </c>
      <c r="U501" t="s">
        <v>48</v>
      </c>
      <c r="W501" t="b">
        <f t="shared" si="71"/>
        <v>1</v>
      </c>
      <c r="X501" t="b">
        <f t="shared" si="72"/>
        <v>1</v>
      </c>
      <c r="Y501" t="b">
        <f t="shared" si="73"/>
        <v>1</v>
      </c>
      <c r="Z501" t="b">
        <f t="shared" si="74"/>
        <v>1</v>
      </c>
      <c r="AA501" t="b">
        <f t="shared" si="75"/>
        <v>1</v>
      </c>
      <c r="AB501" t="b">
        <f t="shared" si="76"/>
        <v>1</v>
      </c>
      <c r="AC501" t="b">
        <f t="shared" si="77"/>
        <v>1</v>
      </c>
      <c r="AD501" t="b">
        <f t="shared" si="78"/>
        <v>1</v>
      </c>
      <c r="AE501" t="b">
        <f t="shared" si="79"/>
        <v>1</v>
      </c>
      <c r="AF501" t="b">
        <f t="shared" si="80"/>
        <v>1</v>
      </c>
    </row>
    <row r="502" spans="1:32" x14ac:dyDescent="0.25">
      <c r="A502">
        <v>301001251</v>
      </c>
      <c r="B502">
        <v>4</v>
      </c>
      <c r="C502" t="s">
        <v>18</v>
      </c>
      <c r="D502" t="s">
        <v>64</v>
      </c>
      <c r="E502" t="s">
        <v>59</v>
      </c>
      <c r="F502" t="s">
        <v>55</v>
      </c>
      <c r="G502" t="s">
        <v>57</v>
      </c>
      <c r="H502" t="s">
        <v>24</v>
      </c>
      <c r="I502" t="s">
        <v>27</v>
      </c>
      <c r="J502" t="s">
        <v>48</v>
      </c>
      <c r="L502">
        <v>301001251</v>
      </c>
      <c r="M502">
        <v>4</v>
      </c>
      <c r="N502" t="s">
        <v>18</v>
      </c>
      <c r="O502" t="s">
        <v>64</v>
      </c>
      <c r="P502" t="s">
        <v>59</v>
      </c>
      <c r="Q502" t="s">
        <v>55</v>
      </c>
      <c r="R502" t="s">
        <v>57</v>
      </c>
      <c r="S502" t="s">
        <v>24</v>
      </c>
      <c r="T502" t="s">
        <v>27</v>
      </c>
      <c r="U502" t="s">
        <v>48</v>
      </c>
      <c r="W502" t="b">
        <f t="shared" si="71"/>
        <v>1</v>
      </c>
      <c r="X502" t="b">
        <f t="shared" si="72"/>
        <v>1</v>
      </c>
      <c r="Y502" t="b">
        <f t="shared" si="73"/>
        <v>1</v>
      </c>
      <c r="Z502" t="b">
        <f t="shared" si="74"/>
        <v>1</v>
      </c>
      <c r="AA502" t="b">
        <f t="shared" si="75"/>
        <v>1</v>
      </c>
      <c r="AB502" t="b">
        <f t="shared" si="76"/>
        <v>1</v>
      </c>
      <c r="AC502" t="b">
        <f t="shared" si="77"/>
        <v>1</v>
      </c>
      <c r="AD502" t="b">
        <f t="shared" si="78"/>
        <v>1</v>
      </c>
      <c r="AE502" t="b">
        <f t="shared" si="79"/>
        <v>1</v>
      </c>
      <c r="AF502" t="b">
        <f t="shared" si="80"/>
        <v>1</v>
      </c>
    </row>
    <row r="503" spans="1:32" x14ac:dyDescent="0.25">
      <c r="A503">
        <v>301001253</v>
      </c>
      <c r="B503">
        <v>3</v>
      </c>
      <c r="C503" t="s">
        <v>18</v>
      </c>
      <c r="D503" t="s">
        <v>64</v>
      </c>
      <c r="E503" t="s">
        <v>59</v>
      </c>
      <c r="F503" t="s">
        <v>55</v>
      </c>
      <c r="G503" t="s">
        <v>54</v>
      </c>
      <c r="H503" t="s">
        <v>24</v>
      </c>
      <c r="I503" t="s">
        <v>23</v>
      </c>
      <c r="J503" t="s">
        <v>48</v>
      </c>
      <c r="L503">
        <v>301001253</v>
      </c>
      <c r="M503">
        <v>3</v>
      </c>
      <c r="N503" t="s">
        <v>18</v>
      </c>
      <c r="O503" t="s">
        <v>64</v>
      </c>
      <c r="P503" t="s">
        <v>59</v>
      </c>
      <c r="Q503" t="s">
        <v>55</v>
      </c>
      <c r="R503" t="s">
        <v>54</v>
      </c>
      <c r="S503" t="s">
        <v>24</v>
      </c>
      <c r="T503" t="s">
        <v>23</v>
      </c>
      <c r="U503" t="s">
        <v>48</v>
      </c>
      <c r="W503" t="b">
        <f t="shared" si="71"/>
        <v>1</v>
      </c>
      <c r="X503" t="b">
        <f t="shared" si="72"/>
        <v>1</v>
      </c>
      <c r="Y503" t="b">
        <f t="shared" si="73"/>
        <v>1</v>
      </c>
      <c r="Z503" t="b">
        <f t="shared" si="74"/>
        <v>1</v>
      </c>
      <c r="AA503" t="b">
        <f t="shared" si="75"/>
        <v>1</v>
      </c>
      <c r="AB503" t="b">
        <f t="shared" si="76"/>
        <v>1</v>
      </c>
      <c r="AC503" t="b">
        <f t="shared" si="77"/>
        <v>1</v>
      </c>
      <c r="AD503" t="b">
        <f t="shared" si="78"/>
        <v>1</v>
      </c>
      <c r="AE503" t="b">
        <f t="shared" si="79"/>
        <v>1</v>
      </c>
      <c r="AF503" t="b">
        <f t="shared" si="80"/>
        <v>1</v>
      </c>
    </row>
    <row r="504" spans="1:32" x14ac:dyDescent="0.25">
      <c r="A504">
        <v>301001257</v>
      </c>
      <c r="B504">
        <v>3</v>
      </c>
      <c r="C504" t="s">
        <v>18</v>
      </c>
      <c r="D504" t="s">
        <v>64</v>
      </c>
      <c r="E504" t="s">
        <v>59</v>
      </c>
      <c r="F504" t="s">
        <v>55</v>
      </c>
      <c r="G504" t="s">
        <v>57</v>
      </c>
      <c r="H504" t="s">
        <v>24</v>
      </c>
      <c r="I504" t="s">
        <v>23</v>
      </c>
      <c r="J504" t="s">
        <v>48</v>
      </c>
      <c r="L504">
        <v>301001257</v>
      </c>
      <c r="M504">
        <v>3</v>
      </c>
      <c r="N504" t="s">
        <v>18</v>
      </c>
      <c r="O504" t="s">
        <v>64</v>
      </c>
      <c r="P504" t="s">
        <v>59</v>
      </c>
      <c r="Q504" t="s">
        <v>55</v>
      </c>
      <c r="R504" t="s">
        <v>57</v>
      </c>
      <c r="S504" t="s">
        <v>24</v>
      </c>
      <c r="T504" t="s">
        <v>23</v>
      </c>
      <c r="U504" t="s">
        <v>48</v>
      </c>
      <c r="W504" t="b">
        <f t="shared" si="71"/>
        <v>1</v>
      </c>
      <c r="X504" t="b">
        <f t="shared" si="72"/>
        <v>1</v>
      </c>
      <c r="Y504" t="b">
        <f t="shared" si="73"/>
        <v>1</v>
      </c>
      <c r="Z504" t="b">
        <f t="shared" si="74"/>
        <v>1</v>
      </c>
      <c r="AA504" t="b">
        <f t="shared" si="75"/>
        <v>1</v>
      </c>
      <c r="AB504" t="b">
        <f t="shared" si="76"/>
        <v>1</v>
      </c>
      <c r="AC504" t="b">
        <f t="shared" si="77"/>
        <v>1</v>
      </c>
      <c r="AD504" t="b">
        <f t="shared" si="78"/>
        <v>1</v>
      </c>
      <c r="AE504" t="b">
        <f t="shared" si="79"/>
        <v>1</v>
      </c>
      <c r="AF504" t="b">
        <f t="shared" si="80"/>
        <v>1</v>
      </c>
    </row>
    <row r="505" spans="1:32" x14ac:dyDescent="0.25">
      <c r="A505">
        <v>301001259</v>
      </c>
      <c r="B505">
        <v>3</v>
      </c>
      <c r="C505" t="s">
        <v>18</v>
      </c>
      <c r="D505" t="s">
        <v>64</v>
      </c>
      <c r="E505" t="s">
        <v>59</v>
      </c>
      <c r="F505" t="s">
        <v>55</v>
      </c>
      <c r="G505" t="s">
        <v>57</v>
      </c>
      <c r="H505" t="s">
        <v>24</v>
      </c>
      <c r="I505" t="s">
        <v>27</v>
      </c>
      <c r="J505" t="s">
        <v>48</v>
      </c>
      <c r="L505">
        <v>301001259</v>
      </c>
      <c r="M505">
        <v>3</v>
      </c>
      <c r="N505" t="s">
        <v>18</v>
      </c>
      <c r="O505" t="s">
        <v>64</v>
      </c>
      <c r="P505" t="s">
        <v>59</v>
      </c>
      <c r="Q505" t="s">
        <v>55</v>
      </c>
      <c r="R505" t="s">
        <v>57</v>
      </c>
      <c r="S505" t="s">
        <v>24</v>
      </c>
      <c r="T505" t="s">
        <v>27</v>
      </c>
      <c r="U505" t="s">
        <v>48</v>
      </c>
      <c r="W505" t="b">
        <f t="shared" si="71"/>
        <v>1</v>
      </c>
      <c r="X505" t="b">
        <f t="shared" si="72"/>
        <v>1</v>
      </c>
      <c r="Y505" t="b">
        <f t="shared" si="73"/>
        <v>1</v>
      </c>
      <c r="Z505" t="b">
        <f t="shared" si="74"/>
        <v>1</v>
      </c>
      <c r="AA505" t="b">
        <f t="shared" si="75"/>
        <v>1</v>
      </c>
      <c r="AB505" t="b">
        <f t="shared" si="76"/>
        <v>1</v>
      </c>
      <c r="AC505" t="b">
        <f t="shared" si="77"/>
        <v>1</v>
      </c>
      <c r="AD505" t="b">
        <f t="shared" si="78"/>
        <v>1</v>
      </c>
      <c r="AE505" t="b">
        <f t="shared" si="79"/>
        <v>1</v>
      </c>
      <c r="AF505" t="b">
        <f t="shared" si="80"/>
        <v>1</v>
      </c>
    </row>
    <row r="506" spans="1:32" x14ac:dyDescent="0.25">
      <c r="A506">
        <v>301001262</v>
      </c>
      <c r="B506">
        <v>3</v>
      </c>
      <c r="C506" t="s">
        <v>18</v>
      </c>
      <c r="D506" t="s">
        <v>64</v>
      </c>
      <c r="E506" t="s">
        <v>59</v>
      </c>
      <c r="F506" t="s">
        <v>55</v>
      </c>
      <c r="G506" t="s">
        <v>54</v>
      </c>
      <c r="H506" t="s">
        <v>24</v>
      </c>
      <c r="I506" t="s">
        <v>23</v>
      </c>
      <c r="J506" t="s">
        <v>48</v>
      </c>
      <c r="L506">
        <v>301001262</v>
      </c>
      <c r="M506">
        <v>3</v>
      </c>
      <c r="N506" t="s">
        <v>18</v>
      </c>
      <c r="O506" t="s">
        <v>64</v>
      </c>
      <c r="P506" t="s">
        <v>59</v>
      </c>
      <c r="Q506" t="s">
        <v>55</v>
      </c>
      <c r="R506" t="s">
        <v>54</v>
      </c>
      <c r="S506" t="s">
        <v>24</v>
      </c>
      <c r="T506" t="s">
        <v>23</v>
      </c>
      <c r="U506" t="s">
        <v>48</v>
      </c>
      <c r="W506" t="b">
        <f t="shared" si="71"/>
        <v>1</v>
      </c>
      <c r="X506" t="b">
        <f t="shared" si="72"/>
        <v>1</v>
      </c>
      <c r="Y506" t="b">
        <f t="shared" si="73"/>
        <v>1</v>
      </c>
      <c r="Z506" t="b">
        <f t="shared" si="74"/>
        <v>1</v>
      </c>
      <c r="AA506" t="b">
        <f t="shared" si="75"/>
        <v>1</v>
      </c>
      <c r="AB506" t="b">
        <f t="shared" si="76"/>
        <v>1</v>
      </c>
      <c r="AC506" t="b">
        <f t="shared" si="77"/>
        <v>1</v>
      </c>
      <c r="AD506" t="b">
        <f t="shared" si="78"/>
        <v>1</v>
      </c>
      <c r="AE506" t="b">
        <f t="shared" si="79"/>
        <v>1</v>
      </c>
      <c r="AF506" t="b">
        <f t="shared" si="80"/>
        <v>1</v>
      </c>
    </row>
    <row r="507" spans="1:32" x14ac:dyDescent="0.25">
      <c r="A507">
        <v>301001265</v>
      </c>
      <c r="B507">
        <v>3</v>
      </c>
      <c r="C507" t="s">
        <v>18</v>
      </c>
      <c r="D507" t="s">
        <v>64</v>
      </c>
      <c r="E507" t="s">
        <v>59</v>
      </c>
      <c r="F507" t="s">
        <v>55</v>
      </c>
      <c r="G507" t="s">
        <v>57</v>
      </c>
      <c r="H507" t="s">
        <v>24</v>
      </c>
      <c r="I507" t="s">
        <v>27</v>
      </c>
      <c r="J507" t="s">
        <v>48</v>
      </c>
      <c r="L507">
        <v>301001265</v>
      </c>
      <c r="M507">
        <v>3</v>
      </c>
      <c r="N507" t="s">
        <v>18</v>
      </c>
      <c r="O507" t="s">
        <v>64</v>
      </c>
      <c r="P507" t="s">
        <v>59</v>
      </c>
      <c r="Q507" t="s">
        <v>55</v>
      </c>
      <c r="R507" t="s">
        <v>57</v>
      </c>
      <c r="S507" t="s">
        <v>24</v>
      </c>
      <c r="T507" t="s">
        <v>27</v>
      </c>
      <c r="U507" t="s">
        <v>48</v>
      </c>
      <c r="W507" t="b">
        <f t="shared" si="71"/>
        <v>1</v>
      </c>
      <c r="X507" t="b">
        <f t="shared" si="72"/>
        <v>1</v>
      </c>
      <c r="Y507" t="b">
        <f t="shared" si="73"/>
        <v>1</v>
      </c>
      <c r="Z507" t="b">
        <f t="shared" si="74"/>
        <v>1</v>
      </c>
      <c r="AA507" t="b">
        <f t="shared" si="75"/>
        <v>1</v>
      </c>
      <c r="AB507" t="b">
        <f t="shared" si="76"/>
        <v>1</v>
      </c>
      <c r="AC507" t="b">
        <f t="shared" si="77"/>
        <v>1</v>
      </c>
      <c r="AD507" t="b">
        <f t="shared" si="78"/>
        <v>1</v>
      </c>
      <c r="AE507" t="b">
        <f t="shared" si="79"/>
        <v>1</v>
      </c>
      <c r="AF507" t="b">
        <f t="shared" si="80"/>
        <v>1</v>
      </c>
    </row>
    <row r="508" spans="1:32" x14ac:dyDescent="0.25">
      <c r="A508">
        <v>301001281</v>
      </c>
      <c r="B508">
        <v>2</v>
      </c>
      <c r="C508" t="s">
        <v>18</v>
      </c>
      <c r="D508" t="s">
        <v>64</v>
      </c>
      <c r="E508" t="s">
        <v>59</v>
      </c>
      <c r="F508" t="s">
        <v>56</v>
      </c>
      <c r="G508" t="s">
        <v>57</v>
      </c>
      <c r="H508" t="s">
        <v>30</v>
      </c>
      <c r="I508" t="s">
        <v>27</v>
      </c>
      <c r="J508" t="s">
        <v>48</v>
      </c>
      <c r="L508">
        <v>301001281</v>
      </c>
      <c r="M508">
        <v>2</v>
      </c>
      <c r="N508" t="s">
        <v>18</v>
      </c>
      <c r="O508" t="s">
        <v>64</v>
      </c>
      <c r="P508" t="s">
        <v>59</v>
      </c>
      <c r="Q508" t="s">
        <v>56</v>
      </c>
      <c r="R508" t="s">
        <v>57</v>
      </c>
      <c r="S508" t="s">
        <v>30</v>
      </c>
      <c r="T508" t="s">
        <v>27</v>
      </c>
      <c r="U508" t="s">
        <v>48</v>
      </c>
      <c r="W508" t="b">
        <f t="shared" si="71"/>
        <v>1</v>
      </c>
      <c r="X508" t="b">
        <f t="shared" si="72"/>
        <v>1</v>
      </c>
      <c r="Y508" t="b">
        <f t="shared" si="73"/>
        <v>1</v>
      </c>
      <c r="Z508" t="b">
        <f t="shared" si="74"/>
        <v>1</v>
      </c>
      <c r="AA508" t="b">
        <f t="shared" si="75"/>
        <v>1</v>
      </c>
      <c r="AB508" t="b">
        <f t="shared" si="76"/>
        <v>1</v>
      </c>
      <c r="AC508" t="b">
        <f t="shared" si="77"/>
        <v>1</v>
      </c>
      <c r="AD508" t="b">
        <f t="shared" si="78"/>
        <v>1</v>
      </c>
      <c r="AE508" t="b">
        <f t="shared" si="79"/>
        <v>1</v>
      </c>
      <c r="AF508" t="b">
        <f t="shared" si="80"/>
        <v>1</v>
      </c>
    </row>
    <row r="509" spans="1:32" x14ac:dyDescent="0.25">
      <c r="A509">
        <v>301001284</v>
      </c>
      <c r="B509">
        <v>3</v>
      </c>
      <c r="C509" t="s">
        <v>18</v>
      </c>
      <c r="D509" t="s">
        <v>64</v>
      </c>
      <c r="E509" t="s">
        <v>59</v>
      </c>
      <c r="F509" t="s">
        <v>55</v>
      </c>
      <c r="G509" t="s">
        <v>57</v>
      </c>
      <c r="H509" t="s">
        <v>24</v>
      </c>
      <c r="I509" t="s">
        <v>23</v>
      </c>
      <c r="J509" t="s">
        <v>48</v>
      </c>
      <c r="L509">
        <v>301001284</v>
      </c>
      <c r="M509">
        <v>3</v>
      </c>
      <c r="N509" t="s">
        <v>18</v>
      </c>
      <c r="O509" t="s">
        <v>64</v>
      </c>
      <c r="P509" t="s">
        <v>59</v>
      </c>
      <c r="Q509" t="s">
        <v>55</v>
      </c>
      <c r="R509" t="s">
        <v>57</v>
      </c>
      <c r="S509" t="s">
        <v>24</v>
      </c>
      <c r="T509" t="s">
        <v>23</v>
      </c>
      <c r="U509" t="s">
        <v>48</v>
      </c>
      <c r="W509" t="b">
        <f t="shared" si="71"/>
        <v>1</v>
      </c>
      <c r="X509" t="b">
        <f t="shared" si="72"/>
        <v>1</v>
      </c>
      <c r="Y509" t="b">
        <f t="shared" si="73"/>
        <v>1</v>
      </c>
      <c r="Z509" t="b">
        <f t="shared" si="74"/>
        <v>1</v>
      </c>
      <c r="AA509" t="b">
        <f t="shared" si="75"/>
        <v>1</v>
      </c>
      <c r="AB509" t="b">
        <f t="shared" si="76"/>
        <v>1</v>
      </c>
      <c r="AC509" t="b">
        <f t="shared" si="77"/>
        <v>1</v>
      </c>
      <c r="AD509" t="b">
        <f t="shared" si="78"/>
        <v>1</v>
      </c>
      <c r="AE509" t="b">
        <f t="shared" si="79"/>
        <v>1</v>
      </c>
      <c r="AF509" t="b">
        <f t="shared" si="80"/>
        <v>1</v>
      </c>
    </row>
    <row r="510" spans="1:32" x14ac:dyDescent="0.25">
      <c r="A510">
        <v>301001290</v>
      </c>
      <c r="B510">
        <v>3</v>
      </c>
      <c r="C510" t="s">
        <v>18</v>
      </c>
      <c r="D510" t="s">
        <v>64</v>
      </c>
      <c r="E510" t="s">
        <v>59</v>
      </c>
      <c r="F510" t="s">
        <v>55</v>
      </c>
      <c r="G510" t="s">
        <v>57</v>
      </c>
      <c r="H510" t="s">
        <v>24</v>
      </c>
      <c r="I510" t="s">
        <v>23</v>
      </c>
      <c r="J510" t="s">
        <v>48</v>
      </c>
      <c r="L510">
        <v>301001290</v>
      </c>
      <c r="M510">
        <v>3</v>
      </c>
      <c r="N510" t="s">
        <v>18</v>
      </c>
      <c r="O510" t="s">
        <v>64</v>
      </c>
      <c r="P510" t="s">
        <v>59</v>
      </c>
      <c r="Q510" t="s">
        <v>55</v>
      </c>
      <c r="R510" t="s">
        <v>57</v>
      </c>
      <c r="S510" t="s">
        <v>24</v>
      </c>
      <c r="T510" t="s">
        <v>23</v>
      </c>
      <c r="U510" t="s">
        <v>48</v>
      </c>
      <c r="W510" t="b">
        <f t="shared" si="71"/>
        <v>1</v>
      </c>
      <c r="X510" t="b">
        <f t="shared" si="72"/>
        <v>1</v>
      </c>
      <c r="Y510" t="b">
        <f t="shared" si="73"/>
        <v>1</v>
      </c>
      <c r="Z510" t="b">
        <f t="shared" si="74"/>
        <v>1</v>
      </c>
      <c r="AA510" t="b">
        <f t="shared" si="75"/>
        <v>1</v>
      </c>
      <c r="AB510" t="b">
        <f t="shared" si="76"/>
        <v>1</v>
      </c>
      <c r="AC510" t="b">
        <f t="shared" si="77"/>
        <v>1</v>
      </c>
      <c r="AD510" t="b">
        <f t="shared" si="78"/>
        <v>1</v>
      </c>
      <c r="AE510" t="b">
        <f t="shared" si="79"/>
        <v>1</v>
      </c>
      <c r="AF510" t="b">
        <f t="shared" si="80"/>
        <v>1</v>
      </c>
    </row>
    <row r="511" spans="1:32" x14ac:dyDescent="0.25">
      <c r="A511">
        <v>301001293</v>
      </c>
      <c r="B511">
        <v>2</v>
      </c>
      <c r="C511" t="s">
        <v>18</v>
      </c>
      <c r="D511" t="s">
        <v>64</v>
      </c>
      <c r="E511" t="s">
        <v>59</v>
      </c>
      <c r="F511" t="s">
        <v>56</v>
      </c>
      <c r="G511" t="s">
        <v>54</v>
      </c>
      <c r="H511" t="s">
        <v>24</v>
      </c>
      <c r="I511" t="s">
        <v>27</v>
      </c>
      <c r="J511" t="s">
        <v>48</v>
      </c>
      <c r="L511">
        <v>301001293</v>
      </c>
      <c r="M511">
        <v>2</v>
      </c>
      <c r="N511" t="s">
        <v>18</v>
      </c>
      <c r="O511" t="s">
        <v>64</v>
      </c>
      <c r="P511" t="s">
        <v>59</v>
      </c>
      <c r="Q511" t="s">
        <v>56</v>
      </c>
      <c r="R511" t="s">
        <v>54</v>
      </c>
      <c r="S511" t="s">
        <v>24</v>
      </c>
      <c r="T511" t="s">
        <v>27</v>
      </c>
      <c r="U511" t="s">
        <v>48</v>
      </c>
      <c r="W511" t="b">
        <f t="shared" si="71"/>
        <v>1</v>
      </c>
      <c r="X511" t="b">
        <f t="shared" si="72"/>
        <v>1</v>
      </c>
      <c r="Y511" t="b">
        <f t="shared" si="73"/>
        <v>1</v>
      </c>
      <c r="Z511" t="b">
        <f t="shared" si="74"/>
        <v>1</v>
      </c>
      <c r="AA511" t="b">
        <f t="shared" si="75"/>
        <v>1</v>
      </c>
      <c r="AB511" t="b">
        <f t="shared" si="76"/>
        <v>1</v>
      </c>
      <c r="AC511" t="b">
        <f t="shared" si="77"/>
        <v>1</v>
      </c>
      <c r="AD511" t="b">
        <f t="shared" si="78"/>
        <v>1</v>
      </c>
      <c r="AE511" t="b">
        <f t="shared" si="79"/>
        <v>1</v>
      </c>
      <c r="AF511" t="b">
        <f t="shared" si="80"/>
        <v>1</v>
      </c>
    </row>
    <row r="512" spans="1:32" x14ac:dyDescent="0.25">
      <c r="A512">
        <v>301001296</v>
      </c>
      <c r="B512">
        <v>2</v>
      </c>
      <c r="C512" t="s">
        <v>18</v>
      </c>
      <c r="D512" t="s">
        <v>64</v>
      </c>
      <c r="E512" t="s">
        <v>59</v>
      </c>
      <c r="F512" t="s">
        <v>56</v>
      </c>
      <c r="G512" t="s">
        <v>54</v>
      </c>
      <c r="H512" t="s">
        <v>24</v>
      </c>
      <c r="I512" t="s">
        <v>23</v>
      </c>
      <c r="J512" t="s">
        <v>48</v>
      </c>
      <c r="L512">
        <v>301001296</v>
      </c>
      <c r="M512">
        <v>2</v>
      </c>
      <c r="N512" t="s">
        <v>18</v>
      </c>
      <c r="O512" t="s">
        <v>64</v>
      </c>
      <c r="P512" t="s">
        <v>59</v>
      </c>
      <c r="Q512" t="s">
        <v>56</v>
      </c>
      <c r="R512" t="s">
        <v>54</v>
      </c>
      <c r="S512" t="s">
        <v>24</v>
      </c>
      <c r="T512" t="s">
        <v>23</v>
      </c>
      <c r="U512" t="s">
        <v>48</v>
      </c>
      <c r="W512" t="b">
        <f t="shared" si="71"/>
        <v>1</v>
      </c>
      <c r="X512" t="b">
        <f t="shared" si="72"/>
        <v>1</v>
      </c>
      <c r="Y512" t="b">
        <f t="shared" si="73"/>
        <v>1</v>
      </c>
      <c r="Z512" t="b">
        <f t="shared" si="74"/>
        <v>1</v>
      </c>
      <c r="AA512" t="b">
        <f t="shared" si="75"/>
        <v>1</v>
      </c>
      <c r="AB512" t="b">
        <f t="shared" si="76"/>
        <v>1</v>
      </c>
      <c r="AC512" t="b">
        <f t="shared" si="77"/>
        <v>1</v>
      </c>
      <c r="AD512" t="b">
        <f t="shared" si="78"/>
        <v>1</v>
      </c>
      <c r="AE512" t="b">
        <f t="shared" si="79"/>
        <v>1</v>
      </c>
      <c r="AF512" t="b">
        <f t="shared" si="80"/>
        <v>1</v>
      </c>
    </row>
    <row r="513" spans="1:32" x14ac:dyDescent="0.25">
      <c r="A513">
        <v>301001300</v>
      </c>
      <c r="B513">
        <v>3</v>
      </c>
      <c r="C513" t="s">
        <v>18</v>
      </c>
      <c r="D513" t="s">
        <v>64</v>
      </c>
      <c r="E513" t="s">
        <v>59</v>
      </c>
      <c r="F513" t="s">
        <v>55</v>
      </c>
      <c r="G513" t="s">
        <v>54</v>
      </c>
      <c r="H513" t="s">
        <v>30</v>
      </c>
      <c r="I513" t="s">
        <v>27</v>
      </c>
      <c r="J513" t="s">
        <v>48</v>
      </c>
      <c r="L513">
        <v>301001300</v>
      </c>
      <c r="M513">
        <v>3</v>
      </c>
      <c r="N513" t="s">
        <v>18</v>
      </c>
      <c r="O513" t="s">
        <v>64</v>
      </c>
      <c r="P513" t="s">
        <v>59</v>
      </c>
      <c r="Q513" t="s">
        <v>55</v>
      </c>
      <c r="R513" t="s">
        <v>54</v>
      </c>
      <c r="S513" t="s">
        <v>30</v>
      </c>
      <c r="T513" t="s">
        <v>27</v>
      </c>
      <c r="U513" t="s">
        <v>48</v>
      </c>
      <c r="W513" t="b">
        <f t="shared" si="71"/>
        <v>1</v>
      </c>
      <c r="X513" t="b">
        <f t="shared" si="72"/>
        <v>1</v>
      </c>
      <c r="Y513" t="b">
        <f t="shared" si="73"/>
        <v>1</v>
      </c>
      <c r="Z513" t="b">
        <f t="shared" si="74"/>
        <v>1</v>
      </c>
      <c r="AA513" t="b">
        <f t="shared" si="75"/>
        <v>1</v>
      </c>
      <c r="AB513" t="b">
        <f t="shared" si="76"/>
        <v>1</v>
      </c>
      <c r="AC513" t="b">
        <f t="shared" si="77"/>
        <v>1</v>
      </c>
      <c r="AD513" t="b">
        <f t="shared" si="78"/>
        <v>1</v>
      </c>
      <c r="AE513" t="b">
        <f t="shared" si="79"/>
        <v>1</v>
      </c>
      <c r="AF513" t="b">
        <f t="shared" si="80"/>
        <v>1</v>
      </c>
    </row>
    <row r="514" spans="1:32" x14ac:dyDescent="0.25">
      <c r="A514">
        <v>301001305</v>
      </c>
      <c r="B514">
        <v>1</v>
      </c>
      <c r="C514" t="s">
        <v>18</v>
      </c>
      <c r="D514" t="s">
        <v>64</v>
      </c>
      <c r="E514" t="s">
        <v>59</v>
      </c>
      <c r="F514" t="s">
        <v>56</v>
      </c>
      <c r="G514" t="s">
        <v>54</v>
      </c>
      <c r="H514" t="s">
        <v>24</v>
      </c>
      <c r="I514" t="s">
        <v>23</v>
      </c>
      <c r="J514" t="s">
        <v>48</v>
      </c>
      <c r="L514">
        <v>301001305</v>
      </c>
      <c r="M514">
        <v>1</v>
      </c>
      <c r="N514" t="s">
        <v>18</v>
      </c>
      <c r="O514" t="s">
        <v>64</v>
      </c>
      <c r="P514" t="s">
        <v>59</v>
      </c>
      <c r="Q514" t="s">
        <v>56</v>
      </c>
      <c r="R514" t="s">
        <v>54</v>
      </c>
      <c r="S514" t="s">
        <v>24</v>
      </c>
      <c r="T514" t="s">
        <v>23</v>
      </c>
      <c r="U514" t="s">
        <v>48</v>
      </c>
      <c r="W514" t="b">
        <f t="shared" si="71"/>
        <v>1</v>
      </c>
      <c r="X514" t="b">
        <f t="shared" si="72"/>
        <v>1</v>
      </c>
      <c r="Y514" t="b">
        <f t="shared" si="73"/>
        <v>1</v>
      </c>
      <c r="Z514" t="b">
        <f t="shared" si="74"/>
        <v>1</v>
      </c>
      <c r="AA514" t="b">
        <f t="shared" si="75"/>
        <v>1</v>
      </c>
      <c r="AB514" t="b">
        <f t="shared" si="76"/>
        <v>1</v>
      </c>
      <c r="AC514" t="b">
        <f t="shared" si="77"/>
        <v>1</v>
      </c>
      <c r="AD514" t="b">
        <f t="shared" si="78"/>
        <v>1</v>
      </c>
      <c r="AE514" t="b">
        <f t="shared" si="79"/>
        <v>1</v>
      </c>
      <c r="AF514" t="b">
        <f t="shared" si="80"/>
        <v>1</v>
      </c>
    </row>
    <row r="515" spans="1:32" x14ac:dyDescent="0.25">
      <c r="A515">
        <v>301001307</v>
      </c>
      <c r="B515">
        <v>3</v>
      </c>
      <c r="C515" t="s">
        <v>18</v>
      </c>
      <c r="D515" t="s">
        <v>64</v>
      </c>
      <c r="E515" t="s">
        <v>59</v>
      </c>
      <c r="F515" t="s">
        <v>55</v>
      </c>
      <c r="G515" t="s">
        <v>57</v>
      </c>
      <c r="H515" t="s">
        <v>24</v>
      </c>
      <c r="I515" t="s">
        <v>23</v>
      </c>
      <c r="J515" t="s">
        <v>48</v>
      </c>
      <c r="L515">
        <v>301001307</v>
      </c>
      <c r="M515">
        <v>3</v>
      </c>
      <c r="N515" t="s">
        <v>18</v>
      </c>
      <c r="O515" t="s">
        <v>64</v>
      </c>
      <c r="P515" t="s">
        <v>59</v>
      </c>
      <c r="Q515" t="s">
        <v>55</v>
      </c>
      <c r="R515" t="s">
        <v>57</v>
      </c>
      <c r="S515" t="s">
        <v>24</v>
      </c>
      <c r="T515" t="s">
        <v>23</v>
      </c>
      <c r="U515" t="s">
        <v>48</v>
      </c>
      <c r="W515" t="b">
        <f t="shared" ref="W515:W578" si="81">A515=L515</f>
        <v>1</v>
      </c>
      <c r="X515" t="b">
        <f t="shared" ref="X515:X578" si="82">B515=M515</f>
        <v>1</v>
      </c>
      <c r="Y515" t="b">
        <f t="shared" ref="Y515:Y578" si="83">C515=N515</f>
        <v>1</v>
      </c>
      <c r="Z515" t="b">
        <f t="shared" ref="Z515:Z578" si="84">D515=O515</f>
        <v>1</v>
      </c>
      <c r="AA515" t="b">
        <f t="shared" ref="AA515:AA578" si="85">E515=P515</f>
        <v>1</v>
      </c>
      <c r="AB515" t="b">
        <f t="shared" ref="AB515:AB578" si="86">F515=Q515</f>
        <v>1</v>
      </c>
      <c r="AC515" t="b">
        <f t="shared" ref="AC515:AC578" si="87">G515=R515</f>
        <v>1</v>
      </c>
      <c r="AD515" t="b">
        <f t="shared" ref="AD515:AD578" si="88">H515=S515</f>
        <v>1</v>
      </c>
      <c r="AE515" t="b">
        <f t="shared" ref="AE515:AE578" si="89">I515=T515</f>
        <v>1</v>
      </c>
      <c r="AF515" t="b">
        <f t="shared" ref="AF515:AF578" si="90">J515=U515</f>
        <v>1</v>
      </c>
    </row>
    <row r="516" spans="1:32" x14ac:dyDescent="0.25">
      <c r="A516">
        <v>301001308</v>
      </c>
      <c r="B516">
        <v>3</v>
      </c>
      <c r="C516" t="s">
        <v>18</v>
      </c>
      <c r="D516" t="s">
        <v>64</v>
      </c>
      <c r="E516" t="s">
        <v>59</v>
      </c>
      <c r="F516" t="s">
        <v>55</v>
      </c>
      <c r="G516" t="s">
        <v>54</v>
      </c>
      <c r="H516" t="s">
        <v>24</v>
      </c>
      <c r="I516" t="s">
        <v>27</v>
      </c>
      <c r="J516" t="s">
        <v>48</v>
      </c>
      <c r="L516">
        <v>301001308</v>
      </c>
      <c r="M516">
        <v>3</v>
      </c>
      <c r="N516" t="s">
        <v>18</v>
      </c>
      <c r="O516" t="s">
        <v>64</v>
      </c>
      <c r="P516" t="s">
        <v>59</v>
      </c>
      <c r="Q516" t="s">
        <v>55</v>
      </c>
      <c r="R516" t="s">
        <v>54</v>
      </c>
      <c r="S516" t="s">
        <v>24</v>
      </c>
      <c r="T516" t="s">
        <v>27</v>
      </c>
      <c r="U516" t="s">
        <v>48</v>
      </c>
      <c r="W516" t="b">
        <f t="shared" si="81"/>
        <v>1</v>
      </c>
      <c r="X516" t="b">
        <f t="shared" si="82"/>
        <v>1</v>
      </c>
      <c r="Y516" t="b">
        <f t="shared" si="83"/>
        <v>1</v>
      </c>
      <c r="Z516" t="b">
        <f t="shared" si="84"/>
        <v>1</v>
      </c>
      <c r="AA516" t="b">
        <f t="shared" si="85"/>
        <v>1</v>
      </c>
      <c r="AB516" t="b">
        <f t="shared" si="86"/>
        <v>1</v>
      </c>
      <c r="AC516" t="b">
        <f t="shared" si="87"/>
        <v>1</v>
      </c>
      <c r="AD516" t="b">
        <f t="shared" si="88"/>
        <v>1</v>
      </c>
      <c r="AE516" t="b">
        <f t="shared" si="89"/>
        <v>1</v>
      </c>
      <c r="AF516" t="b">
        <f t="shared" si="90"/>
        <v>1</v>
      </c>
    </row>
    <row r="517" spans="1:32" x14ac:dyDescent="0.25">
      <c r="A517">
        <v>301001309</v>
      </c>
      <c r="B517">
        <v>3</v>
      </c>
      <c r="C517" t="s">
        <v>6</v>
      </c>
      <c r="D517" t="s">
        <v>64</v>
      </c>
      <c r="E517" t="s">
        <v>53</v>
      </c>
      <c r="F517" t="s">
        <v>55</v>
      </c>
      <c r="G517" t="s">
        <v>57</v>
      </c>
      <c r="H517" t="s">
        <v>24</v>
      </c>
      <c r="I517" t="s">
        <v>23</v>
      </c>
      <c r="J517" t="s">
        <v>35</v>
      </c>
      <c r="L517">
        <v>301001309</v>
      </c>
      <c r="M517">
        <v>3</v>
      </c>
      <c r="N517" t="s">
        <v>6</v>
      </c>
      <c r="O517" t="s">
        <v>64</v>
      </c>
      <c r="P517" t="s">
        <v>53</v>
      </c>
      <c r="Q517" t="s">
        <v>55</v>
      </c>
      <c r="R517" t="s">
        <v>57</v>
      </c>
      <c r="S517" t="s">
        <v>24</v>
      </c>
      <c r="T517" t="s">
        <v>23</v>
      </c>
      <c r="U517" t="s">
        <v>35</v>
      </c>
      <c r="W517" t="b">
        <f t="shared" si="81"/>
        <v>1</v>
      </c>
      <c r="X517" t="b">
        <f t="shared" si="82"/>
        <v>1</v>
      </c>
      <c r="Y517" t="b">
        <f t="shared" si="83"/>
        <v>1</v>
      </c>
      <c r="Z517" t="b">
        <f t="shared" si="84"/>
        <v>1</v>
      </c>
      <c r="AA517" t="b">
        <f t="shared" si="85"/>
        <v>1</v>
      </c>
      <c r="AB517" t="b">
        <f t="shared" si="86"/>
        <v>1</v>
      </c>
      <c r="AC517" t="b">
        <f t="shared" si="87"/>
        <v>1</v>
      </c>
      <c r="AD517" t="b">
        <f t="shared" si="88"/>
        <v>1</v>
      </c>
      <c r="AE517" t="b">
        <f t="shared" si="89"/>
        <v>1</v>
      </c>
      <c r="AF517" t="b">
        <f t="shared" si="90"/>
        <v>1</v>
      </c>
    </row>
    <row r="518" spans="1:32" x14ac:dyDescent="0.25">
      <c r="A518">
        <v>301001309</v>
      </c>
      <c r="B518">
        <v>3</v>
      </c>
      <c r="C518" t="s">
        <v>9</v>
      </c>
      <c r="D518" t="s">
        <v>64</v>
      </c>
      <c r="E518" t="s">
        <v>53</v>
      </c>
      <c r="F518" t="s">
        <v>55</v>
      </c>
      <c r="G518" t="s">
        <v>57</v>
      </c>
      <c r="H518" t="s">
        <v>24</v>
      </c>
      <c r="I518" t="s">
        <v>23</v>
      </c>
      <c r="J518" t="s">
        <v>38</v>
      </c>
      <c r="L518">
        <v>301001309</v>
      </c>
      <c r="M518">
        <v>3</v>
      </c>
      <c r="N518" t="s">
        <v>9</v>
      </c>
      <c r="O518" t="s">
        <v>64</v>
      </c>
      <c r="P518" t="s">
        <v>53</v>
      </c>
      <c r="Q518" t="s">
        <v>55</v>
      </c>
      <c r="R518" t="s">
        <v>57</v>
      </c>
      <c r="S518" t="s">
        <v>24</v>
      </c>
      <c r="T518" t="s">
        <v>23</v>
      </c>
      <c r="U518" t="s">
        <v>38</v>
      </c>
      <c r="W518" t="b">
        <f t="shared" si="81"/>
        <v>1</v>
      </c>
      <c r="X518" t="b">
        <f t="shared" si="82"/>
        <v>1</v>
      </c>
      <c r="Y518" t="b">
        <f t="shared" si="83"/>
        <v>1</v>
      </c>
      <c r="Z518" t="b">
        <f t="shared" si="84"/>
        <v>1</v>
      </c>
      <c r="AA518" t="b">
        <f t="shared" si="85"/>
        <v>1</v>
      </c>
      <c r="AB518" t="b">
        <f t="shared" si="86"/>
        <v>1</v>
      </c>
      <c r="AC518" t="b">
        <f t="shared" si="87"/>
        <v>1</v>
      </c>
      <c r="AD518" t="b">
        <f t="shared" si="88"/>
        <v>1</v>
      </c>
      <c r="AE518" t="b">
        <f t="shared" si="89"/>
        <v>1</v>
      </c>
      <c r="AF518" t="b">
        <f t="shared" si="90"/>
        <v>1</v>
      </c>
    </row>
    <row r="519" spans="1:32" x14ac:dyDescent="0.25">
      <c r="A519">
        <v>301001309</v>
      </c>
      <c r="B519">
        <v>3</v>
      </c>
      <c r="C519" t="s">
        <v>12</v>
      </c>
      <c r="D519" t="s">
        <v>64</v>
      </c>
      <c r="E519" t="s">
        <v>53</v>
      </c>
      <c r="F519" t="s">
        <v>55</v>
      </c>
      <c r="G519" t="s">
        <v>57</v>
      </c>
      <c r="H519" t="s">
        <v>24</v>
      </c>
      <c r="I519" t="s">
        <v>23</v>
      </c>
      <c r="J519" t="s">
        <v>41</v>
      </c>
      <c r="L519">
        <v>301001309</v>
      </c>
      <c r="M519">
        <v>3</v>
      </c>
      <c r="N519" t="s">
        <v>12</v>
      </c>
      <c r="O519" t="s">
        <v>64</v>
      </c>
      <c r="P519" t="s">
        <v>53</v>
      </c>
      <c r="Q519" t="s">
        <v>55</v>
      </c>
      <c r="R519" t="s">
        <v>57</v>
      </c>
      <c r="S519" t="s">
        <v>24</v>
      </c>
      <c r="T519" t="s">
        <v>23</v>
      </c>
      <c r="U519" t="s">
        <v>41</v>
      </c>
      <c r="W519" t="b">
        <f t="shared" si="81"/>
        <v>1</v>
      </c>
      <c r="X519" t="b">
        <f t="shared" si="82"/>
        <v>1</v>
      </c>
      <c r="Y519" t="b">
        <f t="shared" si="83"/>
        <v>1</v>
      </c>
      <c r="Z519" t="b">
        <f t="shared" si="84"/>
        <v>1</v>
      </c>
      <c r="AA519" t="b">
        <f t="shared" si="85"/>
        <v>1</v>
      </c>
      <c r="AB519" t="b">
        <f t="shared" si="86"/>
        <v>1</v>
      </c>
      <c r="AC519" t="b">
        <f t="shared" si="87"/>
        <v>1</v>
      </c>
      <c r="AD519" t="b">
        <f t="shared" si="88"/>
        <v>1</v>
      </c>
      <c r="AE519" t="b">
        <f t="shared" si="89"/>
        <v>1</v>
      </c>
      <c r="AF519" t="b">
        <f t="shared" si="90"/>
        <v>1</v>
      </c>
    </row>
    <row r="520" spans="1:32" x14ac:dyDescent="0.25">
      <c r="A520">
        <v>301001309</v>
      </c>
      <c r="B520">
        <v>5</v>
      </c>
      <c r="C520" t="s">
        <v>13</v>
      </c>
      <c r="D520" t="s">
        <v>64</v>
      </c>
      <c r="E520" t="s">
        <v>53</v>
      </c>
      <c r="F520" t="s">
        <v>55</v>
      </c>
      <c r="G520" t="s">
        <v>57</v>
      </c>
      <c r="H520" t="s">
        <v>24</v>
      </c>
      <c r="I520" t="s">
        <v>23</v>
      </c>
      <c r="J520" t="s">
        <v>42</v>
      </c>
      <c r="L520">
        <v>301001309</v>
      </c>
      <c r="M520">
        <v>5</v>
      </c>
      <c r="N520" t="s">
        <v>13</v>
      </c>
      <c r="O520" t="s">
        <v>64</v>
      </c>
      <c r="P520" t="s">
        <v>53</v>
      </c>
      <c r="Q520" t="s">
        <v>55</v>
      </c>
      <c r="R520" t="s">
        <v>57</v>
      </c>
      <c r="S520" t="s">
        <v>24</v>
      </c>
      <c r="T520" t="s">
        <v>23</v>
      </c>
      <c r="U520" t="s">
        <v>42</v>
      </c>
      <c r="W520" t="b">
        <f t="shared" si="81"/>
        <v>1</v>
      </c>
      <c r="X520" t="b">
        <f t="shared" si="82"/>
        <v>1</v>
      </c>
      <c r="Y520" t="b">
        <f t="shared" si="83"/>
        <v>1</v>
      </c>
      <c r="Z520" t="b">
        <f t="shared" si="84"/>
        <v>1</v>
      </c>
      <c r="AA520" t="b">
        <f t="shared" si="85"/>
        <v>1</v>
      </c>
      <c r="AB520" t="b">
        <f t="shared" si="86"/>
        <v>1</v>
      </c>
      <c r="AC520" t="b">
        <f t="shared" si="87"/>
        <v>1</v>
      </c>
      <c r="AD520" t="b">
        <f t="shared" si="88"/>
        <v>1</v>
      </c>
      <c r="AE520" t="b">
        <f t="shared" si="89"/>
        <v>1</v>
      </c>
      <c r="AF520" t="b">
        <f t="shared" si="90"/>
        <v>1</v>
      </c>
    </row>
    <row r="521" spans="1:32" x14ac:dyDescent="0.25">
      <c r="A521">
        <v>301001309</v>
      </c>
      <c r="B521">
        <v>4</v>
      </c>
      <c r="C521" t="s">
        <v>16</v>
      </c>
      <c r="D521" t="s">
        <v>64</v>
      </c>
      <c r="E521" t="s">
        <v>53</v>
      </c>
      <c r="F521" t="s">
        <v>55</v>
      </c>
      <c r="G521" t="s">
        <v>57</v>
      </c>
      <c r="H521" t="s">
        <v>24</v>
      </c>
      <c r="I521" t="s">
        <v>23</v>
      </c>
      <c r="J521" t="s">
        <v>45</v>
      </c>
      <c r="L521">
        <v>301001309</v>
      </c>
      <c r="M521">
        <v>4</v>
      </c>
      <c r="N521" t="s">
        <v>16</v>
      </c>
      <c r="O521" t="s">
        <v>64</v>
      </c>
      <c r="P521" t="s">
        <v>53</v>
      </c>
      <c r="Q521" t="s">
        <v>55</v>
      </c>
      <c r="R521" t="s">
        <v>57</v>
      </c>
      <c r="S521" t="s">
        <v>24</v>
      </c>
      <c r="T521" t="s">
        <v>23</v>
      </c>
      <c r="U521" t="s">
        <v>45</v>
      </c>
      <c r="W521" t="b">
        <f t="shared" si="81"/>
        <v>1</v>
      </c>
      <c r="X521" t="b">
        <f t="shared" si="82"/>
        <v>1</v>
      </c>
      <c r="Y521" t="b">
        <f t="shared" si="83"/>
        <v>1</v>
      </c>
      <c r="Z521" t="b">
        <f t="shared" si="84"/>
        <v>1</v>
      </c>
      <c r="AA521" t="b">
        <f t="shared" si="85"/>
        <v>1</v>
      </c>
      <c r="AB521" t="b">
        <f t="shared" si="86"/>
        <v>1</v>
      </c>
      <c r="AC521" t="b">
        <f t="shared" si="87"/>
        <v>1</v>
      </c>
      <c r="AD521" t="b">
        <f t="shared" si="88"/>
        <v>1</v>
      </c>
      <c r="AE521" t="b">
        <f t="shared" si="89"/>
        <v>1</v>
      </c>
      <c r="AF521" t="b">
        <f t="shared" si="90"/>
        <v>1</v>
      </c>
    </row>
    <row r="522" spans="1:32" x14ac:dyDescent="0.25">
      <c r="A522">
        <v>301001309</v>
      </c>
      <c r="B522">
        <v>4</v>
      </c>
      <c r="C522" t="s">
        <v>18</v>
      </c>
      <c r="D522" t="s">
        <v>64</v>
      </c>
      <c r="E522" t="s">
        <v>53</v>
      </c>
      <c r="F522" t="s">
        <v>55</v>
      </c>
      <c r="G522" t="s">
        <v>57</v>
      </c>
      <c r="H522" t="s">
        <v>24</v>
      </c>
      <c r="I522" t="s">
        <v>23</v>
      </c>
      <c r="J522" t="s">
        <v>48</v>
      </c>
      <c r="L522">
        <v>301001309</v>
      </c>
      <c r="M522">
        <v>4</v>
      </c>
      <c r="N522" t="s">
        <v>18</v>
      </c>
      <c r="O522" t="s">
        <v>64</v>
      </c>
      <c r="P522" t="s">
        <v>53</v>
      </c>
      <c r="Q522" t="s">
        <v>55</v>
      </c>
      <c r="R522" t="s">
        <v>57</v>
      </c>
      <c r="S522" t="s">
        <v>24</v>
      </c>
      <c r="T522" t="s">
        <v>23</v>
      </c>
      <c r="U522" t="s">
        <v>48</v>
      </c>
      <c r="W522" t="b">
        <f t="shared" si="81"/>
        <v>1</v>
      </c>
      <c r="X522" t="b">
        <f t="shared" si="82"/>
        <v>1</v>
      </c>
      <c r="Y522" t="b">
        <f t="shared" si="83"/>
        <v>1</v>
      </c>
      <c r="Z522" t="b">
        <f t="shared" si="84"/>
        <v>1</v>
      </c>
      <c r="AA522" t="b">
        <f t="shared" si="85"/>
        <v>1</v>
      </c>
      <c r="AB522" t="b">
        <f t="shared" si="86"/>
        <v>1</v>
      </c>
      <c r="AC522" t="b">
        <f t="shared" si="87"/>
        <v>1</v>
      </c>
      <c r="AD522" t="b">
        <f t="shared" si="88"/>
        <v>1</v>
      </c>
      <c r="AE522" t="b">
        <f t="shared" si="89"/>
        <v>1</v>
      </c>
      <c r="AF522" t="b">
        <f t="shared" si="90"/>
        <v>1</v>
      </c>
    </row>
    <row r="523" spans="1:32" x14ac:dyDescent="0.25">
      <c r="A523">
        <v>301001311</v>
      </c>
      <c r="B523">
        <v>3</v>
      </c>
      <c r="C523" t="s">
        <v>18</v>
      </c>
      <c r="D523" t="s">
        <v>64</v>
      </c>
      <c r="E523" t="s">
        <v>59</v>
      </c>
      <c r="F523" t="s">
        <v>55</v>
      </c>
      <c r="G523" t="s">
        <v>57</v>
      </c>
      <c r="H523" t="s">
        <v>24</v>
      </c>
      <c r="I523" t="s">
        <v>23</v>
      </c>
      <c r="J523" t="s">
        <v>48</v>
      </c>
      <c r="L523">
        <v>301001311</v>
      </c>
      <c r="M523">
        <v>3</v>
      </c>
      <c r="N523" t="s">
        <v>18</v>
      </c>
      <c r="O523" t="s">
        <v>64</v>
      </c>
      <c r="P523" t="s">
        <v>59</v>
      </c>
      <c r="Q523" t="s">
        <v>55</v>
      </c>
      <c r="R523" t="s">
        <v>57</v>
      </c>
      <c r="S523" t="s">
        <v>24</v>
      </c>
      <c r="T523" t="s">
        <v>23</v>
      </c>
      <c r="U523" t="s">
        <v>48</v>
      </c>
      <c r="W523" t="b">
        <f t="shared" si="81"/>
        <v>1</v>
      </c>
      <c r="X523" t="b">
        <f t="shared" si="82"/>
        <v>1</v>
      </c>
      <c r="Y523" t="b">
        <f t="shared" si="83"/>
        <v>1</v>
      </c>
      <c r="Z523" t="b">
        <f t="shared" si="84"/>
        <v>1</v>
      </c>
      <c r="AA523" t="b">
        <f t="shared" si="85"/>
        <v>1</v>
      </c>
      <c r="AB523" t="b">
        <f t="shared" si="86"/>
        <v>1</v>
      </c>
      <c r="AC523" t="b">
        <f t="shared" si="87"/>
        <v>1</v>
      </c>
      <c r="AD523" t="b">
        <f t="shared" si="88"/>
        <v>1</v>
      </c>
      <c r="AE523" t="b">
        <f t="shared" si="89"/>
        <v>1</v>
      </c>
      <c r="AF523" t="b">
        <f t="shared" si="90"/>
        <v>1</v>
      </c>
    </row>
    <row r="524" spans="1:32" x14ac:dyDescent="0.25">
      <c r="A524">
        <v>301001324</v>
      </c>
      <c r="B524">
        <v>2</v>
      </c>
      <c r="C524" t="s">
        <v>18</v>
      </c>
      <c r="D524" t="s">
        <v>64</v>
      </c>
      <c r="E524" t="s">
        <v>59</v>
      </c>
      <c r="F524" t="s">
        <v>56</v>
      </c>
      <c r="G524" t="s">
        <v>54</v>
      </c>
      <c r="H524" t="s">
        <v>24</v>
      </c>
      <c r="I524" t="s">
        <v>23</v>
      </c>
      <c r="J524" t="s">
        <v>48</v>
      </c>
      <c r="L524">
        <v>301001324</v>
      </c>
      <c r="M524">
        <v>2</v>
      </c>
      <c r="N524" t="s">
        <v>18</v>
      </c>
      <c r="O524" t="s">
        <v>64</v>
      </c>
      <c r="P524" t="s">
        <v>59</v>
      </c>
      <c r="Q524" t="s">
        <v>56</v>
      </c>
      <c r="R524" t="s">
        <v>54</v>
      </c>
      <c r="S524" t="s">
        <v>24</v>
      </c>
      <c r="T524" t="s">
        <v>23</v>
      </c>
      <c r="U524" t="s">
        <v>48</v>
      </c>
      <c r="W524" t="b">
        <f t="shared" si="81"/>
        <v>1</v>
      </c>
      <c r="X524" t="b">
        <f t="shared" si="82"/>
        <v>1</v>
      </c>
      <c r="Y524" t="b">
        <f t="shared" si="83"/>
        <v>1</v>
      </c>
      <c r="Z524" t="b">
        <f t="shared" si="84"/>
        <v>1</v>
      </c>
      <c r="AA524" t="b">
        <f t="shared" si="85"/>
        <v>1</v>
      </c>
      <c r="AB524" t="b">
        <f t="shared" si="86"/>
        <v>1</v>
      </c>
      <c r="AC524" t="b">
        <f t="shared" si="87"/>
        <v>1</v>
      </c>
      <c r="AD524" t="b">
        <f t="shared" si="88"/>
        <v>1</v>
      </c>
      <c r="AE524" t="b">
        <f t="shared" si="89"/>
        <v>1</v>
      </c>
      <c r="AF524" t="b">
        <f t="shared" si="90"/>
        <v>1</v>
      </c>
    </row>
    <row r="525" spans="1:32" x14ac:dyDescent="0.25">
      <c r="A525">
        <v>301001327</v>
      </c>
      <c r="B525">
        <v>2</v>
      </c>
      <c r="C525" t="s">
        <v>18</v>
      </c>
      <c r="D525" t="s">
        <v>64</v>
      </c>
      <c r="E525" t="s">
        <v>59</v>
      </c>
      <c r="F525" t="s">
        <v>56</v>
      </c>
      <c r="G525" t="s">
        <v>57</v>
      </c>
      <c r="H525" t="s">
        <v>24</v>
      </c>
      <c r="I525" t="s">
        <v>27</v>
      </c>
      <c r="J525" t="s">
        <v>48</v>
      </c>
      <c r="L525">
        <v>301001327</v>
      </c>
      <c r="M525">
        <v>2</v>
      </c>
      <c r="N525" t="s">
        <v>18</v>
      </c>
      <c r="O525" t="s">
        <v>64</v>
      </c>
      <c r="P525" t="s">
        <v>59</v>
      </c>
      <c r="Q525" t="s">
        <v>56</v>
      </c>
      <c r="R525" t="s">
        <v>57</v>
      </c>
      <c r="S525" t="s">
        <v>24</v>
      </c>
      <c r="T525" t="s">
        <v>27</v>
      </c>
      <c r="U525" t="s">
        <v>48</v>
      </c>
      <c r="W525" t="b">
        <f t="shared" si="81"/>
        <v>1</v>
      </c>
      <c r="X525" t="b">
        <f t="shared" si="82"/>
        <v>1</v>
      </c>
      <c r="Y525" t="b">
        <f t="shared" si="83"/>
        <v>1</v>
      </c>
      <c r="Z525" t="b">
        <f t="shared" si="84"/>
        <v>1</v>
      </c>
      <c r="AA525" t="b">
        <f t="shared" si="85"/>
        <v>1</v>
      </c>
      <c r="AB525" t="b">
        <f t="shared" si="86"/>
        <v>1</v>
      </c>
      <c r="AC525" t="b">
        <f t="shared" si="87"/>
        <v>1</v>
      </c>
      <c r="AD525" t="b">
        <f t="shared" si="88"/>
        <v>1</v>
      </c>
      <c r="AE525" t="b">
        <f t="shared" si="89"/>
        <v>1</v>
      </c>
      <c r="AF525" t="b">
        <f t="shared" si="90"/>
        <v>1</v>
      </c>
    </row>
    <row r="526" spans="1:32" x14ac:dyDescent="0.25">
      <c r="A526">
        <v>301001329</v>
      </c>
      <c r="B526">
        <v>3</v>
      </c>
      <c r="C526" t="s">
        <v>6</v>
      </c>
      <c r="D526" t="s">
        <v>64</v>
      </c>
      <c r="E526" t="s">
        <v>53</v>
      </c>
      <c r="F526" t="s">
        <v>55</v>
      </c>
      <c r="G526" t="s">
        <v>54</v>
      </c>
      <c r="H526" t="s">
        <v>24</v>
      </c>
      <c r="I526" t="s">
        <v>23</v>
      </c>
      <c r="J526" t="s">
        <v>35</v>
      </c>
      <c r="L526">
        <v>301001329</v>
      </c>
      <c r="M526">
        <v>3</v>
      </c>
      <c r="N526" t="s">
        <v>6</v>
      </c>
      <c r="O526" t="s">
        <v>64</v>
      </c>
      <c r="P526" t="s">
        <v>53</v>
      </c>
      <c r="Q526" t="s">
        <v>55</v>
      </c>
      <c r="R526" t="s">
        <v>54</v>
      </c>
      <c r="S526" t="s">
        <v>24</v>
      </c>
      <c r="T526" t="s">
        <v>23</v>
      </c>
      <c r="U526" t="s">
        <v>35</v>
      </c>
      <c r="W526" t="b">
        <f t="shared" si="81"/>
        <v>1</v>
      </c>
      <c r="X526" t="b">
        <f t="shared" si="82"/>
        <v>1</v>
      </c>
      <c r="Y526" t="b">
        <f t="shared" si="83"/>
        <v>1</v>
      </c>
      <c r="Z526" t="b">
        <f t="shared" si="84"/>
        <v>1</v>
      </c>
      <c r="AA526" t="b">
        <f t="shared" si="85"/>
        <v>1</v>
      </c>
      <c r="AB526" t="b">
        <f t="shared" si="86"/>
        <v>1</v>
      </c>
      <c r="AC526" t="b">
        <f t="shared" si="87"/>
        <v>1</v>
      </c>
      <c r="AD526" t="b">
        <f t="shared" si="88"/>
        <v>1</v>
      </c>
      <c r="AE526" t="b">
        <f t="shared" si="89"/>
        <v>1</v>
      </c>
      <c r="AF526" t="b">
        <f t="shared" si="90"/>
        <v>1</v>
      </c>
    </row>
    <row r="527" spans="1:32" x14ac:dyDescent="0.25">
      <c r="A527">
        <v>301001329</v>
      </c>
      <c r="B527">
        <v>3</v>
      </c>
      <c r="C527" t="s">
        <v>8</v>
      </c>
      <c r="D527" t="s">
        <v>64</v>
      </c>
      <c r="E527" t="s">
        <v>53</v>
      </c>
      <c r="F527" t="s">
        <v>55</v>
      </c>
      <c r="G527" t="s">
        <v>54</v>
      </c>
      <c r="H527" t="s">
        <v>24</v>
      </c>
      <c r="I527" t="s">
        <v>23</v>
      </c>
      <c r="J527" t="s">
        <v>36</v>
      </c>
      <c r="L527">
        <v>301001329</v>
      </c>
      <c r="M527">
        <v>3</v>
      </c>
      <c r="N527" t="s">
        <v>8</v>
      </c>
      <c r="O527" t="s">
        <v>64</v>
      </c>
      <c r="P527" t="s">
        <v>53</v>
      </c>
      <c r="Q527" t="s">
        <v>55</v>
      </c>
      <c r="R527" t="s">
        <v>54</v>
      </c>
      <c r="S527" t="s">
        <v>24</v>
      </c>
      <c r="T527" t="s">
        <v>23</v>
      </c>
      <c r="U527" t="s">
        <v>36</v>
      </c>
      <c r="W527" t="b">
        <f t="shared" si="81"/>
        <v>1</v>
      </c>
      <c r="X527" t="b">
        <f t="shared" si="82"/>
        <v>1</v>
      </c>
      <c r="Y527" t="b">
        <f t="shared" si="83"/>
        <v>1</v>
      </c>
      <c r="Z527" t="b">
        <f t="shared" si="84"/>
        <v>1</v>
      </c>
      <c r="AA527" t="b">
        <f t="shared" si="85"/>
        <v>1</v>
      </c>
      <c r="AB527" t="b">
        <f t="shared" si="86"/>
        <v>1</v>
      </c>
      <c r="AC527" t="b">
        <f t="shared" si="87"/>
        <v>1</v>
      </c>
      <c r="AD527" t="b">
        <f t="shared" si="88"/>
        <v>1</v>
      </c>
      <c r="AE527" t="b">
        <f t="shared" si="89"/>
        <v>1</v>
      </c>
      <c r="AF527" t="b">
        <f t="shared" si="90"/>
        <v>1</v>
      </c>
    </row>
    <row r="528" spans="1:32" x14ac:dyDescent="0.25">
      <c r="A528">
        <v>301001329</v>
      </c>
      <c r="B528">
        <v>3</v>
      </c>
      <c r="C528" t="s">
        <v>12</v>
      </c>
      <c r="D528" t="s">
        <v>64</v>
      </c>
      <c r="E528" t="s">
        <v>53</v>
      </c>
      <c r="F528" t="s">
        <v>55</v>
      </c>
      <c r="G528" t="s">
        <v>54</v>
      </c>
      <c r="H528" t="s">
        <v>24</v>
      </c>
      <c r="I528" t="s">
        <v>23</v>
      </c>
      <c r="J528" t="s">
        <v>41</v>
      </c>
      <c r="L528">
        <v>301001329</v>
      </c>
      <c r="M528">
        <v>3</v>
      </c>
      <c r="N528" t="s">
        <v>12</v>
      </c>
      <c r="O528" t="s">
        <v>64</v>
      </c>
      <c r="P528" t="s">
        <v>53</v>
      </c>
      <c r="Q528" t="s">
        <v>55</v>
      </c>
      <c r="R528" t="s">
        <v>54</v>
      </c>
      <c r="S528" t="s">
        <v>24</v>
      </c>
      <c r="T528" t="s">
        <v>23</v>
      </c>
      <c r="U528" t="s">
        <v>41</v>
      </c>
      <c r="W528" t="b">
        <f t="shared" si="81"/>
        <v>1</v>
      </c>
      <c r="X528" t="b">
        <f t="shared" si="82"/>
        <v>1</v>
      </c>
      <c r="Y528" t="b">
        <f t="shared" si="83"/>
        <v>1</v>
      </c>
      <c r="Z528" t="b">
        <f t="shared" si="84"/>
        <v>1</v>
      </c>
      <c r="AA528" t="b">
        <f t="shared" si="85"/>
        <v>1</v>
      </c>
      <c r="AB528" t="b">
        <f t="shared" si="86"/>
        <v>1</v>
      </c>
      <c r="AC528" t="b">
        <f t="shared" si="87"/>
        <v>1</v>
      </c>
      <c r="AD528" t="b">
        <f t="shared" si="88"/>
        <v>1</v>
      </c>
      <c r="AE528" t="b">
        <f t="shared" si="89"/>
        <v>1</v>
      </c>
      <c r="AF528" t="b">
        <f t="shared" si="90"/>
        <v>1</v>
      </c>
    </row>
    <row r="529" spans="1:32" x14ac:dyDescent="0.25">
      <c r="A529">
        <v>301001329</v>
      </c>
      <c r="B529">
        <v>4</v>
      </c>
      <c r="C529" t="s">
        <v>13</v>
      </c>
      <c r="D529" t="s">
        <v>64</v>
      </c>
      <c r="E529" t="s">
        <v>53</v>
      </c>
      <c r="F529" t="s">
        <v>55</v>
      </c>
      <c r="G529" t="s">
        <v>54</v>
      </c>
      <c r="H529" t="s">
        <v>24</v>
      </c>
      <c r="I529" t="s">
        <v>23</v>
      </c>
      <c r="J529" t="s">
        <v>42</v>
      </c>
      <c r="L529">
        <v>301001329</v>
      </c>
      <c r="M529">
        <v>4</v>
      </c>
      <c r="N529" t="s">
        <v>13</v>
      </c>
      <c r="O529" t="s">
        <v>64</v>
      </c>
      <c r="P529" t="s">
        <v>53</v>
      </c>
      <c r="Q529" t="s">
        <v>55</v>
      </c>
      <c r="R529" t="s">
        <v>54</v>
      </c>
      <c r="S529" t="s">
        <v>24</v>
      </c>
      <c r="T529" t="s">
        <v>23</v>
      </c>
      <c r="U529" t="s">
        <v>42</v>
      </c>
      <c r="W529" t="b">
        <f t="shared" si="81"/>
        <v>1</v>
      </c>
      <c r="X529" t="b">
        <f t="shared" si="82"/>
        <v>1</v>
      </c>
      <c r="Y529" t="b">
        <f t="shared" si="83"/>
        <v>1</v>
      </c>
      <c r="Z529" t="b">
        <f t="shared" si="84"/>
        <v>1</v>
      </c>
      <c r="AA529" t="b">
        <f t="shared" si="85"/>
        <v>1</v>
      </c>
      <c r="AB529" t="b">
        <f t="shared" si="86"/>
        <v>1</v>
      </c>
      <c r="AC529" t="b">
        <f t="shared" si="87"/>
        <v>1</v>
      </c>
      <c r="AD529" t="b">
        <f t="shared" si="88"/>
        <v>1</v>
      </c>
      <c r="AE529" t="b">
        <f t="shared" si="89"/>
        <v>1</v>
      </c>
      <c r="AF529" t="b">
        <f t="shared" si="90"/>
        <v>1</v>
      </c>
    </row>
    <row r="530" spans="1:32" x14ac:dyDescent="0.25">
      <c r="A530">
        <v>301001329</v>
      </c>
      <c r="B530">
        <v>3</v>
      </c>
      <c r="C530" t="s">
        <v>18</v>
      </c>
      <c r="D530" t="s">
        <v>64</v>
      </c>
      <c r="E530" t="s">
        <v>53</v>
      </c>
      <c r="F530" t="s">
        <v>55</v>
      </c>
      <c r="G530" t="s">
        <v>54</v>
      </c>
      <c r="H530" t="s">
        <v>24</v>
      </c>
      <c r="I530" t="s">
        <v>23</v>
      </c>
      <c r="J530" t="s">
        <v>48</v>
      </c>
      <c r="L530">
        <v>301001329</v>
      </c>
      <c r="M530">
        <v>3</v>
      </c>
      <c r="N530" t="s">
        <v>18</v>
      </c>
      <c r="O530" t="s">
        <v>64</v>
      </c>
      <c r="P530" t="s">
        <v>53</v>
      </c>
      <c r="Q530" t="s">
        <v>55</v>
      </c>
      <c r="R530" t="s">
        <v>54</v>
      </c>
      <c r="S530" t="s">
        <v>24</v>
      </c>
      <c r="T530" t="s">
        <v>23</v>
      </c>
      <c r="U530" t="s">
        <v>48</v>
      </c>
      <c r="W530" t="b">
        <f t="shared" si="81"/>
        <v>1</v>
      </c>
      <c r="X530" t="b">
        <f t="shared" si="82"/>
        <v>1</v>
      </c>
      <c r="Y530" t="b">
        <f t="shared" si="83"/>
        <v>1</v>
      </c>
      <c r="Z530" t="b">
        <f t="shared" si="84"/>
        <v>1</v>
      </c>
      <c r="AA530" t="b">
        <f t="shared" si="85"/>
        <v>1</v>
      </c>
      <c r="AB530" t="b">
        <f t="shared" si="86"/>
        <v>1</v>
      </c>
      <c r="AC530" t="b">
        <f t="shared" si="87"/>
        <v>1</v>
      </c>
      <c r="AD530" t="b">
        <f t="shared" si="88"/>
        <v>1</v>
      </c>
      <c r="AE530" t="b">
        <f t="shared" si="89"/>
        <v>1</v>
      </c>
      <c r="AF530" t="b">
        <f t="shared" si="90"/>
        <v>1</v>
      </c>
    </row>
    <row r="531" spans="1:32" x14ac:dyDescent="0.25">
      <c r="A531">
        <v>301001344</v>
      </c>
      <c r="B531">
        <v>5</v>
      </c>
      <c r="C531" t="s">
        <v>18</v>
      </c>
      <c r="D531" t="s">
        <v>64</v>
      </c>
      <c r="E531" t="s">
        <v>59</v>
      </c>
      <c r="F531" t="s">
        <v>55</v>
      </c>
      <c r="G531" t="s">
        <v>54</v>
      </c>
      <c r="H531" t="s">
        <v>24</v>
      </c>
      <c r="I531" t="s">
        <v>27</v>
      </c>
      <c r="J531" t="s">
        <v>48</v>
      </c>
      <c r="L531">
        <v>301001344</v>
      </c>
      <c r="M531">
        <v>5</v>
      </c>
      <c r="N531" t="s">
        <v>18</v>
      </c>
      <c r="O531" t="s">
        <v>64</v>
      </c>
      <c r="P531" t="s">
        <v>59</v>
      </c>
      <c r="Q531" t="s">
        <v>55</v>
      </c>
      <c r="R531" t="s">
        <v>54</v>
      </c>
      <c r="S531" t="s">
        <v>24</v>
      </c>
      <c r="T531" t="s">
        <v>27</v>
      </c>
      <c r="U531" t="s">
        <v>48</v>
      </c>
      <c r="W531" t="b">
        <f t="shared" si="81"/>
        <v>1</v>
      </c>
      <c r="X531" t="b">
        <f t="shared" si="82"/>
        <v>1</v>
      </c>
      <c r="Y531" t="b">
        <f t="shared" si="83"/>
        <v>1</v>
      </c>
      <c r="Z531" t="b">
        <f t="shared" si="84"/>
        <v>1</v>
      </c>
      <c r="AA531" t="b">
        <f t="shared" si="85"/>
        <v>1</v>
      </c>
      <c r="AB531" t="b">
        <f t="shared" si="86"/>
        <v>1</v>
      </c>
      <c r="AC531" t="b">
        <f t="shared" si="87"/>
        <v>1</v>
      </c>
      <c r="AD531" t="b">
        <f t="shared" si="88"/>
        <v>1</v>
      </c>
      <c r="AE531" t="b">
        <f t="shared" si="89"/>
        <v>1</v>
      </c>
      <c r="AF531" t="b">
        <f t="shared" si="90"/>
        <v>1</v>
      </c>
    </row>
    <row r="532" spans="1:32" x14ac:dyDescent="0.25">
      <c r="A532">
        <v>301001350</v>
      </c>
      <c r="B532">
        <v>1</v>
      </c>
      <c r="C532" t="s">
        <v>10</v>
      </c>
      <c r="D532" t="s">
        <v>64</v>
      </c>
      <c r="E532" t="s">
        <v>58</v>
      </c>
      <c r="F532" t="s">
        <v>56</v>
      </c>
      <c r="G532" t="s">
        <v>57</v>
      </c>
      <c r="H532" t="s">
        <v>24</v>
      </c>
      <c r="I532" t="s">
        <v>23</v>
      </c>
      <c r="J532" t="s">
        <v>39</v>
      </c>
      <c r="L532">
        <v>301001350</v>
      </c>
      <c r="M532">
        <v>1</v>
      </c>
      <c r="N532" t="s">
        <v>10</v>
      </c>
      <c r="O532" t="s">
        <v>64</v>
      </c>
      <c r="P532" t="s">
        <v>58</v>
      </c>
      <c r="Q532" t="s">
        <v>56</v>
      </c>
      <c r="R532" t="s">
        <v>57</v>
      </c>
      <c r="S532" t="s">
        <v>24</v>
      </c>
      <c r="T532" t="s">
        <v>23</v>
      </c>
      <c r="U532" t="s">
        <v>39</v>
      </c>
      <c r="W532" t="b">
        <f t="shared" si="81"/>
        <v>1</v>
      </c>
      <c r="X532" t="b">
        <f t="shared" si="82"/>
        <v>1</v>
      </c>
      <c r="Y532" t="b">
        <f t="shared" si="83"/>
        <v>1</v>
      </c>
      <c r="Z532" t="b">
        <f t="shared" si="84"/>
        <v>1</v>
      </c>
      <c r="AA532" t="b">
        <f t="shared" si="85"/>
        <v>1</v>
      </c>
      <c r="AB532" t="b">
        <f t="shared" si="86"/>
        <v>1</v>
      </c>
      <c r="AC532" t="b">
        <f t="shared" si="87"/>
        <v>1</v>
      </c>
      <c r="AD532" t="b">
        <f t="shared" si="88"/>
        <v>1</v>
      </c>
      <c r="AE532" t="b">
        <f t="shared" si="89"/>
        <v>1</v>
      </c>
      <c r="AF532" t="b">
        <f t="shared" si="90"/>
        <v>1</v>
      </c>
    </row>
    <row r="533" spans="1:32" x14ac:dyDescent="0.25">
      <c r="A533">
        <v>301001368</v>
      </c>
      <c r="B533">
        <v>4</v>
      </c>
      <c r="C533" t="s">
        <v>9</v>
      </c>
      <c r="D533" t="s">
        <v>64</v>
      </c>
      <c r="E533" t="s">
        <v>53</v>
      </c>
      <c r="F533" t="s">
        <v>55</v>
      </c>
      <c r="G533" t="s">
        <v>54</v>
      </c>
      <c r="H533" t="s">
        <v>24</v>
      </c>
      <c r="I533" t="s">
        <v>23</v>
      </c>
      <c r="J533" t="s">
        <v>38</v>
      </c>
      <c r="L533">
        <v>301001368</v>
      </c>
      <c r="M533">
        <v>4</v>
      </c>
      <c r="N533" t="s">
        <v>9</v>
      </c>
      <c r="O533" t="s">
        <v>64</v>
      </c>
      <c r="P533" t="s">
        <v>53</v>
      </c>
      <c r="Q533" t="s">
        <v>55</v>
      </c>
      <c r="R533" t="s">
        <v>54</v>
      </c>
      <c r="S533" t="s">
        <v>24</v>
      </c>
      <c r="T533" t="s">
        <v>23</v>
      </c>
      <c r="U533" t="s">
        <v>38</v>
      </c>
      <c r="W533" t="b">
        <f t="shared" si="81"/>
        <v>1</v>
      </c>
      <c r="X533" t="b">
        <f t="shared" si="82"/>
        <v>1</v>
      </c>
      <c r="Y533" t="b">
        <f t="shared" si="83"/>
        <v>1</v>
      </c>
      <c r="Z533" t="b">
        <f t="shared" si="84"/>
        <v>1</v>
      </c>
      <c r="AA533" t="b">
        <f t="shared" si="85"/>
        <v>1</v>
      </c>
      <c r="AB533" t="b">
        <f t="shared" si="86"/>
        <v>1</v>
      </c>
      <c r="AC533" t="b">
        <f t="shared" si="87"/>
        <v>1</v>
      </c>
      <c r="AD533" t="b">
        <f t="shared" si="88"/>
        <v>1</v>
      </c>
      <c r="AE533" t="b">
        <f t="shared" si="89"/>
        <v>1</v>
      </c>
      <c r="AF533" t="b">
        <f t="shared" si="90"/>
        <v>1</v>
      </c>
    </row>
    <row r="534" spans="1:32" x14ac:dyDescent="0.25">
      <c r="A534">
        <v>301001368</v>
      </c>
      <c r="B534">
        <v>4</v>
      </c>
      <c r="C534" t="s">
        <v>11</v>
      </c>
      <c r="D534" t="s">
        <v>64</v>
      </c>
      <c r="E534" t="s">
        <v>53</v>
      </c>
      <c r="F534" t="s">
        <v>55</v>
      </c>
      <c r="G534" t="s">
        <v>54</v>
      </c>
      <c r="H534" t="s">
        <v>24</v>
      </c>
      <c r="I534" t="s">
        <v>23</v>
      </c>
      <c r="J534" t="s">
        <v>40</v>
      </c>
      <c r="L534">
        <v>301001368</v>
      </c>
      <c r="M534">
        <v>4</v>
      </c>
      <c r="N534" t="s">
        <v>11</v>
      </c>
      <c r="O534" t="s">
        <v>64</v>
      </c>
      <c r="P534" t="s">
        <v>53</v>
      </c>
      <c r="Q534" t="s">
        <v>55</v>
      </c>
      <c r="R534" t="s">
        <v>54</v>
      </c>
      <c r="S534" t="s">
        <v>24</v>
      </c>
      <c r="T534" t="s">
        <v>23</v>
      </c>
      <c r="U534" t="s">
        <v>40</v>
      </c>
      <c r="W534" t="b">
        <f t="shared" si="81"/>
        <v>1</v>
      </c>
      <c r="X534" t="b">
        <f t="shared" si="82"/>
        <v>1</v>
      </c>
      <c r="Y534" t="b">
        <f t="shared" si="83"/>
        <v>1</v>
      </c>
      <c r="Z534" t="b">
        <f t="shared" si="84"/>
        <v>1</v>
      </c>
      <c r="AA534" t="b">
        <f t="shared" si="85"/>
        <v>1</v>
      </c>
      <c r="AB534" t="b">
        <f t="shared" si="86"/>
        <v>1</v>
      </c>
      <c r="AC534" t="b">
        <f t="shared" si="87"/>
        <v>1</v>
      </c>
      <c r="AD534" t="b">
        <f t="shared" si="88"/>
        <v>1</v>
      </c>
      <c r="AE534" t="b">
        <f t="shared" si="89"/>
        <v>1</v>
      </c>
      <c r="AF534" t="b">
        <f t="shared" si="90"/>
        <v>1</v>
      </c>
    </row>
    <row r="535" spans="1:32" x14ac:dyDescent="0.25">
      <c r="A535">
        <v>301001368</v>
      </c>
      <c r="B535">
        <v>2</v>
      </c>
      <c r="C535" t="s">
        <v>12</v>
      </c>
      <c r="D535" t="s">
        <v>64</v>
      </c>
      <c r="E535" t="s">
        <v>53</v>
      </c>
      <c r="F535" t="s">
        <v>56</v>
      </c>
      <c r="G535" t="s">
        <v>54</v>
      </c>
      <c r="H535" t="s">
        <v>24</v>
      </c>
      <c r="I535" t="s">
        <v>23</v>
      </c>
      <c r="J535" t="s">
        <v>41</v>
      </c>
      <c r="L535">
        <v>301001368</v>
      </c>
      <c r="M535">
        <v>2</v>
      </c>
      <c r="N535" t="s">
        <v>12</v>
      </c>
      <c r="O535" t="s">
        <v>64</v>
      </c>
      <c r="P535" t="s">
        <v>53</v>
      </c>
      <c r="Q535" t="s">
        <v>56</v>
      </c>
      <c r="R535" t="s">
        <v>54</v>
      </c>
      <c r="S535" t="s">
        <v>24</v>
      </c>
      <c r="T535" t="s">
        <v>23</v>
      </c>
      <c r="U535" t="s">
        <v>41</v>
      </c>
      <c r="W535" t="b">
        <f t="shared" si="81"/>
        <v>1</v>
      </c>
      <c r="X535" t="b">
        <f t="shared" si="82"/>
        <v>1</v>
      </c>
      <c r="Y535" t="b">
        <f t="shared" si="83"/>
        <v>1</v>
      </c>
      <c r="Z535" t="b">
        <f t="shared" si="84"/>
        <v>1</v>
      </c>
      <c r="AA535" t="b">
        <f t="shared" si="85"/>
        <v>1</v>
      </c>
      <c r="AB535" t="b">
        <f t="shared" si="86"/>
        <v>1</v>
      </c>
      <c r="AC535" t="b">
        <f t="shared" si="87"/>
        <v>1</v>
      </c>
      <c r="AD535" t="b">
        <f t="shared" si="88"/>
        <v>1</v>
      </c>
      <c r="AE535" t="b">
        <f t="shared" si="89"/>
        <v>1</v>
      </c>
      <c r="AF535" t="b">
        <f t="shared" si="90"/>
        <v>1</v>
      </c>
    </row>
    <row r="536" spans="1:32" x14ac:dyDescent="0.25">
      <c r="A536">
        <v>301001368</v>
      </c>
      <c r="B536">
        <v>2</v>
      </c>
      <c r="C536" t="s">
        <v>13</v>
      </c>
      <c r="D536" t="s">
        <v>64</v>
      </c>
      <c r="E536" t="s">
        <v>53</v>
      </c>
      <c r="F536" t="s">
        <v>56</v>
      </c>
      <c r="G536" t="s">
        <v>54</v>
      </c>
      <c r="H536" t="s">
        <v>24</v>
      </c>
      <c r="I536" t="s">
        <v>23</v>
      </c>
      <c r="J536" t="s">
        <v>42</v>
      </c>
      <c r="L536">
        <v>301001368</v>
      </c>
      <c r="M536">
        <v>2</v>
      </c>
      <c r="N536" t="s">
        <v>13</v>
      </c>
      <c r="O536" t="s">
        <v>64</v>
      </c>
      <c r="P536" t="s">
        <v>53</v>
      </c>
      <c r="Q536" t="s">
        <v>56</v>
      </c>
      <c r="R536" t="s">
        <v>54</v>
      </c>
      <c r="S536" t="s">
        <v>24</v>
      </c>
      <c r="T536" t="s">
        <v>23</v>
      </c>
      <c r="U536" t="s">
        <v>42</v>
      </c>
      <c r="W536" t="b">
        <f t="shared" si="81"/>
        <v>1</v>
      </c>
      <c r="X536" t="b">
        <f t="shared" si="82"/>
        <v>1</v>
      </c>
      <c r="Y536" t="b">
        <f t="shared" si="83"/>
        <v>1</v>
      </c>
      <c r="Z536" t="b">
        <f t="shared" si="84"/>
        <v>1</v>
      </c>
      <c r="AA536" t="b">
        <f t="shared" si="85"/>
        <v>1</v>
      </c>
      <c r="AB536" t="b">
        <f t="shared" si="86"/>
        <v>1</v>
      </c>
      <c r="AC536" t="b">
        <f t="shared" si="87"/>
        <v>1</v>
      </c>
      <c r="AD536" t="b">
        <f t="shared" si="88"/>
        <v>1</v>
      </c>
      <c r="AE536" t="b">
        <f t="shared" si="89"/>
        <v>1</v>
      </c>
      <c r="AF536" t="b">
        <f t="shared" si="90"/>
        <v>1</v>
      </c>
    </row>
    <row r="537" spans="1:32" x14ac:dyDescent="0.25">
      <c r="A537">
        <v>301001368</v>
      </c>
      <c r="B537">
        <v>5</v>
      </c>
      <c r="C537" t="s">
        <v>16</v>
      </c>
      <c r="D537" t="s">
        <v>64</v>
      </c>
      <c r="E537" t="s">
        <v>53</v>
      </c>
      <c r="F537" t="s">
        <v>55</v>
      </c>
      <c r="G537" t="s">
        <v>54</v>
      </c>
      <c r="H537" t="s">
        <v>24</v>
      </c>
      <c r="I537" t="s">
        <v>23</v>
      </c>
      <c r="J537" t="s">
        <v>45</v>
      </c>
      <c r="L537">
        <v>301001368</v>
      </c>
      <c r="M537">
        <v>5</v>
      </c>
      <c r="N537" t="s">
        <v>16</v>
      </c>
      <c r="O537" t="s">
        <v>64</v>
      </c>
      <c r="P537" t="s">
        <v>53</v>
      </c>
      <c r="Q537" t="s">
        <v>55</v>
      </c>
      <c r="R537" t="s">
        <v>54</v>
      </c>
      <c r="S537" t="s">
        <v>24</v>
      </c>
      <c r="T537" t="s">
        <v>23</v>
      </c>
      <c r="U537" t="s">
        <v>45</v>
      </c>
      <c r="W537" t="b">
        <f t="shared" si="81"/>
        <v>1</v>
      </c>
      <c r="X537" t="b">
        <f t="shared" si="82"/>
        <v>1</v>
      </c>
      <c r="Y537" t="b">
        <f t="shared" si="83"/>
        <v>1</v>
      </c>
      <c r="Z537" t="b">
        <f t="shared" si="84"/>
        <v>1</v>
      </c>
      <c r="AA537" t="b">
        <f t="shared" si="85"/>
        <v>1</v>
      </c>
      <c r="AB537" t="b">
        <f t="shared" si="86"/>
        <v>1</v>
      </c>
      <c r="AC537" t="b">
        <f t="shared" si="87"/>
        <v>1</v>
      </c>
      <c r="AD537" t="b">
        <f t="shared" si="88"/>
        <v>1</v>
      </c>
      <c r="AE537" t="b">
        <f t="shared" si="89"/>
        <v>1</v>
      </c>
      <c r="AF537" t="b">
        <f t="shared" si="90"/>
        <v>1</v>
      </c>
    </row>
    <row r="538" spans="1:32" x14ac:dyDescent="0.25">
      <c r="A538">
        <v>301001368</v>
      </c>
      <c r="B538">
        <v>2</v>
      </c>
      <c r="C538" t="s">
        <v>18</v>
      </c>
      <c r="D538" t="s">
        <v>64</v>
      </c>
      <c r="E538" t="s">
        <v>53</v>
      </c>
      <c r="F538" t="s">
        <v>56</v>
      </c>
      <c r="G538" t="s">
        <v>54</v>
      </c>
      <c r="H538" t="s">
        <v>24</v>
      </c>
      <c r="I538" t="s">
        <v>23</v>
      </c>
      <c r="J538" t="s">
        <v>48</v>
      </c>
      <c r="L538">
        <v>301001368</v>
      </c>
      <c r="M538">
        <v>2</v>
      </c>
      <c r="N538" t="s">
        <v>18</v>
      </c>
      <c r="O538" t="s">
        <v>64</v>
      </c>
      <c r="P538" t="s">
        <v>53</v>
      </c>
      <c r="Q538" t="s">
        <v>56</v>
      </c>
      <c r="R538" t="s">
        <v>54</v>
      </c>
      <c r="S538" t="s">
        <v>24</v>
      </c>
      <c r="T538" t="s">
        <v>23</v>
      </c>
      <c r="U538" t="s">
        <v>48</v>
      </c>
      <c r="W538" t="b">
        <f t="shared" si="81"/>
        <v>1</v>
      </c>
      <c r="X538" t="b">
        <f t="shared" si="82"/>
        <v>1</v>
      </c>
      <c r="Y538" t="b">
        <f t="shared" si="83"/>
        <v>1</v>
      </c>
      <c r="Z538" t="b">
        <f t="shared" si="84"/>
        <v>1</v>
      </c>
      <c r="AA538" t="b">
        <f t="shared" si="85"/>
        <v>1</v>
      </c>
      <c r="AB538" t="b">
        <f t="shared" si="86"/>
        <v>1</v>
      </c>
      <c r="AC538" t="b">
        <f t="shared" si="87"/>
        <v>1</v>
      </c>
      <c r="AD538" t="b">
        <f t="shared" si="88"/>
        <v>1</v>
      </c>
      <c r="AE538" t="b">
        <f t="shared" si="89"/>
        <v>1</v>
      </c>
      <c r="AF538" t="b">
        <f t="shared" si="90"/>
        <v>1</v>
      </c>
    </row>
    <row r="539" spans="1:32" x14ac:dyDescent="0.25">
      <c r="A539">
        <v>301001368</v>
      </c>
      <c r="B539">
        <v>2</v>
      </c>
      <c r="C539" t="s">
        <v>18</v>
      </c>
      <c r="D539" t="s">
        <v>64</v>
      </c>
      <c r="E539" t="s">
        <v>53</v>
      </c>
      <c r="F539" t="s">
        <v>56</v>
      </c>
      <c r="G539" t="s">
        <v>54</v>
      </c>
      <c r="H539" t="s">
        <v>24</v>
      </c>
      <c r="I539" t="s">
        <v>23</v>
      </c>
      <c r="J539" t="s">
        <v>48</v>
      </c>
      <c r="L539">
        <v>301001368</v>
      </c>
      <c r="M539">
        <v>2</v>
      </c>
      <c r="N539" t="s">
        <v>18</v>
      </c>
      <c r="O539" t="s">
        <v>64</v>
      </c>
      <c r="P539" t="s">
        <v>53</v>
      </c>
      <c r="Q539" t="s">
        <v>56</v>
      </c>
      <c r="R539" t="s">
        <v>54</v>
      </c>
      <c r="S539" t="s">
        <v>24</v>
      </c>
      <c r="T539" t="s">
        <v>23</v>
      </c>
      <c r="U539" t="s">
        <v>48</v>
      </c>
      <c r="W539" t="b">
        <f t="shared" si="81"/>
        <v>1</v>
      </c>
      <c r="X539" t="b">
        <f t="shared" si="82"/>
        <v>1</v>
      </c>
      <c r="Y539" t="b">
        <f t="shared" si="83"/>
        <v>1</v>
      </c>
      <c r="Z539" t="b">
        <f t="shared" si="84"/>
        <v>1</v>
      </c>
      <c r="AA539" t="b">
        <f t="shared" si="85"/>
        <v>1</v>
      </c>
      <c r="AB539" t="b">
        <f t="shared" si="86"/>
        <v>1</v>
      </c>
      <c r="AC539" t="b">
        <f t="shared" si="87"/>
        <v>1</v>
      </c>
      <c r="AD539" t="b">
        <f t="shared" si="88"/>
        <v>1</v>
      </c>
      <c r="AE539" t="b">
        <f t="shared" si="89"/>
        <v>1</v>
      </c>
      <c r="AF539" t="b">
        <f t="shared" si="90"/>
        <v>1</v>
      </c>
    </row>
    <row r="540" spans="1:32" x14ac:dyDescent="0.25">
      <c r="A540">
        <v>301001369</v>
      </c>
      <c r="B540">
        <v>2</v>
      </c>
      <c r="C540" t="s">
        <v>10</v>
      </c>
      <c r="D540" t="s">
        <v>64</v>
      </c>
      <c r="E540" t="s">
        <v>58</v>
      </c>
      <c r="F540" t="s">
        <v>56</v>
      </c>
      <c r="G540" t="s">
        <v>54</v>
      </c>
      <c r="H540" t="s">
        <v>24</v>
      </c>
      <c r="I540" t="s">
        <v>23</v>
      </c>
      <c r="J540" t="s">
        <v>39</v>
      </c>
      <c r="L540">
        <v>301001369</v>
      </c>
      <c r="M540">
        <v>2</v>
      </c>
      <c r="N540" t="s">
        <v>10</v>
      </c>
      <c r="O540" t="s">
        <v>64</v>
      </c>
      <c r="P540" t="s">
        <v>58</v>
      </c>
      <c r="Q540" t="s">
        <v>56</v>
      </c>
      <c r="R540" t="s">
        <v>54</v>
      </c>
      <c r="S540" t="s">
        <v>24</v>
      </c>
      <c r="T540" t="s">
        <v>23</v>
      </c>
      <c r="U540" t="s">
        <v>39</v>
      </c>
      <c r="W540" t="b">
        <f t="shared" si="81"/>
        <v>1</v>
      </c>
      <c r="X540" t="b">
        <f t="shared" si="82"/>
        <v>1</v>
      </c>
      <c r="Y540" t="b">
        <f t="shared" si="83"/>
        <v>1</v>
      </c>
      <c r="Z540" t="b">
        <f t="shared" si="84"/>
        <v>1</v>
      </c>
      <c r="AA540" t="b">
        <f t="shared" si="85"/>
        <v>1</v>
      </c>
      <c r="AB540" t="b">
        <f t="shared" si="86"/>
        <v>1</v>
      </c>
      <c r="AC540" t="b">
        <f t="shared" si="87"/>
        <v>1</v>
      </c>
      <c r="AD540" t="b">
        <f t="shared" si="88"/>
        <v>1</v>
      </c>
      <c r="AE540" t="b">
        <f t="shared" si="89"/>
        <v>1</v>
      </c>
      <c r="AF540" t="b">
        <f t="shared" si="90"/>
        <v>1</v>
      </c>
    </row>
    <row r="541" spans="1:32" x14ac:dyDescent="0.25">
      <c r="A541">
        <v>301001369</v>
      </c>
      <c r="B541">
        <v>2</v>
      </c>
      <c r="C541" t="s">
        <v>13</v>
      </c>
      <c r="D541" t="s">
        <v>64</v>
      </c>
      <c r="E541" t="s">
        <v>58</v>
      </c>
      <c r="F541" t="s">
        <v>56</v>
      </c>
      <c r="G541" t="s">
        <v>54</v>
      </c>
      <c r="H541" t="s">
        <v>24</v>
      </c>
      <c r="I541" t="s">
        <v>23</v>
      </c>
      <c r="J541" t="s">
        <v>42</v>
      </c>
      <c r="L541">
        <v>301001369</v>
      </c>
      <c r="M541">
        <v>2</v>
      </c>
      <c r="N541" t="s">
        <v>13</v>
      </c>
      <c r="O541" t="s">
        <v>64</v>
      </c>
      <c r="P541" t="s">
        <v>58</v>
      </c>
      <c r="Q541" t="s">
        <v>56</v>
      </c>
      <c r="R541" t="s">
        <v>54</v>
      </c>
      <c r="S541" t="s">
        <v>24</v>
      </c>
      <c r="T541" t="s">
        <v>23</v>
      </c>
      <c r="U541" t="s">
        <v>42</v>
      </c>
      <c r="W541" t="b">
        <f t="shared" si="81"/>
        <v>1</v>
      </c>
      <c r="X541" t="b">
        <f t="shared" si="82"/>
        <v>1</v>
      </c>
      <c r="Y541" t="b">
        <f t="shared" si="83"/>
        <v>1</v>
      </c>
      <c r="Z541" t="b">
        <f t="shared" si="84"/>
        <v>1</v>
      </c>
      <c r="AA541" t="b">
        <f t="shared" si="85"/>
        <v>1</v>
      </c>
      <c r="AB541" t="b">
        <f t="shared" si="86"/>
        <v>1</v>
      </c>
      <c r="AC541" t="b">
        <f t="shared" si="87"/>
        <v>1</v>
      </c>
      <c r="AD541" t="b">
        <f t="shared" si="88"/>
        <v>1</v>
      </c>
      <c r="AE541" t="b">
        <f t="shared" si="89"/>
        <v>1</v>
      </c>
      <c r="AF541" t="b">
        <f t="shared" si="90"/>
        <v>1</v>
      </c>
    </row>
    <row r="542" spans="1:32" x14ac:dyDescent="0.25">
      <c r="A542">
        <v>301001371</v>
      </c>
      <c r="B542">
        <v>2</v>
      </c>
      <c r="C542" t="s">
        <v>6</v>
      </c>
      <c r="D542" t="s">
        <v>64</v>
      </c>
      <c r="E542" t="s">
        <v>53</v>
      </c>
      <c r="F542" t="s">
        <v>56</v>
      </c>
      <c r="G542" t="s">
        <v>57</v>
      </c>
      <c r="H542" t="s">
        <v>24</v>
      </c>
      <c r="I542" t="s">
        <v>23</v>
      </c>
      <c r="J542" t="s">
        <v>35</v>
      </c>
      <c r="L542">
        <v>301001371</v>
      </c>
      <c r="M542">
        <v>2</v>
      </c>
      <c r="N542" t="s">
        <v>6</v>
      </c>
      <c r="O542" t="s">
        <v>64</v>
      </c>
      <c r="P542" t="s">
        <v>53</v>
      </c>
      <c r="Q542" t="s">
        <v>56</v>
      </c>
      <c r="R542" t="s">
        <v>57</v>
      </c>
      <c r="S542" t="s">
        <v>24</v>
      </c>
      <c r="T542" t="s">
        <v>23</v>
      </c>
      <c r="U542" t="s">
        <v>35</v>
      </c>
      <c r="W542" t="b">
        <f t="shared" si="81"/>
        <v>1</v>
      </c>
      <c r="X542" t="b">
        <f t="shared" si="82"/>
        <v>1</v>
      </c>
      <c r="Y542" t="b">
        <f t="shared" si="83"/>
        <v>1</v>
      </c>
      <c r="Z542" t="b">
        <f t="shared" si="84"/>
        <v>1</v>
      </c>
      <c r="AA542" t="b">
        <f t="shared" si="85"/>
        <v>1</v>
      </c>
      <c r="AB542" t="b">
        <f t="shared" si="86"/>
        <v>1</v>
      </c>
      <c r="AC542" t="b">
        <f t="shared" si="87"/>
        <v>1</v>
      </c>
      <c r="AD542" t="b">
        <f t="shared" si="88"/>
        <v>1</v>
      </c>
      <c r="AE542" t="b">
        <f t="shared" si="89"/>
        <v>1</v>
      </c>
      <c r="AF542" t="b">
        <f t="shared" si="90"/>
        <v>1</v>
      </c>
    </row>
    <row r="543" spans="1:32" x14ac:dyDescent="0.25">
      <c r="A543">
        <v>301001371</v>
      </c>
      <c r="B543">
        <v>4</v>
      </c>
      <c r="C543" t="s">
        <v>8</v>
      </c>
      <c r="D543" t="s">
        <v>64</v>
      </c>
      <c r="E543" t="s">
        <v>53</v>
      </c>
      <c r="F543" t="s">
        <v>55</v>
      </c>
      <c r="G543" t="s">
        <v>57</v>
      </c>
      <c r="H543" t="s">
        <v>24</v>
      </c>
      <c r="I543" t="s">
        <v>23</v>
      </c>
      <c r="J543" t="s">
        <v>36</v>
      </c>
      <c r="L543">
        <v>301001371</v>
      </c>
      <c r="M543">
        <v>4</v>
      </c>
      <c r="N543" t="s">
        <v>8</v>
      </c>
      <c r="O543" t="s">
        <v>64</v>
      </c>
      <c r="P543" t="s">
        <v>53</v>
      </c>
      <c r="Q543" t="s">
        <v>55</v>
      </c>
      <c r="R543" t="s">
        <v>57</v>
      </c>
      <c r="S543" t="s">
        <v>24</v>
      </c>
      <c r="T543" t="s">
        <v>23</v>
      </c>
      <c r="U543" t="s">
        <v>36</v>
      </c>
      <c r="W543" t="b">
        <f t="shared" si="81"/>
        <v>1</v>
      </c>
      <c r="X543" t="b">
        <f t="shared" si="82"/>
        <v>1</v>
      </c>
      <c r="Y543" t="b">
        <f t="shared" si="83"/>
        <v>1</v>
      </c>
      <c r="Z543" t="b">
        <f t="shared" si="84"/>
        <v>1</v>
      </c>
      <c r="AA543" t="b">
        <f t="shared" si="85"/>
        <v>1</v>
      </c>
      <c r="AB543" t="b">
        <f t="shared" si="86"/>
        <v>1</v>
      </c>
      <c r="AC543" t="b">
        <f t="shared" si="87"/>
        <v>1</v>
      </c>
      <c r="AD543" t="b">
        <f t="shared" si="88"/>
        <v>1</v>
      </c>
      <c r="AE543" t="b">
        <f t="shared" si="89"/>
        <v>1</v>
      </c>
      <c r="AF543" t="b">
        <f t="shared" si="90"/>
        <v>1</v>
      </c>
    </row>
    <row r="544" spans="1:32" x14ac:dyDescent="0.25">
      <c r="A544">
        <v>301001371</v>
      </c>
      <c r="B544">
        <v>1</v>
      </c>
      <c r="C544" t="s">
        <v>18</v>
      </c>
      <c r="D544" t="s">
        <v>64</v>
      </c>
      <c r="E544" t="s">
        <v>53</v>
      </c>
      <c r="F544" t="s">
        <v>56</v>
      </c>
      <c r="G544" t="s">
        <v>57</v>
      </c>
      <c r="H544" t="s">
        <v>24</v>
      </c>
      <c r="I544" t="s">
        <v>23</v>
      </c>
      <c r="J544" t="s">
        <v>48</v>
      </c>
      <c r="L544">
        <v>301001371</v>
      </c>
      <c r="M544">
        <v>1</v>
      </c>
      <c r="N544" t="s">
        <v>18</v>
      </c>
      <c r="O544" t="s">
        <v>64</v>
      </c>
      <c r="P544" t="s">
        <v>53</v>
      </c>
      <c r="Q544" t="s">
        <v>56</v>
      </c>
      <c r="R544" t="s">
        <v>57</v>
      </c>
      <c r="S544" t="s">
        <v>24</v>
      </c>
      <c r="T544" t="s">
        <v>23</v>
      </c>
      <c r="U544" t="s">
        <v>48</v>
      </c>
      <c r="W544" t="b">
        <f t="shared" si="81"/>
        <v>1</v>
      </c>
      <c r="X544" t="b">
        <f t="shared" si="82"/>
        <v>1</v>
      </c>
      <c r="Y544" t="b">
        <f t="shared" si="83"/>
        <v>1</v>
      </c>
      <c r="Z544" t="b">
        <f t="shared" si="84"/>
        <v>1</v>
      </c>
      <c r="AA544" t="b">
        <f t="shared" si="85"/>
        <v>1</v>
      </c>
      <c r="AB544" t="b">
        <f t="shared" si="86"/>
        <v>1</v>
      </c>
      <c r="AC544" t="b">
        <f t="shared" si="87"/>
        <v>1</v>
      </c>
      <c r="AD544" t="b">
        <f t="shared" si="88"/>
        <v>1</v>
      </c>
      <c r="AE544" t="b">
        <f t="shared" si="89"/>
        <v>1</v>
      </c>
      <c r="AF544" t="b">
        <f t="shared" si="90"/>
        <v>1</v>
      </c>
    </row>
    <row r="545" spans="1:32" x14ac:dyDescent="0.25">
      <c r="A545">
        <v>301001372</v>
      </c>
      <c r="B545">
        <v>5</v>
      </c>
      <c r="C545" t="s">
        <v>18</v>
      </c>
      <c r="D545" t="s">
        <v>64</v>
      </c>
      <c r="E545" t="s">
        <v>59</v>
      </c>
      <c r="F545" t="s">
        <v>55</v>
      </c>
      <c r="G545" t="s">
        <v>57</v>
      </c>
      <c r="H545" t="s">
        <v>24</v>
      </c>
      <c r="I545" t="s">
        <v>23</v>
      </c>
      <c r="J545" t="s">
        <v>48</v>
      </c>
      <c r="L545">
        <v>301001372</v>
      </c>
      <c r="M545">
        <v>5</v>
      </c>
      <c r="N545" t="s">
        <v>18</v>
      </c>
      <c r="O545" t="s">
        <v>64</v>
      </c>
      <c r="P545" t="s">
        <v>59</v>
      </c>
      <c r="Q545" t="s">
        <v>55</v>
      </c>
      <c r="R545" t="s">
        <v>57</v>
      </c>
      <c r="S545" t="s">
        <v>24</v>
      </c>
      <c r="T545" t="s">
        <v>23</v>
      </c>
      <c r="U545" t="s">
        <v>48</v>
      </c>
      <c r="W545" t="b">
        <f t="shared" si="81"/>
        <v>1</v>
      </c>
      <c r="X545" t="b">
        <f t="shared" si="82"/>
        <v>1</v>
      </c>
      <c r="Y545" t="b">
        <f t="shared" si="83"/>
        <v>1</v>
      </c>
      <c r="Z545" t="b">
        <f t="shared" si="84"/>
        <v>1</v>
      </c>
      <c r="AA545" t="b">
        <f t="shared" si="85"/>
        <v>1</v>
      </c>
      <c r="AB545" t="b">
        <f t="shared" si="86"/>
        <v>1</v>
      </c>
      <c r="AC545" t="b">
        <f t="shared" si="87"/>
        <v>1</v>
      </c>
      <c r="AD545" t="b">
        <f t="shared" si="88"/>
        <v>1</v>
      </c>
      <c r="AE545" t="b">
        <f t="shared" si="89"/>
        <v>1</v>
      </c>
      <c r="AF545" t="b">
        <f t="shared" si="90"/>
        <v>1</v>
      </c>
    </row>
    <row r="546" spans="1:32" x14ac:dyDescent="0.25">
      <c r="A546">
        <v>301001432</v>
      </c>
      <c r="B546">
        <v>3</v>
      </c>
      <c r="C546" t="s">
        <v>18</v>
      </c>
      <c r="D546" t="s">
        <v>64</v>
      </c>
      <c r="E546" t="s">
        <v>59</v>
      </c>
      <c r="F546" t="s">
        <v>55</v>
      </c>
      <c r="G546" t="s">
        <v>57</v>
      </c>
      <c r="H546" t="s">
        <v>24</v>
      </c>
      <c r="I546" t="s">
        <v>27</v>
      </c>
      <c r="J546" t="s">
        <v>48</v>
      </c>
      <c r="L546">
        <v>301001432</v>
      </c>
      <c r="M546">
        <v>3</v>
      </c>
      <c r="N546" t="s">
        <v>18</v>
      </c>
      <c r="O546" t="s">
        <v>64</v>
      </c>
      <c r="P546" t="s">
        <v>59</v>
      </c>
      <c r="Q546" t="s">
        <v>55</v>
      </c>
      <c r="R546" t="s">
        <v>57</v>
      </c>
      <c r="S546" t="s">
        <v>24</v>
      </c>
      <c r="T546" t="s">
        <v>27</v>
      </c>
      <c r="U546" t="s">
        <v>48</v>
      </c>
      <c r="W546" t="b">
        <f t="shared" si="81"/>
        <v>1</v>
      </c>
      <c r="X546" t="b">
        <f t="shared" si="82"/>
        <v>1</v>
      </c>
      <c r="Y546" t="b">
        <f t="shared" si="83"/>
        <v>1</v>
      </c>
      <c r="Z546" t="b">
        <f t="shared" si="84"/>
        <v>1</v>
      </c>
      <c r="AA546" t="b">
        <f t="shared" si="85"/>
        <v>1</v>
      </c>
      <c r="AB546" t="b">
        <f t="shared" si="86"/>
        <v>1</v>
      </c>
      <c r="AC546" t="b">
        <f t="shared" si="87"/>
        <v>1</v>
      </c>
      <c r="AD546" t="b">
        <f t="shared" si="88"/>
        <v>1</v>
      </c>
      <c r="AE546" t="b">
        <f t="shared" si="89"/>
        <v>1</v>
      </c>
      <c r="AF546" t="b">
        <f t="shared" si="90"/>
        <v>1</v>
      </c>
    </row>
    <row r="547" spans="1:32" x14ac:dyDescent="0.25">
      <c r="A547">
        <v>301200010</v>
      </c>
      <c r="B547">
        <v>1</v>
      </c>
      <c r="C547" t="s">
        <v>8</v>
      </c>
      <c r="D547" t="s">
        <v>64</v>
      </c>
      <c r="E547" t="s">
        <v>53</v>
      </c>
      <c r="F547" t="s">
        <v>56</v>
      </c>
      <c r="G547" t="s">
        <v>57</v>
      </c>
      <c r="H547" t="s">
        <v>30</v>
      </c>
      <c r="I547" t="s">
        <v>27</v>
      </c>
      <c r="J547" t="s">
        <v>36</v>
      </c>
      <c r="L547">
        <v>301200010</v>
      </c>
      <c r="M547">
        <v>1</v>
      </c>
      <c r="N547" t="s">
        <v>8</v>
      </c>
      <c r="O547" t="s">
        <v>64</v>
      </c>
      <c r="P547" t="s">
        <v>53</v>
      </c>
      <c r="Q547" t="s">
        <v>56</v>
      </c>
      <c r="R547" t="s">
        <v>57</v>
      </c>
      <c r="S547" t="s">
        <v>30</v>
      </c>
      <c r="T547" t="s">
        <v>27</v>
      </c>
      <c r="U547" t="s">
        <v>36</v>
      </c>
      <c r="W547" t="b">
        <f t="shared" si="81"/>
        <v>1</v>
      </c>
      <c r="X547" t="b">
        <f t="shared" si="82"/>
        <v>1</v>
      </c>
      <c r="Y547" t="b">
        <f t="shared" si="83"/>
        <v>1</v>
      </c>
      <c r="Z547" t="b">
        <f t="shared" si="84"/>
        <v>1</v>
      </c>
      <c r="AA547" t="b">
        <f t="shared" si="85"/>
        <v>1</v>
      </c>
      <c r="AB547" t="b">
        <f t="shared" si="86"/>
        <v>1</v>
      </c>
      <c r="AC547" t="b">
        <f t="shared" si="87"/>
        <v>1</v>
      </c>
      <c r="AD547" t="b">
        <f t="shared" si="88"/>
        <v>1</v>
      </c>
      <c r="AE547" t="b">
        <f t="shared" si="89"/>
        <v>1</v>
      </c>
      <c r="AF547" t="b">
        <f t="shared" si="90"/>
        <v>1</v>
      </c>
    </row>
    <row r="548" spans="1:32" x14ac:dyDescent="0.25">
      <c r="A548">
        <v>301200010</v>
      </c>
      <c r="B548">
        <v>3</v>
      </c>
      <c r="C548" t="s">
        <v>16</v>
      </c>
      <c r="D548" t="s">
        <v>64</v>
      </c>
      <c r="E548" t="s">
        <v>53</v>
      </c>
      <c r="F548" t="s">
        <v>55</v>
      </c>
      <c r="G548" t="s">
        <v>57</v>
      </c>
      <c r="H548" t="s">
        <v>30</v>
      </c>
      <c r="I548" t="s">
        <v>27</v>
      </c>
      <c r="J548" t="s">
        <v>45</v>
      </c>
      <c r="L548">
        <v>301200010</v>
      </c>
      <c r="M548">
        <v>3</v>
      </c>
      <c r="N548" t="s">
        <v>16</v>
      </c>
      <c r="O548" t="s">
        <v>64</v>
      </c>
      <c r="P548" t="s">
        <v>53</v>
      </c>
      <c r="Q548" t="s">
        <v>55</v>
      </c>
      <c r="R548" t="s">
        <v>57</v>
      </c>
      <c r="S548" t="s">
        <v>30</v>
      </c>
      <c r="T548" t="s">
        <v>27</v>
      </c>
      <c r="U548" t="s">
        <v>45</v>
      </c>
      <c r="W548" t="b">
        <f t="shared" si="81"/>
        <v>1</v>
      </c>
      <c r="X548" t="b">
        <f t="shared" si="82"/>
        <v>1</v>
      </c>
      <c r="Y548" t="b">
        <f t="shared" si="83"/>
        <v>1</v>
      </c>
      <c r="Z548" t="b">
        <f t="shared" si="84"/>
        <v>1</v>
      </c>
      <c r="AA548" t="b">
        <f t="shared" si="85"/>
        <v>1</v>
      </c>
      <c r="AB548" t="b">
        <f t="shared" si="86"/>
        <v>1</v>
      </c>
      <c r="AC548" t="b">
        <f t="shared" si="87"/>
        <v>1</v>
      </c>
      <c r="AD548" t="b">
        <f t="shared" si="88"/>
        <v>1</v>
      </c>
      <c r="AE548" t="b">
        <f t="shared" si="89"/>
        <v>1</v>
      </c>
      <c r="AF548" t="b">
        <f t="shared" si="90"/>
        <v>1</v>
      </c>
    </row>
    <row r="549" spans="1:32" x14ac:dyDescent="0.25">
      <c r="A549">
        <v>301200010</v>
      </c>
      <c r="B549">
        <v>2</v>
      </c>
      <c r="C549" t="s">
        <v>18</v>
      </c>
      <c r="D549" t="s">
        <v>64</v>
      </c>
      <c r="E549" t="s">
        <v>53</v>
      </c>
      <c r="F549" t="s">
        <v>56</v>
      </c>
      <c r="G549" t="s">
        <v>57</v>
      </c>
      <c r="H549" t="s">
        <v>30</v>
      </c>
      <c r="I549" t="s">
        <v>27</v>
      </c>
      <c r="J549" t="s">
        <v>48</v>
      </c>
      <c r="L549">
        <v>301200010</v>
      </c>
      <c r="M549">
        <v>2</v>
      </c>
      <c r="N549" t="s">
        <v>18</v>
      </c>
      <c r="O549" t="s">
        <v>64</v>
      </c>
      <c r="P549" t="s">
        <v>53</v>
      </c>
      <c r="Q549" t="s">
        <v>56</v>
      </c>
      <c r="R549" t="s">
        <v>57</v>
      </c>
      <c r="S549" t="s">
        <v>30</v>
      </c>
      <c r="T549" t="s">
        <v>27</v>
      </c>
      <c r="U549" t="s">
        <v>48</v>
      </c>
      <c r="W549" t="b">
        <f t="shared" si="81"/>
        <v>1</v>
      </c>
      <c r="X549" t="b">
        <f t="shared" si="82"/>
        <v>1</v>
      </c>
      <c r="Y549" t="b">
        <f t="shared" si="83"/>
        <v>1</v>
      </c>
      <c r="Z549" t="b">
        <f t="shared" si="84"/>
        <v>1</v>
      </c>
      <c r="AA549" t="b">
        <f t="shared" si="85"/>
        <v>1</v>
      </c>
      <c r="AB549" t="b">
        <f t="shared" si="86"/>
        <v>1</v>
      </c>
      <c r="AC549" t="b">
        <f t="shared" si="87"/>
        <v>1</v>
      </c>
      <c r="AD549" t="b">
        <f t="shared" si="88"/>
        <v>1</v>
      </c>
      <c r="AE549" t="b">
        <f t="shared" si="89"/>
        <v>1</v>
      </c>
      <c r="AF549" t="b">
        <f t="shared" si="90"/>
        <v>1</v>
      </c>
    </row>
    <row r="550" spans="1:32" x14ac:dyDescent="0.25">
      <c r="A550">
        <v>301200010</v>
      </c>
      <c r="B550">
        <v>2</v>
      </c>
      <c r="C550" t="s">
        <v>18</v>
      </c>
      <c r="D550" t="s">
        <v>64</v>
      </c>
      <c r="E550" t="s">
        <v>53</v>
      </c>
      <c r="F550" t="s">
        <v>56</v>
      </c>
      <c r="G550" t="s">
        <v>57</v>
      </c>
      <c r="H550" t="s">
        <v>30</v>
      </c>
      <c r="I550" t="s">
        <v>27</v>
      </c>
      <c r="J550" t="s">
        <v>48</v>
      </c>
      <c r="L550">
        <v>301200010</v>
      </c>
      <c r="M550">
        <v>2</v>
      </c>
      <c r="N550" t="s">
        <v>18</v>
      </c>
      <c r="O550" t="s">
        <v>64</v>
      </c>
      <c r="P550" t="s">
        <v>53</v>
      </c>
      <c r="Q550" t="s">
        <v>56</v>
      </c>
      <c r="R550" t="s">
        <v>57</v>
      </c>
      <c r="S550" t="s">
        <v>30</v>
      </c>
      <c r="T550" t="s">
        <v>27</v>
      </c>
      <c r="U550" t="s">
        <v>48</v>
      </c>
      <c r="W550" t="b">
        <f t="shared" si="81"/>
        <v>1</v>
      </c>
      <c r="X550" t="b">
        <f t="shared" si="82"/>
        <v>1</v>
      </c>
      <c r="Y550" t="b">
        <f t="shared" si="83"/>
        <v>1</v>
      </c>
      <c r="Z550" t="b">
        <f t="shared" si="84"/>
        <v>1</v>
      </c>
      <c r="AA550" t="b">
        <f t="shared" si="85"/>
        <v>1</v>
      </c>
      <c r="AB550" t="b">
        <f t="shared" si="86"/>
        <v>1</v>
      </c>
      <c r="AC550" t="b">
        <f t="shared" si="87"/>
        <v>1</v>
      </c>
      <c r="AD550" t="b">
        <f t="shared" si="88"/>
        <v>1</v>
      </c>
      <c r="AE550" t="b">
        <f t="shared" si="89"/>
        <v>1</v>
      </c>
      <c r="AF550" t="b">
        <f t="shared" si="90"/>
        <v>1</v>
      </c>
    </row>
    <row r="551" spans="1:32" x14ac:dyDescent="0.25">
      <c r="A551">
        <v>301200011</v>
      </c>
      <c r="B551">
        <v>2</v>
      </c>
      <c r="C551" t="s">
        <v>6</v>
      </c>
      <c r="D551" t="s">
        <v>64</v>
      </c>
      <c r="E551" t="s">
        <v>53</v>
      </c>
      <c r="F551" t="s">
        <v>56</v>
      </c>
      <c r="G551" t="s">
        <v>57</v>
      </c>
      <c r="H551" t="s">
        <v>24</v>
      </c>
      <c r="I551" t="s">
        <v>23</v>
      </c>
      <c r="J551" t="s">
        <v>35</v>
      </c>
      <c r="L551">
        <v>301200011</v>
      </c>
      <c r="M551">
        <v>2</v>
      </c>
      <c r="N551" t="s">
        <v>6</v>
      </c>
      <c r="O551" t="s">
        <v>64</v>
      </c>
      <c r="P551" t="s">
        <v>53</v>
      </c>
      <c r="Q551" t="s">
        <v>56</v>
      </c>
      <c r="R551" t="s">
        <v>57</v>
      </c>
      <c r="S551" t="s">
        <v>24</v>
      </c>
      <c r="T551" t="s">
        <v>23</v>
      </c>
      <c r="U551" t="s">
        <v>35</v>
      </c>
      <c r="W551" t="b">
        <f t="shared" si="81"/>
        <v>1</v>
      </c>
      <c r="X551" t="b">
        <f t="shared" si="82"/>
        <v>1</v>
      </c>
      <c r="Y551" t="b">
        <f t="shared" si="83"/>
        <v>1</v>
      </c>
      <c r="Z551" t="b">
        <f t="shared" si="84"/>
        <v>1</v>
      </c>
      <c r="AA551" t="b">
        <f t="shared" si="85"/>
        <v>1</v>
      </c>
      <c r="AB551" t="b">
        <f t="shared" si="86"/>
        <v>1</v>
      </c>
      <c r="AC551" t="b">
        <f t="shared" si="87"/>
        <v>1</v>
      </c>
      <c r="AD551" t="b">
        <f t="shared" si="88"/>
        <v>1</v>
      </c>
      <c r="AE551" t="b">
        <f t="shared" si="89"/>
        <v>1</v>
      </c>
      <c r="AF551" t="b">
        <f t="shared" si="90"/>
        <v>1</v>
      </c>
    </row>
    <row r="552" spans="1:32" x14ac:dyDescent="0.25">
      <c r="A552">
        <v>301200011</v>
      </c>
      <c r="B552">
        <v>3</v>
      </c>
      <c r="C552" t="s">
        <v>9</v>
      </c>
      <c r="D552" t="s">
        <v>64</v>
      </c>
      <c r="E552" t="s">
        <v>53</v>
      </c>
      <c r="F552" t="s">
        <v>55</v>
      </c>
      <c r="G552" t="s">
        <v>57</v>
      </c>
      <c r="H552" t="s">
        <v>24</v>
      </c>
      <c r="I552" t="s">
        <v>23</v>
      </c>
      <c r="J552" t="s">
        <v>38</v>
      </c>
      <c r="L552">
        <v>301200011</v>
      </c>
      <c r="M552">
        <v>3</v>
      </c>
      <c r="N552" t="s">
        <v>9</v>
      </c>
      <c r="O552" t="s">
        <v>64</v>
      </c>
      <c r="P552" t="s">
        <v>53</v>
      </c>
      <c r="Q552" t="s">
        <v>55</v>
      </c>
      <c r="R552" t="s">
        <v>57</v>
      </c>
      <c r="S552" t="s">
        <v>24</v>
      </c>
      <c r="T552" t="s">
        <v>23</v>
      </c>
      <c r="U552" t="s">
        <v>38</v>
      </c>
      <c r="W552" t="b">
        <f t="shared" si="81"/>
        <v>1</v>
      </c>
      <c r="X552" t="b">
        <f t="shared" si="82"/>
        <v>1</v>
      </c>
      <c r="Y552" t="b">
        <f t="shared" si="83"/>
        <v>1</v>
      </c>
      <c r="Z552" t="b">
        <f t="shared" si="84"/>
        <v>1</v>
      </c>
      <c r="AA552" t="b">
        <f t="shared" si="85"/>
        <v>1</v>
      </c>
      <c r="AB552" t="b">
        <f t="shared" si="86"/>
        <v>1</v>
      </c>
      <c r="AC552" t="b">
        <f t="shared" si="87"/>
        <v>1</v>
      </c>
      <c r="AD552" t="b">
        <f t="shared" si="88"/>
        <v>1</v>
      </c>
      <c r="AE552" t="b">
        <f t="shared" si="89"/>
        <v>1</v>
      </c>
      <c r="AF552" t="b">
        <f t="shared" si="90"/>
        <v>1</v>
      </c>
    </row>
    <row r="553" spans="1:32" x14ac:dyDescent="0.25">
      <c r="A553">
        <v>301200011</v>
      </c>
      <c r="B553">
        <v>4</v>
      </c>
      <c r="C553" t="s">
        <v>12</v>
      </c>
      <c r="D553" t="s">
        <v>64</v>
      </c>
      <c r="E553" t="s">
        <v>53</v>
      </c>
      <c r="F553" t="s">
        <v>55</v>
      </c>
      <c r="G553" t="s">
        <v>57</v>
      </c>
      <c r="H553" t="s">
        <v>24</v>
      </c>
      <c r="I553" t="s">
        <v>23</v>
      </c>
      <c r="J553" t="s">
        <v>41</v>
      </c>
      <c r="L553">
        <v>301200011</v>
      </c>
      <c r="M553">
        <v>4</v>
      </c>
      <c r="N553" t="s">
        <v>12</v>
      </c>
      <c r="O553" t="s">
        <v>64</v>
      </c>
      <c r="P553" t="s">
        <v>53</v>
      </c>
      <c r="Q553" t="s">
        <v>55</v>
      </c>
      <c r="R553" t="s">
        <v>57</v>
      </c>
      <c r="S553" t="s">
        <v>24</v>
      </c>
      <c r="T553" t="s">
        <v>23</v>
      </c>
      <c r="U553" t="s">
        <v>41</v>
      </c>
      <c r="W553" t="b">
        <f t="shared" si="81"/>
        <v>1</v>
      </c>
      <c r="X553" t="b">
        <f t="shared" si="82"/>
        <v>1</v>
      </c>
      <c r="Y553" t="b">
        <f t="shared" si="83"/>
        <v>1</v>
      </c>
      <c r="Z553" t="b">
        <f t="shared" si="84"/>
        <v>1</v>
      </c>
      <c r="AA553" t="b">
        <f t="shared" si="85"/>
        <v>1</v>
      </c>
      <c r="AB553" t="b">
        <f t="shared" si="86"/>
        <v>1</v>
      </c>
      <c r="AC553" t="b">
        <f t="shared" si="87"/>
        <v>1</v>
      </c>
      <c r="AD553" t="b">
        <f t="shared" si="88"/>
        <v>1</v>
      </c>
      <c r="AE553" t="b">
        <f t="shared" si="89"/>
        <v>1</v>
      </c>
      <c r="AF553" t="b">
        <f t="shared" si="90"/>
        <v>1</v>
      </c>
    </row>
    <row r="554" spans="1:32" x14ac:dyDescent="0.25">
      <c r="A554">
        <v>301200011</v>
      </c>
      <c r="B554">
        <v>3</v>
      </c>
      <c r="C554" t="s">
        <v>13</v>
      </c>
      <c r="D554" t="s">
        <v>64</v>
      </c>
      <c r="E554" t="s">
        <v>53</v>
      </c>
      <c r="F554" t="s">
        <v>55</v>
      </c>
      <c r="G554" t="s">
        <v>57</v>
      </c>
      <c r="H554" t="s">
        <v>24</v>
      </c>
      <c r="I554" t="s">
        <v>23</v>
      </c>
      <c r="J554" t="s">
        <v>42</v>
      </c>
      <c r="L554">
        <v>301200011</v>
      </c>
      <c r="M554">
        <v>3</v>
      </c>
      <c r="N554" t="s">
        <v>13</v>
      </c>
      <c r="O554" t="s">
        <v>64</v>
      </c>
      <c r="P554" t="s">
        <v>53</v>
      </c>
      <c r="Q554" t="s">
        <v>55</v>
      </c>
      <c r="R554" t="s">
        <v>57</v>
      </c>
      <c r="S554" t="s">
        <v>24</v>
      </c>
      <c r="T554" t="s">
        <v>23</v>
      </c>
      <c r="U554" t="s">
        <v>42</v>
      </c>
      <c r="W554" t="b">
        <f t="shared" si="81"/>
        <v>1</v>
      </c>
      <c r="X554" t="b">
        <f t="shared" si="82"/>
        <v>1</v>
      </c>
      <c r="Y554" t="b">
        <f t="shared" si="83"/>
        <v>1</v>
      </c>
      <c r="Z554" t="b">
        <f t="shared" si="84"/>
        <v>1</v>
      </c>
      <c r="AA554" t="b">
        <f t="shared" si="85"/>
        <v>1</v>
      </c>
      <c r="AB554" t="b">
        <f t="shared" si="86"/>
        <v>1</v>
      </c>
      <c r="AC554" t="b">
        <f t="shared" si="87"/>
        <v>1</v>
      </c>
      <c r="AD554" t="b">
        <f t="shared" si="88"/>
        <v>1</v>
      </c>
      <c r="AE554" t="b">
        <f t="shared" si="89"/>
        <v>1</v>
      </c>
      <c r="AF554" t="b">
        <f t="shared" si="90"/>
        <v>1</v>
      </c>
    </row>
    <row r="555" spans="1:32" x14ac:dyDescent="0.25">
      <c r="A555">
        <v>301200011</v>
      </c>
      <c r="B555">
        <v>5</v>
      </c>
      <c r="C555" t="s">
        <v>16</v>
      </c>
      <c r="D555" t="s">
        <v>64</v>
      </c>
      <c r="E555" t="s">
        <v>53</v>
      </c>
      <c r="F555" t="s">
        <v>55</v>
      </c>
      <c r="G555" t="s">
        <v>57</v>
      </c>
      <c r="H555" t="s">
        <v>24</v>
      </c>
      <c r="I555" t="s">
        <v>23</v>
      </c>
      <c r="J555" t="s">
        <v>45</v>
      </c>
      <c r="L555">
        <v>301200011</v>
      </c>
      <c r="M555">
        <v>5</v>
      </c>
      <c r="N555" t="s">
        <v>16</v>
      </c>
      <c r="O555" t="s">
        <v>64</v>
      </c>
      <c r="P555" t="s">
        <v>53</v>
      </c>
      <c r="Q555" t="s">
        <v>55</v>
      </c>
      <c r="R555" t="s">
        <v>57</v>
      </c>
      <c r="S555" t="s">
        <v>24</v>
      </c>
      <c r="T555" t="s">
        <v>23</v>
      </c>
      <c r="U555" t="s">
        <v>45</v>
      </c>
      <c r="W555" t="b">
        <f t="shared" si="81"/>
        <v>1</v>
      </c>
      <c r="X555" t="b">
        <f t="shared" si="82"/>
        <v>1</v>
      </c>
      <c r="Y555" t="b">
        <f t="shared" si="83"/>
        <v>1</v>
      </c>
      <c r="Z555" t="b">
        <f t="shared" si="84"/>
        <v>1</v>
      </c>
      <c r="AA555" t="b">
        <f t="shared" si="85"/>
        <v>1</v>
      </c>
      <c r="AB555" t="b">
        <f t="shared" si="86"/>
        <v>1</v>
      </c>
      <c r="AC555" t="b">
        <f t="shared" si="87"/>
        <v>1</v>
      </c>
      <c r="AD555" t="b">
        <f t="shared" si="88"/>
        <v>1</v>
      </c>
      <c r="AE555" t="b">
        <f t="shared" si="89"/>
        <v>1</v>
      </c>
      <c r="AF555" t="b">
        <f t="shared" si="90"/>
        <v>1</v>
      </c>
    </row>
    <row r="556" spans="1:32" x14ac:dyDescent="0.25">
      <c r="A556">
        <v>301200011</v>
      </c>
      <c r="B556">
        <v>2</v>
      </c>
      <c r="C556" t="s">
        <v>18</v>
      </c>
      <c r="D556" t="s">
        <v>64</v>
      </c>
      <c r="E556" t="s">
        <v>53</v>
      </c>
      <c r="F556" t="s">
        <v>56</v>
      </c>
      <c r="G556" t="s">
        <v>57</v>
      </c>
      <c r="H556" t="s">
        <v>24</v>
      </c>
      <c r="I556" t="s">
        <v>23</v>
      </c>
      <c r="J556" t="s">
        <v>48</v>
      </c>
      <c r="L556">
        <v>301200011</v>
      </c>
      <c r="M556">
        <v>2</v>
      </c>
      <c r="N556" t="s">
        <v>18</v>
      </c>
      <c r="O556" t="s">
        <v>64</v>
      </c>
      <c r="P556" t="s">
        <v>53</v>
      </c>
      <c r="Q556" t="s">
        <v>56</v>
      </c>
      <c r="R556" t="s">
        <v>57</v>
      </c>
      <c r="S556" t="s">
        <v>24</v>
      </c>
      <c r="T556" t="s">
        <v>23</v>
      </c>
      <c r="U556" t="s">
        <v>48</v>
      </c>
      <c r="W556" t="b">
        <f t="shared" si="81"/>
        <v>1</v>
      </c>
      <c r="X556" t="b">
        <f t="shared" si="82"/>
        <v>1</v>
      </c>
      <c r="Y556" t="b">
        <f t="shared" si="83"/>
        <v>1</v>
      </c>
      <c r="Z556" t="b">
        <f t="shared" si="84"/>
        <v>1</v>
      </c>
      <c r="AA556" t="b">
        <f t="shared" si="85"/>
        <v>1</v>
      </c>
      <c r="AB556" t="b">
        <f t="shared" si="86"/>
        <v>1</v>
      </c>
      <c r="AC556" t="b">
        <f t="shared" si="87"/>
        <v>1</v>
      </c>
      <c r="AD556" t="b">
        <f t="shared" si="88"/>
        <v>1</v>
      </c>
      <c r="AE556" t="b">
        <f t="shared" si="89"/>
        <v>1</v>
      </c>
      <c r="AF556" t="b">
        <f t="shared" si="90"/>
        <v>1</v>
      </c>
    </row>
    <row r="557" spans="1:32" x14ac:dyDescent="0.25">
      <c r="A557">
        <v>302001001</v>
      </c>
      <c r="B557">
        <v>2</v>
      </c>
      <c r="C557" t="s">
        <v>18</v>
      </c>
      <c r="D557" t="s">
        <v>64</v>
      </c>
      <c r="E557" t="s">
        <v>53</v>
      </c>
      <c r="F557" t="s">
        <v>56</v>
      </c>
      <c r="G557" t="s">
        <v>57</v>
      </c>
      <c r="H557" t="s">
        <v>24</v>
      </c>
      <c r="I557" t="s">
        <v>23</v>
      </c>
      <c r="J557" t="s">
        <v>48</v>
      </c>
      <c r="L557">
        <v>302001001</v>
      </c>
      <c r="M557">
        <v>2</v>
      </c>
      <c r="N557" t="s">
        <v>18</v>
      </c>
      <c r="O557" t="s">
        <v>64</v>
      </c>
      <c r="P557" t="s">
        <v>53</v>
      </c>
      <c r="Q557" t="s">
        <v>56</v>
      </c>
      <c r="R557" t="s">
        <v>57</v>
      </c>
      <c r="S557" t="s">
        <v>24</v>
      </c>
      <c r="T557" t="s">
        <v>23</v>
      </c>
      <c r="U557" t="s">
        <v>48</v>
      </c>
      <c r="W557" t="b">
        <f t="shared" si="81"/>
        <v>1</v>
      </c>
      <c r="X557" t="b">
        <f t="shared" si="82"/>
        <v>1</v>
      </c>
      <c r="Y557" t="b">
        <f t="shared" si="83"/>
        <v>1</v>
      </c>
      <c r="Z557" t="b">
        <f t="shared" si="84"/>
        <v>1</v>
      </c>
      <c r="AA557" t="b">
        <f t="shared" si="85"/>
        <v>1</v>
      </c>
      <c r="AB557" t="b">
        <f t="shared" si="86"/>
        <v>1</v>
      </c>
      <c r="AC557" t="b">
        <f t="shared" si="87"/>
        <v>1</v>
      </c>
      <c r="AD557" t="b">
        <f t="shared" si="88"/>
        <v>1</v>
      </c>
      <c r="AE557" t="b">
        <f t="shared" si="89"/>
        <v>1</v>
      </c>
      <c r="AF557" t="b">
        <f t="shared" si="90"/>
        <v>1</v>
      </c>
    </row>
    <row r="558" spans="1:32" x14ac:dyDescent="0.25">
      <c r="A558">
        <v>302001001</v>
      </c>
      <c r="B558">
        <v>2</v>
      </c>
      <c r="C558" t="s">
        <v>18</v>
      </c>
      <c r="D558" t="s">
        <v>64</v>
      </c>
      <c r="E558" t="s">
        <v>53</v>
      </c>
      <c r="F558" t="s">
        <v>56</v>
      </c>
      <c r="G558" t="s">
        <v>57</v>
      </c>
      <c r="H558" t="s">
        <v>24</v>
      </c>
      <c r="I558" t="s">
        <v>23</v>
      </c>
      <c r="J558" t="s">
        <v>48</v>
      </c>
      <c r="L558">
        <v>302001001</v>
      </c>
      <c r="M558">
        <v>2</v>
      </c>
      <c r="N558" t="s">
        <v>18</v>
      </c>
      <c r="O558" t="s">
        <v>64</v>
      </c>
      <c r="P558" t="s">
        <v>53</v>
      </c>
      <c r="Q558" t="s">
        <v>56</v>
      </c>
      <c r="R558" t="s">
        <v>57</v>
      </c>
      <c r="S558" t="s">
        <v>24</v>
      </c>
      <c r="T558" t="s">
        <v>23</v>
      </c>
      <c r="U558" t="s">
        <v>48</v>
      </c>
      <c r="W558" t="b">
        <f t="shared" si="81"/>
        <v>1</v>
      </c>
      <c r="X558" t="b">
        <f t="shared" si="82"/>
        <v>1</v>
      </c>
      <c r="Y558" t="b">
        <f t="shared" si="83"/>
        <v>1</v>
      </c>
      <c r="Z558" t="b">
        <f t="shared" si="84"/>
        <v>1</v>
      </c>
      <c r="AA558" t="b">
        <f t="shared" si="85"/>
        <v>1</v>
      </c>
      <c r="AB558" t="b">
        <f t="shared" si="86"/>
        <v>1</v>
      </c>
      <c r="AC558" t="b">
        <f t="shared" si="87"/>
        <v>1</v>
      </c>
      <c r="AD558" t="b">
        <f t="shared" si="88"/>
        <v>1</v>
      </c>
      <c r="AE558" t="b">
        <f t="shared" si="89"/>
        <v>1</v>
      </c>
      <c r="AF558" t="b">
        <f t="shared" si="90"/>
        <v>1</v>
      </c>
    </row>
    <row r="559" spans="1:32" x14ac:dyDescent="0.25">
      <c r="A559">
        <v>302001007</v>
      </c>
      <c r="B559">
        <v>3</v>
      </c>
      <c r="C559" t="s">
        <v>18</v>
      </c>
      <c r="D559" t="s">
        <v>64</v>
      </c>
      <c r="E559" t="s">
        <v>58</v>
      </c>
      <c r="F559" t="s">
        <v>55</v>
      </c>
      <c r="G559" t="s">
        <v>57</v>
      </c>
      <c r="H559" t="s">
        <v>24</v>
      </c>
      <c r="I559" t="s">
        <v>23</v>
      </c>
      <c r="J559" t="s">
        <v>48</v>
      </c>
      <c r="L559">
        <v>302001007</v>
      </c>
      <c r="M559">
        <v>3</v>
      </c>
      <c r="N559" t="s">
        <v>18</v>
      </c>
      <c r="O559" t="s">
        <v>64</v>
      </c>
      <c r="P559" t="s">
        <v>58</v>
      </c>
      <c r="Q559" t="s">
        <v>55</v>
      </c>
      <c r="R559" t="s">
        <v>57</v>
      </c>
      <c r="S559" t="s">
        <v>24</v>
      </c>
      <c r="T559" t="s">
        <v>23</v>
      </c>
      <c r="U559" t="s">
        <v>48</v>
      </c>
      <c r="W559" t="b">
        <f t="shared" si="81"/>
        <v>1</v>
      </c>
      <c r="X559" t="b">
        <f t="shared" si="82"/>
        <v>1</v>
      </c>
      <c r="Y559" t="b">
        <f t="shared" si="83"/>
        <v>1</v>
      </c>
      <c r="Z559" t="b">
        <f t="shared" si="84"/>
        <v>1</v>
      </c>
      <c r="AA559" t="b">
        <f t="shared" si="85"/>
        <v>1</v>
      </c>
      <c r="AB559" t="b">
        <f t="shared" si="86"/>
        <v>1</v>
      </c>
      <c r="AC559" t="b">
        <f t="shared" si="87"/>
        <v>1</v>
      </c>
      <c r="AD559" t="b">
        <f t="shared" si="88"/>
        <v>1</v>
      </c>
      <c r="AE559" t="b">
        <f t="shared" si="89"/>
        <v>1</v>
      </c>
      <c r="AF559" t="b">
        <f t="shared" si="90"/>
        <v>1</v>
      </c>
    </row>
    <row r="560" spans="1:32" x14ac:dyDescent="0.25">
      <c r="A560">
        <v>302001008</v>
      </c>
      <c r="B560">
        <v>3</v>
      </c>
      <c r="C560" t="s">
        <v>18</v>
      </c>
      <c r="D560" t="s">
        <v>64</v>
      </c>
      <c r="E560" t="s">
        <v>58</v>
      </c>
      <c r="F560" t="s">
        <v>55</v>
      </c>
      <c r="G560" t="s">
        <v>57</v>
      </c>
      <c r="H560" t="s">
        <v>24</v>
      </c>
      <c r="I560" t="s">
        <v>27</v>
      </c>
      <c r="J560" t="s">
        <v>48</v>
      </c>
      <c r="L560">
        <v>302001008</v>
      </c>
      <c r="M560">
        <v>3</v>
      </c>
      <c r="N560" t="s">
        <v>18</v>
      </c>
      <c r="O560" t="s">
        <v>64</v>
      </c>
      <c r="P560" t="s">
        <v>58</v>
      </c>
      <c r="Q560" t="s">
        <v>55</v>
      </c>
      <c r="R560" t="s">
        <v>57</v>
      </c>
      <c r="S560" t="s">
        <v>24</v>
      </c>
      <c r="T560" t="s">
        <v>27</v>
      </c>
      <c r="U560" t="s">
        <v>48</v>
      </c>
      <c r="W560" t="b">
        <f t="shared" si="81"/>
        <v>1</v>
      </c>
      <c r="X560" t="b">
        <f t="shared" si="82"/>
        <v>1</v>
      </c>
      <c r="Y560" t="b">
        <f t="shared" si="83"/>
        <v>1</v>
      </c>
      <c r="Z560" t="b">
        <f t="shared" si="84"/>
        <v>1</v>
      </c>
      <c r="AA560" t="b">
        <f t="shared" si="85"/>
        <v>1</v>
      </c>
      <c r="AB560" t="b">
        <f t="shared" si="86"/>
        <v>1</v>
      </c>
      <c r="AC560" t="b">
        <f t="shared" si="87"/>
        <v>1</v>
      </c>
      <c r="AD560" t="b">
        <f t="shared" si="88"/>
        <v>1</v>
      </c>
      <c r="AE560" t="b">
        <f t="shared" si="89"/>
        <v>1</v>
      </c>
      <c r="AF560" t="b">
        <f t="shared" si="90"/>
        <v>1</v>
      </c>
    </row>
    <row r="561" spans="1:32" x14ac:dyDescent="0.25">
      <c r="A561">
        <v>302001072</v>
      </c>
      <c r="B561">
        <v>3</v>
      </c>
      <c r="C561" t="s">
        <v>8</v>
      </c>
      <c r="D561" t="s">
        <v>64</v>
      </c>
      <c r="E561" t="s">
        <v>53</v>
      </c>
      <c r="F561" t="s">
        <v>55</v>
      </c>
      <c r="G561" t="s">
        <v>54</v>
      </c>
      <c r="H561" t="s">
        <v>24</v>
      </c>
      <c r="I561" t="s">
        <v>23</v>
      </c>
      <c r="J561" t="s">
        <v>36</v>
      </c>
      <c r="L561">
        <v>302001072</v>
      </c>
      <c r="M561">
        <v>3</v>
      </c>
      <c r="N561" t="s">
        <v>8</v>
      </c>
      <c r="O561" t="s">
        <v>64</v>
      </c>
      <c r="P561" t="s">
        <v>53</v>
      </c>
      <c r="Q561" t="s">
        <v>55</v>
      </c>
      <c r="R561" t="s">
        <v>54</v>
      </c>
      <c r="S561" t="s">
        <v>24</v>
      </c>
      <c r="T561" t="s">
        <v>23</v>
      </c>
      <c r="U561" t="s">
        <v>36</v>
      </c>
      <c r="W561" t="b">
        <f t="shared" si="81"/>
        <v>1</v>
      </c>
      <c r="X561" t="b">
        <f t="shared" si="82"/>
        <v>1</v>
      </c>
      <c r="Y561" t="b">
        <f t="shared" si="83"/>
        <v>1</v>
      </c>
      <c r="Z561" t="b">
        <f t="shared" si="84"/>
        <v>1</v>
      </c>
      <c r="AA561" t="b">
        <f t="shared" si="85"/>
        <v>1</v>
      </c>
      <c r="AB561" t="b">
        <f t="shared" si="86"/>
        <v>1</v>
      </c>
      <c r="AC561" t="b">
        <f t="shared" si="87"/>
        <v>1</v>
      </c>
      <c r="AD561" t="b">
        <f t="shared" si="88"/>
        <v>1</v>
      </c>
      <c r="AE561" t="b">
        <f t="shared" si="89"/>
        <v>1</v>
      </c>
      <c r="AF561" t="b">
        <f t="shared" si="90"/>
        <v>1</v>
      </c>
    </row>
    <row r="562" spans="1:32" x14ac:dyDescent="0.25">
      <c r="A562">
        <v>302001072</v>
      </c>
      <c r="B562">
        <v>3</v>
      </c>
      <c r="C562" t="s">
        <v>12</v>
      </c>
      <c r="D562" t="s">
        <v>64</v>
      </c>
      <c r="E562" t="s">
        <v>53</v>
      </c>
      <c r="F562" t="s">
        <v>55</v>
      </c>
      <c r="G562" t="s">
        <v>54</v>
      </c>
      <c r="H562" t="s">
        <v>24</v>
      </c>
      <c r="I562" t="s">
        <v>23</v>
      </c>
      <c r="J562" t="s">
        <v>41</v>
      </c>
      <c r="L562">
        <v>302001072</v>
      </c>
      <c r="M562">
        <v>3</v>
      </c>
      <c r="N562" t="s">
        <v>12</v>
      </c>
      <c r="O562" t="s">
        <v>64</v>
      </c>
      <c r="P562" t="s">
        <v>53</v>
      </c>
      <c r="Q562" t="s">
        <v>55</v>
      </c>
      <c r="R562" t="s">
        <v>54</v>
      </c>
      <c r="S562" t="s">
        <v>24</v>
      </c>
      <c r="T562" t="s">
        <v>23</v>
      </c>
      <c r="U562" t="s">
        <v>41</v>
      </c>
      <c r="W562" t="b">
        <f t="shared" si="81"/>
        <v>1</v>
      </c>
      <c r="X562" t="b">
        <f t="shared" si="82"/>
        <v>1</v>
      </c>
      <c r="Y562" t="b">
        <f t="shared" si="83"/>
        <v>1</v>
      </c>
      <c r="Z562" t="b">
        <f t="shared" si="84"/>
        <v>1</v>
      </c>
      <c r="AA562" t="b">
        <f t="shared" si="85"/>
        <v>1</v>
      </c>
      <c r="AB562" t="b">
        <f t="shared" si="86"/>
        <v>1</v>
      </c>
      <c r="AC562" t="b">
        <f t="shared" si="87"/>
        <v>1</v>
      </c>
      <c r="AD562" t="b">
        <f t="shared" si="88"/>
        <v>1</v>
      </c>
      <c r="AE562" t="b">
        <f t="shared" si="89"/>
        <v>1</v>
      </c>
      <c r="AF562" t="b">
        <f t="shared" si="90"/>
        <v>1</v>
      </c>
    </row>
    <row r="563" spans="1:32" x14ac:dyDescent="0.25">
      <c r="A563">
        <v>302001072</v>
      </c>
      <c r="B563">
        <v>3</v>
      </c>
      <c r="C563" t="s">
        <v>13</v>
      </c>
      <c r="D563" t="s">
        <v>64</v>
      </c>
      <c r="E563" t="s">
        <v>53</v>
      </c>
      <c r="F563" t="s">
        <v>55</v>
      </c>
      <c r="G563" t="s">
        <v>54</v>
      </c>
      <c r="H563" t="s">
        <v>24</v>
      </c>
      <c r="I563" t="s">
        <v>23</v>
      </c>
      <c r="J563" t="s">
        <v>42</v>
      </c>
      <c r="L563">
        <v>302001072</v>
      </c>
      <c r="M563">
        <v>3</v>
      </c>
      <c r="N563" t="s">
        <v>13</v>
      </c>
      <c r="O563" t="s">
        <v>64</v>
      </c>
      <c r="P563" t="s">
        <v>53</v>
      </c>
      <c r="Q563" t="s">
        <v>55</v>
      </c>
      <c r="R563" t="s">
        <v>54</v>
      </c>
      <c r="S563" t="s">
        <v>24</v>
      </c>
      <c r="T563" t="s">
        <v>23</v>
      </c>
      <c r="U563" t="s">
        <v>42</v>
      </c>
      <c r="W563" t="b">
        <f t="shared" si="81"/>
        <v>1</v>
      </c>
      <c r="X563" t="b">
        <f t="shared" si="82"/>
        <v>1</v>
      </c>
      <c r="Y563" t="b">
        <f t="shared" si="83"/>
        <v>1</v>
      </c>
      <c r="Z563" t="b">
        <f t="shared" si="84"/>
        <v>1</v>
      </c>
      <c r="AA563" t="b">
        <f t="shared" si="85"/>
        <v>1</v>
      </c>
      <c r="AB563" t="b">
        <f t="shared" si="86"/>
        <v>1</v>
      </c>
      <c r="AC563" t="b">
        <f t="shared" si="87"/>
        <v>1</v>
      </c>
      <c r="AD563" t="b">
        <f t="shared" si="88"/>
        <v>1</v>
      </c>
      <c r="AE563" t="b">
        <f t="shared" si="89"/>
        <v>1</v>
      </c>
      <c r="AF563" t="b">
        <f t="shared" si="90"/>
        <v>1</v>
      </c>
    </row>
    <row r="564" spans="1:32" x14ac:dyDescent="0.25">
      <c r="A564">
        <v>303000023</v>
      </c>
      <c r="B564">
        <v>4</v>
      </c>
      <c r="C564" t="s">
        <v>6</v>
      </c>
      <c r="D564" t="s">
        <v>64</v>
      </c>
      <c r="E564" t="s">
        <v>53</v>
      </c>
      <c r="F564" t="s">
        <v>55</v>
      </c>
      <c r="G564" t="s">
        <v>57</v>
      </c>
      <c r="H564" t="s">
        <v>30</v>
      </c>
      <c r="I564" t="s">
        <v>23</v>
      </c>
      <c r="J564" t="s">
        <v>35</v>
      </c>
      <c r="L564">
        <v>303000023</v>
      </c>
      <c r="M564">
        <v>4</v>
      </c>
      <c r="N564" t="s">
        <v>6</v>
      </c>
      <c r="O564" t="s">
        <v>64</v>
      </c>
      <c r="P564" t="s">
        <v>53</v>
      </c>
      <c r="Q564" t="s">
        <v>55</v>
      </c>
      <c r="R564" t="s">
        <v>57</v>
      </c>
      <c r="S564" t="s">
        <v>30</v>
      </c>
      <c r="T564" t="s">
        <v>23</v>
      </c>
      <c r="U564" t="s">
        <v>35</v>
      </c>
      <c r="W564" t="b">
        <f t="shared" si="81"/>
        <v>1</v>
      </c>
      <c r="X564" t="b">
        <f t="shared" si="82"/>
        <v>1</v>
      </c>
      <c r="Y564" t="b">
        <f t="shared" si="83"/>
        <v>1</v>
      </c>
      <c r="Z564" t="b">
        <f t="shared" si="84"/>
        <v>1</v>
      </c>
      <c r="AA564" t="b">
        <f t="shared" si="85"/>
        <v>1</v>
      </c>
      <c r="AB564" t="b">
        <f t="shared" si="86"/>
        <v>1</v>
      </c>
      <c r="AC564" t="b">
        <f t="shared" si="87"/>
        <v>1</v>
      </c>
      <c r="AD564" t="b">
        <f t="shared" si="88"/>
        <v>1</v>
      </c>
      <c r="AE564" t="b">
        <f t="shared" si="89"/>
        <v>1</v>
      </c>
      <c r="AF564" t="b">
        <f t="shared" si="90"/>
        <v>1</v>
      </c>
    </row>
    <row r="565" spans="1:32" x14ac:dyDescent="0.25">
      <c r="A565">
        <v>303000023</v>
      </c>
      <c r="B565">
        <v>5</v>
      </c>
      <c r="C565" t="s">
        <v>9</v>
      </c>
      <c r="D565" t="s">
        <v>64</v>
      </c>
      <c r="E565" t="s">
        <v>53</v>
      </c>
      <c r="F565" t="s">
        <v>55</v>
      </c>
      <c r="G565" t="s">
        <v>57</v>
      </c>
      <c r="H565" t="s">
        <v>30</v>
      </c>
      <c r="I565" t="s">
        <v>23</v>
      </c>
      <c r="J565" t="s">
        <v>38</v>
      </c>
      <c r="L565">
        <v>303000023</v>
      </c>
      <c r="M565">
        <v>5</v>
      </c>
      <c r="N565" t="s">
        <v>9</v>
      </c>
      <c r="O565" t="s">
        <v>64</v>
      </c>
      <c r="P565" t="s">
        <v>53</v>
      </c>
      <c r="Q565" t="s">
        <v>55</v>
      </c>
      <c r="R565" t="s">
        <v>57</v>
      </c>
      <c r="S565" t="s">
        <v>30</v>
      </c>
      <c r="T565" t="s">
        <v>23</v>
      </c>
      <c r="U565" t="s">
        <v>38</v>
      </c>
      <c r="W565" t="b">
        <f t="shared" si="81"/>
        <v>1</v>
      </c>
      <c r="X565" t="b">
        <f t="shared" si="82"/>
        <v>1</v>
      </c>
      <c r="Y565" t="b">
        <f t="shared" si="83"/>
        <v>1</v>
      </c>
      <c r="Z565" t="b">
        <f t="shared" si="84"/>
        <v>1</v>
      </c>
      <c r="AA565" t="b">
        <f t="shared" si="85"/>
        <v>1</v>
      </c>
      <c r="AB565" t="b">
        <f t="shared" si="86"/>
        <v>1</v>
      </c>
      <c r="AC565" t="b">
        <f t="shared" si="87"/>
        <v>1</v>
      </c>
      <c r="AD565" t="b">
        <f t="shared" si="88"/>
        <v>1</v>
      </c>
      <c r="AE565" t="b">
        <f t="shared" si="89"/>
        <v>1</v>
      </c>
      <c r="AF565" t="b">
        <f t="shared" si="90"/>
        <v>1</v>
      </c>
    </row>
    <row r="566" spans="1:32" x14ac:dyDescent="0.25">
      <c r="A566">
        <v>303000023</v>
      </c>
      <c r="B566">
        <v>5</v>
      </c>
      <c r="C566" t="s">
        <v>11</v>
      </c>
      <c r="D566" t="s">
        <v>64</v>
      </c>
      <c r="E566" t="s">
        <v>53</v>
      </c>
      <c r="F566" t="s">
        <v>55</v>
      </c>
      <c r="G566" t="s">
        <v>57</v>
      </c>
      <c r="H566" t="s">
        <v>30</v>
      </c>
      <c r="I566" t="s">
        <v>23</v>
      </c>
      <c r="J566" t="s">
        <v>40</v>
      </c>
      <c r="L566">
        <v>303000023</v>
      </c>
      <c r="M566">
        <v>5</v>
      </c>
      <c r="N566" t="s">
        <v>11</v>
      </c>
      <c r="O566" t="s">
        <v>64</v>
      </c>
      <c r="P566" t="s">
        <v>53</v>
      </c>
      <c r="Q566" t="s">
        <v>55</v>
      </c>
      <c r="R566" t="s">
        <v>57</v>
      </c>
      <c r="S566" t="s">
        <v>30</v>
      </c>
      <c r="T566" t="s">
        <v>23</v>
      </c>
      <c r="U566" t="s">
        <v>40</v>
      </c>
      <c r="W566" t="b">
        <f t="shared" si="81"/>
        <v>1</v>
      </c>
      <c r="X566" t="b">
        <f t="shared" si="82"/>
        <v>1</v>
      </c>
      <c r="Y566" t="b">
        <f t="shared" si="83"/>
        <v>1</v>
      </c>
      <c r="Z566" t="b">
        <f t="shared" si="84"/>
        <v>1</v>
      </c>
      <c r="AA566" t="b">
        <f t="shared" si="85"/>
        <v>1</v>
      </c>
      <c r="AB566" t="b">
        <f t="shared" si="86"/>
        <v>1</v>
      </c>
      <c r="AC566" t="b">
        <f t="shared" si="87"/>
        <v>1</v>
      </c>
      <c r="AD566" t="b">
        <f t="shared" si="88"/>
        <v>1</v>
      </c>
      <c r="AE566" t="b">
        <f t="shared" si="89"/>
        <v>1</v>
      </c>
      <c r="AF566" t="b">
        <f t="shared" si="90"/>
        <v>1</v>
      </c>
    </row>
    <row r="567" spans="1:32" x14ac:dyDescent="0.25">
      <c r="A567">
        <v>303000023</v>
      </c>
      <c r="B567">
        <v>5</v>
      </c>
      <c r="C567" t="s">
        <v>12</v>
      </c>
      <c r="D567" t="s">
        <v>64</v>
      </c>
      <c r="E567" t="s">
        <v>53</v>
      </c>
      <c r="F567" t="s">
        <v>55</v>
      </c>
      <c r="G567" t="s">
        <v>57</v>
      </c>
      <c r="H567" t="s">
        <v>30</v>
      </c>
      <c r="I567" t="s">
        <v>23</v>
      </c>
      <c r="J567" t="s">
        <v>41</v>
      </c>
      <c r="L567">
        <v>303000023</v>
      </c>
      <c r="M567">
        <v>5</v>
      </c>
      <c r="N567" t="s">
        <v>12</v>
      </c>
      <c r="O567" t="s">
        <v>64</v>
      </c>
      <c r="P567" t="s">
        <v>53</v>
      </c>
      <c r="Q567" t="s">
        <v>55</v>
      </c>
      <c r="R567" t="s">
        <v>57</v>
      </c>
      <c r="S567" t="s">
        <v>30</v>
      </c>
      <c r="T567" t="s">
        <v>23</v>
      </c>
      <c r="U567" t="s">
        <v>41</v>
      </c>
      <c r="W567" t="b">
        <f t="shared" si="81"/>
        <v>1</v>
      </c>
      <c r="X567" t="b">
        <f t="shared" si="82"/>
        <v>1</v>
      </c>
      <c r="Y567" t="b">
        <f t="shared" si="83"/>
        <v>1</v>
      </c>
      <c r="Z567" t="b">
        <f t="shared" si="84"/>
        <v>1</v>
      </c>
      <c r="AA567" t="b">
        <f t="shared" si="85"/>
        <v>1</v>
      </c>
      <c r="AB567" t="b">
        <f t="shared" si="86"/>
        <v>1</v>
      </c>
      <c r="AC567" t="b">
        <f t="shared" si="87"/>
        <v>1</v>
      </c>
      <c r="AD567" t="b">
        <f t="shared" si="88"/>
        <v>1</v>
      </c>
      <c r="AE567" t="b">
        <f t="shared" si="89"/>
        <v>1</v>
      </c>
      <c r="AF567" t="b">
        <f t="shared" si="90"/>
        <v>1</v>
      </c>
    </row>
    <row r="568" spans="1:32" x14ac:dyDescent="0.25">
      <c r="A568">
        <v>303000105</v>
      </c>
      <c r="B568">
        <v>4</v>
      </c>
      <c r="C568" t="s">
        <v>6</v>
      </c>
      <c r="D568" t="s">
        <v>64</v>
      </c>
      <c r="E568" t="s">
        <v>53</v>
      </c>
      <c r="F568" t="s">
        <v>55</v>
      </c>
      <c r="G568" t="s">
        <v>54</v>
      </c>
      <c r="H568" t="s">
        <v>24</v>
      </c>
      <c r="I568" t="s">
        <v>23</v>
      </c>
      <c r="J568" t="s">
        <v>35</v>
      </c>
      <c r="L568">
        <v>303000105</v>
      </c>
      <c r="M568">
        <v>4</v>
      </c>
      <c r="N568" t="s">
        <v>6</v>
      </c>
      <c r="O568" t="s">
        <v>64</v>
      </c>
      <c r="P568" t="s">
        <v>53</v>
      </c>
      <c r="Q568" t="s">
        <v>55</v>
      </c>
      <c r="R568" t="s">
        <v>54</v>
      </c>
      <c r="S568" t="s">
        <v>24</v>
      </c>
      <c r="T568" t="s">
        <v>23</v>
      </c>
      <c r="U568" t="s">
        <v>35</v>
      </c>
      <c r="W568" t="b">
        <f t="shared" si="81"/>
        <v>1</v>
      </c>
      <c r="X568" t="b">
        <f t="shared" si="82"/>
        <v>1</v>
      </c>
      <c r="Y568" t="b">
        <f t="shared" si="83"/>
        <v>1</v>
      </c>
      <c r="Z568" t="b">
        <f t="shared" si="84"/>
        <v>1</v>
      </c>
      <c r="AA568" t="b">
        <f t="shared" si="85"/>
        <v>1</v>
      </c>
      <c r="AB568" t="b">
        <f t="shared" si="86"/>
        <v>1</v>
      </c>
      <c r="AC568" t="b">
        <f t="shared" si="87"/>
        <v>1</v>
      </c>
      <c r="AD568" t="b">
        <f t="shared" si="88"/>
        <v>1</v>
      </c>
      <c r="AE568" t="b">
        <f t="shared" si="89"/>
        <v>1</v>
      </c>
      <c r="AF568" t="b">
        <f t="shared" si="90"/>
        <v>1</v>
      </c>
    </row>
    <row r="569" spans="1:32" x14ac:dyDescent="0.25">
      <c r="A569">
        <v>303000105</v>
      </c>
      <c r="B569">
        <v>5</v>
      </c>
      <c r="C569" t="s">
        <v>9</v>
      </c>
      <c r="D569" t="s">
        <v>64</v>
      </c>
      <c r="E569" t="s">
        <v>53</v>
      </c>
      <c r="F569" t="s">
        <v>55</v>
      </c>
      <c r="G569" t="s">
        <v>54</v>
      </c>
      <c r="H569" t="s">
        <v>24</v>
      </c>
      <c r="I569" t="s">
        <v>23</v>
      </c>
      <c r="J569" t="s">
        <v>38</v>
      </c>
      <c r="L569">
        <v>303000105</v>
      </c>
      <c r="M569">
        <v>5</v>
      </c>
      <c r="N569" t="s">
        <v>9</v>
      </c>
      <c r="O569" t="s">
        <v>64</v>
      </c>
      <c r="P569" t="s">
        <v>53</v>
      </c>
      <c r="Q569" t="s">
        <v>55</v>
      </c>
      <c r="R569" t="s">
        <v>54</v>
      </c>
      <c r="S569" t="s">
        <v>24</v>
      </c>
      <c r="T569" t="s">
        <v>23</v>
      </c>
      <c r="U569" t="s">
        <v>38</v>
      </c>
      <c r="W569" t="b">
        <f t="shared" si="81"/>
        <v>1</v>
      </c>
      <c r="X569" t="b">
        <f t="shared" si="82"/>
        <v>1</v>
      </c>
      <c r="Y569" t="b">
        <f t="shared" si="83"/>
        <v>1</v>
      </c>
      <c r="Z569" t="b">
        <f t="shared" si="84"/>
        <v>1</v>
      </c>
      <c r="AA569" t="b">
        <f t="shared" si="85"/>
        <v>1</v>
      </c>
      <c r="AB569" t="b">
        <f t="shared" si="86"/>
        <v>1</v>
      </c>
      <c r="AC569" t="b">
        <f t="shared" si="87"/>
        <v>1</v>
      </c>
      <c r="AD569" t="b">
        <f t="shared" si="88"/>
        <v>1</v>
      </c>
      <c r="AE569" t="b">
        <f t="shared" si="89"/>
        <v>1</v>
      </c>
      <c r="AF569" t="b">
        <f t="shared" si="90"/>
        <v>1</v>
      </c>
    </row>
    <row r="570" spans="1:32" x14ac:dyDescent="0.25">
      <c r="A570">
        <v>303000105</v>
      </c>
      <c r="B570">
        <v>4</v>
      </c>
      <c r="C570" t="s">
        <v>11</v>
      </c>
      <c r="D570" t="s">
        <v>64</v>
      </c>
      <c r="E570" t="s">
        <v>53</v>
      </c>
      <c r="F570" t="s">
        <v>55</v>
      </c>
      <c r="G570" t="s">
        <v>54</v>
      </c>
      <c r="H570" t="s">
        <v>24</v>
      </c>
      <c r="I570" t="s">
        <v>23</v>
      </c>
      <c r="J570" t="s">
        <v>40</v>
      </c>
      <c r="L570">
        <v>303000105</v>
      </c>
      <c r="M570">
        <v>4</v>
      </c>
      <c r="N570" t="s">
        <v>11</v>
      </c>
      <c r="O570" t="s">
        <v>64</v>
      </c>
      <c r="P570" t="s">
        <v>53</v>
      </c>
      <c r="Q570" t="s">
        <v>55</v>
      </c>
      <c r="R570" t="s">
        <v>54</v>
      </c>
      <c r="S570" t="s">
        <v>24</v>
      </c>
      <c r="T570" t="s">
        <v>23</v>
      </c>
      <c r="U570" t="s">
        <v>40</v>
      </c>
      <c r="W570" t="b">
        <f t="shared" si="81"/>
        <v>1</v>
      </c>
      <c r="X570" t="b">
        <f t="shared" si="82"/>
        <v>1</v>
      </c>
      <c r="Y570" t="b">
        <f t="shared" si="83"/>
        <v>1</v>
      </c>
      <c r="Z570" t="b">
        <f t="shared" si="84"/>
        <v>1</v>
      </c>
      <c r="AA570" t="b">
        <f t="shared" si="85"/>
        <v>1</v>
      </c>
      <c r="AB570" t="b">
        <f t="shared" si="86"/>
        <v>1</v>
      </c>
      <c r="AC570" t="b">
        <f t="shared" si="87"/>
        <v>1</v>
      </c>
      <c r="AD570" t="b">
        <f t="shared" si="88"/>
        <v>1</v>
      </c>
      <c r="AE570" t="b">
        <f t="shared" si="89"/>
        <v>1</v>
      </c>
      <c r="AF570" t="b">
        <f t="shared" si="90"/>
        <v>1</v>
      </c>
    </row>
    <row r="571" spans="1:32" x14ac:dyDescent="0.25">
      <c r="A571">
        <v>303000105</v>
      </c>
      <c r="B571">
        <v>5</v>
      </c>
      <c r="C571" t="s">
        <v>12</v>
      </c>
      <c r="D571" t="s">
        <v>64</v>
      </c>
      <c r="E571" t="s">
        <v>53</v>
      </c>
      <c r="F571" t="s">
        <v>55</v>
      </c>
      <c r="G571" t="s">
        <v>54</v>
      </c>
      <c r="H571" t="s">
        <v>24</v>
      </c>
      <c r="I571" t="s">
        <v>23</v>
      </c>
      <c r="J571" t="s">
        <v>41</v>
      </c>
      <c r="L571">
        <v>303000105</v>
      </c>
      <c r="M571">
        <v>5</v>
      </c>
      <c r="N571" t="s">
        <v>12</v>
      </c>
      <c r="O571" t="s">
        <v>64</v>
      </c>
      <c r="P571" t="s">
        <v>53</v>
      </c>
      <c r="Q571" t="s">
        <v>55</v>
      </c>
      <c r="R571" t="s">
        <v>54</v>
      </c>
      <c r="S571" t="s">
        <v>24</v>
      </c>
      <c r="T571" t="s">
        <v>23</v>
      </c>
      <c r="U571" t="s">
        <v>41</v>
      </c>
      <c r="W571" t="b">
        <f t="shared" si="81"/>
        <v>1</v>
      </c>
      <c r="X571" t="b">
        <f t="shared" si="82"/>
        <v>1</v>
      </c>
      <c r="Y571" t="b">
        <f t="shared" si="83"/>
        <v>1</v>
      </c>
      <c r="Z571" t="b">
        <f t="shared" si="84"/>
        <v>1</v>
      </c>
      <c r="AA571" t="b">
        <f t="shared" si="85"/>
        <v>1</v>
      </c>
      <c r="AB571" t="b">
        <f t="shared" si="86"/>
        <v>1</v>
      </c>
      <c r="AC571" t="b">
        <f t="shared" si="87"/>
        <v>1</v>
      </c>
      <c r="AD571" t="b">
        <f t="shared" si="88"/>
        <v>1</v>
      </c>
      <c r="AE571" t="b">
        <f t="shared" si="89"/>
        <v>1</v>
      </c>
      <c r="AF571" t="b">
        <f t="shared" si="90"/>
        <v>1</v>
      </c>
    </row>
    <row r="572" spans="1:32" x14ac:dyDescent="0.25">
      <c r="A572">
        <v>303000105</v>
      </c>
      <c r="B572">
        <v>4</v>
      </c>
      <c r="C572" t="s">
        <v>13</v>
      </c>
      <c r="D572" t="s">
        <v>64</v>
      </c>
      <c r="E572" t="s">
        <v>53</v>
      </c>
      <c r="F572" t="s">
        <v>55</v>
      </c>
      <c r="G572" t="s">
        <v>54</v>
      </c>
      <c r="H572" t="s">
        <v>24</v>
      </c>
      <c r="I572" t="s">
        <v>23</v>
      </c>
      <c r="J572" t="s">
        <v>42</v>
      </c>
      <c r="L572">
        <v>303000105</v>
      </c>
      <c r="M572">
        <v>4</v>
      </c>
      <c r="N572" t="s">
        <v>13</v>
      </c>
      <c r="O572" t="s">
        <v>64</v>
      </c>
      <c r="P572" t="s">
        <v>53</v>
      </c>
      <c r="Q572" t="s">
        <v>55</v>
      </c>
      <c r="R572" t="s">
        <v>54</v>
      </c>
      <c r="S572" t="s">
        <v>24</v>
      </c>
      <c r="T572" t="s">
        <v>23</v>
      </c>
      <c r="U572" t="s">
        <v>42</v>
      </c>
      <c r="W572" t="b">
        <f t="shared" si="81"/>
        <v>1</v>
      </c>
      <c r="X572" t="b">
        <f t="shared" si="82"/>
        <v>1</v>
      </c>
      <c r="Y572" t="b">
        <f t="shared" si="83"/>
        <v>1</v>
      </c>
      <c r="Z572" t="b">
        <f t="shared" si="84"/>
        <v>1</v>
      </c>
      <c r="AA572" t="b">
        <f t="shared" si="85"/>
        <v>1</v>
      </c>
      <c r="AB572" t="b">
        <f t="shared" si="86"/>
        <v>1</v>
      </c>
      <c r="AC572" t="b">
        <f t="shared" si="87"/>
        <v>1</v>
      </c>
      <c r="AD572" t="b">
        <f t="shared" si="88"/>
        <v>1</v>
      </c>
      <c r="AE572" t="b">
        <f t="shared" si="89"/>
        <v>1</v>
      </c>
      <c r="AF572" t="b">
        <f t="shared" si="90"/>
        <v>1</v>
      </c>
    </row>
    <row r="573" spans="1:32" x14ac:dyDescent="0.25">
      <c r="A573">
        <v>303000105</v>
      </c>
      <c r="B573">
        <v>3</v>
      </c>
      <c r="C573" t="s">
        <v>18</v>
      </c>
      <c r="D573" t="s">
        <v>64</v>
      </c>
      <c r="E573" t="s">
        <v>53</v>
      </c>
      <c r="F573" t="s">
        <v>55</v>
      </c>
      <c r="G573" t="s">
        <v>54</v>
      </c>
      <c r="H573" t="s">
        <v>24</v>
      </c>
      <c r="I573" t="s">
        <v>23</v>
      </c>
      <c r="J573" t="s">
        <v>48</v>
      </c>
      <c r="L573">
        <v>303000105</v>
      </c>
      <c r="M573">
        <v>3</v>
      </c>
      <c r="N573" t="s">
        <v>18</v>
      </c>
      <c r="O573" t="s">
        <v>64</v>
      </c>
      <c r="P573" t="s">
        <v>53</v>
      </c>
      <c r="Q573" t="s">
        <v>55</v>
      </c>
      <c r="R573" t="s">
        <v>54</v>
      </c>
      <c r="S573" t="s">
        <v>24</v>
      </c>
      <c r="T573" t="s">
        <v>23</v>
      </c>
      <c r="U573" t="s">
        <v>48</v>
      </c>
      <c r="W573" t="b">
        <f t="shared" si="81"/>
        <v>1</v>
      </c>
      <c r="X573" t="b">
        <f t="shared" si="82"/>
        <v>1</v>
      </c>
      <c r="Y573" t="b">
        <f t="shared" si="83"/>
        <v>1</v>
      </c>
      <c r="Z573" t="b">
        <f t="shared" si="84"/>
        <v>1</v>
      </c>
      <c r="AA573" t="b">
        <f t="shared" si="85"/>
        <v>1</v>
      </c>
      <c r="AB573" t="b">
        <f t="shared" si="86"/>
        <v>1</v>
      </c>
      <c r="AC573" t="b">
        <f t="shared" si="87"/>
        <v>1</v>
      </c>
      <c r="AD573" t="b">
        <f t="shared" si="88"/>
        <v>1</v>
      </c>
      <c r="AE573" t="b">
        <f t="shared" si="89"/>
        <v>1</v>
      </c>
      <c r="AF573" t="b">
        <f t="shared" si="90"/>
        <v>1</v>
      </c>
    </row>
    <row r="574" spans="1:32" x14ac:dyDescent="0.25">
      <c r="A574">
        <v>303000108</v>
      </c>
      <c r="B574">
        <v>2</v>
      </c>
      <c r="C574" t="s">
        <v>6</v>
      </c>
      <c r="D574" t="s">
        <v>64</v>
      </c>
      <c r="E574" t="s">
        <v>53</v>
      </c>
      <c r="F574" t="s">
        <v>56</v>
      </c>
      <c r="G574" t="s">
        <v>57</v>
      </c>
      <c r="H574" t="s">
        <v>24</v>
      </c>
      <c r="I574" t="s">
        <v>23</v>
      </c>
      <c r="J574" t="s">
        <v>35</v>
      </c>
      <c r="L574">
        <v>303000108</v>
      </c>
      <c r="M574">
        <v>2</v>
      </c>
      <c r="N574" t="s">
        <v>6</v>
      </c>
      <c r="O574" t="s">
        <v>64</v>
      </c>
      <c r="P574" t="s">
        <v>53</v>
      </c>
      <c r="Q574" t="s">
        <v>56</v>
      </c>
      <c r="R574" t="s">
        <v>57</v>
      </c>
      <c r="S574" t="s">
        <v>24</v>
      </c>
      <c r="T574" t="s">
        <v>23</v>
      </c>
      <c r="U574" t="s">
        <v>35</v>
      </c>
      <c r="W574" t="b">
        <f t="shared" si="81"/>
        <v>1</v>
      </c>
      <c r="X574" t="b">
        <f t="shared" si="82"/>
        <v>1</v>
      </c>
      <c r="Y574" t="b">
        <f t="shared" si="83"/>
        <v>1</v>
      </c>
      <c r="Z574" t="b">
        <f t="shared" si="84"/>
        <v>1</v>
      </c>
      <c r="AA574" t="b">
        <f t="shared" si="85"/>
        <v>1</v>
      </c>
      <c r="AB574" t="b">
        <f t="shared" si="86"/>
        <v>1</v>
      </c>
      <c r="AC574" t="b">
        <f t="shared" si="87"/>
        <v>1</v>
      </c>
      <c r="AD574" t="b">
        <f t="shared" si="88"/>
        <v>1</v>
      </c>
      <c r="AE574" t="b">
        <f t="shared" si="89"/>
        <v>1</v>
      </c>
      <c r="AF574" t="b">
        <f t="shared" si="90"/>
        <v>1</v>
      </c>
    </row>
    <row r="575" spans="1:32" x14ac:dyDescent="0.25">
      <c r="A575">
        <v>303000108</v>
      </c>
      <c r="B575">
        <v>4</v>
      </c>
      <c r="C575" t="s">
        <v>8</v>
      </c>
      <c r="D575" t="s">
        <v>64</v>
      </c>
      <c r="E575" t="s">
        <v>53</v>
      </c>
      <c r="F575" t="s">
        <v>55</v>
      </c>
      <c r="G575" t="s">
        <v>57</v>
      </c>
      <c r="H575" t="s">
        <v>24</v>
      </c>
      <c r="I575" t="s">
        <v>23</v>
      </c>
      <c r="J575" t="s">
        <v>36</v>
      </c>
      <c r="L575">
        <v>303000108</v>
      </c>
      <c r="M575">
        <v>4</v>
      </c>
      <c r="N575" t="s">
        <v>8</v>
      </c>
      <c r="O575" t="s">
        <v>64</v>
      </c>
      <c r="P575" t="s">
        <v>53</v>
      </c>
      <c r="Q575" t="s">
        <v>55</v>
      </c>
      <c r="R575" t="s">
        <v>57</v>
      </c>
      <c r="S575" t="s">
        <v>24</v>
      </c>
      <c r="T575" t="s">
        <v>23</v>
      </c>
      <c r="U575" t="s">
        <v>36</v>
      </c>
      <c r="W575" t="b">
        <f t="shared" si="81"/>
        <v>1</v>
      </c>
      <c r="X575" t="b">
        <f t="shared" si="82"/>
        <v>1</v>
      </c>
      <c r="Y575" t="b">
        <f t="shared" si="83"/>
        <v>1</v>
      </c>
      <c r="Z575" t="b">
        <f t="shared" si="84"/>
        <v>1</v>
      </c>
      <c r="AA575" t="b">
        <f t="shared" si="85"/>
        <v>1</v>
      </c>
      <c r="AB575" t="b">
        <f t="shared" si="86"/>
        <v>1</v>
      </c>
      <c r="AC575" t="b">
        <f t="shared" si="87"/>
        <v>1</v>
      </c>
      <c r="AD575" t="b">
        <f t="shared" si="88"/>
        <v>1</v>
      </c>
      <c r="AE575" t="b">
        <f t="shared" si="89"/>
        <v>1</v>
      </c>
      <c r="AF575" t="b">
        <f t="shared" si="90"/>
        <v>1</v>
      </c>
    </row>
    <row r="576" spans="1:32" x14ac:dyDescent="0.25">
      <c r="A576">
        <v>303000108</v>
      </c>
      <c r="B576">
        <v>3</v>
      </c>
      <c r="C576" t="s">
        <v>12</v>
      </c>
      <c r="D576" t="s">
        <v>64</v>
      </c>
      <c r="E576" t="s">
        <v>53</v>
      </c>
      <c r="F576" t="s">
        <v>55</v>
      </c>
      <c r="G576" t="s">
        <v>57</v>
      </c>
      <c r="H576" t="s">
        <v>24</v>
      </c>
      <c r="I576" t="s">
        <v>23</v>
      </c>
      <c r="J576" t="s">
        <v>41</v>
      </c>
      <c r="L576">
        <v>303000108</v>
      </c>
      <c r="M576">
        <v>3</v>
      </c>
      <c r="N576" t="s">
        <v>12</v>
      </c>
      <c r="O576" t="s">
        <v>64</v>
      </c>
      <c r="P576" t="s">
        <v>53</v>
      </c>
      <c r="Q576" t="s">
        <v>55</v>
      </c>
      <c r="R576" t="s">
        <v>57</v>
      </c>
      <c r="S576" t="s">
        <v>24</v>
      </c>
      <c r="T576" t="s">
        <v>23</v>
      </c>
      <c r="U576" t="s">
        <v>41</v>
      </c>
      <c r="W576" t="b">
        <f t="shared" si="81"/>
        <v>1</v>
      </c>
      <c r="X576" t="b">
        <f t="shared" si="82"/>
        <v>1</v>
      </c>
      <c r="Y576" t="b">
        <f t="shared" si="83"/>
        <v>1</v>
      </c>
      <c r="Z576" t="b">
        <f t="shared" si="84"/>
        <v>1</v>
      </c>
      <c r="AA576" t="b">
        <f t="shared" si="85"/>
        <v>1</v>
      </c>
      <c r="AB576" t="b">
        <f t="shared" si="86"/>
        <v>1</v>
      </c>
      <c r="AC576" t="b">
        <f t="shared" si="87"/>
        <v>1</v>
      </c>
      <c r="AD576" t="b">
        <f t="shared" si="88"/>
        <v>1</v>
      </c>
      <c r="AE576" t="b">
        <f t="shared" si="89"/>
        <v>1</v>
      </c>
      <c r="AF576" t="b">
        <f t="shared" si="90"/>
        <v>1</v>
      </c>
    </row>
    <row r="577" spans="1:32" x14ac:dyDescent="0.25">
      <c r="A577">
        <v>303000108</v>
      </c>
      <c r="B577">
        <v>2</v>
      </c>
      <c r="C577" t="s">
        <v>13</v>
      </c>
      <c r="D577" t="s">
        <v>64</v>
      </c>
      <c r="E577" t="s">
        <v>53</v>
      </c>
      <c r="F577" t="s">
        <v>56</v>
      </c>
      <c r="G577" t="s">
        <v>57</v>
      </c>
      <c r="H577" t="s">
        <v>24</v>
      </c>
      <c r="I577" t="s">
        <v>23</v>
      </c>
      <c r="J577" t="s">
        <v>42</v>
      </c>
      <c r="L577">
        <v>303000108</v>
      </c>
      <c r="M577">
        <v>2</v>
      </c>
      <c r="N577" t="s">
        <v>13</v>
      </c>
      <c r="O577" t="s">
        <v>64</v>
      </c>
      <c r="P577" t="s">
        <v>53</v>
      </c>
      <c r="Q577" t="s">
        <v>56</v>
      </c>
      <c r="R577" t="s">
        <v>57</v>
      </c>
      <c r="S577" t="s">
        <v>24</v>
      </c>
      <c r="T577" t="s">
        <v>23</v>
      </c>
      <c r="U577" t="s">
        <v>42</v>
      </c>
      <c r="W577" t="b">
        <f t="shared" si="81"/>
        <v>1</v>
      </c>
      <c r="X577" t="b">
        <f t="shared" si="82"/>
        <v>1</v>
      </c>
      <c r="Y577" t="b">
        <f t="shared" si="83"/>
        <v>1</v>
      </c>
      <c r="Z577" t="b">
        <f t="shared" si="84"/>
        <v>1</v>
      </c>
      <c r="AA577" t="b">
        <f t="shared" si="85"/>
        <v>1</v>
      </c>
      <c r="AB577" t="b">
        <f t="shared" si="86"/>
        <v>1</v>
      </c>
      <c r="AC577" t="b">
        <f t="shared" si="87"/>
        <v>1</v>
      </c>
      <c r="AD577" t="b">
        <f t="shared" si="88"/>
        <v>1</v>
      </c>
      <c r="AE577" t="b">
        <f t="shared" si="89"/>
        <v>1</v>
      </c>
      <c r="AF577" t="b">
        <f t="shared" si="90"/>
        <v>1</v>
      </c>
    </row>
    <row r="578" spans="1:32" x14ac:dyDescent="0.25">
      <c r="A578">
        <v>303000108</v>
      </c>
      <c r="B578">
        <v>3</v>
      </c>
      <c r="C578" t="s">
        <v>16</v>
      </c>
      <c r="D578" t="s">
        <v>64</v>
      </c>
      <c r="E578" t="s">
        <v>53</v>
      </c>
      <c r="F578" t="s">
        <v>55</v>
      </c>
      <c r="G578" t="s">
        <v>57</v>
      </c>
      <c r="H578" t="s">
        <v>24</v>
      </c>
      <c r="I578" t="s">
        <v>23</v>
      </c>
      <c r="J578" t="s">
        <v>45</v>
      </c>
      <c r="L578">
        <v>303000108</v>
      </c>
      <c r="M578">
        <v>3</v>
      </c>
      <c r="N578" t="s">
        <v>16</v>
      </c>
      <c r="O578" t="s">
        <v>64</v>
      </c>
      <c r="P578" t="s">
        <v>53</v>
      </c>
      <c r="Q578" t="s">
        <v>55</v>
      </c>
      <c r="R578" t="s">
        <v>57</v>
      </c>
      <c r="S578" t="s">
        <v>24</v>
      </c>
      <c r="T578" t="s">
        <v>23</v>
      </c>
      <c r="U578" t="s">
        <v>45</v>
      </c>
      <c r="W578" t="b">
        <f t="shared" si="81"/>
        <v>1</v>
      </c>
      <c r="X578" t="b">
        <f t="shared" si="82"/>
        <v>1</v>
      </c>
      <c r="Y578" t="b">
        <f t="shared" si="83"/>
        <v>1</v>
      </c>
      <c r="Z578" t="b">
        <f t="shared" si="84"/>
        <v>1</v>
      </c>
      <c r="AA578" t="b">
        <f t="shared" si="85"/>
        <v>1</v>
      </c>
      <c r="AB578" t="b">
        <f t="shared" si="86"/>
        <v>1</v>
      </c>
      <c r="AC578" t="b">
        <f t="shared" si="87"/>
        <v>1</v>
      </c>
      <c r="AD578" t="b">
        <f t="shared" si="88"/>
        <v>1</v>
      </c>
      <c r="AE578" t="b">
        <f t="shared" si="89"/>
        <v>1</v>
      </c>
      <c r="AF578" t="b">
        <f t="shared" si="90"/>
        <v>1</v>
      </c>
    </row>
    <row r="579" spans="1:32" x14ac:dyDescent="0.25">
      <c r="A579">
        <v>303000108</v>
      </c>
      <c r="B579">
        <v>2</v>
      </c>
      <c r="C579" t="s">
        <v>18</v>
      </c>
      <c r="D579" t="s">
        <v>64</v>
      </c>
      <c r="E579" t="s">
        <v>53</v>
      </c>
      <c r="F579" t="s">
        <v>56</v>
      </c>
      <c r="G579" t="s">
        <v>57</v>
      </c>
      <c r="H579" t="s">
        <v>24</v>
      </c>
      <c r="I579" t="s">
        <v>23</v>
      </c>
      <c r="J579" t="s">
        <v>48</v>
      </c>
      <c r="L579">
        <v>303000108</v>
      </c>
      <c r="M579">
        <v>2</v>
      </c>
      <c r="N579" t="s">
        <v>18</v>
      </c>
      <c r="O579" t="s">
        <v>64</v>
      </c>
      <c r="P579" t="s">
        <v>53</v>
      </c>
      <c r="Q579" t="s">
        <v>56</v>
      </c>
      <c r="R579" t="s">
        <v>57</v>
      </c>
      <c r="S579" t="s">
        <v>24</v>
      </c>
      <c r="T579" t="s">
        <v>23</v>
      </c>
      <c r="U579" t="s">
        <v>48</v>
      </c>
      <c r="W579" t="b">
        <f t="shared" ref="W579:W642" si="91">A579=L579</f>
        <v>1</v>
      </c>
      <c r="X579" t="b">
        <f t="shared" ref="X579:X642" si="92">B579=M579</f>
        <v>1</v>
      </c>
      <c r="Y579" t="b">
        <f t="shared" ref="Y579:Y642" si="93">C579=N579</f>
        <v>1</v>
      </c>
      <c r="Z579" t="b">
        <f t="shared" ref="Z579:Z642" si="94">D579=O579</f>
        <v>1</v>
      </c>
      <c r="AA579" t="b">
        <f t="shared" ref="AA579:AA642" si="95">E579=P579</f>
        <v>1</v>
      </c>
      <c r="AB579" t="b">
        <f t="shared" ref="AB579:AB642" si="96">F579=Q579</f>
        <v>1</v>
      </c>
      <c r="AC579" t="b">
        <f t="shared" ref="AC579:AC642" si="97">G579=R579</f>
        <v>1</v>
      </c>
      <c r="AD579" t="b">
        <f t="shared" ref="AD579:AD642" si="98">H579=S579</f>
        <v>1</v>
      </c>
      <c r="AE579" t="b">
        <f t="shared" ref="AE579:AE642" si="99">I579=T579</f>
        <v>1</v>
      </c>
      <c r="AF579" t="b">
        <f t="shared" ref="AF579:AF642" si="100">J579=U579</f>
        <v>1</v>
      </c>
    </row>
    <row r="580" spans="1:32" x14ac:dyDescent="0.25">
      <c r="A580">
        <v>303000108</v>
      </c>
      <c r="B580">
        <v>2</v>
      </c>
      <c r="C580" t="s">
        <v>18</v>
      </c>
      <c r="D580" t="s">
        <v>64</v>
      </c>
      <c r="E580" t="s">
        <v>53</v>
      </c>
      <c r="F580" t="s">
        <v>56</v>
      </c>
      <c r="G580" t="s">
        <v>57</v>
      </c>
      <c r="H580" t="s">
        <v>24</v>
      </c>
      <c r="I580" t="s">
        <v>23</v>
      </c>
      <c r="J580" t="s">
        <v>48</v>
      </c>
      <c r="L580">
        <v>303000108</v>
      </c>
      <c r="M580">
        <v>2</v>
      </c>
      <c r="N580" t="s">
        <v>18</v>
      </c>
      <c r="O580" t="s">
        <v>64</v>
      </c>
      <c r="P580" t="s">
        <v>53</v>
      </c>
      <c r="Q580" t="s">
        <v>56</v>
      </c>
      <c r="R580" t="s">
        <v>57</v>
      </c>
      <c r="S580" t="s">
        <v>24</v>
      </c>
      <c r="T580" t="s">
        <v>23</v>
      </c>
      <c r="U580" t="s">
        <v>48</v>
      </c>
      <c r="W580" t="b">
        <f t="shared" si="91"/>
        <v>1</v>
      </c>
      <c r="X580" t="b">
        <f t="shared" si="92"/>
        <v>1</v>
      </c>
      <c r="Y580" t="b">
        <f t="shared" si="93"/>
        <v>1</v>
      </c>
      <c r="Z580" t="b">
        <f t="shared" si="94"/>
        <v>1</v>
      </c>
      <c r="AA580" t="b">
        <f t="shared" si="95"/>
        <v>1</v>
      </c>
      <c r="AB580" t="b">
        <f t="shared" si="96"/>
        <v>1</v>
      </c>
      <c r="AC580" t="b">
        <f t="shared" si="97"/>
        <v>1</v>
      </c>
      <c r="AD580" t="b">
        <f t="shared" si="98"/>
        <v>1</v>
      </c>
      <c r="AE580" t="b">
        <f t="shared" si="99"/>
        <v>1</v>
      </c>
      <c r="AF580" t="b">
        <f t="shared" si="100"/>
        <v>1</v>
      </c>
    </row>
    <row r="581" spans="1:32" x14ac:dyDescent="0.25">
      <c r="A581">
        <v>303000110</v>
      </c>
      <c r="B581">
        <v>1</v>
      </c>
      <c r="C581" t="s">
        <v>8</v>
      </c>
      <c r="D581" t="s">
        <v>64</v>
      </c>
      <c r="E581" t="s">
        <v>53</v>
      </c>
      <c r="F581" t="s">
        <v>56</v>
      </c>
      <c r="G581" t="s">
        <v>57</v>
      </c>
      <c r="H581" t="s">
        <v>24</v>
      </c>
      <c r="I581" t="s">
        <v>23</v>
      </c>
      <c r="J581" t="s">
        <v>36</v>
      </c>
      <c r="L581">
        <v>303000110</v>
      </c>
      <c r="M581">
        <v>1</v>
      </c>
      <c r="N581" t="s">
        <v>8</v>
      </c>
      <c r="O581" t="s">
        <v>64</v>
      </c>
      <c r="P581" t="s">
        <v>53</v>
      </c>
      <c r="Q581" t="s">
        <v>56</v>
      </c>
      <c r="R581" t="s">
        <v>57</v>
      </c>
      <c r="S581" t="s">
        <v>24</v>
      </c>
      <c r="T581" t="s">
        <v>23</v>
      </c>
      <c r="U581" t="s">
        <v>36</v>
      </c>
      <c r="W581" t="b">
        <f t="shared" si="91"/>
        <v>1</v>
      </c>
      <c r="X581" t="b">
        <f t="shared" si="92"/>
        <v>1</v>
      </c>
      <c r="Y581" t="b">
        <f t="shared" si="93"/>
        <v>1</v>
      </c>
      <c r="Z581" t="b">
        <f t="shared" si="94"/>
        <v>1</v>
      </c>
      <c r="AA581" t="b">
        <f t="shared" si="95"/>
        <v>1</v>
      </c>
      <c r="AB581" t="b">
        <f t="shared" si="96"/>
        <v>1</v>
      </c>
      <c r="AC581" t="b">
        <f t="shared" si="97"/>
        <v>1</v>
      </c>
      <c r="AD581" t="b">
        <f t="shared" si="98"/>
        <v>1</v>
      </c>
      <c r="AE581" t="b">
        <f t="shared" si="99"/>
        <v>1</v>
      </c>
      <c r="AF581" t="b">
        <f t="shared" si="100"/>
        <v>1</v>
      </c>
    </row>
    <row r="582" spans="1:32" x14ac:dyDescent="0.25">
      <c r="A582">
        <v>303000116</v>
      </c>
      <c r="B582">
        <v>2</v>
      </c>
      <c r="C582" t="s">
        <v>9</v>
      </c>
      <c r="D582" t="s">
        <v>64</v>
      </c>
      <c r="E582" t="s">
        <v>53</v>
      </c>
      <c r="F582" t="s">
        <v>56</v>
      </c>
      <c r="G582" t="s">
        <v>54</v>
      </c>
      <c r="H582" t="s">
        <v>24</v>
      </c>
      <c r="I582" t="s">
        <v>23</v>
      </c>
      <c r="J582" t="s">
        <v>38</v>
      </c>
      <c r="L582">
        <v>303000116</v>
      </c>
      <c r="M582">
        <v>2</v>
      </c>
      <c r="N582" t="s">
        <v>9</v>
      </c>
      <c r="O582" t="s">
        <v>64</v>
      </c>
      <c r="P582" t="s">
        <v>53</v>
      </c>
      <c r="Q582" t="s">
        <v>56</v>
      </c>
      <c r="R582" t="s">
        <v>54</v>
      </c>
      <c r="S582" t="s">
        <v>24</v>
      </c>
      <c r="T582" t="s">
        <v>23</v>
      </c>
      <c r="U582" t="s">
        <v>38</v>
      </c>
      <c r="W582" t="b">
        <f t="shared" si="91"/>
        <v>1</v>
      </c>
      <c r="X582" t="b">
        <f t="shared" si="92"/>
        <v>1</v>
      </c>
      <c r="Y582" t="b">
        <f t="shared" si="93"/>
        <v>1</v>
      </c>
      <c r="Z582" t="b">
        <f t="shared" si="94"/>
        <v>1</v>
      </c>
      <c r="AA582" t="b">
        <f t="shared" si="95"/>
        <v>1</v>
      </c>
      <c r="AB582" t="b">
        <f t="shared" si="96"/>
        <v>1</v>
      </c>
      <c r="AC582" t="b">
        <f t="shared" si="97"/>
        <v>1</v>
      </c>
      <c r="AD582" t="b">
        <f t="shared" si="98"/>
        <v>1</v>
      </c>
      <c r="AE582" t="b">
        <f t="shared" si="99"/>
        <v>1</v>
      </c>
      <c r="AF582" t="b">
        <f t="shared" si="100"/>
        <v>1</v>
      </c>
    </row>
    <row r="583" spans="1:32" x14ac:dyDescent="0.25">
      <c r="A583">
        <v>303000116</v>
      </c>
      <c r="B583">
        <v>3</v>
      </c>
      <c r="C583" t="s">
        <v>12</v>
      </c>
      <c r="D583" t="s">
        <v>64</v>
      </c>
      <c r="E583" t="s">
        <v>53</v>
      </c>
      <c r="F583" t="s">
        <v>55</v>
      </c>
      <c r="G583" t="s">
        <v>54</v>
      </c>
      <c r="H583" t="s">
        <v>24</v>
      </c>
      <c r="I583" t="s">
        <v>23</v>
      </c>
      <c r="J583" t="s">
        <v>41</v>
      </c>
      <c r="L583">
        <v>303000116</v>
      </c>
      <c r="M583">
        <v>3</v>
      </c>
      <c r="N583" t="s">
        <v>12</v>
      </c>
      <c r="O583" t="s">
        <v>64</v>
      </c>
      <c r="P583" t="s">
        <v>53</v>
      </c>
      <c r="Q583" t="s">
        <v>55</v>
      </c>
      <c r="R583" t="s">
        <v>54</v>
      </c>
      <c r="S583" t="s">
        <v>24</v>
      </c>
      <c r="T583" t="s">
        <v>23</v>
      </c>
      <c r="U583" t="s">
        <v>41</v>
      </c>
      <c r="W583" t="b">
        <f t="shared" si="91"/>
        <v>1</v>
      </c>
      <c r="X583" t="b">
        <f t="shared" si="92"/>
        <v>1</v>
      </c>
      <c r="Y583" t="b">
        <f t="shared" si="93"/>
        <v>1</v>
      </c>
      <c r="Z583" t="b">
        <f t="shared" si="94"/>
        <v>1</v>
      </c>
      <c r="AA583" t="b">
        <f t="shared" si="95"/>
        <v>1</v>
      </c>
      <c r="AB583" t="b">
        <f t="shared" si="96"/>
        <v>1</v>
      </c>
      <c r="AC583" t="b">
        <f t="shared" si="97"/>
        <v>1</v>
      </c>
      <c r="AD583" t="b">
        <f t="shared" si="98"/>
        <v>1</v>
      </c>
      <c r="AE583" t="b">
        <f t="shared" si="99"/>
        <v>1</v>
      </c>
      <c r="AF583" t="b">
        <f t="shared" si="100"/>
        <v>1</v>
      </c>
    </row>
    <row r="584" spans="1:32" x14ac:dyDescent="0.25">
      <c r="A584">
        <v>303000116</v>
      </c>
      <c r="B584">
        <v>3</v>
      </c>
      <c r="C584" t="s">
        <v>13</v>
      </c>
      <c r="D584" t="s">
        <v>64</v>
      </c>
      <c r="E584" t="s">
        <v>53</v>
      </c>
      <c r="F584" t="s">
        <v>55</v>
      </c>
      <c r="G584" t="s">
        <v>54</v>
      </c>
      <c r="H584" t="s">
        <v>24</v>
      </c>
      <c r="I584" t="s">
        <v>23</v>
      </c>
      <c r="J584" t="s">
        <v>42</v>
      </c>
      <c r="L584">
        <v>303000116</v>
      </c>
      <c r="M584">
        <v>3</v>
      </c>
      <c r="N584" t="s">
        <v>13</v>
      </c>
      <c r="O584" t="s">
        <v>64</v>
      </c>
      <c r="P584" t="s">
        <v>53</v>
      </c>
      <c r="Q584" t="s">
        <v>55</v>
      </c>
      <c r="R584" t="s">
        <v>54</v>
      </c>
      <c r="S584" t="s">
        <v>24</v>
      </c>
      <c r="T584" t="s">
        <v>23</v>
      </c>
      <c r="U584" t="s">
        <v>42</v>
      </c>
      <c r="W584" t="b">
        <f t="shared" si="91"/>
        <v>1</v>
      </c>
      <c r="X584" t="b">
        <f t="shared" si="92"/>
        <v>1</v>
      </c>
      <c r="Y584" t="b">
        <f t="shared" si="93"/>
        <v>1</v>
      </c>
      <c r="Z584" t="b">
        <f t="shared" si="94"/>
        <v>1</v>
      </c>
      <c r="AA584" t="b">
        <f t="shared" si="95"/>
        <v>1</v>
      </c>
      <c r="AB584" t="b">
        <f t="shared" si="96"/>
        <v>1</v>
      </c>
      <c r="AC584" t="b">
        <f t="shared" si="97"/>
        <v>1</v>
      </c>
      <c r="AD584" t="b">
        <f t="shared" si="98"/>
        <v>1</v>
      </c>
      <c r="AE584" t="b">
        <f t="shared" si="99"/>
        <v>1</v>
      </c>
      <c r="AF584" t="b">
        <f t="shared" si="100"/>
        <v>1</v>
      </c>
    </row>
    <row r="585" spans="1:32" x14ac:dyDescent="0.25">
      <c r="A585">
        <v>303000116</v>
      </c>
      <c r="B585">
        <v>2</v>
      </c>
      <c r="C585" t="s">
        <v>16</v>
      </c>
      <c r="D585" t="s">
        <v>64</v>
      </c>
      <c r="E585" t="s">
        <v>53</v>
      </c>
      <c r="F585" t="s">
        <v>56</v>
      </c>
      <c r="G585" t="s">
        <v>54</v>
      </c>
      <c r="H585" t="s">
        <v>24</v>
      </c>
      <c r="I585" t="s">
        <v>23</v>
      </c>
      <c r="J585" t="s">
        <v>45</v>
      </c>
      <c r="L585">
        <v>303000116</v>
      </c>
      <c r="M585">
        <v>2</v>
      </c>
      <c r="N585" t="s">
        <v>16</v>
      </c>
      <c r="O585" t="s">
        <v>64</v>
      </c>
      <c r="P585" t="s">
        <v>53</v>
      </c>
      <c r="Q585" t="s">
        <v>56</v>
      </c>
      <c r="R585" t="s">
        <v>54</v>
      </c>
      <c r="S585" t="s">
        <v>24</v>
      </c>
      <c r="T585" t="s">
        <v>23</v>
      </c>
      <c r="U585" t="s">
        <v>45</v>
      </c>
      <c r="W585" t="b">
        <f t="shared" si="91"/>
        <v>1</v>
      </c>
      <c r="X585" t="b">
        <f t="shared" si="92"/>
        <v>1</v>
      </c>
      <c r="Y585" t="b">
        <f t="shared" si="93"/>
        <v>1</v>
      </c>
      <c r="Z585" t="b">
        <f t="shared" si="94"/>
        <v>1</v>
      </c>
      <c r="AA585" t="b">
        <f t="shared" si="95"/>
        <v>1</v>
      </c>
      <c r="AB585" t="b">
        <f t="shared" si="96"/>
        <v>1</v>
      </c>
      <c r="AC585" t="b">
        <f t="shared" si="97"/>
        <v>1</v>
      </c>
      <c r="AD585" t="b">
        <f t="shared" si="98"/>
        <v>1</v>
      </c>
      <c r="AE585" t="b">
        <f t="shared" si="99"/>
        <v>1</v>
      </c>
      <c r="AF585" t="b">
        <f t="shared" si="100"/>
        <v>1</v>
      </c>
    </row>
    <row r="586" spans="1:32" x14ac:dyDescent="0.25">
      <c r="A586">
        <v>303000116</v>
      </c>
      <c r="B586">
        <v>1</v>
      </c>
      <c r="C586" t="s">
        <v>18</v>
      </c>
      <c r="D586" t="s">
        <v>64</v>
      </c>
      <c r="E586" t="s">
        <v>53</v>
      </c>
      <c r="F586" t="s">
        <v>56</v>
      </c>
      <c r="G586" t="s">
        <v>54</v>
      </c>
      <c r="H586" t="s">
        <v>24</v>
      </c>
      <c r="I586" t="s">
        <v>23</v>
      </c>
      <c r="J586" t="s">
        <v>48</v>
      </c>
      <c r="L586">
        <v>303000116</v>
      </c>
      <c r="M586">
        <v>1</v>
      </c>
      <c r="N586" t="s">
        <v>18</v>
      </c>
      <c r="O586" t="s">
        <v>64</v>
      </c>
      <c r="P586" t="s">
        <v>53</v>
      </c>
      <c r="Q586" t="s">
        <v>56</v>
      </c>
      <c r="R586" t="s">
        <v>54</v>
      </c>
      <c r="S586" t="s">
        <v>24</v>
      </c>
      <c r="T586" t="s">
        <v>23</v>
      </c>
      <c r="U586" t="s">
        <v>48</v>
      </c>
      <c r="W586" t="b">
        <f t="shared" si="91"/>
        <v>1</v>
      </c>
      <c r="X586" t="b">
        <f t="shared" si="92"/>
        <v>1</v>
      </c>
      <c r="Y586" t="b">
        <f t="shared" si="93"/>
        <v>1</v>
      </c>
      <c r="Z586" t="b">
        <f t="shared" si="94"/>
        <v>1</v>
      </c>
      <c r="AA586" t="b">
        <f t="shared" si="95"/>
        <v>1</v>
      </c>
      <c r="AB586" t="b">
        <f t="shared" si="96"/>
        <v>1</v>
      </c>
      <c r="AC586" t="b">
        <f t="shared" si="97"/>
        <v>1</v>
      </c>
      <c r="AD586" t="b">
        <f t="shared" si="98"/>
        <v>1</v>
      </c>
      <c r="AE586" t="b">
        <f t="shared" si="99"/>
        <v>1</v>
      </c>
      <c r="AF586" t="b">
        <f t="shared" si="100"/>
        <v>1</v>
      </c>
    </row>
    <row r="587" spans="1:32" x14ac:dyDescent="0.25">
      <c r="A587">
        <v>303000117</v>
      </c>
      <c r="B587">
        <v>1</v>
      </c>
      <c r="C587" t="s">
        <v>9</v>
      </c>
      <c r="D587" t="s">
        <v>64</v>
      </c>
      <c r="E587" t="s">
        <v>53</v>
      </c>
      <c r="F587" t="s">
        <v>56</v>
      </c>
      <c r="G587" t="s">
        <v>54</v>
      </c>
      <c r="H587" t="s">
        <v>24</v>
      </c>
      <c r="I587" t="s">
        <v>23</v>
      </c>
      <c r="J587" t="s">
        <v>38</v>
      </c>
      <c r="L587">
        <v>303000117</v>
      </c>
      <c r="M587">
        <v>1</v>
      </c>
      <c r="N587" t="s">
        <v>9</v>
      </c>
      <c r="O587" t="s">
        <v>64</v>
      </c>
      <c r="P587" t="s">
        <v>53</v>
      </c>
      <c r="Q587" t="s">
        <v>56</v>
      </c>
      <c r="R587" t="s">
        <v>54</v>
      </c>
      <c r="S587" t="s">
        <v>24</v>
      </c>
      <c r="T587" t="s">
        <v>23</v>
      </c>
      <c r="U587" t="s">
        <v>38</v>
      </c>
      <c r="W587" t="b">
        <f t="shared" si="91"/>
        <v>1</v>
      </c>
      <c r="X587" t="b">
        <f t="shared" si="92"/>
        <v>1</v>
      </c>
      <c r="Y587" t="b">
        <f t="shared" si="93"/>
        <v>1</v>
      </c>
      <c r="Z587" t="b">
        <f t="shared" si="94"/>
        <v>1</v>
      </c>
      <c r="AA587" t="b">
        <f t="shared" si="95"/>
        <v>1</v>
      </c>
      <c r="AB587" t="b">
        <f t="shared" si="96"/>
        <v>1</v>
      </c>
      <c r="AC587" t="b">
        <f t="shared" si="97"/>
        <v>1</v>
      </c>
      <c r="AD587" t="b">
        <f t="shared" si="98"/>
        <v>1</v>
      </c>
      <c r="AE587" t="b">
        <f t="shared" si="99"/>
        <v>1</v>
      </c>
      <c r="AF587" t="b">
        <f t="shared" si="100"/>
        <v>1</v>
      </c>
    </row>
    <row r="588" spans="1:32" x14ac:dyDescent="0.25">
      <c r="A588">
        <v>303000117</v>
      </c>
      <c r="B588">
        <v>2</v>
      </c>
      <c r="C588" t="s">
        <v>16</v>
      </c>
      <c r="D588" t="s">
        <v>64</v>
      </c>
      <c r="E588" t="s">
        <v>53</v>
      </c>
      <c r="F588" t="s">
        <v>56</v>
      </c>
      <c r="G588" t="s">
        <v>54</v>
      </c>
      <c r="H588" t="s">
        <v>24</v>
      </c>
      <c r="I588" t="s">
        <v>23</v>
      </c>
      <c r="J588" t="s">
        <v>45</v>
      </c>
      <c r="L588">
        <v>303000117</v>
      </c>
      <c r="M588">
        <v>2</v>
      </c>
      <c r="N588" t="s">
        <v>16</v>
      </c>
      <c r="O588" t="s">
        <v>64</v>
      </c>
      <c r="P588" t="s">
        <v>53</v>
      </c>
      <c r="Q588" t="s">
        <v>56</v>
      </c>
      <c r="R588" t="s">
        <v>54</v>
      </c>
      <c r="S588" t="s">
        <v>24</v>
      </c>
      <c r="T588" t="s">
        <v>23</v>
      </c>
      <c r="U588" t="s">
        <v>45</v>
      </c>
      <c r="W588" t="b">
        <f t="shared" si="91"/>
        <v>1</v>
      </c>
      <c r="X588" t="b">
        <f t="shared" si="92"/>
        <v>1</v>
      </c>
      <c r="Y588" t="b">
        <f t="shared" si="93"/>
        <v>1</v>
      </c>
      <c r="Z588" t="b">
        <f t="shared" si="94"/>
        <v>1</v>
      </c>
      <c r="AA588" t="b">
        <f t="shared" si="95"/>
        <v>1</v>
      </c>
      <c r="AB588" t="b">
        <f t="shared" si="96"/>
        <v>1</v>
      </c>
      <c r="AC588" t="b">
        <f t="shared" si="97"/>
        <v>1</v>
      </c>
      <c r="AD588" t="b">
        <f t="shared" si="98"/>
        <v>1</v>
      </c>
      <c r="AE588" t="b">
        <f t="shared" si="99"/>
        <v>1</v>
      </c>
      <c r="AF588" t="b">
        <f t="shared" si="100"/>
        <v>1</v>
      </c>
    </row>
    <row r="589" spans="1:32" x14ac:dyDescent="0.25">
      <c r="A589">
        <v>303000119</v>
      </c>
      <c r="B589">
        <v>2</v>
      </c>
      <c r="C589" t="s">
        <v>6</v>
      </c>
      <c r="D589" t="s">
        <v>64</v>
      </c>
      <c r="E589" t="s">
        <v>53</v>
      </c>
      <c r="F589" t="s">
        <v>56</v>
      </c>
      <c r="G589" t="s">
        <v>57</v>
      </c>
      <c r="H589" t="s">
        <v>24</v>
      </c>
      <c r="I589" t="s">
        <v>23</v>
      </c>
      <c r="J589" t="s">
        <v>35</v>
      </c>
      <c r="L589">
        <v>303000119</v>
      </c>
      <c r="M589">
        <v>2</v>
      </c>
      <c r="N589" t="s">
        <v>6</v>
      </c>
      <c r="O589" t="s">
        <v>64</v>
      </c>
      <c r="P589" t="s">
        <v>53</v>
      </c>
      <c r="Q589" t="s">
        <v>56</v>
      </c>
      <c r="R589" t="s">
        <v>57</v>
      </c>
      <c r="S589" t="s">
        <v>24</v>
      </c>
      <c r="T589" t="s">
        <v>23</v>
      </c>
      <c r="U589" t="s">
        <v>35</v>
      </c>
      <c r="W589" t="b">
        <f t="shared" si="91"/>
        <v>1</v>
      </c>
      <c r="X589" t="b">
        <f t="shared" si="92"/>
        <v>1</v>
      </c>
      <c r="Y589" t="b">
        <f t="shared" si="93"/>
        <v>1</v>
      </c>
      <c r="Z589" t="b">
        <f t="shared" si="94"/>
        <v>1</v>
      </c>
      <c r="AA589" t="b">
        <f t="shared" si="95"/>
        <v>1</v>
      </c>
      <c r="AB589" t="b">
        <f t="shared" si="96"/>
        <v>1</v>
      </c>
      <c r="AC589" t="b">
        <f t="shared" si="97"/>
        <v>1</v>
      </c>
      <c r="AD589" t="b">
        <f t="shared" si="98"/>
        <v>1</v>
      </c>
      <c r="AE589" t="b">
        <f t="shared" si="99"/>
        <v>1</v>
      </c>
      <c r="AF589" t="b">
        <f t="shared" si="100"/>
        <v>1</v>
      </c>
    </row>
    <row r="590" spans="1:32" x14ac:dyDescent="0.25">
      <c r="A590">
        <v>303000119</v>
      </c>
      <c r="B590">
        <v>1</v>
      </c>
      <c r="C590" t="s">
        <v>8</v>
      </c>
      <c r="D590" t="s">
        <v>64</v>
      </c>
      <c r="E590" t="s">
        <v>53</v>
      </c>
      <c r="F590" t="s">
        <v>56</v>
      </c>
      <c r="G590" t="s">
        <v>57</v>
      </c>
      <c r="H590" t="s">
        <v>24</v>
      </c>
      <c r="I590" t="s">
        <v>23</v>
      </c>
      <c r="J590" t="s">
        <v>36</v>
      </c>
      <c r="L590">
        <v>303000119</v>
      </c>
      <c r="M590">
        <v>1</v>
      </c>
      <c r="N590" t="s">
        <v>8</v>
      </c>
      <c r="O590" t="s">
        <v>64</v>
      </c>
      <c r="P590" t="s">
        <v>53</v>
      </c>
      <c r="Q590" t="s">
        <v>56</v>
      </c>
      <c r="R590" t="s">
        <v>57</v>
      </c>
      <c r="S590" t="s">
        <v>24</v>
      </c>
      <c r="T590" t="s">
        <v>23</v>
      </c>
      <c r="U590" t="s">
        <v>36</v>
      </c>
      <c r="W590" t="b">
        <f t="shared" si="91"/>
        <v>1</v>
      </c>
      <c r="X590" t="b">
        <f t="shared" si="92"/>
        <v>1</v>
      </c>
      <c r="Y590" t="b">
        <f t="shared" si="93"/>
        <v>1</v>
      </c>
      <c r="Z590" t="b">
        <f t="shared" si="94"/>
        <v>1</v>
      </c>
      <c r="AA590" t="b">
        <f t="shared" si="95"/>
        <v>1</v>
      </c>
      <c r="AB590" t="b">
        <f t="shared" si="96"/>
        <v>1</v>
      </c>
      <c r="AC590" t="b">
        <f t="shared" si="97"/>
        <v>1</v>
      </c>
      <c r="AD590" t="b">
        <f t="shared" si="98"/>
        <v>1</v>
      </c>
      <c r="AE590" t="b">
        <f t="shared" si="99"/>
        <v>1</v>
      </c>
      <c r="AF590" t="b">
        <f t="shared" si="100"/>
        <v>1</v>
      </c>
    </row>
    <row r="591" spans="1:32" x14ac:dyDescent="0.25">
      <c r="A591">
        <v>303000119</v>
      </c>
      <c r="B591">
        <v>2</v>
      </c>
      <c r="C591" t="s">
        <v>18</v>
      </c>
      <c r="D591" t="s">
        <v>64</v>
      </c>
      <c r="E591" t="s">
        <v>53</v>
      </c>
      <c r="F591" t="s">
        <v>56</v>
      </c>
      <c r="G591" t="s">
        <v>57</v>
      </c>
      <c r="H591" t="s">
        <v>24</v>
      </c>
      <c r="I591" t="s">
        <v>23</v>
      </c>
      <c r="J591" t="s">
        <v>48</v>
      </c>
      <c r="L591">
        <v>303000119</v>
      </c>
      <c r="M591">
        <v>2</v>
      </c>
      <c r="N591" t="s">
        <v>18</v>
      </c>
      <c r="O591" t="s">
        <v>64</v>
      </c>
      <c r="P591" t="s">
        <v>53</v>
      </c>
      <c r="Q591" t="s">
        <v>56</v>
      </c>
      <c r="R591" t="s">
        <v>57</v>
      </c>
      <c r="S591" t="s">
        <v>24</v>
      </c>
      <c r="T591" t="s">
        <v>23</v>
      </c>
      <c r="U591" t="s">
        <v>48</v>
      </c>
      <c r="W591" t="b">
        <f t="shared" si="91"/>
        <v>1</v>
      </c>
      <c r="X591" t="b">
        <f t="shared" si="92"/>
        <v>1</v>
      </c>
      <c r="Y591" t="b">
        <f t="shared" si="93"/>
        <v>1</v>
      </c>
      <c r="Z591" t="b">
        <f t="shared" si="94"/>
        <v>1</v>
      </c>
      <c r="AA591" t="b">
        <f t="shared" si="95"/>
        <v>1</v>
      </c>
      <c r="AB591" t="b">
        <f t="shared" si="96"/>
        <v>1</v>
      </c>
      <c r="AC591" t="b">
        <f t="shared" si="97"/>
        <v>1</v>
      </c>
      <c r="AD591" t="b">
        <f t="shared" si="98"/>
        <v>1</v>
      </c>
      <c r="AE591" t="b">
        <f t="shared" si="99"/>
        <v>1</v>
      </c>
      <c r="AF591" t="b">
        <f t="shared" si="100"/>
        <v>1</v>
      </c>
    </row>
    <row r="592" spans="1:32" x14ac:dyDescent="0.25">
      <c r="A592">
        <v>303000119</v>
      </c>
      <c r="B592">
        <v>2</v>
      </c>
      <c r="C592" t="s">
        <v>18</v>
      </c>
      <c r="D592" t="s">
        <v>64</v>
      </c>
      <c r="E592" t="s">
        <v>53</v>
      </c>
      <c r="F592" t="s">
        <v>56</v>
      </c>
      <c r="G592" t="s">
        <v>57</v>
      </c>
      <c r="H592" t="s">
        <v>24</v>
      </c>
      <c r="I592" t="s">
        <v>23</v>
      </c>
      <c r="J592" t="s">
        <v>48</v>
      </c>
      <c r="L592">
        <v>303000119</v>
      </c>
      <c r="M592">
        <v>2</v>
      </c>
      <c r="N592" t="s">
        <v>18</v>
      </c>
      <c r="O592" t="s">
        <v>64</v>
      </c>
      <c r="P592" t="s">
        <v>53</v>
      </c>
      <c r="Q592" t="s">
        <v>56</v>
      </c>
      <c r="R592" t="s">
        <v>57</v>
      </c>
      <c r="S592" t="s">
        <v>24</v>
      </c>
      <c r="T592" t="s">
        <v>23</v>
      </c>
      <c r="U592" t="s">
        <v>48</v>
      </c>
      <c r="W592" t="b">
        <f t="shared" si="91"/>
        <v>1</v>
      </c>
      <c r="X592" t="b">
        <f t="shared" si="92"/>
        <v>1</v>
      </c>
      <c r="Y592" t="b">
        <f t="shared" si="93"/>
        <v>1</v>
      </c>
      <c r="Z592" t="b">
        <f t="shared" si="94"/>
        <v>1</v>
      </c>
      <c r="AA592" t="b">
        <f t="shared" si="95"/>
        <v>1</v>
      </c>
      <c r="AB592" t="b">
        <f t="shared" si="96"/>
        <v>1</v>
      </c>
      <c r="AC592" t="b">
        <f t="shared" si="97"/>
        <v>1</v>
      </c>
      <c r="AD592" t="b">
        <f t="shared" si="98"/>
        <v>1</v>
      </c>
      <c r="AE592" t="b">
        <f t="shared" si="99"/>
        <v>1</v>
      </c>
      <c r="AF592" t="b">
        <f t="shared" si="100"/>
        <v>1</v>
      </c>
    </row>
    <row r="593" spans="1:32" x14ac:dyDescent="0.25">
      <c r="A593">
        <v>303000131</v>
      </c>
      <c r="B593">
        <v>1</v>
      </c>
      <c r="C593" t="s">
        <v>8</v>
      </c>
      <c r="D593" t="s">
        <v>64</v>
      </c>
      <c r="E593" t="s">
        <v>53</v>
      </c>
      <c r="F593" t="s">
        <v>56</v>
      </c>
      <c r="G593" t="s">
        <v>57</v>
      </c>
      <c r="H593" t="s">
        <v>24</v>
      </c>
      <c r="I593" t="s">
        <v>23</v>
      </c>
      <c r="J593" t="s">
        <v>36</v>
      </c>
      <c r="L593">
        <v>303000131</v>
      </c>
      <c r="M593">
        <v>1</v>
      </c>
      <c r="N593" t="s">
        <v>8</v>
      </c>
      <c r="O593" t="s">
        <v>64</v>
      </c>
      <c r="P593" t="s">
        <v>53</v>
      </c>
      <c r="Q593" t="s">
        <v>56</v>
      </c>
      <c r="R593" t="s">
        <v>57</v>
      </c>
      <c r="S593" t="s">
        <v>24</v>
      </c>
      <c r="T593" t="s">
        <v>23</v>
      </c>
      <c r="U593" t="s">
        <v>36</v>
      </c>
      <c r="W593" t="b">
        <f t="shared" si="91"/>
        <v>1</v>
      </c>
      <c r="X593" t="b">
        <f t="shared" si="92"/>
        <v>1</v>
      </c>
      <c r="Y593" t="b">
        <f t="shared" si="93"/>
        <v>1</v>
      </c>
      <c r="Z593" t="b">
        <f t="shared" si="94"/>
        <v>1</v>
      </c>
      <c r="AA593" t="b">
        <f t="shared" si="95"/>
        <v>1</v>
      </c>
      <c r="AB593" t="b">
        <f t="shared" si="96"/>
        <v>1</v>
      </c>
      <c r="AC593" t="b">
        <f t="shared" si="97"/>
        <v>1</v>
      </c>
      <c r="AD593" t="b">
        <f t="shared" si="98"/>
        <v>1</v>
      </c>
      <c r="AE593" t="b">
        <f t="shared" si="99"/>
        <v>1</v>
      </c>
      <c r="AF593" t="b">
        <f t="shared" si="100"/>
        <v>1</v>
      </c>
    </row>
    <row r="594" spans="1:32" x14ac:dyDescent="0.25">
      <c r="A594">
        <v>303000131</v>
      </c>
      <c r="B594">
        <v>2</v>
      </c>
      <c r="C594" t="s">
        <v>12</v>
      </c>
      <c r="D594" t="s">
        <v>64</v>
      </c>
      <c r="E594" t="s">
        <v>53</v>
      </c>
      <c r="F594" t="s">
        <v>56</v>
      </c>
      <c r="G594" t="s">
        <v>57</v>
      </c>
      <c r="H594" t="s">
        <v>24</v>
      </c>
      <c r="I594" t="s">
        <v>23</v>
      </c>
      <c r="J594" t="s">
        <v>41</v>
      </c>
      <c r="L594">
        <v>303000131</v>
      </c>
      <c r="M594">
        <v>2</v>
      </c>
      <c r="N594" t="s">
        <v>12</v>
      </c>
      <c r="O594" t="s">
        <v>64</v>
      </c>
      <c r="P594" t="s">
        <v>53</v>
      </c>
      <c r="Q594" t="s">
        <v>56</v>
      </c>
      <c r="R594" t="s">
        <v>57</v>
      </c>
      <c r="S594" t="s">
        <v>24</v>
      </c>
      <c r="T594" t="s">
        <v>23</v>
      </c>
      <c r="U594" t="s">
        <v>41</v>
      </c>
      <c r="W594" t="b">
        <f t="shared" si="91"/>
        <v>1</v>
      </c>
      <c r="X594" t="b">
        <f t="shared" si="92"/>
        <v>1</v>
      </c>
      <c r="Y594" t="b">
        <f t="shared" si="93"/>
        <v>1</v>
      </c>
      <c r="Z594" t="b">
        <f t="shared" si="94"/>
        <v>1</v>
      </c>
      <c r="AA594" t="b">
        <f t="shared" si="95"/>
        <v>1</v>
      </c>
      <c r="AB594" t="b">
        <f t="shared" si="96"/>
        <v>1</v>
      </c>
      <c r="AC594" t="b">
        <f t="shared" si="97"/>
        <v>1</v>
      </c>
      <c r="AD594" t="b">
        <f t="shared" si="98"/>
        <v>1</v>
      </c>
      <c r="AE594" t="b">
        <f t="shared" si="99"/>
        <v>1</v>
      </c>
      <c r="AF594" t="b">
        <f t="shared" si="100"/>
        <v>1</v>
      </c>
    </row>
    <row r="595" spans="1:32" x14ac:dyDescent="0.25">
      <c r="A595">
        <v>303000131</v>
      </c>
      <c r="B595">
        <v>2</v>
      </c>
      <c r="C595" t="s">
        <v>13</v>
      </c>
      <c r="D595" t="s">
        <v>64</v>
      </c>
      <c r="E595" t="s">
        <v>53</v>
      </c>
      <c r="F595" t="s">
        <v>56</v>
      </c>
      <c r="G595" t="s">
        <v>57</v>
      </c>
      <c r="H595" t="s">
        <v>24</v>
      </c>
      <c r="I595" t="s">
        <v>23</v>
      </c>
      <c r="J595" t="s">
        <v>42</v>
      </c>
      <c r="L595">
        <v>303000131</v>
      </c>
      <c r="M595">
        <v>2</v>
      </c>
      <c r="N595" t="s">
        <v>13</v>
      </c>
      <c r="O595" t="s">
        <v>64</v>
      </c>
      <c r="P595" t="s">
        <v>53</v>
      </c>
      <c r="Q595" t="s">
        <v>56</v>
      </c>
      <c r="R595" t="s">
        <v>57</v>
      </c>
      <c r="S595" t="s">
        <v>24</v>
      </c>
      <c r="T595" t="s">
        <v>23</v>
      </c>
      <c r="U595" t="s">
        <v>42</v>
      </c>
      <c r="W595" t="b">
        <f t="shared" si="91"/>
        <v>1</v>
      </c>
      <c r="X595" t="b">
        <f t="shared" si="92"/>
        <v>1</v>
      </c>
      <c r="Y595" t="b">
        <f t="shared" si="93"/>
        <v>1</v>
      </c>
      <c r="Z595" t="b">
        <f t="shared" si="94"/>
        <v>1</v>
      </c>
      <c r="AA595" t="b">
        <f t="shared" si="95"/>
        <v>1</v>
      </c>
      <c r="AB595" t="b">
        <f t="shared" si="96"/>
        <v>1</v>
      </c>
      <c r="AC595" t="b">
        <f t="shared" si="97"/>
        <v>1</v>
      </c>
      <c r="AD595" t="b">
        <f t="shared" si="98"/>
        <v>1</v>
      </c>
      <c r="AE595" t="b">
        <f t="shared" si="99"/>
        <v>1</v>
      </c>
      <c r="AF595" t="b">
        <f t="shared" si="100"/>
        <v>1</v>
      </c>
    </row>
    <row r="596" spans="1:32" x14ac:dyDescent="0.25">
      <c r="A596">
        <v>303000131</v>
      </c>
      <c r="B596">
        <v>4</v>
      </c>
      <c r="C596" t="s">
        <v>16</v>
      </c>
      <c r="D596" t="s">
        <v>64</v>
      </c>
      <c r="E596" t="s">
        <v>53</v>
      </c>
      <c r="F596" t="s">
        <v>55</v>
      </c>
      <c r="G596" t="s">
        <v>57</v>
      </c>
      <c r="H596" t="s">
        <v>24</v>
      </c>
      <c r="I596" t="s">
        <v>23</v>
      </c>
      <c r="J596" t="s">
        <v>45</v>
      </c>
      <c r="L596">
        <v>303000131</v>
      </c>
      <c r="M596">
        <v>4</v>
      </c>
      <c r="N596" t="s">
        <v>16</v>
      </c>
      <c r="O596" t="s">
        <v>64</v>
      </c>
      <c r="P596" t="s">
        <v>53</v>
      </c>
      <c r="Q596" t="s">
        <v>55</v>
      </c>
      <c r="R596" t="s">
        <v>57</v>
      </c>
      <c r="S596" t="s">
        <v>24</v>
      </c>
      <c r="T596" t="s">
        <v>23</v>
      </c>
      <c r="U596" t="s">
        <v>45</v>
      </c>
      <c r="W596" t="b">
        <f t="shared" si="91"/>
        <v>1</v>
      </c>
      <c r="X596" t="b">
        <f t="shared" si="92"/>
        <v>1</v>
      </c>
      <c r="Y596" t="b">
        <f t="shared" si="93"/>
        <v>1</v>
      </c>
      <c r="Z596" t="b">
        <f t="shared" si="94"/>
        <v>1</v>
      </c>
      <c r="AA596" t="b">
        <f t="shared" si="95"/>
        <v>1</v>
      </c>
      <c r="AB596" t="b">
        <f t="shared" si="96"/>
        <v>1</v>
      </c>
      <c r="AC596" t="b">
        <f t="shared" si="97"/>
        <v>1</v>
      </c>
      <c r="AD596" t="b">
        <f t="shared" si="98"/>
        <v>1</v>
      </c>
      <c r="AE596" t="b">
        <f t="shared" si="99"/>
        <v>1</v>
      </c>
      <c r="AF596" t="b">
        <f t="shared" si="100"/>
        <v>1</v>
      </c>
    </row>
    <row r="597" spans="1:32" x14ac:dyDescent="0.25">
      <c r="A597">
        <v>303000131</v>
      </c>
      <c r="B597">
        <v>1</v>
      </c>
      <c r="C597" t="s">
        <v>18</v>
      </c>
      <c r="D597" t="s">
        <v>64</v>
      </c>
      <c r="E597" t="s">
        <v>53</v>
      </c>
      <c r="F597" t="s">
        <v>56</v>
      </c>
      <c r="G597" t="s">
        <v>57</v>
      </c>
      <c r="H597" t="s">
        <v>24</v>
      </c>
      <c r="I597" t="s">
        <v>23</v>
      </c>
      <c r="J597" t="s">
        <v>48</v>
      </c>
      <c r="L597">
        <v>303000131</v>
      </c>
      <c r="M597">
        <v>1</v>
      </c>
      <c r="N597" t="s">
        <v>18</v>
      </c>
      <c r="O597" t="s">
        <v>64</v>
      </c>
      <c r="P597" t="s">
        <v>53</v>
      </c>
      <c r="Q597" t="s">
        <v>56</v>
      </c>
      <c r="R597" t="s">
        <v>57</v>
      </c>
      <c r="S597" t="s">
        <v>24</v>
      </c>
      <c r="T597" t="s">
        <v>23</v>
      </c>
      <c r="U597" t="s">
        <v>48</v>
      </c>
      <c r="W597" t="b">
        <f t="shared" si="91"/>
        <v>1</v>
      </c>
      <c r="X597" t="b">
        <f t="shared" si="92"/>
        <v>1</v>
      </c>
      <c r="Y597" t="b">
        <f t="shared" si="93"/>
        <v>1</v>
      </c>
      <c r="Z597" t="b">
        <f t="shared" si="94"/>
        <v>1</v>
      </c>
      <c r="AA597" t="b">
        <f t="shared" si="95"/>
        <v>1</v>
      </c>
      <c r="AB597" t="b">
        <f t="shared" si="96"/>
        <v>1</v>
      </c>
      <c r="AC597" t="b">
        <f t="shared" si="97"/>
        <v>1</v>
      </c>
      <c r="AD597" t="b">
        <f t="shared" si="98"/>
        <v>1</v>
      </c>
      <c r="AE597" t="b">
        <f t="shared" si="99"/>
        <v>1</v>
      </c>
      <c r="AF597" t="b">
        <f t="shared" si="100"/>
        <v>1</v>
      </c>
    </row>
    <row r="598" spans="1:32" x14ac:dyDescent="0.25">
      <c r="A598">
        <v>303000132</v>
      </c>
      <c r="B598">
        <v>3</v>
      </c>
      <c r="C598" t="s">
        <v>6</v>
      </c>
      <c r="D598" t="s">
        <v>64</v>
      </c>
      <c r="E598" t="s">
        <v>53</v>
      </c>
      <c r="F598" t="s">
        <v>55</v>
      </c>
      <c r="G598" t="s">
        <v>57</v>
      </c>
      <c r="H598" t="s">
        <v>30</v>
      </c>
      <c r="I598" t="s">
        <v>27</v>
      </c>
      <c r="J598" t="s">
        <v>35</v>
      </c>
      <c r="L598">
        <v>303000132</v>
      </c>
      <c r="M598">
        <v>3</v>
      </c>
      <c r="N598" t="s">
        <v>6</v>
      </c>
      <c r="O598" t="s">
        <v>64</v>
      </c>
      <c r="P598" t="s">
        <v>53</v>
      </c>
      <c r="Q598" t="s">
        <v>55</v>
      </c>
      <c r="R598" t="s">
        <v>57</v>
      </c>
      <c r="S598" t="s">
        <v>30</v>
      </c>
      <c r="T598" t="s">
        <v>27</v>
      </c>
      <c r="U598" t="s">
        <v>35</v>
      </c>
      <c r="W598" t="b">
        <f t="shared" si="91"/>
        <v>1</v>
      </c>
      <c r="X598" t="b">
        <f t="shared" si="92"/>
        <v>1</v>
      </c>
      <c r="Y598" t="b">
        <f t="shared" si="93"/>
        <v>1</v>
      </c>
      <c r="Z598" t="b">
        <f t="shared" si="94"/>
        <v>1</v>
      </c>
      <c r="AA598" t="b">
        <f t="shared" si="95"/>
        <v>1</v>
      </c>
      <c r="AB598" t="b">
        <f t="shared" si="96"/>
        <v>1</v>
      </c>
      <c r="AC598" t="b">
        <f t="shared" si="97"/>
        <v>1</v>
      </c>
      <c r="AD598" t="b">
        <f t="shared" si="98"/>
        <v>1</v>
      </c>
      <c r="AE598" t="b">
        <f t="shared" si="99"/>
        <v>1</v>
      </c>
      <c r="AF598" t="b">
        <f t="shared" si="100"/>
        <v>1</v>
      </c>
    </row>
    <row r="599" spans="1:32" x14ac:dyDescent="0.25">
      <c r="A599">
        <v>303000132</v>
      </c>
      <c r="B599">
        <v>3</v>
      </c>
      <c r="C599" t="s">
        <v>9</v>
      </c>
      <c r="D599" t="s">
        <v>64</v>
      </c>
      <c r="E599" t="s">
        <v>53</v>
      </c>
      <c r="F599" t="s">
        <v>55</v>
      </c>
      <c r="G599" t="s">
        <v>57</v>
      </c>
      <c r="H599" t="s">
        <v>30</v>
      </c>
      <c r="I599" t="s">
        <v>27</v>
      </c>
      <c r="J599" t="s">
        <v>38</v>
      </c>
      <c r="L599">
        <v>303000132</v>
      </c>
      <c r="M599">
        <v>3</v>
      </c>
      <c r="N599" t="s">
        <v>9</v>
      </c>
      <c r="O599" t="s">
        <v>64</v>
      </c>
      <c r="P599" t="s">
        <v>53</v>
      </c>
      <c r="Q599" t="s">
        <v>55</v>
      </c>
      <c r="R599" t="s">
        <v>57</v>
      </c>
      <c r="S599" t="s">
        <v>30</v>
      </c>
      <c r="T599" t="s">
        <v>27</v>
      </c>
      <c r="U599" t="s">
        <v>38</v>
      </c>
      <c r="W599" t="b">
        <f t="shared" si="91"/>
        <v>1</v>
      </c>
      <c r="X599" t="b">
        <f t="shared" si="92"/>
        <v>1</v>
      </c>
      <c r="Y599" t="b">
        <f t="shared" si="93"/>
        <v>1</v>
      </c>
      <c r="Z599" t="b">
        <f t="shared" si="94"/>
        <v>1</v>
      </c>
      <c r="AA599" t="b">
        <f t="shared" si="95"/>
        <v>1</v>
      </c>
      <c r="AB599" t="b">
        <f t="shared" si="96"/>
        <v>1</v>
      </c>
      <c r="AC599" t="b">
        <f t="shared" si="97"/>
        <v>1</v>
      </c>
      <c r="AD599" t="b">
        <f t="shared" si="98"/>
        <v>1</v>
      </c>
      <c r="AE599" t="b">
        <f t="shared" si="99"/>
        <v>1</v>
      </c>
      <c r="AF599" t="b">
        <f t="shared" si="100"/>
        <v>1</v>
      </c>
    </row>
    <row r="600" spans="1:32" x14ac:dyDescent="0.25">
      <c r="A600">
        <v>303000132</v>
      </c>
      <c r="B600">
        <v>3</v>
      </c>
      <c r="C600" t="s">
        <v>11</v>
      </c>
      <c r="D600" t="s">
        <v>64</v>
      </c>
      <c r="E600" t="s">
        <v>53</v>
      </c>
      <c r="F600" t="s">
        <v>55</v>
      </c>
      <c r="G600" t="s">
        <v>57</v>
      </c>
      <c r="H600" t="s">
        <v>30</v>
      </c>
      <c r="I600" t="s">
        <v>27</v>
      </c>
      <c r="J600" t="s">
        <v>40</v>
      </c>
      <c r="L600">
        <v>303000132</v>
      </c>
      <c r="M600">
        <v>3</v>
      </c>
      <c r="N600" t="s">
        <v>11</v>
      </c>
      <c r="O600" t="s">
        <v>64</v>
      </c>
      <c r="P600" t="s">
        <v>53</v>
      </c>
      <c r="Q600" t="s">
        <v>55</v>
      </c>
      <c r="R600" t="s">
        <v>57</v>
      </c>
      <c r="S600" t="s">
        <v>30</v>
      </c>
      <c r="T600" t="s">
        <v>27</v>
      </c>
      <c r="U600" t="s">
        <v>40</v>
      </c>
      <c r="W600" t="b">
        <f t="shared" si="91"/>
        <v>1</v>
      </c>
      <c r="X600" t="b">
        <f t="shared" si="92"/>
        <v>1</v>
      </c>
      <c r="Y600" t="b">
        <f t="shared" si="93"/>
        <v>1</v>
      </c>
      <c r="Z600" t="b">
        <f t="shared" si="94"/>
        <v>1</v>
      </c>
      <c r="AA600" t="b">
        <f t="shared" si="95"/>
        <v>1</v>
      </c>
      <c r="AB600" t="b">
        <f t="shared" si="96"/>
        <v>1</v>
      </c>
      <c r="AC600" t="b">
        <f t="shared" si="97"/>
        <v>1</v>
      </c>
      <c r="AD600" t="b">
        <f t="shared" si="98"/>
        <v>1</v>
      </c>
      <c r="AE600" t="b">
        <f t="shared" si="99"/>
        <v>1</v>
      </c>
      <c r="AF600" t="b">
        <f t="shared" si="100"/>
        <v>1</v>
      </c>
    </row>
    <row r="601" spans="1:32" x14ac:dyDescent="0.25">
      <c r="A601">
        <v>303000132</v>
      </c>
      <c r="B601">
        <v>4</v>
      </c>
      <c r="C601" t="s">
        <v>12</v>
      </c>
      <c r="D601" t="s">
        <v>64</v>
      </c>
      <c r="E601" t="s">
        <v>53</v>
      </c>
      <c r="F601" t="s">
        <v>55</v>
      </c>
      <c r="G601" t="s">
        <v>57</v>
      </c>
      <c r="H601" t="s">
        <v>30</v>
      </c>
      <c r="I601" t="s">
        <v>27</v>
      </c>
      <c r="J601" t="s">
        <v>41</v>
      </c>
      <c r="L601">
        <v>303000132</v>
      </c>
      <c r="M601">
        <v>4</v>
      </c>
      <c r="N601" t="s">
        <v>12</v>
      </c>
      <c r="O601" t="s">
        <v>64</v>
      </c>
      <c r="P601" t="s">
        <v>53</v>
      </c>
      <c r="Q601" t="s">
        <v>55</v>
      </c>
      <c r="R601" t="s">
        <v>57</v>
      </c>
      <c r="S601" t="s">
        <v>30</v>
      </c>
      <c r="T601" t="s">
        <v>27</v>
      </c>
      <c r="U601" t="s">
        <v>41</v>
      </c>
      <c r="W601" t="b">
        <f t="shared" si="91"/>
        <v>1</v>
      </c>
      <c r="X601" t="b">
        <f t="shared" si="92"/>
        <v>1</v>
      </c>
      <c r="Y601" t="b">
        <f t="shared" si="93"/>
        <v>1</v>
      </c>
      <c r="Z601" t="b">
        <f t="shared" si="94"/>
        <v>1</v>
      </c>
      <c r="AA601" t="b">
        <f t="shared" si="95"/>
        <v>1</v>
      </c>
      <c r="AB601" t="b">
        <f t="shared" si="96"/>
        <v>1</v>
      </c>
      <c r="AC601" t="b">
        <f t="shared" si="97"/>
        <v>1</v>
      </c>
      <c r="AD601" t="b">
        <f t="shared" si="98"/>
        <v>1</v>
      </c>
      <c r="AE601" t="b">
        <f t="shared" si="99"/>
        <v>1</v>
      </c>
      <c r="AF601" t="b">
        <f t="shared" si="100"/>
        <v>1</v>
      </c>
    </row>
    <row r="602" spans="1:32" x14ac:dyDescent="0.25">
      <c r="A602">
        <v>303000132</v>
      </c>
      <c r="B602">
        <v>3</v>
      </c>
      <c r="C602" t="s">
        <v>13</v>
      </c>
      <c r="D602" t="s">
        <v>64</v>
      </c>
      <c r="E602" t="s">
        <v>53</v>
      </c>
      <c r="F602" t="s">
        <v>55</v>
      </c>
      <c r="G602" t="s">
        <v>57</v>
      </c>
      <c r="H602" t="s">
        <v>30</v>
      </c>
      <c r="I602" t="s">
        <v>27</v>
      </c>
      <c r="J602" t="s">
        <v>42</v>
      </c>
      <c r="L602">
        <v>303000132</v>
      </c>
      <c r="M602">
        <v>3</v>
      </c>
      <c r="N602" t="s">
        <v>13</v>
      </c>
      <c r="O602" t="s">
        <v>64</v>
      </c>
      <c r="P602" t="s">
        <v>53</v>
      </c>
      <c r="Q602" t="s">
        <v>55</v>
      </c>
      <c r="R602" t="s">
        <v>57</v>
      </c>
      <c r="S602" t="s">
        <v>30</v>
      </c>
      <c r="T602" t="s">
        <v>27</v>
      </c>
      <c r="U602" t="s">
        <v>42</v>
      </c>
      <c r="W602" t="b">
        <f t="shared" si="91"/>
        <v>1</v>
      </c>
      <c r="X602" t="b">
        <f t="shared" si="92"/>
        <v>1</v>
      </c>
      <c r="Y602" t="b">
        <f t="shared" si="93"/>
        <v>1</v>
      </c>
      <c r="Z602" t="b">
        <f t="shared" si="94"/>
        <v>1</v>
      </c>
      <c r="AA602" t="b">
        <f t="shared" si="95"/>
        <v>1</v>
      </c>
      <c r="AB602" t="b">
        <f t="shared" si="96"/>
        <v>1</v>
      </c>
      <c r="AC602" t="b">
        <f t="shared" si="97"/>
        <v>1</v>
      </c>
      <c r="AD602" t="b">
        <f t="shared" si="98"/>
        <v>1</v>
      </c>
      <c r="AE602" t="b">
        <f t="shared" si="99"/>
        <v>1</v>
      </c>
      <c r="AF602" t="b">
        <f t="shared" si="100"/>
        <v>1</v>
      </c>
    </row>
    <row r="603" spans="1:32" x14ac:dyDescent="0.25">
      <c r="A603">
        <v>303000132</v>
      </c>
      <c r="B603">
        <v>3</v>
      </c>
      <c r="C603" t="s">
        <v>18</v>
      </c>
      <c r="D603" t="s">
        <v>64</v>
      </c>
      <c r="E603" t="s">
        <v>53</v>
      </c>
      <c r="F603" t="s">
        <v>55</v>
      </c>
      <c r="G603" t="s">
        <v>57</v>
      </c>
      <c r="H603" t="s">
        <v>30</v>
      </c>
      <c r="I603" t="s">
        <v>27</v>
      </c>
      <c r="J603" t="s">
        <v>48</v>
      </c>
      <c r="L603">
        <v>303000132</v>
      </c>
      <c r="M603">
        <v>3</v>
      </c>
      <c r="N603" t="s">
        <v>18</v>
      </c>
      <c r="O603" t="s">
        <v>64</v>
      </c>
      <c r="P603" t="s">
        <v>53</v>
      </c>
      <c r="Q603" t="s">
        <v>55</v>
      </c>
      <c r="R603" t="s">
        <v>57</v>
      </c>
      <c r="S603" t="s">
        <v>30</v>
      </c>
      <c r="T603" t="s">
        <v>27</v>
      </c>
      <c r="U603" t="s">
        <v>48</v>
      </c>
      <c r="W603" t="b">
        <f t="shared" si="91"/>
        <v>1</v>
      </c>
      <c r="X603" t="b">
        <f t="shared" si="92"/>
        <v>1</v>
      </c>
      <c r="Y603" t="b">
        <f t="shared" si="93"/>
        <v>1</v>
      </c>
      <c r="Z603" t="b">
        <f t="shared" si="94"/>
        <v>1</v>
      </c>
      <c r="AA603" t="b">
        <f t="shared" si="95"/>
        <v>1</v>
      </c>
      <c r="AB603" t="b">
        <f t="shared" si="96"/>
        <v>1</v>
      </c>
      <c r="AC603" t="b">
        <f t="shared" si="97"/>
        <v>1</v>
      </c>
      <c r="AD603" t="b">
        <f t="shared" si="98"/>
        <v>1</v>
      </c>
      <c r="AE603" t="b">
        <f t="shared" si="99"/>
        <v>1</v>
      </c>
      <c r="AF603" t="b">
        <f t="shared" si="100"/>
        <v>1</v>
      </c>
    </row>
    <row r="604" spans="1:32" x14ac:dyDescent="0.25">
      <c r="A604">
        <v>303000133</v>
      </c>
      <c r="B604">
        <v>3</v>
      </c>
      <c r="C604" t="s">
        <v>9</v>
      </c>
      <c r="D604" t="s">
        <v>64</v>
      </c>
      <c r="E604" t="s">
        <v>53</v>
      </c>
      <c r="F604" t="s">
        <v>55</v>
      </c>
      <c r="G604" t="s">
        <v>57</v>
      </c>
      <c r="H604" t="s">
        <v>24</v>
      </c>
      <c r="I604" t="s">
        <v>27</v>
      </c>
      <c r="J604" t="s">
        <v>38</v>
      </c>
      <c r="L604">
        <v>303000133</v>
      </c>
      <c r="M604">
        <v>3</v>
      </c>
      <c r="N604" t="s">
        <v>9</v>
      </c>
      <c r="O604" t="s">
        <v>64</v>
      </c>
      <c r="P604" t="s">
        <v>53</v>
      </c>
      <c r="Q604" t="s">
        <v>55</v>
      </c>
      <c r="R604" t="s">
        <v>57</v>
      </c>
      <c r="S604" t="s">
        <v>24</v>
      </c>
      <c r="T604" t="s">
        <v>27</v>
      </c>
      <c r="U604" t="s">
        <v>38</v>
      </c>
      <c r="W604" t="b">
        <f t="shared" si="91"/>
        <v>1</v>
      </c>
      <c r="X604" t="b">
        <f t="shared" si="92"/>
        <v>1</v>
      </c>
      <c r="Y604" t="b">
        <f t="shared" si="93"/>
        <v>1</v>
      </c>
      <c r="Z604" t="b">
        <f t="shared" si="94"/>
        <v>1</v>
      </c>
      <c r="AA604" t="b">
        <f t="shared" si="95"/>
        <v>1</v>
      </c>
      <c r="AB604" t="b">
        <f t="shared" si="96"/>
        <v>1</v>
      </c>
      <c r="AC604" t="b">
        <f t="shared" si="97"/>
        <v>1</v>
      </c>
      <c r="AD604" t="b">
        <f t="shared" si="98"/>
        <v>1</v>
      </c>
      <c r="AE604" t="b">
        <f t="shared" si="99"/>
        <v>1</v>
      </c>
      <c r="AF604" t="b">
        <f t="shared" si="100"/>
        <v>1</v>
      </c>
    </row>
    <row r="605" spans="1:32" x14ac:dyDescent="0.25">
      <c r="A605">
        <v>303000142</v>
      </c>
      <c r="B605">
        <v>4</v>
      </c>
      <c r="C605" t="s">
        <v>16</v>
      </c>
      <c r="D605" t="s">
        <v>64</v>
      </c>
      <c r="E605" t="s">
        <v>53</v>
      </c>
      <c r="F605" t="s">
        <v>55</v>
      </c>
      <c r="G605" t="s">
        <v>54</v>
      </c>
      <c r="H605" t="s">
        <v>24</v>
      </c>
      <c r="I605" t="s">
        <v>27</v>
      </c>
      <c r="J605" t="s">
        <v>45</v>
      </c>
      <c r="L605">
        <v>303000142</v>
      </c>
      <c r="M605">
        <v>4</v>
      </c>
      <c r="N605" t="s">
        <v>16</v>
      </c>
      <c r="O605" t="s">
        <v>64</v>
      </c>
      <c r="P605" t="s">
        <v>53</v>
      </c>
      <c r="Q605" t="s">
        <v>55</v>
      </c>
      <c r="R605" t="s">
        <v>54</v>
      </c>
      <c r="S605" t="s">
        <v>24</v>
      </c>
      <c r="T605" t="s">
        <v>27</v>
      </c>
      <c r="U605" t="s">
        <v>45</v>
      </c>
      <c r="W605" t="b">
        <f t="shared" si="91"/>
        <v>1</v>
      </c>
      <c r="X605" t="b">
        <f t="shared" si="92"/>
        <v>1</v>
      </c>
      <c r="Y605" t="b">
        <f t="shared" si="93"/>
        <v>1</v>
      </c>
      <c r="Z605" t="b">
        <f t="shared" si="94"/>
        <v>1</v>
      </c>
      <c r="AA605" t="b">
        <f t="shared" si="95"/>
        <v>1</v>
      </c>
      <c r="AB605" t="b">
        <f t="shared" si="96"/>
        <v>1</v>
      </c>
      <c r="AC605" t="b">
        <f t="shared" si="97"/>
        <v>1</v>
      </c>
      <c r="AD605" t="b">
        <f t="shared" si="98"/>
        <v>1</v>
      </c>
      <c r="AE605" t="b">
        <f t="shared" si="99"/>
        <v>1</v>
      </c>
      <c r="AF605" t="b">
        <f t="shared" si="100"/>
        <v>1</v>
      </c>
    </row>
    <row r="606" spans="1:32" x14ac:dyDescent="0.25">
      <c r="A606">
        <v>303000142</v>
      </c>
      <c r="B606">
        <v>1</v>
      </c>
      <c r="C606" t="s">
        <v>18</v>
      </c>
      <c r="D606" t="s">
        <v>64</v>
      </c>
      <c r="E606" t="s">
        <v>53</v>
      </c>
      <c r="F606" t="s">
        <v>56</v>
      </c>
      <c r="G606" t="s">
        <v>54</v>
      </c>
      <c r="H606" t="s">
        <v>24</v>
      </c>
      <c r="I606" t="s">
        <v>27</v>
      </c>
      <c r="J606" t="s">
        <v>48</v>
      </c>
      <c r="L606">
        <v>303000142</v>
      </c>
      <c r="M606">
        <v>1</v>
      </c>
      <c r="N606" t="s">
        <v>18</v>
      </c>
      <c r="O606" t="s">
        <v>64</v>
      </c>
      <c r="P606" t="s">
        <v>53</v>
      </c>
      <c r="Q606" t="s">
        <v>56</v>
      </c>
      <c r="R606" t="s">
        <v>54</v>
      </c>
      <c r="S606" t="s">
        <v>24</v>
      </c>
      <c r="T606" t="s">
        <v>27</v>
      </c>
      <c r="U606" t="s">
        <v>48</v>
      </c>
      <c r="W606" t="b">
        <f t="shared" si="91"/>
        <v>1</v>
      </c>
      <c r="X606" t="b">
        <f t="shared" si="92"/>
        <v>1</v>
      </c>
      <c r="Y606" t="b">
        <f t="shared" si="93"/>
        <v>1</v>
      </c>
      <c r="Z606" t="b">
        <f t="shared" si="94"/>
        <v>1</v>
      </c>
      <c r="AA606" t="b">
        <f t="shared" si="95"/>
        <v>1</v>
      </c>
      <c r="AB606" t="b">
        <f t="shared" si="96"/>
        <v>1</v>
      </c>
      <c r="AC606" t="b">
        <f t="shared" si="97"/>
        <v>1</v>
      </c>
      <c r="AD606" t="b">
        <f t="shared" si="98"/>
        <v>1</v>
      </c>
      <c r="AE606" t="b">
        <f t="shared" si="99"/>
        <v>1</v>
      </c>
      <c r="AF606" t="b">
        <f t="shared" si="100"/>
        <v>1</v>
      </c>
    </row>
    <row r="607" spans="1:32" x14ac:dyDescent="0.25">
      <c r="A607">
        <v>303000145</v>
      </c>
      <c r="B607">
        <v>3</v>
      </c>
      <c r="C607" t="s">
        <v>9</v>
      </c>
      <c r="D607" t="s">
        <v>64</v>
      </c>
      <c r="E607" t="s">
        <v>53</v>
      </c>
      <c r="F607" t="s">
        <v>55</v>
      </c>
      <c r="G607" t="s">
        <v>57</v>
      </c>
      <c r="H607" t="s">
        <v>24</v>
      </c>
      <c r="I607" t="s">
        <v>27</v>
      </c>
      <c r="J607" t="s">
        <v>38</v>
      </c>
      <c r="L607">
        <v>303000145</v>
      </c>
      <c r="M607">
        <v>3</v>
      </c>
      <c r="N607" t="s">
        <v>9</v>
      </c>
      <c r="O607" t="s">
        <v>64</v>
      </c>
      <c r="P607" t="s">
        <v>53</v>
      </c>
      <c r="Q607" t="s">
        <v>55</v>
      </c>
      <c r="R607" t="s">
        <v>57</v>
      </c>
      <c r="S607" t="s">
        <v>24</v>
      </c>
      <c r="T607" t="s">
        <v>27</v>
      </c>
      <c r="U607" t="s">
        <v>38</v>
      </c>
      <c r="W607" t="b">
        <f t="shared" si="91"/>
        <v>1</v>
      </c>
      <c r="X607" t="b">
        <f t="shared" si="92"/>
        <v>1</v>
      </c>
      <c r="Y607" t="b">
        <f t="shared" si="93"/>
        <v>1</v>
      </c>
      <c r="Z607" t="b">
        <f t="shared" si="94"/>
        <v>1</v>
      </c>
      <c r="AA607" t="b">
        <f t="shared" si="95"/>
        <v>1</v>
      </c>
      <c r="AB607" t="b">
        <f t="shared" si="96"/>
        <v>1</v>
      </c>
      <c r="AC607" t="b">
        <f t="shared" si="97"/>
        <v>1</v>
      </c>
      <c r="AD607" t="b">
        <f t="shared" si="98"/>
        <v>1</v>
      </c>
      <c r="AE607" t="b">
        <f t="shared" si="99"/>
        <v>1</v>
      </c>
      <c r="AF607" t="b">
        <f t="shared" si="100"/>
        <v>1</v>
      </c>
    </row>
    <row r="608" spans="1:32" x14ac:dyDescent="0.25">
      <c r="A608">
        <v>303000145</v>
      </c>
      <c r="B608">
        <v>4</v>
      </c>
      <c r="C608" t="s">
        <v>11</v>
      </c>
      <c r="D608" t="s">
        <v>64</v>
      </c>
      <c r="E608" t="s">
        <v>53</v>
      </c>
      <c r="F608" t="s">
        <v>55</v>
      </c>
      <c r="G608" t="s">
        <v>57</v>
      </c>
      <c r="H608" t="s">
        <v>24</v>
      </c>
      <c r="I608" t="s">
        <v>27</v>
      </c>
      <c r="J608" t="s">
        <v>40</v>
      </c>
      <c r="L608">
        <v>303000145</v>
      </c>
      <c r="M608">
        <v>4</v>
      </c>
      <c r="N608" t="s">
        <v>11</v>
      </c>
      <c r="O608" t="s">
        <v>64</v>
      </c>
      <c r="P608" t="s">
        <v>53</v>
      </c>
      <c r="Q608" t="s">
        <v>55</v>
      </c>
      <c r="R608" t="s">
        <v>57</v>
      </c>
      <c r="S608" t="s">
        <v>24</v>
      </c>
      <c r="T608" t="s">
        <v>27</v>
      </c>
      <c r="U608" t="s">
        <v>40</v>
      </c>
      <c r="W608" t="b">
        <f t="shared" si="91"/>
        <v>1</v>
      </c>
      <c r="X608" t="b">
        <f t="shared" si="92"/>
        <v>1</v>
      </c>
      <c r="Y608" t="b">
        <f t="shared" si="93"/>
        <v>1</v>
      </c>
      <c r="Z608" t="b">
        <f t="shared" si="94"/>
        <v>1</v>
      </c>
      <c r="AA608" t="b">
        <f t="shared" si="95"/>
        <v>1</v>
      </c>
      <c r="AB608" t="b">
        <f t="shared" si="96"/>
        <v>1</v>
      </c>
      <c r="AC608" t="b">
        <f t="shared" si="97"/>
        <v>1</v>
      </c>
      <c r="AD608" t="b">
        <f t="shared" si="98"/>
        <v>1</v>
      </c>
      <c r="AE608" t="b">
        <f t="shared" si="99"/>
        <v>1</v>
      </c>
      <c r="AF608" t="b">
        <f t="shared" si="100"/>
        <v>1</v>
      </c>
    </row>
    <row r="609" spans="1:32" x14ac:dyDescent="0.25">
      <c r="A609">
        <v>303000145</v>
      </c>
      <c r="B609">
        <v>4</v>
      </c>
      <c r="C609" t="s">
        <v>12</v>
      </c>
      <c r="D609" t="s">
        <v>64</v>
      </c>
      <c r="E609" t="s">
        <v>53</v>
      </c>
      <c r="F609" t="s">
        <v>55</v>
      </c>
      <c r="G609" t="s">
        <v>57</v>
      </c>
      <c r="H609" t="s">
        <v>24</v>
      </c>
      <c r="I609" t="s">
        <v>27</v>
      </c>
      <c r="J609" t="s">
        <v>41</v>
      </c>
      <c r="L609">
        <v>303000145</v>
      </c>
      <c r="M609">
        <v>4</v>
      </c>
      <c r="N609" t="s">
        <v>12</v>
      </c>
      <c r="O609" t="s">
        <v>64</v>
      </c>
      <c r="P609" t="s">
        <v>53</v>
      </c>
      <c r="Q609" t="s">
        <v>55</v>
      </c>
      <c r="R609" t="s">
        <v>57</v>
      </c>
      <c r="S609" t="s">
        <v>24</v>
      </c>
      <c r="T609" t="s">
        <v>27</v>
      </c>
      <c r="U609" t="s">
        <v>41</v>
      </c>
      <c r="W609" t="b">
        <f t="shared" si="91"/>
        <v>1</v>
      </c>
      <c r="X609" t="b">
        <f t="shared" si="92"/>
        <v>1</v>
      </c>
      <c r="Y609" t="b">
        <f t="shared" si="93"/>
        <v>1</v>
      </c>
      <c r="Z609" t="b">
        <f t="shared" si="94"/>
        <v>1</v>
      </c>
      <c r="AA609" t="b">
        <f t="shared" si="95"/>
        <v>1</v>
      </c>
      <c r="AB609" t="b">
        <f t="shared" si="96"/>
        <v>1</v>
      </c>
      <c r="AC609" t="b">
        <f t="shared" si="97"/>
        <v>1</v>
      </c>
      <c r="AD609" t="b">
        <f t="shared" si="98"/>
        <v>1</v>
      </c>
      <c r="AE609" t="b">
        <f t="shared" si="99"/>
        <v>1</v>
      </c>
      <c r="AF609" t="b">
        <f t="shared" si="100"/>
        <v>1</v>
      </c>
    </row>
    <row r="610" spans="1:32" x14ac:dyDescent="0.25">
      <c r="A610">
        <v>303000145</v>
      </c>
      <c r="B610">
        <v>3</v>
      </c>
      <c r="C610" t="s">
        <v>13</v>
      </c>
      <c r="D610" t="s">
        <v>64</v>
      </c>
      <c r="E610" t="s">
        <v>53</v>
      </c>
      <c r="F610" t="s">
        <v>55</v>
      </c>
      <c r="G610" t="s">
        <v>57</v>
      </c>
      <c r="H610" t="s">
        <v>24</v>
      </c>
      <c r="I610" t="s">
        <v>27</v>
      </c>
      <c r="J610" t="s">
        <v>42</v>
      </c>
      <c r="L610">
        <v>303000145</v>
      </c>
      <c r="M610">
        <v>3</v>
      </c>
      <c r="N610" t="s">
        <v>13</v>
      </c>
      <c r="O610" t="s">
        <v>64</v>
      </c>
      <c r="P610" t="s">
        <v>53</v>
      </c>
      <c r="Q610" t="s">
        <v>55</v>
      </c>
      <c r="R610" t="s">
        <v>57</v>
      </c>
      <c r="S610" t="s">
        <v>24</v>
      </c>
      <c r="T610" t="s">
        <v>27</v>
      </c>
      <c r="U610" t="s">
        <v>42</v>
      </c>
      <c r="W610" t="b">
        <f t="shared" si="91"/>
        <v>1</v>
      </c>
      <c r="X610" t="b">
        <f t="shared" si="92"/>
        <v>1</v>
      </c>
      <c r="Y610" t="b">
        <f t="shared" si="93"/>
        <v>1</v>
      </c>
      <c r="Z610" t="b">
        <f t="shared" si="94"/>
        <v>1</v>
      </c>
      <c r="AA610" t="b">
        <f t="shared" si="95"/>
        <v>1</v>
      </c>
      <c r="AB610" t="b">
        <f t="shared" si="96"/>
        <v>1</v>
      </c>
      <c r="AC610" t="b">
        <f t="shared" si="97"/>
        <v>1</v>
      </c>
      <c r="AD610" t="b">
        <f t="shared" si="98"/>
        <v>1</v>
      </c>
      <c r="AE610" t="b">
        <f t="shared" si="99"/>
        <v>1</v>
      </c>
      <c r="AF610" t="b">
        <f t="shared" si="100"/>
        <v>1</v>
      </c>
    </row>
    <row r="611" spans="1:32" x14ac:dyDescent="0.25">
      <c r="A611">
        <v>303000145</v>
      </c>
      <c r="B611">
        <v>2</v>
      </c>
      <c r="C611" t="s">
        <v>18</v>
      </c>
      <c r="D611" t="s">
        <v>64</v>
      </c>
      <c r="E611" t="s">
        <v>53</v>
      </c>
      <c r="F611" t="s">
        <v>56</v>
      </c>
      <c r="G611" t="s">
        <v>57</v>
      </c>
      <c r="H611" t="s">
        <v>24</v>
      </c>
      <c r="I611" t="s">
        <v>27</v>
      </c>
      <c r="J611" t="s">
        <v>48</v>
      </c>
      <c r="L611">
        <v>303000145</v>
      </c>
      <c r="M611">
        <v>2</v>
      </c>
      <c r="N611" t="s">
        <v>18</v>
      </c>
      <c r="O611" t="s">
        <v>64</v>
      </c>
      <c r="P611" t="s">
        <v>53</v>
      </c>
      <c r="Q611" t="s">
        <v>56</v>
      </c>
      <c r="R611" t="s">
        <v>57</v>
      </c>
      <c r="S611" t="s">
        <v>24</v>
      </c>
      <c r="T611" t="s">
        <v>27</v>
      </c>
      <c r="U611" t="s">
        <v>48</v>
      </c>
      <c r="W611" t="b">
        <f t="shared" si="91"/>
        <v>1</v>
      </c>
      <c r="X611" t="b">
        <f t="shared" si="92"/>
        <v>1</v>
      </c>
      <c r="Y611" t="b">
        <f t="shared" si="93"/>
        <v>1</v>
      </c>
      <c r="Z611" t="b">
        <f t="shared" si="94"/>
        <v>1</v>
      </c>
      <c r="AA611" t="b">
        <f t="shared" si="95"/>
        <v>1</v>
      </c>
      <c r="AB611" t="b">
        <f t="shared" si="96"/>
        <v>1</v>
      </c>
      <c r="AC611" t="b">
        <f t="shared" si="97"/>
        <v>1</v>
      </c>
      <c r="AD611" t="b">
        <f t="shared" si="98"/>
        <v>1</v>
      </c>
      <c r="AE611" t="b">
        <f t="shared" si="99"/>
        <v>1</v>
      </c>
      <c r="AF611" t="b">
        <f t="shared" si="100"/>
        <v>1</v>
      </c>
    </row>
    <row r="612" spans="1:32" x14ac:dyDescent="0.25">
      <c r="A612">
        <v>303000145</v>
      </c>
      <c r="B612">
        <v>2</v>
      </c>
      <c r="C612" t="s">
        <v>18</v>
      </c>
      <c r="D612" t="s">
        <v>64</v>
      </c>
      <c r="E612" t="s">
        <v>53</v>
      </c>
      <c r="F612" t="s">
        <v>56</v>
      </c>
      <c r="G612" t="s">
        <v>57</v>
      </c>
      <c r="H612" t="s">
        <v>24</v>
      </c>
      <c r="I612" t="s">
        <v>27</v>
      </c>
      <c r="J612" t="s">
        <v>48</v>
      </c>
      <c r="L612">
        <v>303000145</v>
      </c>
      <c r="M612">
        <v>2</v>
      </c>
      <c r="N612" t="s">
        <v>18</v>
      </c>
      <c r="O612" t="s">
        <v>64</v>
      </c>
      <c r="P612" t="s">
        <v>53</v>
      </c>
      <c r="Q612" t="s">
        <v>56</v>
      </c>
      <c r="R612" t="s">
        <v>57</v>
      </c>
      <c r="S612" t="s">
        <v>24</v>
      </c>
      <c r="T612" t="s">
        <v>27</v>
      </c>
      <c r="U612" t="s">
        <v>48</v>
      </c>
      <c r="W612" t="b">
        <f t="shared" si="91"/>
        <v>1</v>
      </c>
      <c r="X612" t="b">
        <f t="shared" si="92"/>
        <v>1</v>
      </c>
      <c r="Y612" t="b">
        <f t="shared" si="93"/>
        <v>1</v>
      </c>
      <c r="Z612" t="b">
        <f t="shared" si="94"/>
        <v>1</v>
      </c>
      <c r="AA612" t="b">
        <f t="shared" si="95"/>
        <v>1</v>
      </c>
      <c r="AB612" t="b">
        <f t="shared" si="96"/>
        <v>1</v>
      </c>
      <c r="AC612" t="b">
        <f t="shared" si="97"/>
        <v>1</v>
      </c>
      <c r="AD612" t="b">
        <f t="shared" si="98"/>
        <v>1</v>
      </c>
      <c r="AE612" t="b">
        <f t="shared" si="99"/>
        <v>1</v>
      </c>
      <c r="AF612" t="b">
        <f t="shared" si="100"/>
        <v>1</v>
      </c>
    </row>
    <row r="613" spans="1:32" x14ac:dyDescent="0.25">
      <c r="A613">
        <v>303000151</v>
      </c>
      <c r="B613">
        <v>3</v>
      </c>
      <c r="C613" t="s">
        <v>6</v>
      </c>
      <c r="D613" t="s">
        <v>64</v>
      </c>
      <c r="E613" t="s">
        <v>53</v>
      </c>
      <c r="F613" t="s">
        <v>55</v>
      </c>
      <c r="G613" t="s">
        <v>57</v>
      </c>
      <c r="H613" t="s">
        <v>30</v>
      </c>
      <c r="I613" t="s">
        <v>23</v>
      </c>
      <c r="J613" t="s">
        <v>35</v>
      </c>
      <c r="L613">
        <v>303000151</v>
      </c>
      <c r="M613">
        <v>3</v>
      </c>
      <c r="N613" t="s">
        <v>6</v>
      </c>
      <c r="O613" t="s">
        <v>64</v>
      </c>
      <c r="P613" t="s">
        <v>53</v>
      </c>
      <c r="Q613" t="s">
        <v>55</v>
      </c>
      <c r="R613" t="s">
        <v>57</v>
      </c>
      <c r="S613" t="s">
        <v>30</v>
      </c>
      <c r="T613" t="s">
        <v>23</v>
      </c>
      <c r="U613" t="s">
        <v>35</v>
      </c>
      <c r="W613" t="b">
        <f t="shared" si="91"/>
        <v>1</v>
      </c>
      <c r="X613" t="b">
        <f t="shared" si="92"/>
        <v>1</v>
      </c>
      <c r="Y613" t="b">
        <f t="shared" si="93"/>
        <v>1</v>
      </c>
      <c r="Z613" t="b">
        <f t="shared" si="94"/>
        <v>1</v>
      </c>
      <c r="AA613" t="b">
        <f t="shared" si="95"/>
        <v>1</v>
      </c>
      <c r="AB613" t="b">
        <f t="shared" si="96"/>
        <v>1</v>
      </c>
      <c r="AC613" t="b">
        <f t="shared" si="97"/>
        <v>1</v>
      </c>
      <c r="AD613" t="b">
        <f t="shared" si="98"/>
        <v>1</v>
      </c>
      <c r="AE613" t="b">
        <f t="shared" si="99"/>
        <v>1</v>
      </c>
      <c r="AF613" t="b">
        <f t="shared" si="100"/>
        <v>1</v>
      </c>
    </row>
    <row r="614" spans="1:32" x14ac:dyDescent="0.25">
      <c r="A614">
        <v>303000151</v>
      </c>
      <c r="B614">
        <v>2</v>
      </c>
      <c r="C614" t="s">
        <v>9</v>
      </c>
      <c r="D614" t="s">
        <v>64</v>
      </c>
      <c r="E614" t="s">
        <v>53</v>
      </c>
      <c r="F614" t="s">
        <v>56</v>
      </c>
      <c r="G614" t="s">
        <v>57</v>
      </c>
      <c r="H614" t="s">
        <v>30</v>
      </c>
      <c r="I614" t="s">
        <v>23</v>
      </c>
      <c r="J614" t="s">
        <v>38</v>
      </c>
      <c r="L614">
        <v>303000151</v>
      </c>
      <c r="M614">
        <v>2</v>
      </c>
      <c r="N614" t="s">
        <v>9</v>
      </c>
      <c r="O614" t="s">
        <v>64</v>
      </c>
      <c r="P614" t="s">
        <v>53</v>
      </c>
      <c r="Q614" t="s">
        <v>56</v>
      </c>
      <c r="R614" t="s">
        <v>57</v>
      </c>
      <c r="S614" t="s">
        <v>30</v>
      </c>
      <c r="T614" t="s">
        <v>23</v>
      </c>
      <c r="U614" t="s">
        <v>38</v>
      </c>
      <c r="W614" t="b">
        <f t="shared" si="91"/>
        <v>1</v>
      </c>
      <c r="X614" t="b">
        <f t="shared" si="92"/>
        <v>1</v>
      </c>
      <c r="Y614" t="b">
        <f t="shared" si="93"/>
        <v>1</v>
      </c>
      <c r="Z614" t="b">
        <f t="shared" si="94"/>
        <v>1</v>
      </c>
      <c r="AA614" t="b">
        <f t="shared" si="95"/>
        <v>1</v>
      </c>
      <c r="AB614" t="b">
        <f t="shared" si="96"/>
        <v>1</v>
      </c>
      <c r="AC614" t="b">
        <f t="shared" si="97"/>
        <v>1</v>
      </c>
      <c r="AD614" t="b">
        <f t="shared" si="98"/>
        <v>1</v>
      </c>
      <c r="AE614" t="b">
        <f t="shared" si="99"/>
        <v>1</v>
      </c>
      <c r="AF614" t="b">
        <f t="shared" si="100"/>
        <v>1</v>
      </c>
    </row>
    <row r="615" spans="1:32" x14ac:dyDescent="0.25">
      <c r="A615">
        <v>303000151</v>
      </c>
      <c r="B615">
        <v>4</v>
      </c>
      <c r="C615" t="s">
        <v>11</v>
      </c>
      <c r="D615" t="s">
        <v>64</v>
      </c>
      <c r="E615" t="s">
        <v>53</v>
      </c>
      <c r="F615" t="s">
        <v>55</v>
      </c>
      <c r="G615" t="s">
        <v>57</v>
      </c>
      <c r="H615" t="s">
        <v>30</v>
      </c>
      <c r="I615" t="s">
        <v>23</v>
      </c>
      <c r="J615" t="s">
        <v>40</v>
      </c>
      <c r="L615">
        <v>303000151</v>
      </c>
      <c r="M615">
        <v>4</v>
      </c>
      <c r="N615" t="s">
        <v>11</v>
      </c>
      <c r="O615" t="s">
        <v>64</v>
      </c>
      <c r="P615" t="s">
        <v>53</v>
      </c>
      <c r="Q615" t="s">
        <v>55</v>
      </c>
      <c r="R615" t="s">
        <v>57</v>
      </c>
      <c r="S615" t="s">
        <v>30</v>
      </c>
      <c r="T615" t="s">
        <v>23</v>
      </c>
      <c r="U615" t="s">
        <v>40</v>
      </c>
      <c r="W615" t="b">
        <f t="shared" si="91"/>
        <v>1</v>
      </c>
      <c r="X615" t="b">
        <f t="shared" si="92"/>
        <v>1</v>
      </c>
      <c r="Y615" t="b">
        <f t="shared" si="93"/>
        <v>1</v>
      </c>
      <c r="Z615" t="b">
        <f t="shared" si="94"/>
        <v>1</v>
      </c>
      <c r="AA615" t="b">
        <f t="shared" si="95"/>
        <v>1</v>
      </c>
      <c r="AB615" t="b">
        <f t="shared" si="96"/>
        <v>1</v>
      </c>
      <c r="AC615" t="b">
        <f t="shared" si="97"/>
        <v>1</v>
      </c>
      <c r="AD615" t="b">
        <f t="shared" si="98"/>
        <v>1</v>
      </c>
      <c r="AE615" t="b">
        <f t="shared" si="99"/>
        <v>1</v>
      </c>
      <c r="AF615" t="b">
        <f t="shared" si="100"/>
        <v>1</v>
      </c>
    </row>
    <row r="616" spans="1:32" x14ac:dyDescent="0.25">
      <c r="A616">
        <v>303000151</v>
      </c>
      <c r="B616">
        <v>3</v>
      </c>
      <c r="C616" t="s">
        <v>13</v>
      </c>
      <c r="D616" t="s">
        <v>64</v>
      </c>
      <c r="E616" t="s">
        <v>53</v>
      </c>
      <c r="F616" t="s">
        <v>55</v>
      </c>
      <c r="G616" t="s">
        <v>57</v>
      </c>
      <c r="H616" t="s">
        <v>30</v>
      </c>
      <c r="I616" t="s">
        <v>23</v>
      </c>
      <c r="J616" t="s">
        <v>42</v>
      </c>
      <c r="L616">
        <v>303000151</v>
      </c>
      <c r="M616">
        <v>3</v>
      </c>
      <c r="N616" t="s">
        <v>13</v>
      </c>
      <c r="O616" t="s">
        <v>64</v>
      </c>
      <c r="P616" t="s">
        <v>53</v>
      </c>
      <c r="Q616" t="s">
        <v>55</v>
      </c>
      <c r="R616" t="s">
        <v>57</v>
      </c>
      <c r="S616" t="s">
        <v>30</v>
      </c>
      <c r="T616" t="s">
        <v>23</v>
      </c>
      <c r="U616" t="s">
        <v>42</v>
      </c>
      <c r="W616" t="b">
        <f t="shared" si="91"/>
        <v>1</v>
      </c>
      <c r="X616" t="b">
        <f t="shared" si="92"/>
        <v>1</v>
      </c>
      <c r="Y616" t="b">
        <f t="shared" si="93"/>
        <v>1</v>
      </c>
      <c r="Z616" t="b">
        <f t="shared" si="94"/>
        <v>1</v>
      </c>
      <c r="AA616" t="b">
        <f t="shared" si="95"/>
        <v>1</v>
      </c>
      <c r="AB616" t="b">
        <f t="shared" si="96"/>
        <v>1</v>
      </c>
      <c r="AC616" t="b">
        <f t="shared" si="97"/>
        <v>1</v>
      </c>
      <c r="AD616" t="b">
        <f t="shared" si="98"/>
        <v>1</v>
      </c>
      <c r="AE616" t="b">
        <f t="shared" si="99"/>
        <v>1</v>
      </c>
      <c r="AF616" t="b">
        <f t="shared" si="100"/>
        <v>1</v>
      </c>
    </row>
    <row r="617" spans="1:32" x14ac:dyDescent="0.25">
      <c r="A617">
        <v>303000151</v>
      </c>
      <c r="B617">
        <v>2</v>
      </c>
      <c r="C617" t="s">
        <v>18</v>
      </c>
      <c r="D617" t="s">
        <v>64</v>
      </c>
      <c r="E617" t="s">
        <v>53</v>
      </c>
      <c r="F617" t="s">
        <v>56</v>
      </c>
      <c r="G617" t="s">
        <v>57</v>
      </c>
      <c r="H617" t="s">
        <v>30</v>
      </c>
      <c r="I617" t="s">
        <v>23</v>
      </c>
      <c r="J617" t="s">
        <v>48</v>
      </c>
      <c r="L617">
        <v>303000151</v>
      </c>
      <c r="M617">
        <v>2</v>
      </c>
      <c r="N617" t="s">
        <v>18</v>
      </c>
      <c r="O617" t="s">
        <v>64</v>
      </c>
      <c r="P617" t="s">
        <v>53</v>
      </c>
      <c r="Q617" t="s">
        <v>56</v>
      </c>
      <c r="R617" t="s">
        <v>57</v>
      </c>
      <c r="S617" t="s">
        <v>30</v>
      </c>
      <c r="T617" t="s">
        <v>23</v>
      </c>
      <c r="U617" t="s">
        <v>48</v>
      </c>
      <c r="W617" t="b">
        <f t="shared" si="91"/>
        <v>1</v>
      </c>
      <c r="X617" t="b">
        <f t="shared" si="92"/>
        <v>1</v>
      </c>
      <c r="Y617" t="b">
        <f t="shared" si="93"/>
        <v>1</v>
      </c>
      <c r="Z617" t="b">
        <f t="shared" si="94"/>
        <v>1</v>
      </c>
      <c r="AA617" t="b">
        <f t="shared" si="95"/>
        <v>1</v>
      </c>
      <c r="AB617" t="b">
        <f t="shared" si="96"/>
        <v>1</v>
      </c>
      <c r="AC617" t="b">
        <f t="shared" si="97"/>
        <v>1</v>
      </c>
      <c r="AD617" t="b">
        <f t="shared" si="98"/>
        <v>1</v>
      </c>
      <c r="AE617" t="b">
        <f t="shared" si="99"/>
        <v>1</v>
      </c>
      <c r="AF617" t="b">
        <f t="shared" si="100"/>
        <v>1</v>
      </c>
    </row>
    <row r="618" spans="1:32" x14ac:dyDescent="0.25">
      <c r="A618">
        <v>303000151</v>
      </c>
      <c r="B618">
        <v>2</v>
      </c>
      <c r="C618" t="s">
        <v>18</v>
      </c>
      <c r="D618" t="s">
        <v>64</v>
      </c>
      <c r="E618" t="s">
        <v>53</v>
      </c>
      <c r="F618" t="s">
        <v>56</v>
      </c>
      <c r="G618" t="s">
        <v>57</v>
      </c>
      <c r="H618" t="s">
        <v>30</v>
      </c>
      <c r="I618" t="s">
        <v>23</v>
      </c>
      <c r="J618" t="s">
        <v>48</v>
      </c>
      <c r="L618">
        <v>303000151</v>
      </c>
      <c r="M618">
        <v>2</v>
      </c>
      <c r="N618" t="s">
        <v>18</v>
      </c>
      <c r="O618" t="s">
        <v>64</v>
      </c>
      <c r="P618" t="s">
        <v>53</v>
      </c>
      <c r="Q618" t="s">
        <v>56</v>
      </c>
      <c r="R618" t="s">
        <v>57</v>
      </c>
      <c r="S618" t="s">
        <v>30</v>
      </c>
      <c r="T618" t="s">
        <v>23</v>
      </c>
      <c r="U618" t="s">
        <v>48</v>
      </c>
      <c r="W618" t="b">
        <f t="shared" si="91"/>
        <v>1</v>
      </c>
      <c r="X618" t="b">
        <f t="shared" si="92"/>
        <v>1</v>
      </c>
      <c r="Y618" t="b">
        <f t="shared" si="93"/>
        <v>1</v>
      </c>
      <c r="Z618" t="b">
        <f t="shared" si="94"/>
        <v>1</v>
      </c>
      <c r="AA618" t="b">
        <f t="shared" si="95"/>
        <v>1</v>
      </c>
      <c r="AB618" t="b">
        <f t="shared" si="96"/>
        <v>1</v>
      </c>
      <c r="AC618" t="b">
        <f t="shared" si="97"/>
        <v>1</v>
      </c>
      <c r="AD618" t="b">
        <f t="shared" si="98"/>
        <v>1</v>
      </c>
      <c r="AE618" t="b">
        <f t="shared" si="99"/>
        <v>1</v>
      </c>
      <c r="AF618" t="b">
        <f t="shared" si="100"/>
        <v>1</v>
      </c>
    </row>
    <row r="619" spans="1:32" x14ac:dyDescent="0.25">
      <c r="A619">
        <v>303000156</v>
      </c>
      <c r="B619">
        <v>3</v>
      </c>
      <c r="C619" t="s">
        <v>9</v>
      </c>
      <c r="D619" t="s">
        <v>64</v>
      </c>
      <c r="E619" t="s">
        <v>53</v>
      </c>
      <c r="F619" t="s">
        <v>55</v>
      </c>
      <c r="G619" t="s">
        <v>57</v>
      </c>
      <c r="H619" t="s">
        <v>24</v>
      </c>
      <c r="I619" t="s">
        <v>23</v>
      </c>
      <c r="J619" t="s">
        <v>38</v>
      </c>
      <c r="L619">
        <v>303000156</v>
      </c>
      <c r="M619">
        <v>3</v>
      </c>
      <c r="N619" t="s">
        <v>9</v>
      </c>
      <c r="O619" t="s">
        <v>64</v>
      </c>
      <c r="P619" t="s">
        <v>53</v>
      </c>
      <c r="Q619" t="s">
        <v>55</v>
      </c>
      <c r="R619" t="s">
        <v>57</v>
      </c>
      <c r="S619" t="s">
        <v>24</v>
      </c>
      <c r="T619" t="s">
        <v>23</v>
      </c>
      <c r="U619" t="s">
        <v>38</v>
      </c>
      <c r="W619" t="b">
        <f t="shared" si="91"/>
        <v>1</v>
      </c>
      <c r="X619" t="b">
        <f t="shared" si="92"/>
        <v>1</v>
      </c>
      <c r="Y619" t="b">
        <f t="shared" si="93"/>
        <v>1</v>
      </c>
      <c r="Z619" t="b">
        <f t="shared" si="94"/>
        <v>1</v>
      </c>
      <c r="AA619" t="b">
        <f t="shared" si="95"/>
        <v>1</v>
      </c>
      <c r="AB619" t="b">
        <f t="shared" si="96"/>
        <v>1</v>
      </c>
      <c r="AC619" t="b">
        <f t="shared" si="97"/>
        <v>1</v>
      </c>
      <c r="AD619" t="b">
        <f t="shared" si="98"/>
        <v>1</v>
      </c>
      <c r="AE619" t="b">
        <f t="shared" si="99"/>
        <v>1</v>
      </c>
      <c r="AF619" t="b">
        <f t="shared" si="100"/>
        <v>1</v>
      </c>
    </row>
    <row r="620" spans="1:32" x14ac:dyDescent="0.25">
      <c r="A620">
        <v>303000156</v>
      </c>
      <c r="B620">
        <v>2</v>
      </c>
      <c r="C620" t="s">
        <v>16</v>
      </c>
      <c r="D620" t="s">
        <v>64</v>
      </c>
      <c r="E620" t="s">
        <v>53</v>
      </c>
      <c r="F620" t="s">
        <v>56</v>
      </c>
      <c r="G620" t="s">
        <v>57</v>
      </c>
      <c r="H620" t="s">
        <v>24</v>
      </c>
      <c r="I620" t="s">
        <v>23</v>
      </c>
      <c r="J620" t="s">
        <v>45</v>
      </c>
      <c r="L620">
        <v>303000156</v>
      </c>
      <c r="M620">
        <v>2</v>
      </c>
      <c r="N620" t="s">
        <v>16</v>
      </c>
      <c r="O620" t="s">
        <v>64</v>
      </c>
      <c r="P620" t="s">
        <v>53</v>
      </c>
      <c r="Q620" t="s">
        <v>56</v>
      </c>
      <c r="R620" t="s">
        <v>57</v>
      </c>
      <c r="S620" t="s">
        <v>24</v>
      </c>
      <c r="T620" t="s">
        <v>23</v>
      </c>
      <c r="U620" t="s">
        <v>45</v>
      </c>
      <c r="W620" t="b">
        <f t="shared" si="91"/>
        <v>1</v>
      </c>
      <c r="X620" t="b">
        <f t="shared" si="92"/>
        <v>1</v>
      </c>
      <c r="Y620" t="b">
        <f t="shared" si="93"/>
        <v>1</v>
      </c>
      <c r="Z620" t="b">
        <f t="shared" si="94"/>
        <v>1</v>
      </c>
      <c r="AA620" t="b">
        <f t="shared" si="95"/>
        <v>1</v>
      </c>
      <c r="AB620" t="b">
        <f t="shared" si="96"/>
        <v>1</v>
      </c>
      <c r="AC620" t="b">
        <f t="shared" si="97"/>
        <v>1</v>
      </c>
      <c r="AD620" t="b">
        <f t="shared" si="98"/>
        <v>1</v>
      </c>
      <c r="AE620" t="b">
        <f t="shared" si="99"/>
        <v>1</v>
      </c>
      <c r="AF620" t="b">
        <f t="shared" si="100"/>
        <v>1</v>
      </c>
    </row>
    <row r="621" spans="1:32" x14ac:dyDescent="0.25">
      <c r="A621">
        <v>303000157</v>
      </c>
      <c r="B621">
        <v>1</v>
      </c>
      <c r="C621" t="s">
        <v>8</v>
      </c>
      <c r="D621" t="s">
        <v>64</v>
      </c>
      <c r="E621" t="s">
        <v>53</v>
      </c>
      <c r="F621" t="s">
        <v>56</v>
      </c>
      <c r="G621" t="s">
        <v>57</v>
      </c>
      <c r="H621" t="s">
        <v>24</v>
      </c>
      <c r="I621" t="s">
        <v>23</v>
      </c>
      <c r="J621" t="s">
        <v>36</v>
      </c>
      <c r="L621">
        <v>303000157</v>
      </c>
      <c r="M621">
        <v>1</v>
      </c>
      <c r="N621" t="s">
        <v>8</v>
      </c>
      <c r="O621" t="s">
        <v>64</v>
      </c>
      <c r="P621" t="s">
        <v>53</v>
      </c>
      <c r="Q621" t="s">
        <v>56</v>
      </c>
      <c r="R621" t="s">
        <v>57</v>
      </c>
      <c r="S621" t="s">
        <v>24</v>
      </c>
      <c r="T621" t="s">
        <v>23</v>
      </c>
      <c r="U621" t="s">
        <v>36</v>
      </c>
      <c r="W621" t="b">
        <f t="shared" si="91"/>
        <v>1</v>
      </c>
      <c r="X621" t="b">
        <f t="shared" si="92"/>
        <v>1</v>
      </c>
      <c r="Y621" t="b">
        <f t="shared" si="93"/>
        <v>1</v>
      </c>
      <c r="Z621" t="b">
        <f t="shared" si="94"/>
        <v>1</v>
      </c>
      <c r="AA621" t="b">
        <f t="shared" si="95"/>
        <v>1</v>
      </c>
      <c r="AB621" t="b">
        <f t="shared" si="96"/>
        <v>1</v>
      </c>
      <c r="AC621" t="b">
        <f t="shared" si="97"/>
        <v>1</v>
      </c>
      <c r="AD621" t="b">
        <f t="shared" si="98"/>
        <v>1</v>
      </c>
      <c r="AE621" t="b">
        <f t="shared" si="99"/>
        <v>1</v>
      </c>
      <c r="AF621" t="b">
        <f t="shared" si="100"/>
        <v>1</v>
      </c>
    </row>
    <row r="622" spans="1:32" x14ac:dyDescent="0.25">
      <c r="A622">
        <v>303000157</v>
      </c>
      <c r="B622">
        <v>3</v>
      </c>
      <c r="C622" t="s">
        <v>16</v>
      </c>
      <c r="D622" t="s">
        <v>64</v>
      </c>
      <c r="E622" t="s">
        <v>53</v>
      </c>
      <c r="F622" t="s">
        <v>55</v>
      </c>
      <c r="G622" t="s">
        <v>57</v>
      </c>
      <c r="H622" t="s">
        <v>24</v>
      </c>
      <c r="I622" t="s">
        <v>23</v>
      </c>
      <c r="J622" t="s">
        <v>45</v>
      </c>
      <c r="L622">
        <v>303000157</v>
      </c>
      <c r="M622">
        <v>3</v>
      </c>
      <c r="N622" t="s">
        <v>16</v>
      </c>
      <c r="O622" t="s">
        <v>64</v>
      </c>
      <c r="P622" t="s">
        <v>53</v>
      </c>
      <c r="Q622" t="s">
        <v>55</v>
      </c>
      <c r="R622" t="s">
        <v>57</v>
      </c>
      <c r="S622" t="s">
        <v>24</v>
      </c>
      <c r="T622" t="s">
        <v>23</v>
      </c>
      <c r="U622" t="s">
        <v>45</v>
      </c>
      <c r="W622" t="b">
        <f t="shared" si="91"/>
        <v>1</v>
      </c>
      <c r="X622" t="b">
        <f t="shared" si="92"/>
        <v>1</v>
      </c>
      <c r="Y622" t="b">
        <f t="shared" si="93"/>
        <v>1</v>
      </c>
      <c r="Z622" t="b">
        <f t="shared" si="94"/>
        <v>1</v>
      </c>
      <c r="AA622" t="b">
        <f t="shared" si="95"/>
        <v>1</v>
      </c>
      <c r="AB622" t="b">
        <f t="shared" si="96"/>
        <v>1</v>
      </c>
      <c r="AC622" t="b">
        <f t="shared" si="97"/>
        <v>1</v>
      </c>
      <c r="AD622" t="b">
        <f t="shared" si="98"/>
        <v>1</v>
      </c>
      <c r="AE622" t="b">
        <f t="shared" si="99"/>
        <v>1</v>
      </c>
      <c r="AF622" t="b">
        <f t="shared" si="100"/>
        <v>1</v>
      </c>
    </row>
    <row r="623" spans="1:32" x14ac:dyDescent="0.25">
      <c r="A623">
        <v>303000163</v>
      </c>
      <c r="B623">
        <v>1</v>
      </c>
      <c r="C623" t="s">
        <v>8</v>
      </c>
      <c r="D623" t="s">
        <v>64</v>
      </c>
      <c r="E623" t="s">
        <v>53</v>
      </c>
      <c r="F623" t="s">
        <v>56</v>
      </c>
      <c r="G623" t="s">
        <v>54</v>
      </c>
      <c r="H623" t="s">
        <v>24</v>
      </c>
      <c r="I623" t="s">
        <v>27</v>
      </c>
      <c r="J623" t="s">
        <v>36</v>
      </c>
      <c r="L623">
        <v>303000163</v>
      </c>
      <c r="M623">
        <v>1</v>
      </c>
      <c r="N623" t="s">
        <v>8</v>
      </c>
      <c r="O623" t="s">
        <v>64</v>
      </c>
      <c r="P623" t="s">
        <v>53</v>
      </c>
      <c r="Q623" t="s">
        <v>56</v>
      </c>
      <c r="R623" t="s">
        <v>54</v>
      </c>
      <c r="S623" t="s">
        <v>24</v>
      </c>
      <c r="T623" t="s">
        <v>27</v>
      </c>
      <c r="U623" t="s">
        <v>36</v>
      </c>
      <c r="W623" t="b">
        <f t="shared" si="91"/>
        <v>1</v>
      </c>
      <c r="X623" t="b">
        <f t="shared" si="92"/>
        <v>1</v>
      </c>
      <c r="Y623" t="b">
        <f t="shared" si="93"/>
        <v>1</v>
      </c>
      <c r="Z623" t="b">
        <f t="shared" si="94"/>
        <v>1</v>
      </c>
      <c r="AA623" t="b">
        <f t="shared" si="95"/>
        <v>1</v>
      </c>
      <c r="AB623" t="b">
        <f t="shared" si="96"/>
        <v>1</v>
      </c>
      <c r="AC623" t="b">
        <f t="shared" si="97"/>
        <v>1</v>
      </c>
      <c r="AD623" t="b">
        <f t="shared" si="98"/>
        <v>1</v>
      </c>
      <c r="AE623" t="b">
        <f t="shared" si="99"/>
        <v>1</v>
      </c>
      <c r="AF623" t="b">
        <f t="shared" si="100"/>
        <v>1</v>
      </c>
    </row>
    <row r="624" spans="1:32" x14ac:dyDescent="0.25">
      <c r="A624">
        <v>303000165</v>
      </c>
      <c r="B624">
        <v>3</v>
      </c>
      <c r="C624" t="s">
        <v>9</v>
      </c>
      <c r="D624" t="s">
        <v>64</v>
      </c>
      <c r="E624" t="s">
        <v>53</v>
      </c>
      <c r="F624" t="s">
        <v>55</v>
      </c>
      <c r="G624" t="s">
        <v>57</v>
      </c>
      <c r="H624" t="s">
        <v>24</v>
      </c>
      <c r="I624" t="s">
        <v>23</v>
      </c>
      <c r="J624" t="s">
        <v>38</v>
      </c>
      <c r="L624">
        <v>303000165</v>
      </c>
      <c r="M624">
        <v>3</v>
      </c>
      <c r="N624" t="s">
        <v>9</v>
      </c>
      <c r="O624" t="s">
        <v>64</v>
      </c>
      <c r="P624" t="s">
        <v>53</v>
      </c>
      <c r="Q624" t="s">
        <v>55</v>
      </c>
      <c r="R624" t="s">
        <v>57</v>
      </c>
      <c r="S624" t="s">
        <v>24</v>
      </c>
      <c r="T624" t="s">
        <v>23</v>
      </c>
      <c r="U624" t="s">
        <v>38</v>
      </c>
      <c r="W624" t="b">
        <f t="shared" si="91"/>
        <v>1</v>
      </c>
      <c r="X624" t="b">
        <f t="shared" si="92"/>
        <v>1</v>
      </c>
      <c r="Y624" t="b">
        <f t="shared" si="93"/>
        <v>1</v>
      </c>
      <c r="Z624" t="b">
        <f t="shared" si="94"/>
        <v>1</v>
      </c>
      <c r="AA624" t="b">
        <f t="shared" si="95"/>
        <v>1</v>
      </c>
      <c r="AB624" t="b">
        <f t="shared" si="96"/>
        <v>1</v>
      </c>
      <c r="AC624" t="b">
        <f t="shared" si="97"/>
        <v>1</v>
      </c>
      <c r="AD624" t="b">
        <f t="shared" si="98"/>
        <v>1</v>
      </c>
      <c r="AE624" t="b">
        <f t="shared" si="99"/>
        <v>1</v>
      </c>
      <c r="AF624" t="b">
        <f t="shared" si="100"/>
        <v>1</v>
      </c>
    </row>
    <row r="625" spans="1:32" x14ac:dyDescent="0.25">
      <c r="A625">
        <v>303001002</v>
      </c>
      <c r="B625">
        <v>3</v>
      </c>
      <c r="C625" t="s">
        <v>18</v>
      </c>
      <c r="D625" t="s">
        <v>64</v>
      </c>
      <c r="E625" t="s">
        <v>59</v>
      </c>
      <c r="F625" t="s">
        <v>55</v>
      </c>
      <c r="G625" t="s">
        <v>57</v>
      </c>
      <c r="H625" t="s">
        <v>24</v>
      </c>
      <c r="I625" t="s">
        <v>23</v>
      </c>
      <c r="J625" t="s">
        <v>48</v>
      </c>
      <c r="L625">
        <v>303001002</v>
      </c>
      <c r="M625">
        <v>3</v>
      </c>
      <c r="N625" t="s">
        <v>18</v>
      </c>
      <c r="O625" t="s">
        <v>64</v>
      </c>
      <c r="P625" t="s">
        <v>59</v>
      </c>
      <c r="Q625" t="s">
        <v>55</v>
      </c>
      <c r="R625" t="s">
        <v>57</v>
      </c>
      <c r="S625" t="s">
        <v>24</v>
      </c>
      <c r="T625" t="s">
        <v>23</v>
      </c>
      <c r="U625" t="s">
        <v>48</v>
      </c>
      <c r="W625" t="b">
        <f t="shared" si="91"/>
        <v>1</v>
      </c>
      <c r="X625" t="b">
        <f t="shared" si="92"/>
        <v>1</v>
      </c>
      <c r="Y625" t="b">
        <f t="shared" si="93"/>
        <v>1</v>
      </c>
      <c r="Z625" t="b">
        <f t="shared" si="94"/>
        <v>1</v>
      </c>
      <c r="AA625" t="b">
        <f t="shared" si="95"/>
        <v>1</v>
      </c>
      <c r="AB625" t="b">
        <f t="shared" si="96"/>
        <v>1</v>
      </c>
      <c r="AC625" t="b">
        <f t="shared" si="97"/>
        <v>1</v>
      </c>
      <c r="AD625" t="b">
        <f t="shared" si="98"/>
        <v>1</v>
      </c>
      <c r="AE625" t="b">
        <f t="shared" si="99"/>
        <v>1</v>
      </c>
      <c r="AF625" t="b">
        <f t="shared" si="100"/>
        <v>1</v>
      </c>
    </row>
    <row r="626" spans="1:32" x14ac:dyDescent="0.25">
      <c r="A626">
        <v>303001004</v>
      </c>
      <c r="B626">
        <v>2</v>
      </c>
      <c r="C626" t="s">
        <v>18</v>
      </c>
      <c r="D626" t="s">
        <v>64</v>
      </c>
      <c r="E626" t="s">
        <v>59</v>
      </c>
      <c r="F626" t="s">
        <v>56</v>
      </c>
      <c r="G626" t="s">
        <v>54</v>
      </c>
      <c r="H626" t="s">
        <v>24</v>
      </c>
      <c r="I626" t="s">
        <v>23</v>
      </c>
      <c r="J626" t="s">
        <v>48</v>
      </c>
      <c r="L626">
        <v>303001004</v>
      </c>
      <c r="M626">
        <v>2</v>
      </c>
      <c r="N626" t="s">
        <v>18</v>
      </c>
      <c r="O626" t="s">
        <v>64</v>
      </c>
      <c r="P626" t="s">
        <v>59</v>
      </c>
      <c r="Q626" t="s">
        <v>56</v>
      </c>
      <c r="R626" t="s">
        <v>54</v>
      </c>
      <c r="S626" t="s">
        <v>24</v>
      </c>
      <c r="T626" t="s">
        <v>23</v>
      </c>
      <c r="U626" t="s">
        <v>48</v>
      </c>
      <c r="W626" t="b">
        <f t="shared" si="91"/>
        <v>1</v>
      </c>
      <c r="X626" t="b">
        <f t="shared" si="92"/>
        <v>1</v>
      </c>
      <c r="Y626" t="b">
        <f t="shared" si="93"/>
        <v>1</v>
      </c>
      <c r="Z626" t="b">
        <f t="shared" si="94"/>
        <v>1</v>
      </c>
      <c r="AA626" t="b">
        <f t="shared" si="95"/>
        <v>1</v>
      </c>
      <c r="AB626" t="b">
        <f t="shared" si="96"/>
        <v>1</v>
      </c>
      <c r="AC626" t="b">
        <f t="shared" si="97"/>
        <v>1</v>
      </c>
      <c r="AD626" t="b">
        <f t="shared" si="98"/>
        <v>1</v>
      </c>
      <c r="AE626" t="b">
        <f t="shared" si="99"/>
        <v>1</v>
      </c>
      <c r="AF626" t="b">
        <f t="shared" si="100"/>
        <v>1</v>
      </c>
    </row>
    <row r="627" spans="1:32" x14ac:dyDescent="0.25">
      <c r="A627">
        <v>303001210</v>
      </c>
      <c r="B627">
        <v>5</v>
      </c>
      <c r="C627" t="s">
        <v>18</v>
      </c>
      <c r="D627" t="s">
        <v>64</v>
      </c>
      <c r="E627" t="s">
        <v>59</v>
      </c>
      <c r="F627" t="s">
        <v>55</v>
      </c>
      <c r="G627" t="s">
        <v>57</v>
      </c>
      <c r="H627" t="s">
        <v>24</v>
      </c>
      <c r="I627" t="s">
        <v>23</v>
      </c>
      <c r="J627" t="s">
        <v>48</v>
      </c>
      <c r="L627">
        <v>303001210</v>
      </c>
      <c r="M627">
        <v>5</v>
      </c>
      <c r="N627" t="s">
        <v>18</v>
      </c>
      <c r="O627" t="s">
        <v>64</v>
      </c>
      <c r="P627" t="s">
        <v>59</v>
      </c>
      <c r="Q627" t="s">
        <v>55</v>
      </c>
      <c r="R627" t="s">
        <v>57</v>
      </c>
      <c r="S627" t="s">
        <v>24</v>
      </c>
      <c r="T627" t="s">
        <v>23</v>
      </c>
      <c r="U627" t="s">
        <v>48</v>
      </c>
      <c r="W627" t="b">
        <f t="shared" si="91"/>
        <v>1</v>
      </c>
      <c r="X627" t="b">
        <f t="shared" si="92"/>
        <v>1</v>
      </c>
      <c r="Y627" t="b">
        <f t="shared" si="93"/>
        <v>1</v>
      </c>
      <c r="Z627" t="b">
        <f t="shared" si="94"/>
        <v>1</v>
      </c>
      <c r="AA627" t="b">
        <f t="shared" si="95"/>
        <v>1</v>
      </c>
      <c r="AB627" t="b">
        <f t="shared" si="96"/>
        <v>1</v>
      </c>
      <c r="AC627" t="b">
        <f t="shared" si="97"/>
        <v>1</v>
      </c>
      <c r="AD627" t="b">
        <f t="shared" si="98"/>
        <v>1</v>
      </c>
      <c r="AE627" t="b">
        <f t="shared" si="99"/>
        <v>1</v>
      </c>
      <c r="AF627" t="b">
        <f t="shared" si="100"/>
        <v>1</v>
      </c>
    </row>
    <row r="628" spans="1:32" x14ac:dyDescent="0.25">
      <c r="A628">
        <v>305001329</v>
      </c>
      <c r="B628">
        <v>3</v>
      </c>
      <c r="C628" t="s">
        <v>18</v>
      </c>
      <c r="D628" t="s">
        <v>64</v>
      </c>
      <c r="E628" t="s">
        <v>59</v>
      </c>
      <c r="F628" t="s">
        <v>55</v>
      </c>
      <c r="G628" t="s">
        <v>54</v>
      </c>
      <c r="H628" t="s">
        <v>24</v>
      </c>
      <c r="I628" t="s">
        <v>27</v>
      </c>
      <c r="J628" t="s">
        <v>48</v>
      </c>
      <c r="L628">
        <v>305001329</v>
      </c>
      <c r="M628">
        <v>3</v>
      </c>
      <c r="N628" t="s">
        <v>18</v>
      </c>
      <c r="O628" t="s">
        <v>64</v>
      </c>
      <c r="P628" t="s">
        <v>59</v>
      </c>
      <c r="Q628" t="s">
        <v>55</v>
      </c>
      <c r="R628" t="s">
        <v>54</v>
      </c>
      <c r="S628" t="s">
        <v>24</v>
      </c>
      <c r="T628" t="s">
        <v>27</v>
      </c>
      <c r="U628" t="s">
        <v>48</v>
      </c>
      <c r="W628" t="b">
        <f t="shared" si="91"/>
        <v>1</v>
      </c>
      <c r="X628" t="b">
        <f t="shared" si="92"/>
        <v>1</v>
      </c>
      <c r="Y628" t="b">
        <f t="shared" si="93"/>
        <v>1</v>
      </c>
      <c r="Z628" t="b">
        <f t="shared" si="94"/>
        <v>1</v>
      </c>
      <c r="AA628" t="b">
        <f t="shared" si="95"/>
        <v>1</v>
      </c>
      <c r="AB628" t="b">
        <f t="shared" si="96"/>
        <v>1</v>
      </c>
      <c r="AC628" t="b">
        <f t="shared" si="97"/>
        <v>1</v>
      </c>
      <c r="AD628" t="b">
        <f t="shared" si="98"/>
        <v>1</v>
      </c>
      <c r="AE628" t="b">
        <f t="shared" si="99"/>
        <v>1</v>
      </c>
      <c r="AF628" t="b">
        <f t="shared" si="100"/>
        <v>1</v>
      </c>
    </row>
    <row r="629" spans="1:32" x14ac:dyDescent="0.25">
      <c r="A629">
        <v>305001360</v>
      </c>
      <c r="B629">
        <v>3</v>
      </c>
      <c r="C629" t="s">
        <v>18</v>
      </c>
      <c r="D629" t="s">
        <v>64</v>
      </c>
      <c r="E629" t="s">
        <v>58</v>
      </c>
      <c r="F629" t="s">
        <v>55</v>
      </c>
      <c r="G629" t="s">
        <v>57</v>
      </c>
      <c r="H629" t="s">
        <v>24</v>
      </c>
      <c r="I629" t="s">
        <v>23</v>
      </c>
      <c r="J629" t="s">
        <v>48</v>
      </c>
      <c r="L629">
        <v>305001360</v>
      </c>
      <c r="M629">
        <v>3</v>
      </c>
      <c r="N629" t="s">
        <v>18</v>
      </c>
      <c r="O629" t="s">
        <v>64</v>
      </c>
      <c r="P629" t="s">
        <v>58</v>
      </c>
      <c r="Q629" t="s">
        <v>55</v>
      </c>
      <c r="R629" t="s">
        <v>57</v>
      </c>
      <c r="S629" t="s">
        <v>24</v>
      </c>
      <c r="T629" t="s">
        <v>23</v>
      </c>
      <c r="U629" t="s">
        <v>48</v>
      </c>
      <c r="W629" t="b">
        <f t="shared" si="91"/>
        <v>1</v>
      </c>
      <c r="X629" t="b">
        <f t="shared" si="92"/>
        <v>1</v>
      </c>
      <c r="Y629" t="b">
        <f t="shared" si="93"/>
        <v>1</v>
      </c>
      <c r="Z629" t="b">
        <f t="shared" si="94"/>
        <v>1</v>
      </c>
      <c r="AA629" t="b">
        <f t="shared" si="95"/>
        <v>1</v>
      </c>
      <c r="AB629" t="b">
        <f t="shared" si="96"/>
        <v>1</v>
      </c>
      <c r="AC629" t="b">
        <f t="shared" si="97"/>
        <v>1</v>
      </c>
      <c r="AD629" t="b">
        <f t="shared" si="98"/>
        <v>1</v>
      </c>
      <c r="AE629" t="b">
        <f t="shared" si="99"/>
        <v>1</v>
      </c>
      <c r="AF629" t="b">
        <f t="shared" si="100"/>
        <v>1</v>
      </c>
    </row>
    <row r="630" spans="1:32" x14ac:dyDescent="0.25">
      <c r="A630">
        <v>305001360</v>
      </c>
      <c r="B630">
        <v>3</v>
      </c>
      <c r="C630" t="s">
        <v>18</v>
      </c>
      <c r="D630" t="s">
        <v>64</v>
      </c>
      <c r="E630" t="s">
        <v>58</v>
      </c>
      <c r="F630" t="s">
        <v>55</v>
      </c>
      <c r="G630" t="s">
        <v>57</v>
      </c>
      <c r="H630" t="s">
        <v>24</v>
      </c>
      <c r="I630" t="s">
        <v>23</v>
      </c>
      <c r="J630" t="s">
        <v>48</v>
      </c>
      <c r="L630">
        <v>305001360</v>
      </c>
      <c r="M630">
        <v>3</v>
      </c>
      <c r="N630" t="s">
        <v>18</v>
      </c>
      <c r="O630" t="s">
        <v>64</v>
      </c>
      <c r="P630" t="s">
        <v>58</v>
      </c>
      <c r="Q630" t="s">
        <v>55</v>
      </c>
      <c r="R630" t="s">
        <v>57</v>
      </c>
      <c r="S630" t="s">
        <v>24</v>
      </c>
      <c r="T630" t="s">
        <v>23</v>
      </c>
      <c r="U630" t="s">
        <v>48</v>
      </c>
      <c r="W630" t="b">
        <f t="shared" si="91"/>
        <v>1</v>
      </c>
      <c r="X630" t="b">
        <f t="shared" si="92"/>
        <v>1</v>
      </c>
      <c r="Y630" t="b">
        <f t="shared" si="93"/>
        <v>1</v>
      </c>
      <c r="Z630" t="b">
        <f t="shared" si="94"/>
        <v>1</v>
      </c>
      <c r="AA630" t="b">
        <f t="shared" si="95"/>
        <v>1</v>
      </c>
      <c r="AB630" t="b">
        <f t="shared" si="96"/>
        <v>1</v>
      </c>
      <c r="AC630" t="b">
        <f t="shared" si="97"/>
        <v>1</v>
      </c>
      <c r="AD630" t="b">
        <f t="shared" si="98"/>
        <v>1</v>
      </c>
      <c r="AE630" t="b">
        <f t="shared" si="99"/>
        <v>1</v>
      </c>
      <c r="AF630" t="b">
        <f t="shared" si="100"/>
        <v>1</v>
      </c>
    </row>
    <row r="631" spans="1:32" x14ac:dyDescent="0.25">
      <c r="A631">
        <v>305001370</v>
      </c>
      <c r="B631">
        <v>2</v>
      </c>
      <c r="C631" t="s">
        <v>18</v>
      </c>
      <c r="D631" t="s">
        <v>64</v>
      </c>
      <c r="E631" t="s">
        <v>58</v>
      </c>
      <c r="F631" t="s">
        <v>56</v>
      </c>
      <c r="G631" t="s">
        <v>54</v>
      </c>
      <c r="H631" t="s">
        <v>24</v>
      </c>
      <c r="I631" t="s">
        <v>23</v>
      </c>
      <c r="J631" t="s">
        <v>48</v>
      </c>
      <c r="L631">
        <v>305001370</v>
      </c>
      <c r="M631">
        <v>2</v>
      </c>
      <c r="N631" t="s">
        <v>18</v>
      </c>
      <c r="O631" t="s">
        <v>64</v>
      </c>
      <c r="P631" t="s">
        <v>58</v>
      </c>
      <c r="Q631" t="s">
        <v>56</v>
      </c>
      <c r="R631" t="s">
        <v>54</v>
      </c>
      <c r="S631" t="s">
        <v>24</v>
      </c>
      <c r="T631" t="s">
        <v>23</v>
      </c>
      <c r="U631" t="s">
        <v>48</v>
      </c>
      <c r="W631" t="b">
        <f t="shared" si="91"/>
        <v>1</v>
      </c>
      <c r="X631" t="b">
        <f t="shared" si="92"/>
        <v>1</v>
      </c>
      <c r="Y631" t="b">
        <f t="shared" si="93"/>
        <v>1</v>
      </c>
      <c r="Z631" t="b">
        <f t="shared" si="94"/>
        <v>1</v>
      </c>
      <c r="AA631" t="b">
        <f t="shared" si="95"/>
        <v>1</v>
      </c>
      <c r="AB631" t="b">
        <f t="shared" si="96"/>
        <v>1</v>
      </c>
      <c r="AC631" t="b">
        <f t="shared" si="97"/>
        <v>1</v>
      </c>
      <c r="AD631" t="b">
        <f t="shared" si="98"/>
        <v>1</v>
      </c>
      <c r="AE631" t="b">
        <f t="shared" si="99"/>
        <v>1</v>
      </c>
      <c r="AF631" t="b">
        <f t="shared" si="100"/>
        <v>1</v>
      </c>
    </row>
    <row r="632" spans="1:32" x14ac:dyDescent="0.25">
      <c r="A632">
        <v>305001462</v>
      </c>
      <c r="B632">
        <v>3</v>
      </c>
      <c r="C632" t="s">
        <v>18</v>
      </c>
      <c r="D632" t="s">
        <v>64</v>
      </c>
      <c r="E632" t="s">
        <v>59</v>
      </c>
      <c r="F632" t="s">
        <v>55</v>
      </c>
      <c r="G632" t="s">
        <v>54</v>
      </c>
      <c r="H632" t="s">
        <v>24</v>
      </c>
      <c r="I632" t="s">
        <v>27</v>
      </c>
      <c r="J632" t="s">
        <v>48</v>
      </c>
      <c r="L632">
        <v>305001462</v>
      </c>
      <c r="M632">
        <v>3</v>
      </c>
      <c r="N632" t="s">
        <v>18</v>
      </c>
      <c r="O632" t="s">
        <v>64</v>
      </c>
      <c r="P632" t="s">
        <v>59</v>
      </c>
      <c r="Q632" t="s">
        <v>55</v>
      </c>
      <c r="R632" t="s">
        <v>54</v>
      </c>
      <c r="S632" t="s">
        <v>24</v>
      </c>
      <c r="T632" t="s">
        <v>27</v>
      </c>
      <c r="U632" t="s">
        <v>48</v>
      </c>
      <c r="W632" t="b">
        <f t="shared" si="91"/>
        <v>1</v>
      </c>
      <c r="X632" t="b">
        <f t="shared" si="92"/>
        <v>1</v>
      </c>
      <c r="Y632" t="b">
        <f t="shared" si="93"/>
        <v>1</v>
      </c>
      <c r="Z632" t="b">
        <f t="shared" si="94"/>
        <v>1</v>
      </c>
      <c r="AA632" t="b">
        <f t="shared" si="95"/>
        <v>1</v>
      </c>
      <c r="AB632" t="b">
        <f t="shared" si="96"/>
        <v>1</v>
      </c>
      <c r="AC632" t="b">
        <f t="shared" si="97"/>
        <v>1</v>
      </c>
      <c r="AD632" t="b">
        <f t="shared" si="98"/>
        <v>1</v>
      </c>
      <c r="AE632" t="b">
        <f t="shared" si="99"/>
        <v>1</v>
      </c>
      <c r="AF632" t="b">
        <f t="shared" si="100"/>
        <v>1</v>
      </c>
    </row>
    <row r="633" spans="1:32" x14ac:dyDescent="0.25">
      <c r="A633">
        <v>306001101</v>
      </c>
      <c r="B633">
        <v>3</v>
      </c>
      <c r="C633" t="s">
        <v>9</v>
      </c>
      <c r="D633" t="s">
        <v>64</v>
      </c>
      <c r="E633" t="s">
        <v>53</v>
      </c>
      <c r="F633" t="s">
        <v>55</v>
      </c>
      <c r="G633" t="s">
        <v>57</v>
      </c>
      <c r="H633" t="s">
        <v>24</v>
      </c>
      <c r="I633" t="s">
        <v>23</v>
      </c>
      <c r="J633" t="s">
        <v>38</v>
      </c>
      <c r="L633">
        <v>306001101</v>
      </c>
      <c r="M633">
        <v>3</v>
      </c>
      <c r="N633" t="s">
        <v>9</v>
      </c>
      <c r="O633" t="s">
        <v>64</v>
      </c>
      <c r="P633" t="s">
        <v>53</v>
      </c>
      <c r="Q633" t="s">
        <v>55</v>
      </c>
      <c r="R633" t="s">
        <v>57</v>
      </c>
      <c r="S633" t="s">
        <v>24</v>
      </c>
      <c r="T633" t="s">
        <v>23</v>
      </c>
      <c r="U633" t="s">
        <v>38</v>
      </c>
      <c r="W633" t="b">
        <f t="shared" si="91"/>
        <v>1</v>
      </c>
      <c r="X633" t="b">
        <f t="shared" si="92"/>
        <v>1</v>
      </c>
      <c r="Y633" t="b">
        <f t="shared" si="93"/>
        <v>1</v>
      </c>
      <c r="Z633" t="b">
        <f t="shared" si="94"/>
        <v>1</v>
      </c>
      <c r="AA633" t="b">
        <f t="shared" si="95"/>
        <v>1</v>
      </c>
      <c r="AB633" t="b">
        <f t="shared" si="96"/>
        <v>1</v>
      </c>
      <c r="AC633" t="b">
        <f t="shared" si="97"/>
        <v>1</v>
      </c>
      <c r="AD633" t="b">
        <f t="shared" si="98"/>
        <v>1</v>
      </c>
      <c r="AE633" t="b">
        <f t="shared" si="99"/>
        <v>1</v>
      </c>
      <c r="AF633" t="b">
        <f t="shared" si="100"/>
        <v>1</v>
      </c>
    </row>
    <row r="634" spans="1:32" x14ac:dyDescent="0.25">
      <c r="A634">
        <v>306001101</v>
      </c>
      <c r="B634">
        <v>4</v>
      </c>
      <c r="C634" t="s">
        <v>11</v>
      </c>
      <c r="D634" t="s">
        <v>64</v>
      </c>
      <c r="E634" t="s">
        <v>53</v>
      </c>
      <c r="F634" t="s">
        <v>55</v>
      </c>
      <c r="G634" t="s">
        <v>57</v>
      </c>
      <c r="H634" t="s">
        <v>24</v>
      </c>
      <c r="I634" t="s">
        <v>23</v>
      </c>
      <c r="J634" t="s">
        <v>40</v>
      </c>
      <c r="L634">
        <v>306001101</v>
      </c>
      <c r="M634">
        <v>4</v>
      </c>
      <c r="N634" t="s">
        <v>11</v>
      </c>
      <c r="O634" t="s">
        <v>64</v>
      </c>
      <c r="P634" t="s">
        <v>53</v>
      </c>
      <c r="Q634" t="s">
        <v>55</v>
      </c>
      <c r="R634" t="s">
        <v>57</v>
      </c>
      <c r="S634" t="s">
        <v>24</v>
      </c>
      <c r="T634" t="s">
        <v>23</v>
      </c>
      <c r="U634" t="s">
        <v>40</v>
      </c>
      <c r="W634" t="b">
        <f t="shared" si="91"/>
        <v>1</v>
      </c>
      <c r="X634" t="b">
        <f t="shared" si="92"/>
        <v>1</v>
      </c>
      <c r="Y634" t="b">
        <f t="shared" si="93"/>
        <v>1</v>
      </c>
      <c r="Z634" t="b">
        <f t="shared" si="94"/>
        <v>1</v>
      </c>
      <c r="AA634" t="b">
        <f t="shared" si="95"/>
        <v>1</v>
      </c>
      <c r="AB634" t="b">
        <f t="shared" si="96"/>
        <v>1</v>
      </c>
      <c r="AC634" t="b">
        <f t="shared" si="97"/>
        <v>1</v>
      </c>
      <c r="AD634" t="b">
        <f t="shared" si="98"/>
        <v>1</v>
      </c>
      <c r="AE634" t="b">
        <f t="shared" si="99"/>
        <v>1</v>
      </c>
      <c r="AF634" t="b">
        <f t="shared" si="100"/>
        <v>1</v>
      </c>
    </row>
    <row r="635" spans="1:32" x14ac:dyDescent="0.25">
      <c r="A635">
        <v>306001101</v>
      </c>
      <c r="B635">
        <v>3</v>
      </c>
      <c r="C635" t="s">
        <v>12</v>
      </c>
      <c r="D635" t="s">
        <v>64</v>
      </c>
      <c r="E635" t="s">
        <v>53</v>
      </c>
      <c r="F635" t="s">
        <v>55</v>
      </c>
      <c r="G635" t="s">
        <v>57</v>
      </c>
      <c r="H635" t="s">
        <v>24</v>
      </c>
      <c r="I635" t="s">
        <v>23</v>
      </c>
      <c r="J635" t="s">
        <v>41</v>
      </c>
      <c r="L635">
        <v>306001101</v>
      </c>
      <c r="M635">
        <v>3</v>
      </c>
      <c r="N635" t="s">
        <v>12</v>
      </c>
      <c r="O635" t="s">
        <v>64</v>
      </c>
      <c r="P635" t="s">
        <v>53</v>
      </c>
      <c r="Q635" t="s">
        <v>55</v>
      </c>
      <c r="R635" t="s">
        <v>57</v>
      </c>
      <c r="S635" t="s">
        <v>24</v>
      </c>
      <c r="T635" t="s">
        <v>23</v>
      </c>
      <c r="U635" t="s">
        <v>41</v>
      </c>
      <c r="W635" t="b">
        <f t="shared" si="91"/>
        <v>1</v>
      </c>
      <c r="X635" t="b">
        <f t="shared" si="92"/>
        <v>1</v>
      </c>
      <c r="Y635" t="b">
        <f t="shared" si="93"/>
        <v>1</v>
      </c>
      <c r="Z635" t="b">
        <f t="shared" si="94"/>
        <v>1</v>
      </c>
      <c r="AA635" t="b">
        <f t="shared" si="95"/>
        <v>1</v>
      </c>
      <c r="AB635" t="b">
        <f t="shared" si="96"/>
        <v>1</v>
      </c>
      <c r="AC635" t="b">
        <f t="shared" si="97"/>
        <v>1</v>
      </c>
      <c r="AD635" t="b">
        <f t="shared" si="98"/>
        <v>1</v>
      </c>
      <c r="AE635" t="b">
        <f t="shared" si="99"/>
        <v>1</v>
      </c>
      <c r="AF635" t="b">
        <f t="shared" si="100"/>
        <v>1</v>
      </c>
    </row>
    <row r="636" spans="1:32" x14ac:dyDescent="0.25">
      <c r="A636">
        <v>306001101</v>
      </c>
      <c r="B636">
        <v>3</v>
      </c>
      <c r="C636" t="s">
        <v>13</v>
      </c>
      <c r="D636" t="s">
        <v>64</v>
      </c>
      <c r="E636" t="s">
        <v>53</v>
      </c>
      <c r="F636" t="s">
        <v>55</v>
      </c>
      <c r="G636" t="s">
        <v>57</v>
      </c>
      <c r="H636" t="s">
        <v>24</v>
      </c>
      <c r="I636" t="s">
        <v>23</v>
      </c>
      <c r="J636" t="s">
        <v>42</v>
      </c>
      <c r="L636">
        <v>306001101</v>
      </c>
      <c r="M636">
        <v>3</v>
      </c>
      <c r="N636" t="s">
        <v>13</v>
      </c>
      <c r="O636" t="s">
        <v>64</v>
      </c>
      <c r="P636" t="s">
        <v>53</v>
      </c>
      <c r="Q636" t="s">
        <v>55</v>
      </c>
      <c r="R636" t="s">
        <v>57</v>
      </c>
      <c r="S636" t="s">
        <v>24</v>
      </c>
      <c r="T636" t="s">
        <v>23</v>
      </c>
      <c r="U636" t="s">
        <v>42</v>
      </c>
      <c r="W636" t="b">
        <f t="shared" si="91"/>
        <v>1</v>
      </c>
      <c r="X636" t="b">
        <f t="shared" si="92"/>
        <v>1</v>
      </c>
      <c r="Y636" t="b">
        <f t="shared" si="93"/>
        <v>1</v>
      </c>
      <c r="Z636" t="b">
        <f t="shared" si="94"/>
        <v>1</v>
      </c>
      <c r="AA636" t="b">
        <f t="shared" si="95"/>
        <v>1</v>
      </c>
      <c r="AB636" t="b">
        <f t="shared" si="96"/>
        <v>1</v>
      </c>
      <c r="AC636" t="b">
        <f t="shared" si="97"/>
        <v>1</v>
      </c>
      <c r="AD636" t="b">
        <f t="shared" si="98"/>
        <v>1</v>
      </c>
      <c r="AE636" t="b">
        <f t="shared" si="99"/>
        <v>1</v>
      </c>
      <c r="AF636" t="b">
        <f t="shared" si="100"/>
        <v>1</v>
      </c>
    </row>
    <row r="637" spans="1:32" x14ac:dyDescent="0.25">
      <c r="A637">
        <v>306001101</v>
      </c>
      <c r="B637">
        <v>5</v>
      </c>
      <c r="C637" t="s">
        <v>16</v>
      </c>
      <c r="D637" t="s">
        <v>64</v>
      </c>
      <c r="E637" t="s">
        <v>53</v>
      </c>
      <c r="F637" t="s">
        <v>55</v>
      </c>
      <c r="G637" t="s">
        <v>57</v>
      </c>
      <c r="H637" t="s">
        <v>24</v>
      </c>
      <c r="I637" t="s">
        <v>23</v>
      </c>
      <c r="J637" t="s">
        <v>45</v>
      </c>
      <c r="L637">
        <v>306001101</v>
      </c>
      <c r="M637">
        <v>5</v>
      </c>
      <c r="N637" t="s">
        <v>16</v>
      </c>
      <c r="O637" t="s">
        <v>64</v>
      </c>
      <c r="P637" t="s">
        <v>53</v>
      </c>
      <c r="Q637" t="s">
        <v>55</v>
      </c>
      <c r="R637" t="s">
        <v>57</v>
      </c>
      <c r="S637" t="s">
        <v>24</v>
      </c>
      <c r="T637" t="s">
        <v>23</v>
      </c>
      <c r="U637" t="s">
        <v>45</v>
      </c>
      <c r="W637" t="b">
        <f t="shared" si="91"/>
        <v>1</v>
      </c>
      <c r="X637" t="b">
        <f t="shared" si="92"/>
        <v>1</v>
      </c>
      <c r="Y637" t="b">
        <f t="shared" si="93"/>
        <v>1</v>
      </c>
      <c r="Z637" t="b">
        <f t="shared" si="94"/>
        <v>1</v>
      </c>
      <c r="AA637" t="b">
        <f t="shared" si="95"/>
        <v>1</v>
      </c>
      <c r="AB637" t="b">
        <f t="shared" si="96"/>
        <v>1</v>
      </c>
      <c r="AC637" t="b">
        <f t="shared" si="97"/>
        <v>1</v>
      </c>
      <c r="AD637" t="b">
        <f t="shared" si="98"/>
        <v>1</v>
      </c>
      <c r="AE637" t="b">
        <f t="shared" si="99"/>
        <v>1</v>
      </c>
      <c r="AF637" t="b">
        <f t="shared" si="100"/>
        <v>1</v>
      </c>
    </row>
    <row r="638" spans="1:32" x14ac:dyDescent="0.25">
      <c r="A638">
        <v>306001101</v>
      </c>
      <c r="B638">
        <v>3</v>
      </c>
      <c r="C638" t="s">
        <v>18</v>
      </c>
      <c r="D638" t="s">
        <v>64</v>
      </c>
      <c r="E638" t="s">
        <v>53</v>
      </c>
      <c r="F638" t="s">
        <v>55</v>
      </c>
      <c r="G638" t="s">
        <v>57</v>
      </c>
      <c r="H638" t="s">
        <v>24</v>
      </c>
      <c r="I638" t="s">
        <v>23</v>
      </c>
      <c r="J638" t="s">
        <v>48</v>
      </c>
      <c r="L638">
        <v>306001101</v>
      </c>
      <c r="M638">
        <v>3</v>
      </c>
      <c r="N638" t="s">
        <v>18</v>
      </c>
      <c r="O638" t="s">
        <v>64</v>
      </c>
      <c r="P638" t="s">
        <v>53</v>
      </c>
      <c r="Q638" t="s">
        <v>55</v>
      </c>
      <c r="R638" t="s">
        <v>57</v>
      </c>
      <c r="S638" t="s">
        <v>24</v>
      </c>
      <c r="T638" t="s">
        <v>23</v>
      </c>
      <c r="U638" t="s">
        <v>48</v>
      </c>
      <c r="W638" t="b">
        <f t="shared" si="91"/>
        <v>1</v>
      </c>
      <c r="X638" t="b">
        <f t="shared" si="92"/>
        <v>1</v>
      </c>
      <c r="Y638" t="b">
        <f t="shared" si="93"/>
        <v>1</v>
      </c>
      <c r="Z638" t="b">
        <f t="shared" si="94"/>
        <v>1</v>
      </c>
      <c r="AA638" t="b">
        <f t="shared" si="95"/>
        <v>1</v>
      </c>
      <c r="AB638" t="b">
        <f t="shared" si="96"/>
        <v>1</v>
      </c>
      <c r="AC638" t="b">
        <f t="shared" si="97"/>
        <v>1</v>
      </c>
      <c r="AD638" t="b">
        <f t="shared" si="98"/>
        <v>1</v>
      </c>
      <c r="AE638" t="b">
        <f t="shared" si="99"/>
        <v>1</v>
      </c>
      <c r="AF638" t="b">
        <f t="shared" si="100"/>
        <v>1</v>
      </c>
    </row>
    <row r="639" spans="1:32" x14ac:dyDescent="0.25">
      <c r="A639">
        <v>306001104</v>
      </c>
      <c r="B639">
        <v>5</v>
      </c>
      <c r="C639" t="s">
        <v>13</v>
      </c>
      <c r="D639" t="s">
        <v>64</v>
      </c>
      <c r="E639" t="s">
        <v>58</v>
      </c>
      <c r="F639" t="s">
        <v>55</v>
      </c>
      <c r="G639" t="s">
        <v>54</v>
      </c>
      <c r="H639" t="s">
        <v>24</v>
      </c>
      <c r="I639" t="s">
        <v>23</v>
      </c>
      <c r="J639" t="s">
        <v>42</v>
      </c>
      <c r="L639">
        <v>306001104</v>
      </c>
      <c r="M639">
        <v>5</v>
      </c>
      <c r="N639" t="s">
        <v>13</v>
      </c>
      <c r="O639" t="s">
        <v>64</v>
      </c>
      <c r="P639" t="s">
        <v>58</v>
      </c>
      <c r="Q639" t="s">
        <v>55</v>
      </c>
      <c r="R639" t="s">
        <v>54</v>
      </c>
      <c r="S639" t="s">
        <v>24</v>
      </c>
      <c r="T639" t="s">
        <v>23</v>
      </c>
      <c r="U639" t="s">
        <v>42</v>
      </c>
      <c r="W639" t="b">
        <f t="shared" si="91"/>
        <v>1</v>
      </c>
      <c r="X639" t="b">
        <f t="shared" si="92"/>
        <v>1</v>
      </c>
      <c r="Y639" t="b">
        <f t="shared" si="93"/>
        <v>1</v>
      </c>
      <c r="Z639" t="b">
        <f t="shared" si="94"/>
        <v>1</v>
      </c>
      <c r="AA639" t="b">
        <f t="shared" si="95"/>
        <v>1</v>
      </c>
      <c r="AB639" t="b">
        <f t="shared" si="96"/>
        <v>1</v>
      </c>
      <c r="AC639" t="b">
        <f t="shared" si="97"/>
        <v>1</v>
      </c>
      <c r="AD639" t="b">
        <f t="shared" si="98"/>
        <v>1</v>
      </c>
      <c r="AE639" t="b">
        <f t="shared" si="99"/>
        <v>1</v>
      </c>
      <c r="AF639" t="b">
        <f t="shared" si="100"/>
        <v>1</v>
      </c>
    </row>
    <row r="640" spans="1:32" x14ac:dyDescent="0.25">
      <c r="A640">
        <v>306001122</v>
      </c>
      <c r="B640">
        <v>3</v>
      </c>
      <c r="C640" t="s">
        <v>18</v>
      </c>
      <c r="D640" t="s">
        <v>64</v>
      </c>
      <c r="E640" t="s">
        <v>59</v>
      </c>
      <c r="F640" t="s">
        <v>55</v>
      </c>
      <c r="G640" t="s">
        <v>57</v>
      </c>
      <c r="H640" t="s">
        <v>24</v>
      </c>
      <c r="I640" t="s">
        <v>27</v>
      </c>
      <c r="J640" t="s">
        <v>48</v>
      </c>
      <c r="L640">
        <v>306001122</v>
      </c>
      <c r="M640">
        <v>3</v>
      </c>
      <c r="N640" t="s">
        <v>18</v>
      </c>
      <c r="O640" t="s">
        <v>64</v>
      </c>
      <c r="P640" t="s">
        <v>59</v>
      </c>
      <c r="Q640" t="s">
        <v>55</v>
      </c>
      <c r="R640" t="s">
        <v>57</v>
      </c>
      <c r="S640" t="s">
        <v>24</v>
      </c>
      <c r="T640" t="s">
        <v>27</v>
      </c>
      <c r="U640" t="s">
        <v>48</v>
      </c>
      <c r="W640" t="b">
        <f t="shared" si="91"/>
        <v>1</v>
      </c>
      <c r="X640" t="b">
        <f t="shared" si="92"/>
        <v>1</v>
      </c>
      <c r="Y640" t="b">
        <f t="shared" si="93"/>
        <v>1</v>
      </c>
      <c r="Z640" t="b">
        <f t="shared" si="94"/>
        <v>1</v>
      </c>
      <c r="AA640" t="b">
        <f t="shared" si="95"/>
        <v>1</v>
      </c>
      <c r="AB640" t="b">
        <f t="shared" si="96"/>
        <v>1</v>
      </c>
      <c r="AC640" t="b">
        <f t="shared" si="97"/>
        <v>1</v>
      </c>
      <c r="AD640" t="b">
        <f t="shared" si="98"/>
        <v>1</v>
      </c>
      <c r="AE640" t="b">
        <f t="shared" si="99"/>
        <v>1</v>
      </c>
      <c r="AF640" t="b">
        <f t="shared" si="100"/>
        <v>1</v>
      </c>
    </row>
    <row r="641" spans="1:32" x14ac:dyDescent="0.25">
      <c r="A641">
        <v>306001126</v>
      </c>
      <c r="B641">
        <v>2</v>
      </c>
      <c r="C641" t="s">
        <v>18</v>
      </c>
      <c r="D641" t="s">
        <v>64</v>
      </c>
      <c r="E641" t="s">
        <v>59</v>
      </c>
      <c r="F641" t="s">
        <v>56</v>
      </c>
      <c r="G641" t="s">
        <v>57</v>
      </c>
      <c r="H641" t="s">
        <v>24</v>
      </c>
      <c r="I641" t="s">
        <v>23</v>
      </c>
      <c r="J641" t="s">
        <v>48</v>
      </c>
      <c r="L641">
        <v>306001126</v>
      </c>
      <c r="M641">
        <v>2</v>
      </c>
      <c r="N641" t="s">
        <v>18</v>
      </c>
      <c r="O641" t="s">
        <v>64</v>
      </c>
      <c r="P641" t="s">
        <v>59</v>
      </c>
      <c r="Q641" t="s">
        <v>56</v>
      </c>
      <c r="R641" t="s">
        <v>57</v>
      </c>
      <c r="S641" t="s">
        <v>24</v>
      </c>
      <c r="T641" t="s">
        <v>23</v>
      </c>
      <c r="U641" t="s">
        <v>48</v>
      </c>
      <c r="W641" t="b">
        <f t="shared" si="91"/>
        <v>1</v>
      </c>
      <c r="X641" t="b">
        <f t="shared" si="92"/>
        <v>1</v>
      </c>
      <c r="Y641" t="b">
        <f t="shared" si="93"/>
        <v>1</v>
      </c>
      <c r="Z641" t="b">
        <f t="shared" si="94"/>
        <v>1</v>
      </c>
      <c r="AA641" t="b">
        <f t="shared" si="95"/>
        <v>1</v>
      </c>
      <c r="AB641" t="b">
        <f t="shared" si="96"/>
        <v>1</v>
      </c>
      <c r="AC641" t="b">
        <f t="shared" si="97"/>
        <v>1</v>
      </c>
      <c r="AD641" t="b">
        <f t="shared" si="98"/>
        <v>1</v>
      </c>
      <c r="AE641" t="b">
        <f t="shared" si="99"/>
        <v>1</v>
      </c>
      <c r="AF641" t="b">
        <f t="shared" si="100"/>
        <v>1</v>
      </c>
    </row>
    <row r="642" spans="1:32" x14ac:dyDescent="0.25">
      <c r="A642">
        <v>306001132</v>
      </c>
      <c r="B642">
        <v>3</v>
      </c>
      <c r="C642" t="s">
        <v>18</v>
      </c>
      <c r="D642" t="s">
        <v>64</v>
      </c>
      <c r="E642" t="s">
        <v>59</v>
      </c>
      <c r="F642" t="s">
        <v>55</v>
      </c>
      <c r="G642" t="s">
        <v>57</v>
      </c>
      <c r="H642" t="s">
        <v>24</v>
      </c>
      <c r="I642" t="s">
        <v>27</v>
      </c>
      <c r="J642" t="s">
        <v>48</v>
      </c>
      <c r="L642">
        <v>306001132</v>
      </c>
      <c r="M642">
        <v>3</v>
      </c>
      <c r="N642" t="s">
        <v>18</v>
      </c>
      <c r="O642" t="s">
        <v>64</v>
      </c>
      <c r="P642" t="s">
        <v>59</v>
      </c>
      <c r="Q642" t="s">
        <v>55</v>
      </c>
      <c r="R642" t="s">
        <v>57</v>
      </c>
      <c r="S642" t="s">
        <v>24</v>
      </c>
      <c r="T642" t="s">
        <v>27</v>
      </c>
      <c r="U642" t="s">
        <v>48</v>
      </c>
      <c r="W642" t="b">
        <f t="shared" si="91"/>
        <v>1</v>
      </c>
      <c r="X642" t="b">
        <f t="shared" si="92"/>
        <v>1</v>
      </c>
      <c r="Y642" t="b">
        <f t="shared" si="93"/>
        <v>1</v>
      </c>
      <c r="Z642" t="b">
        <f t="shared" si="94"/>
        <v>1</v>
      </c>
      <c r="AA642" t="b">
        <f t="shared" si="95"/>
        <v>1</v>
      </c>
      <c r="AB642" t="b">
        <f t="shared" si="96"/>
        <v>1</v>
      </c>
      <c r="AC642" t="b">
        <f t="shared" si="97"/>
        <v>1</v>
      </c>
      <c r="AD642" t="b">
        <f t="shared" si="98"/>
        <v>1</v>
      </c>
      <c r="AE642" t="b">
        <f t="shared" si="99"/>
        <v>1</v>
      </c>
      <c r="AF642" t="b">
        <f t="shared" si="100"/>
        <v>1</v>
      </c>
    </row>
    <row r="643" spans="1:32" x14ac:dyDescent="0.25">
      <c r="A643">
        <v>306001136</v>
      </c>
      <c r="B643">
        <v>3</v>
      </c>
      <c r="C643" t="s">
        <v>18</v>
      </c>
      <c r="D643" t="s">
        <v>64</v>
      </c>
      <c r="E643" t="s">
        <v>59</v>
      </c>
      <c r="F643" t="s">
        <v>55</v>
      </c>
      <c r="G643" t="s">
        <v>57</v>
      </c>
      <c r="H643" t="s">
        <v>24</v>
      </c>
      <c r="I643" t="s">
        <v>27</v>
      </c>
      <c r="J643" t="s">
        <v>48</v>
      </c>
      <c r="L643">
        <v>306001136</v>
      </c>
      <c r="M643">
        <v>3</v>
      </c>
      <c r="N643" t="s">
        <v>18</v>
      </c>
      <c r="O643" t="s">
        <v>64</v>
      </c>
      <c r="P643" t="s">
        <v>59</v>
      </c>
      <c r="Q643" t="s">
        <v>55</v>
      </c>
      <c r="R643" t="s">
        <v>57</v>
      </c>
      <c r="S643" t="s">
        <v>24</v>
      </c>
      <c r="T643" t="s">
        <v>27</v>
      </c>
      <c r="U643" t="s">
        <v>48</v>
      </c>
      <c r="W643" t="b">
        <f t="shared" ref="W643:W706" si="101">A643=L643</f>
        <v>1</v>
      </c>
      <c r="X643" t="b">
        <f t="shared" ref="X643:X706" si="102">B643=M643</f>
        <v>1</v>
      </c>
      <c r="Y643" t="b">
        <f t="shared" ref="Y643:Y706" si="103">C643=N643</f>
        <v>1</v>
      </c>
      <c r="Z643" t="b">
        <f t="shared" ref="Z643:Z706" si="104">D643=O643</f>
        <v>1</v>
      </c>
      <c r="AA643" t="b">
        <f t="shared" ref="AA643:AA706" si="105">E643=P643</f>
        <v>1</v>
      </c>
      <c r="AB643" t="b">
        <f t="shared" ref="AB643:AB706" si="106">F643=Q643</f>
        <v>1</v>
      </c>
      <c r="AC643" t="b">
        <f t="shared" ref="AC643:AC706" si="107">G643=R643</f>
        <v>1</v>
      </c>
      <c r="AD643" t="b">
        <f t="shared" ref="AD643:AD706" si="108">H643=S643</f>
        <v>1</v>
      </c>
      <c r="AE643" t="b">
        <f t="shared" ref="AE643:AE706" si="109">I643=T643</f>
        <v>1</v>
      </c>
      <c r="AF643" t="b">
        <f t="shared" ref="AF643:AF706" si="110">J643=U643</f>
        <v>1</v>
      </c>
    </row>
    <row r="644" spans="1:32" x14ac:dyDescent="0.25">
      <c r="A644">
        <v>306001140</v>
      </c>
      <c r="B644">
        <v>2</v>
      </c>
      <c r="C644" t="s">
        <v>6</v>
      </c>
      <c r="D644" t="s">
        <v>64</v>
      </c>
      <c r="E644" t="s">
        <v>53</v>
      </c>
      <c r="F644" t="s">
        <v>56</v>
      </c>
      <c r="G644" t="s">
        <v>57</v>
      </c>
      <c r="H644" t="s">
        <v>24</v>
      </c>
      <c r="I644" t="s">
        <v>23</v>
      </c>
      <c r="J644" t="s">
        <v>35</v>
      </c>
      <c r="L644">
        <v>306001140</v>
      </c>
      <c r="M644">
        <v>2</v>
      </c>
      <c r="N644" t="s">
        <v>6</v>
      </c>
      <c r="O644" t="s">
        <v>64</v>
      </c>
      <c r="P644" t="s">
        <v>53</v>
      </c>
      <c r="Q644" t="s">
        <v>56</v>
      </c>
      <c r="R644" t="s">
        <v>57</v>
      </c>
      <c r="S644" t="s">
        <v>24</v>
      </c>
      <c r="T644" t="s">
        <v>23</v>
      </c>
      <c r="U644" t="s">
        <v>35</v>
      </c>
      <c r="W644" t="b">
        <f t="shared" si="101"/>
        <v>1</v>
      </c>
      <c r="X644" t="b">
        <f t="shared" si="102"/>
        <v>1</v>
      </c>
      <c r="Y644" t="b">
        <f t="shared" si="103"/>
        <v>1</v>
      </c>
      <c r="Z644" t="b">
        <f t="shared" si="104"/>
        <v>1</v>
      </c>
      <c r="AA644" t="b">
        <f t="shared" si="105"/>
        <v>1</v>
      </c>
      <c r="AB644" t="b">
        <f t="shared" si="106"/>
        <v>1</v>
      </c>
      <c r="AC644" t="b">
        <f t="shared" si="107"/>
        <v>1</v>
      </c>
      <c r="AD644" t="b">
        <f t="shared" si="108"/>
        <v>1</v>
      </c>
      <c r="AE644" t="b">
        <f t="shared" si="109"/>
        <v>1</v>
      </c>
      <c r="AF644" t="b">
        <f t="shared" si="110"/>
        <v>1</v>
      </c>
    </row>
    <row r="645" spans="1:32" x14ac:dyDescent="0.25">
      <c r="A645">
        <v>306001140</v>
      </c>
      <c r="B645">
        <v>2</v>
      </c>
      <c r="C645" t="s">
        <v>16</v>
      </c>
      <c r="D645" t="s">
        <v>64</v>
      </c>
      <c r="E645" t="s">
        <v>53</v>
      </c>
      <c r="F645" t="s">
        <v>56</v>
      </c>
      <c r="G645" t="s">
        <v>57</v>
      </c>
      <c r="H645" t="s">
        <v>24</v>
      </c>
      <c r="I645" t="s">
        <v>23</v>
      </c>
      <c r="J645" t="s">
        <v>45</v>
      </c>
      <c r="L645">
        <v>306001140</v>
      </c>
      <c r="M645">
        <v>2</v>
      </c>
      <c r="N645" t="s">
        <v>16</v>
      </c>
      <c r="O645" t="s">
        <v>64</v>
      </c>
      <c r="P645" t="s">
        <v>53</v>
      </c>
      <c r="Q645" t="s">
        <v>56</v>
      </c>
      <c r="R645" t="s">
        <v>57</v>
      </c>
      <c r="S645" t="s">
        <v>24</v>
      </c>
      <c r="T645" t="s">
        <v>23</v>
      </c>
      <c r="U645" t="s">
        <v>45</v>
      </c>
      <c r="W645" t="b">
        <f t="shared" si="101"/>
        <v>1</v>
      </c>
      <c r="X645" t="b">
        <f t="shared" si="102"/>
        <v>1</v>
      </c>
      <c r="Y645" t="b">
        <f t="shared" si="103"/>
        <v>1</v>
      </c>
      <c r="Z645" t="b">
        <f t="shared" si="104"/>
        <v>1</v>
      </c>
      <c r="AA645" t="b">
        <f t="shared" si="105"/>
        <v>1</v>
      </c>
      <c r="AB645" t="b">
        <f t="shared" si="106"/>
        <v>1</v>
      </c>
      <c r="AC645" t="b">
        <f t="shared" si="107"/>
        <v>1</v>
      </c>
      <c r="AD645" t="b">
        <f t="shared" si="108"/>
        <v>1</v>
      </c>
      <c r="AE645" t="b">
        <f t="shared" si="109"/>
        <v>1</v>
      </c>
      <c r="AF645" t="b">
        <f t="shared" si="110"/>
        <v>1</v>
      </c>
    </row>
    <row r="646" spans="1:32" x14ac:dyDescent="0.25">
      <c r="A646">
        <v>306001140</v>
      </c>
      <c r="B646">
        <v>2</v>
      </c>
      <c r="C646" t="s">
        <v>18</v>
      </c>
      <c r="D646" t="s">
        <v>64</v>
      </c>
      <c r="E646" t="s">
        <v>53</v>
      </c>
      <c r="F646" t="s">
        <v>56</v>
      </c>
      <c r="G646" t="s">
        <v>57</v>
      </c>
      <c r="H646" t="s">
        <v>24</v>
      </c>
      <c r="I646" t="s">
        <v>23</v>
      </c>
      <c r="J646" t="s">
        <v>48</v>
      </c>
      <c r="L646">
        <v>306001140</v>
      </c>
      <c r="M646">
        <v>2</v>
      </c>
      <c r="N646" t="s">
        <v>18</v>
      </c>
      <c r="O646" t="s">
        <v>64</v>
      </c>
      <c r="P646" t="s">
        <v>53</v>
      </c>
      <c r="Q646" t="s">
        <v>56</v>
      </c>
      <c r="R646" t="s">
        <v>57</v>
      </c>
      <c r="S646" t="s">
        <v>24</v>
      </c>
      <c r="T646" t="s">
        <v>23</v>
      </c>
      <c r="U646" t="s">
        <v>48</v>
      </c>
      <c r="W646" t="b">
        <f t="shared" si="101"/>
        <v>1</v>
      </c>
      <c r="X646" t="b">
        <f t="shared" si="102"/>
        <v>1</v>
      </c>
      <c r="Y646" t="b">
        <f t="shared" si="103"/>
        <v>1</v>
      </c>
      <c r="Z646" t="b">
        <f t="shared" si="104"/>
        <v>1</v>
      </c>
      <c r="AA646" t="b">
        <f t="shared" si="105"/>
        <v>1</v>
      </c>
      <c r="AB646" t="b">
        <f t="shared" si="106"/>
        <v>1</v>
      </c>
      <c r="AC646" t="b">
        <f t="shared" si="107"/>
        <v>1</v>
      </c>
      <c r="AD646" t="b">
        <f t="shared" si="108"/>
        <v>1</v>
      </c>
      <c r="AE646" t="b">
        <f t="shared" si="109"/>
        <v>1</v>
      </c>
      <c r="AF646" t="b">
        <f t="shared" si="110"/>
        <v>1</v>
      </c>
    </row>
    <row r="647" spans="1:32" x14ac:dyDescent="0.25">
      <c r="A647">
        <v>306001155</v>
      </c>
      <c r="B647">
        <v>3</v>
      </c>
      <c r="C647" t="s">
        <v>18</v>
      </c>
      <c r="D647" t="s">
        <v>64</v>
      </c>
      <c r="E647" t="s">
        <v>59</v>
      </c>
      <c r="F647" t="s">
        <v>55</v>
      </c>
      <c r="G647" t="s">
        <v>54</v>
      </c>
      <c r="H647" t="s">
        <v>24</v>
      </c>
      <c r="I647" t="s">
        <v>27</v>
      </c>
      <c r="J647" t="s">
        <v>48</v>
      </c>
      <c r="L647">
        <v>306001155</v>
      </c>
      <c r="M647">
        <v>3</v>
      </c>
      <c r="N647" t="s">
        <v>18</v>
      </c>
      <c r="O647" t="s">
        <v>64</v>
      </c>
      <c r="P647" t="s">
        <v>59</v>
      </c>
      <c r="Q647" t="s">
        <v>55</v>
      </c>
      <c r="R647" t="s">
        <v>54</v>
      </c>
      <c r="S647" t="s">
        <v>24</v>
      </c>
      <c r="T647" t="s">
        <v>27</v>
      </c>
      <c r="U647" t="s">
        <v>48</v>
      </c>
      <c r="W647" t="b">
        <f t="shared" si="101"/>
        <v>1</v>
      </c>
      <c r="X647" t="b">
        <f t="shared" si="102"/>
        <v>1</v>
      </c>
      <c r="Y647" t="b">
        <f t="shared" si="103"/>
        <v>1</v>
      </c>
      <c r="Z647" t="b">
        <f t="shared" si="104"/>
        <v>1</v>
      </c>
      <c r="AA647" t="b">
        <f t="shared" si="105"/>
        <v>1</v>
      </c>
      <c r="AB647" t="b">
        <f t="shared" si="106"/>
        <v>1</v>
      </c>
      <c r="AC647" t="b">
        <f t="shared" si="107"/>
        <v>1</v>
      </c>
      <c r="AD647" t="b">
        <f t="shared" si="108"/>
        <v>1</v>
      </c>
      <c r="AE647" t="b">
        <f t="shared" si="109"/>
        <v>1</v>
      </c>
      <c r="AF647" t="b">
        <f t="shared" si="110"/>
        <v>1</v>
      </c>
    </row>
    <row r="648" spans="1:32" x14ac:dyDescent="0.25">
      <c r="A648">
        <v>306001287</v>
      </c>
      <c r="B648">
        <v>1</v>
      </c>
      <c r="C648" t="s">
        <v>10</v>
      </c>
      <c r="D648" t="s">
        <v>64</v>
      </c>
      <c r="E648" t="s">
        <v>58</v>
      </c>
      <c r="F648" t="s">
        <v>56</v>
      </c>
      <c r="G648" t="s">
        <v>57</v>
      </c>
      <c r="H648" t="s">
        <v>30</v>
      </c>
      <c r="I648" t="s">
        <v>23</v>
      </c>
      <c r="J648" t="s">
        <v>39</v>
      </c>
      <c r="L648">
        <v>306001287</v>
      </c>
      <c r="M648">
        <v>1</v>
      </c>
      <c r="N648" t="s">
        <v>10</v>
      </c>
      <c r="O648" t="s">
        <v>64</v>
      </c>
      <c r="P648" t="s">
        <v>58</v>
      </c>
      <c r="Q648" t="s">
        <v>56</v>
      </c>
      <c r="R648" t="s">
        <v>57</v>
      </c>
      <c r="S648" t="s">
        <v>30</v>
      </c>
      <c r="T648" t="s">
        <v>23</v>
      </c>
      <c r="U648" t="s">
        <v>39</v>
      </c>
      <c r="W648" t="b">
        <f t="shared" si="101"/>
        <v>1</v>
      </c>
      <c r="X648" t="b">
        <f t="shared" si="102"/>
        <v>1</v>
      </c>
      <c r="Y648" t="b">
        <f t="shared" si="103"/>
        <v>1</v>
      </c>
      <c r="Z648" t="b">
        <f t="shared" si="104"/>
        <v>1</v>
      </c>
      <c r="AA648" t="b">
        <f t="shared" si="105"/>
        <v>1</v>
      </c>
      <c r="AB648" t="b">
        <f t="shared" si="106"/>
        <v>1</v>
      </c>
      <c r="AC648" t="b">
        <f t="shared" si="107"/>
        <v>1</v>
      </c>
      <c r="AD648" t="b">
        <f t="shared" si="108"/>
        <v>1</v>
      </c>
      <c r="AE648" t="b">
        <f t="shared" si="109"/>
        <v>1</v>
      </c>
      <c r="AF648" t="b">
        <f t="shared" si="110"/>
        <v>1</v>
      </c>
    </row>
    <row r="649" spans="1:32" x14ac:dyDescent="0.25">
      <c r="A649">
        <v>401000005</v>
      </c>
      <c r="B649">
        <v>4</v>
      </c>
      <c r="C649" t="s">
        <v>13</v>
      </c>
      <c r="D649" t="s">
        <v>64</v>
      </c>
      <c r="E649" t="s">
        <v>58</v>
      </c>
      <c r="F649" t="s">
        <v>55</v>
      </c>
      <c r="G649" t="s">
        <v>57</v>
      </c>
      <c r="H649" t="s">
        <v>30</v>
      </c>
      <c r="I649" t="s">
        <v>23</v>
      </c>
      <c r="J649" t="s">
        <v>42</v>
      </c>
      <c r="L649">
        <v>401000005</v>
      </c>
      <c r="M649">
        <v>4</v>
      </c>
      <c r="N649" t="s">
        <v>13</v>
      </c>
      <c r="O649" t="s">
        <v>64</v>
      </c>
      <c r="P649" t="s">
        <v>58</v>
      </c>
      <c r="Q649" t="s">
        <v>55</v>
      </c>
      <c r="R649" t="s">
        <v>57</v>
      </c>
      <c r="S649" t="s">
        <v>30</v>
      </c>
      <c r="T649" t="s">
        <v>23</v>
      </c>
      <c r="U649" t="s">
        <v>42</v>
      </c>
      <c r="W649" t="b">
        <f t="shared" si="101"/>
        <v>1</v>
      </c>
      <c r="X649" t="b">
        <f t="shared" si="102"/>
        <v>1</v>
      </c>
      <c r="Y649" t="b">
        <f t="shared" si="103"/>
        <v>1</v>
      </c>
      <c r="Z649" t="b">
        <f t="shared" si="104"/>
        <v>1</v>
      </c>
      <c r="AA649" t="b">
        <f t="shared" si="105"/>
        <v>1</v>
      </c>
      <c r="AB649" t="b">
        <f t="shared" si="106"/>
        <v>1</v>
      </c>
      <c r="AC649" t="b">
        <f t="shared" si="107"/>
        <v>1</v>
      </c>
      <c r="AD649" t="b">
        <f t="shared" si="108"/>
        <v>1</v>
      </c>
      <c r="AE649" t="b">
        <f t="shared" si="109"/>
        <v>1</v>
      </c>
      <c r="AF649" t="b">
        <f t="shared" si="110"/>
        <v>1</v>
      </c>
    </row>
    <row r="650" spans="1:32" x14ac:dyDescent="0.25">
      <c r="A650">
        <v>401000007</v>
      </c>
      <c r="B650">
        <v>3</v>
      </c>
      <c r="C650" t="s">
        <v>10</v>
      </c>
      <c r="D650" t="s">
        <v>64</v>
      </c>
      <c r="E650" t="s">
        <v>58</v>
      </c>
      <c r="F650" t="s">
        <v>55</v>
      </c>
      <c r="G650" t="s">
        <v>57</v>
      </c>
      <c r="H650" t="s">
        <v>24</v>
      </c>
      <c r="I650" t="s">
        <v>23</v>
      </c>
      <c r="J650" t="s">
        <v>39</v>
      </c>
      <c r="L650">
        <v>401000007</v>
      </c>
      <c r="M650">
        <v>3</v>
      </c>
      <c r="N650" t="s">
        <v>10</v>
      </c>
      <c r="O650" t="s">
        <v>64</v>
      </c>
      <c r="P650" t="s">
        <v>58</v>
      </c>
      <c r="Q650" t="s">
        <v>55</v>
      </c>
      <c r="R650" t="s">
        <v>57</v>
      </c>
      <c r="S650" t="s">
        <v>24</v>
      </c>
      <c r="T650" t="s">
        <v>23</v>
      </c>
      <c r="U650" t="s">
        <v>39</v>
      </c>
      <c r="W650" t="b">
        <f t="shared" si="101"/>
        <v>1</v>
      </c>
      <c r="X650" t="b">
        <f t="shared" si="102"/>
        <v>1</v>
      </c>
      <c r="Y650" t="b">
        <f t="shared" si="103"/>
        <v>1</v>
      </c>
      <c r="Z650" t="b">
        <f t="shared" si="104"/>
        <v>1</v>
      </c>
      <c r="AA650" t="b">
        <f t="shared" si="105"/>
        <v>1</v>
      </c>
      <c r="AB650" t="b">
        <f t="shared" si="106"/>
        <v>1</v>
      </c>
      <c r="AC650" t="b">
        <f t="shared" si="107"/>
        <v>1</v>
      </c>
      <c r="AD650" t="b">
        <f t="shared" si="108"/>
        <v>1</v>
      </c>
      <c r="AE650" t="b">
        <f t="shared" si="109"/>
        <v>1</v>
      </c>
      <c r="AF650" t="b">
        <f t="shared" si="110"/>
        <v>1</v>
      </c>
    </row>
    <row r="651" spans="1:32" x14ac:dyDescent="0.25">
      <c r="A651">
        <v>401000007</v>
      </c>
      <c r="B651">
        <v>4</v>
      </c>
      <c r="C651" t="s">
        <v>13</v>
      </c>
      <c r="D651" t="s">
        <v>64</v>
      </c>
      <c r="E651" t="s">
        <v>58</v>
      </c>
      <c r="F651" t="s">
        <v>55</v>
      </c>
      <c r="G651" t="s">
        <v>57</v>
      </c>
      <c r="H651" t="s">
        <v>24</v>
      </c>
      <c r="I651" t="s">
        <v>23</v>
      </c>
      <c r="J651" t="s">
        <v>42</v>
      </c>
      <c r="L651">
        <v>401000007</v>
      </c>
      <c r="M651">
        <v>4</v>
      </c>
      <c r="N651" t="s">
        <v>13</v>
      </c>
      <c r="O651" t="s">
        <v>64</v>
      </c>
      <c r="P651" t="s">
        <v>58</v>
      </c>
      <c r="Q651" t="s">
        <v>55</v>
      </c>
      <c r="R651" t="s">
        <v>57</v>
      </c>
      <c r="S651" t="s">
        <v>24</v>
      </c>
      <c r="T651" t="s">
        <v>23</v>
      </c>
      <c r="U651" t="s">
        <v>42</v>
      </c>
      <c r="W651" t="b">
        <f t="shared" si="101"/>
        <v>1</v>
      </c>
      <c r="X651" t="b">
        <f t="shared" si="102"/>
        <v>1</v>
      </c>
      <c r="Y651" t="b">
        <f t="shared" si="103"/>
        <v>1</v>
      </c>
      <c r="Z651" t="b">
        <f t="shared" si="104"/>
        <v>1</v>
      </c>
      <c r="AA651" t="b">
        <f t="shared" si="105"/>
        <v>1</v>
      </c>
      <c r="AB651" t="b">
        <f t="shared" si="106"/>
        <v>1</v>
      </c>
      <c r="AC651" t="b">
        <f t="shared" si="107"/>
        <v>1</v>
      </c>
      <c r="AD651" t="b">
        <f t="shared" si="108"/>
        <v>1</v>
      </c>
      <c r="AE651" t="b">
        <f t="shared" si="109"/>
        <v>1</v>
      </c>
      <c r="AF651" t="b">
        <f t="shared" si="110"/>
        <v>1</v>
      </c>
    </row>
    <row r="652" spans="1:32" x14ac:dyDescent="0.25">
      <c r="A652">
        <v>401000012</v>
      </c>
      <c r="B652">
        <v>2</v>
      </c>
      <c r="C652" t="s">
        <v>10</v>
      </c>
      <c r="D652" t="s">
        <v>64</v>
      </c>
      <c r="E652" t="s">
        <v>58</v>
      </c>
      <c r="F652" t="s">
        <v>56</v>
      </c>
      <c r="G652" t="s">
        <v>57</v>
      </c>
      <c r="H652" t="s">
        <v>24</v>
      </c>
      <c r="I652" t="s">
        <v>23</v>
      </c>
      <c r="J652" t="s">
        <v>39</v>
      </c>
      <c r="L652">
        <v>401000012</v>
      </c>
      <c r="M652">
        <v>2</v>
      </c>
      <c r="N652" t="s">
        <v>10</v>
      </c>
      <c r="O652" t="s">
        <v>64</v>
      </c>
      <c r="P652" t="s">
        <v>58</v>
      </c>
      <c r="Q652" t="s">
        <v>56</v>
      </c>
      <c r="R652" t="s">
        <v>57</v>
      </c>
      <c r="S652" t="s">
        <v>24</v>
      </c>
      <c r="T652" t="s">
        <v>23</v>
      </c>
      <c r="U652" t="s">
        <v>39</v>
      </c>
      <c r="W652" t="b">
        <f t="shared" si="101"/>
        <v>1</v>
      </c>
      <c r="X652" t="b">
        <f t="shared" si="102"/>
        <v>1</v>
      </c>
      <c r="Y652" t="b">
        <f t="shared" si="103"/>
        <v>1</v>
      </c>
      <c r="Z652" t="b">
        <f t="shared" si="104"/>
        <v>1</v>
      </c>
      <c r="AA652" t="b">
        <f t="shared" si="105"/>
        <v>1</v>
      </c>
      <c r="AB652" t="b">
        <f t="shared" si="106"/>
        <v>1</v>
      </c>
      <c r="AC652" t="b">
        <f t="shared" si="107"/>
        <v>1</v>
      </c>
      <c r="AD652" t="b">
        <f t="shared" si="108"/>
        <v>1</v>
      </c>
      <c r="AE652" t="b">
        <f t="shared" si="109"/>
        <v>1</v>
      </c>
      <c r="AF652" t="b">
        <f t="shared" si="110"/>
        <v>1</v>
      </c>
    </row>
    <row r="653" spans="1:32" x14ac:dyDescent="0.25">
      <c r="A653">
        <v>401000012</v>
      </c>
      <c r="B653">
        <v>3</v>
      </c>
      <c r="C653" t="s">
        <v>13</v>
      </c>
      <c r="D653" t="s">
        <v>64</v>
      </c>
      <c r="E653" t="s">
        <v>58</v>
      </c>
      <c r="F653" t="s">
        <v>55</v>
      </c>
      <c r="G653" t="s">
        <v>57</v>
      </c>
      <c r="H653" t="s">
        <v>24</v>
      </c>
      <c r="I653" t="s">
        <v>23</v>
      </c>
      <c r="J653" t="s">
        <v>42</v>
      </c>
      <c r="L653">
        <v>401000012</v>
      </c>
      <c r="M653">
        <v>3</v>
      </c>
      <c r="N653" t="s">
        <v>13</v>
      </c>
      <c r="O653" t="s">
        <v>64</v>
      </c>
      <c r="P653" t="s">
        <v>58</v>
      </c>
      <c r="Q653" t="s">
        <v>55</v>
      </c>
      <c r="R653" t="s">
        <v>57</v>
      </c>
      <c r="S653" t="s">
        <v>24</v>
      </c>
      <c r="T653" t="s">
        <v>23</v>
      </c>
      <c r="U653" t="s">
        <v>42</v>
      </c>
      <c r="W653" t="b">
        <f t="shared" si="101"/>
        <v>1</v>
      </c>
      <c r="X653" t="b">
        <f t="shared" si="102"/>
        <v>1</v>
      </c>
      <c r="Y653" t="b">
        <f t="shared" si="103"/>
        <v>1</v>
      </c>
      <c r="Z653" t="b">
        <f t="shared" si="104"/>
        <v>1</v>
      </c>
      <c r="AA653" t="b">
        <f t="shared" si="105"/>
        <v>1</v>
      </c>
      <c r="AB653" t="b">
        <f t="shared" si="106"/>
        <v>1</v>
      </c>
      <c r="AC653" t="b">
        <f t="shared" si="107"/>
        <v>1</v>
      </c>
      <c r="AD653" t="b">
        <f t="shared" si="108"/>
        <v>1</v>
      </c>
      <c r="AE653" t="b">
        <f t="shared" si="109"/>
        <v>1</v>
      </c>
      <c r="AF653" t="b">
        <f t="shared" si="110"/>
        <v>1</v>
      </c>
    </row>
    <row r="654" spans="1:32" x14ac:dyDescent="0.25">
      <c r="A654">
        <v>401000016</v>
      </c>
      <c r="B654">
        <v>5</v>
      </c>
      <c r="C654" t="s">
        <v>13</v>
      </c>
      <c r="D654" t="s">
        <v>64</v>
      </c>
      <c r="E654" t="s">
        <v>58</v>
      </c>
      <c r="F654" t="s">
        <v>55</v>
      </c>
      <c r="G654" t="s">
        <v>57</v>
      </c>
      <c r="H654" t="s">
        <v>24</v>
      </c>
      <c r="I654" t="s">
        <v>23</v>
      </c>
      <c r="J654" t="s">
        <v>42</v>
      </c>
      <c r="L654">
        <v>401000016</v>
      </c>
      <c r="M654">
        <v>5</v>
      </c>
      <c r="N654" t="s">
        <v>13</v>
      </c>
      <c r="O654" t="s">
        <v>64</v>
      </c>
      <c r="P654" t="s">
        <v>58</v>
      </c>
      <c r="Q654" t="s">
        <v>55</v>
      </c>
      <c r="R654" t="s">
        <v>57</v>
      </c>
      <c r="S654" t="s">
        <v>24</v>
      </c>
      <c r="T654" t="s">
        <v>23</v>
      </c>
      <c r="U654" t="s">
        <v>42</v>
      </c>
      <c r="W654" t="b">
        <f t="shared" si="101"/>
        <v>1</v>
      </c>
      <c r="X654" t="b">
        <f t="shared" si="102"/>
        <v>1</v>
      </c>
      <c r="Y654" t="b">
        <f t="shared" si="103"/>
        <v>1</v>
      </c>
      <c r="Z654" t="b">
        <f t="shared" si="104"/>
        <v>1</v>
      </c>
      <c r="AA654" t="b">
        <f t="shared" si="105"/>
        <v>1</v>
      </c>
      <c r="AB654" t="b">
        <f t="shared" si="106"/>
        <v>1</v>
      </c>
      <c r="AC654" t="b">
        <f t="shared" si="107"/>
        <v>1</v>
      </c>
      <c r="AD654" t="b">
        <f t="shared" si="108"/>
        <v>1</v>
      </c>
      <c r="AE654" t="b">
        <f t="shared" si="109"/>
        <v>1</v>
      </c>
      <c r="AF654" t="b">
        <f t="shared" si="110"/>
        <v>1</v>
      </c>
    </row>
    <row r="655" spans="1:32" x14ac:dyDescent="0.25">
      <c r="A655">
        <v>401000016</v>
      </c>
      <c r="B655">
        <v>4</v>
      </c>
      <c r="C655" t="s">
        <v>18</v>
      </c>
      <c r="D655" t="s">
        <v>64</v>
      </c>
      <c r="E655" t="s">
        <v>58</v>
      </c>
      <c r="F655" t="s">
        <v>55</v>
      </c>
      <c r="G655" t="s">
        <v>57</v>
      </c>
      <c r="H655" t="s">
        <v>24</v>
      </c>
      <c r="I655" t="s">
        <v>23</v>
      </c>
      <c r="J655" t="s">
        <v>48</v>
      </c>
      <c r="L655">
        <v>401000016</v>
      </c>
      <c r="M655">
        <v>4</v>
      </c>
      <c r="N655" t="s">
        <v>18</v>
      </c>
      <c r="O655" t="s">
        <v>64</v>
      </c>
      <c r="P655" t="s">
        <v>58</v>
      </c>
      <c r="Q655" t="s">
        <v>55</v>
      </c>
      <c r="R655" t="s">
        <v>57</v>
      </c>
      <c r="S655" t="s">
        <v>24</v>
      </c>
      <c r="T655" t="s">
        <v>23</v>
      </c>
      <c r="U655" t="s">
        <v>48</v>
      </c>
      <c r="W655" t="b">
        <f t="shared" si="101"/>
        <v>1</v>
      </c>
      <c r="X655" t="b">
        <f t="shared" si="102"/>
        <v>1</v>
      </c>
      <c r="Y655" t="b">
        <f t="shared" si="103"/>
        <v>1</v>
      </c>
      <c r="Z655" t="b">
        <f t="shared" si="104"/>
        <v>1</v>
      </c>
      <c r="AA655" t="b">
        <f t="shared" si="105"/>
        <v>1</v>
      </c>
      <c r="AB655" t="b">
        <f t="shared" si="106"/>
        <v>1</v>
      </c>
      <c r="AC655" t="b">
        <f t="shared" si="107"/>
        <v>1</v>
      </c>
      <c r="AD655" t="b">
        <f t="shared" si="108"/>
        <v>1</v>
      </c>
      <c r="AE655" t="b">
        <f t="shared" si="109"/>
        <v>1</v>
      </c>
      <c r="AF655" t="b">
        <f t="shared" si="110"/>
        <v>1</v>
      </c>
    </row>
    <row r="656" spans="1:32" x14ac:dyDescent="0.25">
      <c r="A656">
        <v>401000016</v>
      </c>
      <c r="B656">
        <v>4</v>
      </c>
      <c r="C656" t="s">
        <v>18</v>
      </c>
      <c r="D656" t="s">
        <v>64</v>
      </c>
      <c r="E656" t="s">
        <v>58</v>
      </c>
      <c r="F656" t="s">
        <v>55</v>
      </c>
      <c r="G656" t="s">
        <v>57</v>
      </c>
      <c r="H656" t="s">
        <v>24</v>
      </c>
      <c r="I656" t="s">
        <v>23</v>
      </c>
      <c r="J656" t="s">
        <v>48</v>
      </c>
      <c r="L656">
        <v>401000016</v>
      </c>
      <c r="M656">
        <v>4</v>
      </c>
      <c r="N656" t="s">
        <v>18</v>
      </c>
      <c r="O656" t="s">
        <v>64</v>
      </c>
      <c r="P656" t="s">
        <v>58</v>
      </c>
      <c r="Q656" t="s">
        <v>55</v>
      </c>
      <c r="R656" t="s">
        <v>57</v>
      </c>
      <c r="S656" t="s">
        <v>24</v>
      </c>
      <c r="T656" t="s">
        <v>23</v>
      </c>
      <c r="U656" t="s">
        <v>48</v>
      </c>
      <c r="W656" t="b">
        <f t="shared" si="101"/>
        <v>1</v>
      </c>
      <c r="X656" t="b">
        <f t="shared" si="102"/>
        <v>1</v>
      </c>
      <c r="Y656" t="b">
        <f t="shared" si="103"/>
        <v>1</v>
      </c>
      <c r="Z656" t="b">
        <f t="shared" si="104"/>
        <v>1</v>
      </c>
      <c r="AA656" t="b">
        <f t="shared" si="105"/>
        <v>1</v>
      </c>
      <c r="AB656" t="b">
        <f t="shared" si="106"/>
        <v>1</v>
      </c>
      <c r="AC656" t="b">
        <f t="shared" si="107"/>
        <v>1</v>
      </c>
      <c r="AD656" t="b">
        <f t="shared" si="108"/>
        <v>1</v>
      </c>
      <c r="AE656" t="b">
        <f t="shared" si="109"/>
        <v>1</v>
      </c>
      <c r="AF656" t="b">
        <f t="shared" si="110"/>
        <v>1</v>
      </c>
    </row>
    <row r="657" spans="1:32" x14ac:dyDescent="0.25">
      <c r="A657">
        <v>401000024</v>
      </c>
      <c r="B657">
        <v>3</v>
      </c>
      <c r="C657" t="s">
        <v>13</v>
      </c>
      <c r="D657" t="s">
        <v>64</v>
      </c>
      <c r="E657" t="s">
        <v>58</v>
      </c>
      <c r="F657" t="s">
        <v>55</v>
      </c>
      <c r="G657" t="s">
        <v>57</v>
      </c>
      <c r="H657" t="s">
        <v>24</v>
      </c>
      <c r="I657" t="s">
        <v>23</v>
      </c>
      <c r="J657" t="s">
        <v>42</v>
      </c>
      <c r="L657">
        <v>401000024</v>
      </c>
      <c r="M657">
        <v>3</v>
      </c>
      <c r="N657" t="s">
        <v>13</v>
      </c>
      <c r="O657" t="s">
        <v>64</v>
      </c>
      <c r="P657" t="s">
        <v>58</v>
      </c>
      <c r="Q657" t="s">
        <v>55</v>
      </c>
      <c r="R657" t="s">
        <v>57</v>
      </c>
      <c r="S657" t="s">
        <v>24</v>
      </c>
      <c r="T657" t="s">
        <v>23</v>
      </c>
      <c r="U657" t="s">
        <v>42</v>
      </c>
      <c r="W657" t="b">
        <f t="shared" si="101"/>
        <v>1</v>
      </c>
      <c r="X657" t="b">
        <f t="shared" si="102"/>
        <v>1</v>
      </c>
      <c r="Y657" t="b">
        <f t="shared" si="103"/>
        <v>1</v>
      </c>
      <c r="Z657" t="b">
        <f t="shared" si="104"/>
        <v>1</v>
      </c>
      <c r="AA657" t="b">
        <f t="shared" si="105"/>
        <v>1</v>
      </c>
      <c r="AB657" t="b">
        <f t="shared" si="106"/>
        <v>1</v>
      </c>
      <c r="AC657" t="b">
        <f t="shared" si="107"/>
        <v>1</v>
      </c>
      <c r="AD657" t="b">
        <f t="shared" si="108"/>
        <v>1</v>
      </c>
      <c r="AE657" t="b">
        <f t="shared" si="109"/>
        <v>1</v>
      </c>
      <c r="AF657" t="b">
        <f t="shared" si="110"/>
        <v>1</v>
      </c>
    </row>
    <row r="658" spans="1:32" x14ac:dyDescent="0.25">
      <c r="A658">
        <v>401000024</v>
      </c>
      <c r="B658">
        <v>2</v>
      </c>
      <c r="C658" t="s">
        <v>18</v>
      </c>
      <c r="D658" t="s">
        <v>64</v>
      </c>
      <c r="E658" t="s">
        <v>58</v>
      </c>
      <c r="F658" t="s">
        <v>56</v>
      </c>
      <c r="G658" t="s">
        <v>57</v>
      </c>
      <c r="H658" t="s">
        <v>24</v>
      </c>
      <c r="I658" t="s">
        <v>23</v>
      </c>
      <c r="J658" t="s">
        <v>48</v>
      </c>
      <c r="L658">
        <v>401000024</v>
      </c>
      <c r="M658">
        <v>2</v>
      </c>
      <c r="N658" t="s">
        <v>18</v>
      </c>
      <c r="O658" t="s">
        <v>64</v>
      </c>
      <c r="P658" t="s">
        <v>58</v>
      </c>
      <c r="Q658" t="s">
        <v>56</v>
      </c>
      <c r="R658" t="s">
        <v>57</v>
      </c>
      <c r="S658" t="s">
        <v>24</v>
      </c>
      <c r="T658" t="s">
        <v>23</v>
      </c>
      <c r="U658" t="s">
        <v>48</v>
      </c>
      <c r="W658" t="b">
        <f t="shared" si="101"/>
        <v>1</v>
      </c>
      <c r="X658" t="b">
        <f t="shared" si="102"/>
        <v>1</v>
      </c>
      <c r="Y658" t="b">
        <f t="shared" si="103"/>
        <v>1</v>
      </c>
      <c r="Z658" t="b">
        <f t="shared" si="104"/>
        <v>1</v>
      </c>
      <c r="AA658" t="b">
        <f t="shared" si="105"/>
        <v>1</v>
      </c>
      <c r="AB658" t="b">
        <f t="shared" si="106"/>
        <v>1</v>
      </c>
      <c r="AC658" t="b">
        <f t="shared" si="107"/>
        <v>1</v>
      </c>
      <c r="AD658" t="b">
        <f t="shared" si="108"/>
        <v>1</v>
      </c>
      <c r="AE658" t="b">
        <f t="shared" si="109"/>
        <v>1</v>
      </c>
      <c r="AF658" t="b">
        <f t="shared" si="110"/>
        <v>1</v>
      </c>
    </row>
    <row r="659" spans="1:32" x14ac:dyDescent="0.25">
      <c r="A659">
        <v>401000024</v>
      </c>
      <c r="B659">
        <v>2</v>
      </c>
      <c r="C659" t="s">
        <v>18</v>
      </c>
      <c r="D659" t="s">
        <v>64</v>
      </c>
      <c r="E659" t="s">
        <v>58</v>
      </c>
      <c r="F659" t="s">
        <v>56</v>
      </c>
      <c r="G659" t="s">
        <v>57</v>
      </c>
      <c r="H659" t="s">
        <v>24</v>
      </c>
      <c r="I659" t="s">
        <v>23</v>
      </c>
      <c r="J659" t="s">
        <v>48</v>
      </c>
      <c r="L659">
        <v>401000024</v>
      </c>
      <c r="M659">
        <v>2</v>
      </c>
      <c r="N659" t="s">
        <v>18</v>
      </c>
      <c r="O659" t="s">
        <v>64</v>
      </c>
      <c r="P659" t="s">
        <v>58</v>
      </c>
      <c r="Q659" t="s">
        <v>56</v>
      </c>
      <c r="R659" t="s">
        <v>57</v>
      </c>
      <c r="S659" t="s">
        <v>24</v>
      </c>
      <c r="T659" t="s">
        <v>23</v>
      </c>
      <c r="U659" t="s">
        <v>48</v>
      </c>
      <c r="W659" t="b">
        <f t="shared" si="101"/>
        <v>1</v>
      </c>
      <c r="X659" t="b">
        <f t="shared" si="102"/>
        <v>1</v>
      </c>
      <c r="Y659" t="b">
        <f t="shared" si="103"/>
        <v>1</v>
      </c>
      <c r="Z659" t="b">
        <f t="shared" si="104"/>
        <v>1</v>
      </c>
      <c r="AA659" t="b">
        <f t="shared" si="105"/>
        <v>1</v>
      </c>
      <c r="AB659" t="b">
        <f t="shared" si="106"/>
        <v>1</v>
      </c>
      <c r="AC659" t="b">
        <f t="shared" si="107"/>
        <v>1</v>
      </c>
      <c r="AD659" t="b">
        <f t="shared" si="108"/>
        <v>1</v>
      </c>
      <c r="AE659" t="b">
        <f t="shared" si="109"/>
        <v>1</v>
      </c>
      <c r="AF659" t="b">
        <f t="shared" si="110"/>
        <v>1</v>
      </c>
    </row>
    <row r="660" spans="1:32" x14ac:dyDescent="0.25">
      <c r="A660">
        <v>401000031</v>
      </c>
      <c r="B660">
        <v>2</v>
      </c>
      <c r="C660" t="s">
        <v>10</v>
      </c>
      <c r="D660" t="s">
        <v>64</v>
      </c>
      <c r="E660" t="s">
        <v>58</v>
      </c>
      <c r="F660" t="s">
        <v>56</v>
      </c>
      <c r="G660" t="s">
        <v>57</v>
      </c>
      <c r="H660" t="s">
        <v>24</v>
      </c>
      <c r="I660" t="s">
        <v>23</v>
      </c>
      <c r="J660" t="s">
        <v>39</v>
      </c>
      <c r="L660">
        <v>401000031</v>
      </c>
      <c r="M660">
        <v>2</v>
      </c>
      <c r="N660" t="s">
        <v>10</v>
      </c>
      <c r="O660" t="s">
        <v>64</v>
      </c>
      <c r="P660" t="s">
        <v>58</v>
      </c>
      <c r="Q660" t="s">
        <v>56</v>
      </c>
      <c r="R660" t="s">
        <v>57</v>
      </c>
      <c r="S660" t="s">
        <v>24</v>
      </c>
      <c r="T660" t="s">
        <v>23</v>
      </c>
      <c r="U660" t="s">
        <v>39</v>
      </c>
      <c r="W660" t="b">
        <f t="shared" si="101"/>
        <v>1</v>
      </c>
      <c r="X660" t="b">
        <f t="shared" si="102"/>
        <v>1</v>
      </c>
      <c r="Y660" t="b">
        <f t="shared" si="103"/>
        <v>1</v>
      </c>
      <c r="Z660" t="b">
        <f t="shared" si="104"/>
        <v>1</v>
      </c>
      <c r="AA660" t="b">
        <f t="shared" si="105"/>
        <v>1</v>
      </c>
      <c r="AB660" t="b">
        <f t="shared" si="106"/>
        <v>1</v>
      </c>
      <c r="AC660" t="b">
        <f t="shared" si="107"/>
        <v>1</v>
      </c>
      <c r="AD660" t="b">
        <f t="shared" si="108"/>
        <v>1</v>
      </c>
      <c r="AE660" t="b">
        <f t="shared" si="109"/>
        <v>1</v>
      </c>
      <c r="AF660" t="b">
        <f t="shared" si="110"/>
        <v>1</v>
      </c>
    </row>
    <row r="661" spans="1:32" x14ac:dyDescent="0.25">
      <c r="A661">
        <v>401000031</v>
      </c>
      <c r="B661">
        <v>3</v>
      </c>
      <c r="C661" t="s">
        <v>13</v>
      </c>
      <c r="D661" t="s">
        <v>64</v>
      </c>
      <c r="E661" t="s">
        <v>58</v>
      </c>
      <c r="F661" t="s">
        <v>55</v>
      </c>
      <c r="G661" t="s">
        <v>57</v>
      </c>
      <c r="H661" t="s">
        <v>24</v>
      </c>
      <c r="I661" t="s">
        <v>23</v>
      </c>
      <c r="J661" t="s">
        <v>42</v>
      </c>
      <c r="L661">
        <v>401000031</v>
      </c>
      <c r="M661">
        <v>3</v>
      </c>
      <c r="N661" t="s">
        <v>13</v>
      </c>
      <c r="O661" t="s">
        <v>64</v>
      </c>
      <c r="P661" t="s">
        <v>58</v>
      </c>
      <c r="Q661" t="s">
        <v>55</v>
      </c>
      <c r="R661" t="s">
        <v>57</v>
      </c>
      <c r="S661" t="s">
        <v>24</v>
      </c>
      <c r="T661" t="s">
        <v>23</v>
      </c>
      <c r="U661" t="s">
        <v>42</v>
      </c>
      <c r="W661" t="b">
        <f t="shared" si="101"/>
        <v>1</v>
      </c>
      <c r="X661" t="b">
        <f t="shared" si="102"/>
        <v>1</v>
      </c>
      <c r="Y661" t="b">
        <f t="shared" si="103"/>
        <v>1</v>
      </c>
      <c r="Z661" t="b">
        <f t="shared" si="104"/>
        <v>1</v>
      </c>
      <c r="AA661" t="b">
        <f t="shared" si="105"/>
        <v>1</v>
      </c>
      <c r="AB661" t="b">
        <f t="shared" si="106"/>
        <v>1</v>
      </c>
      <c r="AC661" t="b">
        <f t="shared" si="107"/>
        <v>1</v>
      </c>
      <c r="AD661" t="b">
        <f t="shared" si="108"/>
        <v>1</v>
      </c>
      <c r="AE661" t="b">
        <f t="shared" si="109"/>
        <v>1</v>
      </c>
      <c r="AF661" t="b">
        <f t="shared" si="110"/>
        <v>1</v>
      </c>
    </row>
    <row r="662" spans="1:32" x14ac:dyDescent="0.25">
      <c r="A662">
        <v>401000031</v>
      </c>
      <c r="B662">
        <v>2</v>
      </c>
      <c r="C662" t="s">
        <v>18</v>
      </c>
      <c r="D662" t="s">
        <v>64</v>
      </c>
      <c r="E662" t="s">
        <v>58</v>
      </c>
      <c r="F662" t="s">
        <v>56</v>
      </c>
      <c r="G662" t="s">
        <v>57</v>
      </c>
      <c r="H662" t="s">
        <v>24</v>
      </c>
      <c r="I662" t="s">
        <v>23</v>
      </c>
      <c r="J662" t="s">
        <v>48</v>
      </c>
      <c r="L662">
        <v>401000031</v>
      </c>
      <c r="M662">
        <v>2</v>
      </c>
      <c r="N662" t="s">
        <v>18</v>
      </c>
      <c r="O662" t="s">
        <v>64</v>
      </c>
      <c r="P662" t="s">
        <v>58</v>
      </c>
      <c r="Q662" t="s">
        <v>56</v>
      </c>
      <c r="R662" t="s">
        <v>57</v>
      </c>
      <c r="S662" t="s">
        <v>24</v>
      </c>
      <c r="T662" t="s">
        <v>23</v>
      </c>
      <c r="U662" t="s">
        <v>48</v>
      </c>
      <c r="W662" t="b">
        <f t="shared" si="101"/>
        <v>1</v>
      </c>
      <c r="X662" t="b">
        <f t="shared" si="102"/>
        <v>1</v>
      </c>
      <c r="Y662" t="b">
        <f t="shared" si="103"/>
        <v>1</v>
      </c>
      <c r="Z662" t="b">
        <f t="shared" si="104"/>
        <v>1</v>
      </c>
      <c r="AA662" t="b">
        <f t="shared" si="105"/>
        <v>1</v>
      </c>
      <c r="AB662" t="b">
        <f t="shared" si="106"/>
        <v>1</v>
      </c>
      <c r="AC662" t="b">
        <f t="shared" si="107"/>
        <v>1</v>
      </c>
      <c r="AD662" t="b">
        <f t="shared" si="108"/>
        <v>1</v>
      </c>
      <c r="AE662" t="b">
        <f t="shared" si="109"/>
        <v>1</v>
      </c>
      <c r="AF662" t="b">
        <f t="shared" si="110"/>
        <v>1</v>
      </c>
    </row>
    <row r="663" spans="1:32" x14ac:dyDescent="0.25">
      <c r="A663">
        <v>401000031</v>
      </c>
      <c r="B663">
        <v>2</v>
      </c>
      <c r="C663" t="s">
        <v>18</v>
      </c>
      <c r="D663" t="s">
        <v>64</v>
      </c>
      <c r="E663" t="s">
        <v>58</v>
      </c>
      <c r="F663" t="s">
        <v>56</v>
      </c>
      <c r="G663" t="s">
        <v>57</v>
      </c>
      <c r="H663" t="s">
        <v>24</v>
      </c>
      <c r="I663" t="s">
        <v>23</v>
      </c>
      <c r="J663" t="s">
        <v>48</v>
      </c>
      <c r="L663">
        <v>401000031</v>
      </c>
      <c r="M663">
        <v>2</v>
      </c>
      <c r="N663" t="s">
        <v>18</v>
      </c>
      <c r="O663" t="s">
        <v>64</v>
      </c>
      <c r="P663" t="s">
        <v>58</v>
      </c>
      <c r="Q663" t="s">
        <v>56</v>
      </c>
      <c r="R663" t="s">
        <v>57</v>
      </c>
      <c r="S663" t="s">
        <v>24</v>
      </c>
      <c r="T663" t="s">
        <v>23</v>
      </c>
      <c r="U663" t="s">
        <v>48</v>
      </c>
      <c r="W663" t="b">
        <f t="shared" si="101"/>
        <v>1</v>
      </c>
      <c r="X663" t="b">
        <f t="shared" si="102"/>
        <v>1</v>
      </c>
      <c r="Y663" t="b">
        <f t="shared" si="103"/>
        <v>1</v>
      </c>
      <c r="Z663" t="b">
        <f t="shared" si="104"/>
        <v>1</v>
      </c>
      <c r="AA663" t="b">
        <f t="shared" si="105"/>
        <v>1</v>
      </c>
      <c r="AB663" t="b">
        <f t="shared" si="106"/>
        <v>1</v>
      </c>
      <c r="AC663" t="b">
        <f t="shared" si="107"/>
        <v>1</v>
      </c>
      <c r="AD663" t="b">
        <f t="shared" si="108"/>
        <v>1</v>
      </c>
      <c r="AE663" t="b">
        <f t="shared" si="109"/>
        <v>1</v>
      </c>
      <c r="AF663" t="b">
        <f t="shared" si="110"/>
        <v>1</v>
      </c>
    </row>
    <row r="664" spans="1:32" x14ac:dyDescent="0.25">
      <c r="A664">
        <v>401000033</v>
      </c>
      <c r="B664">
        <v>2</v>
      </c>
      <c r="C664" t="s">
        <v>13</v>
      </c>
      <c r="D664" t="s">
        <v>64</v>
      </c>
      <c r="E664" t="s">
        <v>58</v>
      </c>
      <c r="F664" t="s">
        <v>56</v>
      </c>
      <c r="G664" t="s">
        <v>57</v>
      </c>
      <c r="H664" t="s">
        <v>24</v>
      </c>
      <c r="I664" t="s">
        <v>27</v>
      </c>
      <c r="J664" t="s">
        <v>42</v>
      </c>
      <c r="L664">
        <v>401000033</v>
      </c>
      <c r="M664">
        <v>2</v>
      </c>
      <c r="N664" t="s">
        <v>13</v>
      </c>
      <c r="O664" t="s">
        <v>64</v>
      </c>
      <c r="P664" t="s">
        <v>58</v>
      </c>
      <c r="Q664" t="s">
        <v>56</v>
      </c>
      <c r="R664" t="s">
        <v>57</v>
      </c>
      <c r="S664" t="s">
        <v>24</v>
      </c>
      <c r="T664" t="s">
        <v>27</v>
      </c>
      <c r="U664" t="s">
        <v>42</v>
      </c>
      <c r="W664" t="b">
        <f t="shared" si="101"/>
        <v>1</v>
      </c>
      <c r="X664" t="b">
        <f t="shared" si="102"/>
        <v>1</v>
      </c>
      <c r="Y664" t="b">
        <f t="shared" si="103"/>
        <v>1</v>
      </c>
      <c r="Z664" t="b">
        <f t="shared" si="104"/>
        <v>1</v>
      </c>
      <c r="AA664" t="b">
        <f t="shared" si="105"/>
        <v>1</v>
      </c>
      <c r="AB664" t="b">
        <f t="shared" si="106"/>
        <v>1</v>
      </c>
      <c r="AC664" t="b">
        <f t="shared" si="107"/>
        <v>1</v>
      </c>
      <c r="AD664" t="b">
        <f t="shared" si="108"/>
        <v>1</v>
      </c>
      <c r="AE664" t="b">
        <f t="shared" si="109"/>
        <v>1</v>
      </c>
      <c r="AF664" t="b">
        <f t="shared" si="110"/>
        <v>1</v>
      </c>
    </row>
    <row r="665" spans="1:32" x14ac:dyDescent="0.25">
      <c r="A665">
        <v>401000033</v>
      </c>
      <c r="B665">
        <v>3</v>
      </c>
      <c r="C665" t="s">
        <v>18</v>
      </c>
      <c r="D665" t="s">
        <v>64</v>
      </c>
      <c r="E665" t="s">
        <v>58</v>
      </c>
      <c r="F665" t="s">
        <v>55</v>
      </c>
      <c r="G665" t="s">
        <v>57</v>
      </c>
      <c r="H665" t="s">
        <v>24</v>
      </c>
      <c r="I665" t="s">
        <v>27</v>
      </c>
      <c r="J665" t="s">
        <v>48</v>
      </c>
      <c r="L665">
        <v>401000033</v>
      </c>
      <c r="M665">
        <v>3</v>
      </c>
      <c r="N665" t="s">
        <v>18</v>
      </c>
      <c r="O665" t="s">
        <v>64</v>
      </c>
      <c r="P665" t="s">
        <v>58</v>
      </c>
      <c r="Q665" t="s">
        <v>55</v>
      </c>
      <c r="R665" t="s">
        <v>57</v>
      </c>
      <c r="S665" t="s">
        <v>24</v>
      </c>
      <c r="T665" t="s">
        <v>27</v>
      </c>
      <c r="U665" t="s">
        <v>48</v>
      </c>
      <c r="W665" t="b">
        <f t="shared" si="101"/>
        <v>1</v>
      </c>
      <c r="X665" t="b">
        <f t="shared" si="102"/>
        <v>1</v>
      </c>
      <c r="Y665" t="b">
        <f t="shared" si="103"/>
        <v>1</v>
      </c>
      <c r="Z665" t="b">
        <f t="shared" si="104"/>
        <v>1</v>
      </c>
      <c r="AA665" t="b">
        <f t="shared" si="105"/>
        <v>1</v>
      </c>
      <c r="AB665" t="b">
        <f t="shared" si="106"/>
        <v>1</v>
      </c>
      <c r="AC665" t="b">
        <f t="shared" si="107"/>
        <v>1</v>
      </c>
      <c r="AD665" t="b">
        <f t="shared" si="108"/>
        <v>1</v>
      </c>
      <c r="AE665" t="b">
        <f t="shared" si="109"/>
        <v>1</v>
      </c>
      <c r="AF665" t="b">
        <f t="shared" si="110"/>
        <v>1</v>
      </c>
    </row>
    <row r="666" spans="1:32" x14ac:dyDescent="0.25">
      <c r="A666">
        <v>401000034</v>
      </c>
      <c r="B666">
        <v>3</v>
      </c>
      <c r="C666" t="s">
        <v>10</v>
      </c>
      <c r="D666" t="s">
        <v>64</v>
      </c>
      <c r="E666" t="s">
        <v>58</v>
      </c>
      <c r="F666" t="s">
        <v>55</v>
      </c>
      <c r="G666" t="s">
        <v>54</v>
      </c>
      <c r="H666" t="s">
        <v>24</v>
      </c>
      <c r="I666" t="s">
        <v>23</v>
      </c>
      <c r="J666" t="s">
        <v>39</v>
      </c>
      <c r="L666">
        <v>401000034</v>
      </c>
      <c r="M666">
        <v>3</v>
      </c>
      <c r="N666" t="s">
        <v>10</v>
      </c>
      <c r="O666" t="s">
        <v>64</v>
      </c>
      <c r="P666" t="s">
        <v>58</v>
      </c>
      <c r="Q666" t="s">
        <v>55</v>
      </c>
      <c r="R666" t="s">
        <v>54</v>
      </c>
      <c r="S666" t="s">
        <v>24</v>
      </c>
      <c r="T666" t="s">
        <v>23</v>
      </c>
      <c r="U666" t="s">
        <v>39</v>
      </c>
      <c r="W666" t="b">
        <f t="shared" si="101"/>
        <v>1</v>
      </c>
      <c r="X666" t="b">
        <f t="shared" si="102"/>
        <v>1</v>
      </c>
      <c r="Y666" t="b">
        <f t="shared" si="103"/>
        <v>1</v>
      </c>
      <c r="Z666" t="b">
        <f t="shared" si="104"/>
        <v>1</v>
      </c>
      <c r="AA666" t="b">
        <f t="shared" si="105"/>
        <v>1</v>
      </c>
      <c r="AB666" t="b">
        <f t="shared" si="106"/>
        <v>1</v>
      </c>
      <c r="AC666" t="b">
        <f t="shared" si="107"/>
        <v>1</v>
      </c>
      <c r="AD666" t="b">
        <f t="shared" si="108"/>
        <v>1</v>
      </c>
      <c r="AE666" t="b">
        <f t="shared" si="109"/>
        <v>1</v>
      </c>
      <c r="AF666" t="b">
        <f t="shared" si="110"/>
        <v>1</v>
      </c>
    </row>
    <row r="667" spans="1:32" x14ac:dyDescent="0.25">
      <c r="A667">
        <v>401000034</v>
      </c>
      <c r="B667">
        <v>2</v>
      </c>
      <c r="C667" t="s">
        <v>13</v>
      </c>
      <c r="D667" t="s">
        <v>64</v>
      </c>
      <c r="E667" t="s">
        <v>58</v>
      </c>
      <c r="F667" t="s">
        <v>56</v>
      </c>
      <c r="G667" t="s">
        <v>54</v>
      </c>
      <c r="H667" t="s">
        <v>24</v>
      </c>
      <c r="I667" t="s">
        <v>23</v>
      </c>
      <c r="J667" t="s">
        <v>42</v>
      </c>
      <c r="L667">
        <v>401000034</v>
      </c>
      <c r="M667">
        <v>2</v>
      </c>
      <c r="N667" t="s">
        <v>13</v>
      </c>
      <c r="O667" t="s">
        <v>64</v>
      </c>
      <c r="P667" t="s">
        <v>58</v>
      </c>
      <c r="Q667" t="s">
        <v>56</v>
      </c>
      <c r="R667" t="s">
        <v>54</v>
      </c>
      <c r="S667" t="s">
        <v>24</v>
      </c>
      <c r="T667" t="s">
        <v>23</v>
      </c>
      <c r="U667" t="s">
        <v>42</v>
      </c>
      <c r="W667" t="b">
        <f t="shared" si="101"/>
        <v>1</v>
      </c>
      <c r="X667" t="b">
        <f t="shared" si="102"/>
        <v>1</v>
      </c>
      <c r="Y667" t="b">
        <f t="shared" si="103"/>
        <v>1</v>
      </c>
      <c r="Z667" t="b">
        <f t="shared" si="104"/>
        <v>1</v>
      </c>
      <c r="AA667" t="b">
        <f t="shared" si="105"/>
        <v>1</v>
      </c>
      <c r="AB667" t="b">
        <f t="shared" si="106"/>
        <v>1</v>
      </c>
      <c r="AC667" t="b">
        <f t="shared" si="107"/>
        <v>1</v>
      </c>
      <c r="AD667" t="b">
        <f t="shared" si="108"/>
        <v>1</v>
      </c>
      <c r="AE667" t="b">
        <f t="shared" si="109"/>
        <v>1</v>
      </c>
      <c r="AF667" t="b">
        <f t="shared" si="110"/>
        <v>1</v>
      </c>
    </row>
    <row r="668" spans="1:32" x14ac:dyDescent="0.25">
      <c r="A668">
        <v>401000039</v>
      </c>
      <c r="B668">
        <v>2</v>
      </c>
      <c r="C668" t="s">
        <v>10</v>
      </c>
      <c r="D668" t="s">
        <v>64</v>
      </c>
      <c r="E668" t="s">
        <v>58</v>
      </c>
      <c r="F668" t="s">
        <v>56</v>
      </c>
      <c r="G668" t="s">
        <v>57</v>
      </c>
      <c r="H668" t="s">
        <v>24</v>
      </c>
      <c r="I668" t="s">
        <v>23</v>
      </c>
      <c r="J668" t="s">
        <v>39</v>
      </c>
      <c r="L668">
        <v>401000039</v>
      </c>
      <c r="M668">
        <v>2</v>
      </c>
      <c r="N668" t="s">
        <v>10</v>
      </c>
      <c r="O668" t="s">
        <v>64</v>
      </c>
      <c r="P668" t="s">
        <v>58</v>
      </c>
      <c r="Q668" t="s">
        <v>56</v>
      </c>
      <c r="R668" t="s">
        <v>57</v>
      </c>
      <c r="S668" t="s">
        <v>24</v>
      </c>
      <c r="T668" t="s">
        <v>23</v>
      </c>
      <c r="U668" t="s">
        <v>39</v>
      </c>
      <c r="W668" t="b">
        <f t="shared" si="101"/>
        <v>1</v>
      </c>
      <c r="X668" t="b">
        <f t="shared" si="102"/>
        <v>1</v>
      </c>
      <c r="Y668" t="b">
        <f t="shared" si="103"/>
        <v>1</v>
      </c>
      <c r="Z668" t="b">
        <f t="shared" si="104"/>
        <v>1</v>
      </c>
      <c r="AA668" t="b">
        <f t="shared" si="105"/>
        <v>1</v>
      </c>
      <c r="AB668" t="b">
        <f t="shared" si="106"/>
        <v>1</v>
      </c>
      <c r="AC668" t="b">
        <f t="shared" si="107"/>
        <v>1</v>
      </c>
      <c r="AD668" t="b">
        <f t="shared" si="108"/>
        <v>1</v>
      </c>
      <c r="AE668" t="b">
        <f t="shared" si="109"/>
        <v>1</v>
      </c>
      <c r="AF668" t="b">
        <f t="shared" si="110"/>
        <v>1</v>
      </c>
    </row>
    <row r="669" spans="1:32" x14ac:dyDescent="0.25">
      <c r="A669">
        <v>401000039</v>
      </c>
      <c r="B669">
        <v>3</v>
      </c>
      <c r="C669" t="s">
        <v>13</v>
      </c>
      <c r="D669" t="s">
        <v>64</v>
      </c>
      <c r="E669" t="s">
        <v>58</v>
      </c>
      <c r="F669" t="s">
        <v>55</v>
      </c>
      <c r="G669" t="s">
        <v>57</v>
      </c>
      <c r="H669" t="s">
        <v>24</v>
      </c>
      <c r="I669" t="s">
        <v>23</v>
      </c>
      <c r="J669" t="s">
        <v>42</v>
      </c>
      <c r="L669">
        <v>401000039</v>
      </c>
      <c r="M669">
        <v>3</v>
      </c>
      <c r="N669" t="s">
        <v>13</v>
      </c>
      <c r="O669" t="s">
        <v>64</v>
      </c>
      <c r="P669" t="s">
        <v>58</v>
      </c>
      <c r="Q669" t="s">
        <v>55</v>
      </c>
      <c r="R669" t="s">
        <v>57</v>
      </c>
      <c r="S669" t="s">
        <v>24</v>
      </c>
      <c r="T669" t="s">
        <v>23</v>
      </c>
      <c r="U669" t="s">
        <v>42</v>
      </c>
      <c r="W669" t="b">
        <f t="shared" si="101"/>
        <v>1</v>
      </c>
      <c r="X669" t="b">
        <f t="shared" si="102"/>
        <v>1</v>
      </c>
      <c r="Y669" t="b">
        <f t="shared" si="103"/>
        <v>1</v>
      </c>
      <c r="Z669" t="b">
        <f t="shared" si="104"/>
        <v>1</v>
      </c>
      <c r="AA669" t="b">
        <f t="shared" si="105"/>
        <v>1</v>
      </c>
      <c r="AB669" t="b">
        <f t="shared" si="106"/>
        <v>1</v>
      </c>
      <c r="AC669" t="b">
        <f t="shared" si="107"/>
        <v>1</v>
      </c>
      <c r="AD669" t="b">
        <f t="shared" si="108"/>
        <v>1</v>
      </c>
      <c r="AE669" t="b">
        <f t="shared" si="109"/>
        <v>1</v>
      </c>
      <c r="AF669" t="b">
        <f t="shared" si="110"/>
        <v>1</v>
      </c>
    </row>
    <row r="670" spans="1:32" x14ac:dyDescent="0.25">
      <c r="A670">
        <v>401000039</v>
      </c>
      <c r="B670">
        <v>3</v>
      </c>
      <c r="C670" t="s">
        <v>18</v>
      </c>
      <c r="D670" t="s">
        <v>64</v>
      </c>
      <c r="E670" t="s">
        <v>58</v>
      </c>
      <c r="F670" t="s">
        <v>55</v>
      </c>
      <c r="G670" t="s">
        <v>57</v>
      </c>
      <c r="H670" t="s">
        <v>24</v>
      </c>
      <c r="I670" t="s">
        <v>23</v>
      </c>
      <c r="J670" t="s">
        <v>48</v>
      </c>
      <c r="L670">
        <v>401000039</v>
      </c>
      <c r="M670">
        <v>3</v>
      </c>
      <c r="N670" t="s">
        <v>18</v>
      </c>
      <c r="O670" t="s">
        <v>64</v>
      </c>
      <c r="P670" t="s">
        <v>58</v>
      </c>
      <c r="Q670" t="s">
        <v>55</v>
      </c>
      <c r="R670" t="s">
        <v>57</v>
      </c>
      <c r="S670" t="s">
        <v>24</v>
      </c>
      <c r="T670" t="s">
        <v>23</v>
      </c>
      <c r="U670" t="s">
        <v>48</v>
      </c>
      <c r="W670" t="b">
        <f t="shared" si="101"/>
        <v>1</v>
      </c>
      <c r="X670" t="b">
        <f t="shared" si="102"/>
        <v>1</v>
      </c>
      <c r="Y670" t="b">
        <f t="shared" si="103"/>
        <v>1</v>
      </c>
      <c r="Z670" t="b">
        <f t="shared" si="104"/>
        <v>1</v>
      </c>
      <c r="AA670" t="b">
        <f t="shared" si="105"/>
        <v>1</v>
      </c>
      <c r="AB670" t="b">
        <f t="shared" si="106"/>
        <v>1</v>
      </c>
      <c r="AC670" t="b">
        <f t="shared" si="107"/>
        <v>1</v>
      </c>
      <c r="AD670" t="b">
        <f t="shared" si="108"/>
        <v>1</v>
      </c>
      <c r="AE670" t="b">
        <f t="shared" si="109"/>
        <v>1</v>
      </c>
      <c r="AF670" t="b">
        <f t="shared" si="110"/>
        <v>1</v>
      </c>
    </row>
    <row r="671" spans="1:32" x14ac:dyDescent="0.25">
      <c r="A671">
        <v>401000041</v>
      </c>
      <c r="B671">
        <v>3</v>
      </c>
      <c r="C671" t="s">
        <v>10</v>
      </c>
      <c r="D671" t="s">
        <v>64</v>
      </c>
      <c r="E671" t="s">
        <v>58</v>
      </c>
      <c r="F671" t="s">
        <v>55</v>
      </c>
      <c r="G671" t="s">
        <v>54</v>
      </c>
      <c r="H671" t="s">
        <v>30</v>
      </c>
      <c r="I671" t="s">
        <v>23</v>
      </c>
      <c r="J671" t="s">
        <v>39</v>
      </c>
      <c r="L671">
        <v>401000041</v>
      </c>
      <c r="M671">
        <v>3</v>
      </c>
      <c r="N671" t="s">
        <v>10</v>
      </c>
      <c r="O671" t="s">
        <v>64</v>
      </c>
      <c r="P671" t="s">
        <v>58</v>
      </c>
      <c r="Q671" t="s">
        <v>55</v>
      </c>
      <c r="R671" t="s">
        <v>54</v>
      </c>
      <c r="S671" t="s">
        <v>30</v>
      </c>
      <c r="T671" t="s">
        <v>23</v>
      </c>
      <c r="U671" t="s">
        <v>39</v>
      </c>
      <c r="W671" t="b">
        <f t="shared" si="101"/>
        <v>1</v>
      </c>
      <c r="X671" t="b">
        <f t="shared" si="102"/>
        <v>1</v>
      </c>
      <c r="Y671" t="b">
        <f t="shared" si="103"/>
        <v>1</v>
      </c>
      <c r="Z671" t="b">
        <f t="shared" si="104"/>
        <v>1</v>
      </c>
      <c r="AA671" t="b">
        <f t="shared" si="105"/>
        <v>1</v>
      </c>
      <c r="AB671" t="b">
        <f t="shared" si="106"/>
        <v>1</v>
      </c>
      <c r="AC671" t="b">
        <f t="shared" si="107"/>
        <v>1</v>
      </c>
      <c r="AD671" t="b">
        <f t="shared" si="108"/>
        <v>1</v>
      </c>
      <c r="AE671" t="b">
        <f t="shared" si="109"/>
        <v>1</v>
      </c>
      <c r="AF671" t="b">
        <f t="shared" si="110"/>
        <v>1</v>
      </c>
    </row>
    <row r="672" spans="1:32" x14ac:dyDescent="0.25">
      <c r="A672">
        <v>401000041</v>
      </c>
      <c r="B672">
        <v>3</v>
      </c>
      <c r="C672" t="s">
        <v>13</v>
      </c>
      <c r="D672" t="s">
        <v>64</v>
      </c>
      <c r="E672" t="s">
        <v>58</v>
      </c>
      <c r="F672" t="s">
        <v>55</v>
      </c>
      <c r="G672" t="s">
        <v>54</v>
      </c>
      <c r="H672" t="s">
        <v>30</v>
      </c>
      <c r="I672" t="s">
        <v>23</v>
      </c>
      <c r="J672" t="s">
        <v>42</v>
      </c>
      <c r="L672">
        <v>401000041</v>
      </c>
      <c r="M672">
        <v>3</v>
      </c>
      <c r="N672" t="s">
        <v>13</v>
      </c>
      <c r="O672" t="s">
        <v>64</v>
      </c>
      <c r="P672" t="s">
        <v>58</v>
      </c>
      <c r="Q672" t="s">
        <v>55</v>
      </c>
      <c r="R672" t="s">
        <v>54</v>
      </c>
      <c r="S672" t="s">
        <v>30</v>
      </c>
      <c r="T672" t="s">
        <v>23</v>
      </c>
      <c r="U672" t="s">
        <v>42</v>
      </c>
      <c r="W672" t="b">
        <f t="shared" si="101"/>
        <v>1</v>
      </c>
      <c r="X672" t="b">
        <f t="shared" si="102"/>
        <v>1</v>
      </c>
      <c r="Y672" t="b">
        <f t="shared" si="103"/>
        <v>1</v>
      </c>
      <c r="Z672" t="b">
        <f t="shared" si="104"/>
        <v>1</v>
      </c>
      <c r="AA672" t="b">
        <f t="shared" si="105"/>
        <v>1</v>
      </c>
      <c r="AB672" t="b">
        <f t="shared" si="106"/>
        <v>1</v>
      </c>
      <c r="AC672" t="b">
        <f t="shared" si="107"/>
        <v>1</v>
      </c>
      <c r="AD672" t="b">
        <f t="shared" si="108"/>
        <v>1</v>
      </c>
      <c r="AE672" t="b">
        <f t="shared" si="109"/>
        <v>1</v>
      </c>
      <c r="AF672" t="b">
        <f t="shared" si="110"/>
        <v>1</v>
      </c>
    </row>
    <row r="673" spans="1:32" x14ac:dyDescent="0.25">
      <c r="A673">
        <v>401000042</v>
      </c>
      <c r="B673">
        <v>2</v>
      </c>
      <c r="C673" t="s">
        <v>10</v>
      </c>
      <c r="D673" t="s">
        <v>64</v>
      </c>
      <c r="E673" t="s">
        <v>58</v>
      </c>
      <c r="F673" t="s">
        <v>56</v>
      </c>
      <c r="G673" t="s">
        <v>54</v>
      </c>
      <c r="H673" t="s">
        <v>24</v>
      </c>
      <c r="I673" t="s">
        <v>23</v>
      </c>
      <c r="J673" t="s">
        <v>39</v>
      </c>
      <c r="L673">
        <v>401000042</v>
      </c>
      <c r="M673">
        <v>2</v>
      </c>
      <c r="N673" t="s">
        <v>10</v>
      </c>
      <c r="O673" t="s">
        <v>64</v>
      </c>
      <c r="P673" t="s">
        <v>58</v>
      </c>
      <c r="Q673" t="s">
        <v>56</v>
      </c>
      <c r="R673" t="s">
        <v>54</v>
      </c>
      <c r="S673" t="s">
        <v>24</v>
      </c>
      <c r="T673" t="s">
        <v>23</v>
      </c>
      <c r="U673" t="s">
        <v>39</v>
      </c>
      <c r="W673" t="b">
        <f t="shared" si="101"/>
        <v>1</v>
      </c>
      <c r="X673" t="b">
        <f t="shared" si="102"/>
        <v>1</v>
      </c>
      <c r="Y673" t="b">
        <f t="shared" si="103"/>
        <v>1</v>
      </c>
      <c r="Z673" t="b">
        <f t="shared" si="104"/>
        <v>1</v>
      </c>
      <c r="AA673" t="b">
        <f t="shared" si="105"/>
        <v>1</v>
      </c>
      <c r="AB673" t="b">
        <f t="shared" si="106"/>
        <v>1</v>
      </c>
      <c r="AC673" t="b">
        <f t="shared" si="107"/>
        <v>1</v>
      </c>
      <c r="AD673" t="b">
        <f t="shared" si="108"/>
        <v>1</v>
      </c>
      <c r="AE673" t="b">
        <f t="shared" si="109"/>
        <v>1</v>
      </c>
      <c r="AF673" t="b">
        <f t="shared" si="110"/>
        <v>1</v>
      </c>
    </row>
    <row r="674" spans="1:32" x14ac:dyDescent="0.25">
      <c r="A674">
        <v>401000043</v>
      </c>
      <c r="B674">
        <v>3</v>
      </c>
      <c r="C674" t="s">
        <v>13</v>
      </c>
      <c r="D674" t="s">
        <v>64</v>
      </c>
      <c r="E674" t="s">
        <v>58</v>
      </c>
      <c r="F674" t="s">
        <v>55</v>
      </c>
      <c r="G674" t="s">
        <v>57</v>
      </c>
      <c r="H674" t="s">
        <v>24</v>
      </c>
      <c r="I674" t="s">
        <v>23</v>
      </c>
      <c r="J674" t="s">
        <v>42</v>
      </c>
      <c r="L674">
        <v>401000043</v>
      </c>
      <c r="M674">
        <v>3</v>
      </c>
      <c r="N674" t="s">
        <v>13</v>
      </c>
      <c r="O674" t="s">
        <v>64</v>
      </c>
      <c r="P674" t="s">
        <v>58</v>
      </c>
      <c r="Q674" t="s">
        <v>55</v>
      </c>
      <c r="R674" t="s">
        <v>57</v>
      </c>
      <c r="S674" t="s">
        <v>24</v>
      </c>
      <c r="T674" t="s">
        <v>23</v>
      </c>
      <c r="U674" t="s">
        <v>42</v>
      </c>
      <c r="W674" t="b">
        <f t="shared" si="101"/>
        <v>1</v>
      </c>
      <c r="X674" t="b">
        <f t="shared" si="102"/>
        <v>1</v>
      </c>
      <c r="Y674" t="b">
        <f t="shared" si="103"/>
        <v>1</v>
      </c>
      <c r="Z674" t="b">
        <f t="shared" si="104"/>
        <v>1</v>
      </c>
      <c r="AA674" t="b">
        <f t="shared" si="105"/>
        <v>1</v>
      </c>
      <c r="AB674" t="b">
        <f t="shared" si="106"/>
        <v>1</v>
      </c>
      <c r="AC674" t="b">
        <f t="shared" si="107"/>
        <v>1</v>
      </c>
      <c r="AD674" t="b">
        <f t="shared" si="108"/>
        <v>1</v>
      </c>
      <c r="AE674" t="b">
        <f t="shared" si="109"/>
        <v>1</v>
      </c>
      <c r="AF674" t="b">
        <f t="shared" si="110"/>
        <v>1</v>
      </c>
    </row>
    <row r="675" spans="1:32" x14ac:dyDescent="0.25">
      <c r="A675">
        <v>401000043</v>
      </c>
      <c r="B675">
        <v>3</v>
      </c>
      <c r="C675" t="s">
        <v>13</v>
      </c>
      <c r="D675" t="s">
        <v>64</v>
      </c>
      <c r="E675" t="s">
        <v>58</v>
      </c>
      <c r="F675" t="s">
        <v>55</v>
      </c>
      <c r="G675" t="s">
        <v>57</v>
      </c>
      <c r="H675" t="s">
        <v>24</v>
      </c>
      <c r="I675" t="s">
        <v>23</v>
      </c>
      <c r="J675" t="s">
        <v>42</v>
      </c>
      <c r="L675">
        <v>401000043</v>
      </c>
      <c r="M675">
        <v>3</v>
      </c>
      <c r="N675" t="s">
        <v>13</v>
      </c>
      <c r="O675" t="s">
        <v>64</v>
      </c>
      <c r="P675" t="s">
        <v>58</v>
      </c>
      <c r="Q675" t="s">
        <v>55</v>
      </c>
      <c r="R675" t="s">
        <v>57</v>
      </c>
      <c r="S675" t="s">
        <v>24</v>
      </c>
      <c r="T675" t="s">
        <v>23</v>
      </c>
      <c r="U675" t="s">
        <v>42</v>
      </c>
      <c r="W675" t="b">
        <f t="shared" si="101"/>
        <v>1</v>
      </c>
      <c r="X675" t="b">
        <f t="shared" si="102"/>
        <v>1</v>
      </c>
      <c r="Y675" t="b">
        <f t="shared" si="103"/>
        <v>1</v>
      </c>
      <c r="Z675" t="b">
        <f t="shared" si="104"/>
        <v>1</v>
      </c>
      <c r="AA675" t="b">
        <f t="shared" si="105"/>
        <v>1</v>
      </c>
      <c r="AB675" t="b">
        <f t="shared" si="106"/>
        <v>1</v>
      </c>
      <c r="AC675" t="b">
        <f t="shared" si="107"/>
        <v>1</v>
      </c>
      <c r="AD675" t="b">
        <f t="shared" si="108"/>
        <v>1</v>
      </c>
      <c r="AE675" t="b">
        <f t="shared" si="109"/>
        <v>1</v>
      </c>
      <c r="AF675" t="b">
        <f t="shared" si="110"/>
        <v>1</v>
      </c>
    </row>
    <row r="676" spans="1:32" x14ac:dyDescent="0.25">
      <c r="A676">
        <v>401000043</v>
      </c>
      <c r="B676">
        <v>3</v>
      </c>
      <c r="C676" t="s">
        <v>18</v>
      </c>
      <c r="D676" t="s">
        <v>64</v>
      </c>
      <c r="E676" t="s">
        <v>58</v>
      </c>
      <c r="F676" t="s">
        <v>55</v>
      </c>
      <c r="G676" t="s">
        <v>57</v>
      </c>
      <c r="H676" t="s">
        <v>24</v>
      </c>
      <c r="I676" t="s">
        <v>23</v>
      </c>
      <c r="J676" t="s">
        <v>48</v>
      </c>
      <c r="L676">
        <v>401000043</v>
      </c>
      <c r="M676">
        <v>3</v>
      </c>
      <c r="N676" t="s">
        <v>18</v>
      </c>
      <c r="O676" t="s">
        <v>64</v>
      </c>
      <c r="P676" t="s">
        <v>58</v>
      </c>
      <c r="Q676" t="s">
        <v>55</v>
      </c>
      <c r="R676" t="s">
        <v>57</v>
      </c>
      <c r="S676" t="s">
        <v>24</v>
      </c>
      <c r="T676" t="s">
        <v>23</v>
      </c>
      <c r="U676" t="s">
        <v>48</v>
      </c>
      <c r="W676" t="b">
        <f t="shared" si="101"/>
        <v>1</v>
      </c>
      <c r="X676" t="b">
        <f t="shared" si="102"/>
        <v>1</v>
      </c>
      <c r="Y676" t="b">
        <f t="shared" si="103"/>
        <v>1</v>
      </c>
      <c r="Z676" t="b">
        <f t="shared" si="104"/>
        <v>1</v>
      </c>
      <c r="AA676" t="b">
        <f t="shared" si="105"/>
        <v>1</v>
      </c>
      <c r="AB676" t="b">
        <f t="shared" si="106"/>
        <v>1</v>
      </c>
      <c r="AC676" t="b">
        <f t="shared" si="107"/>
        <v>1</v>
      </c>
      <c r="AD676" t="b">
        <f t="shared" si="108"/>
        <v>1</v>
      </c>
      <c r="AE676" t="b">
        <f t="shared" si="109"/>
        <v>1</v>
      </c>
      <c r="AF676" t="b">
        <f t="shared" si="110"/>
        <v>1</v>
      </c>
    </row>
    <row r="677" spans="1:32" x14ac:dyDescent="0.25">
      <c r="A677">
        <v>401000045</v>
      </c>
      <c r="B677">
        <v>2</v>
      </c>
      <c r="C677" t="s">
        <v>10</v>
      </c>
      <c r="D677" t="s">
        <v>64</v>
      </c>
      <c r="E677" t="s">
        <v>58</v>
      </c>
      <c r="F677" t="s">
        <v>56</v>
      </c>
      <c r="G677" t="s">
        <v>57</v>
      </c>
      <c r="H677" t="s">
        <v>24</v>
      </c>
      <c r="I677" t="s">
        <v>23</v>
      </c>
      <c r="J677" t="s">
        <v>39</v>
      </c>
      <c r="L677">
        <v>401000045</v>
      </c>
      <c r="M677">
        <v>2</v>
      </c>
      <c r="N677" t="s">
        <v>10</v>
      </c>
      <c r="O677" t="s">
        <v>64</v>
      </c>
      <c r="P677" t="s">
        <v>58</v>
      </c>
      <c r="Q677" t="s">
        <v>56</v>
      </c>
      <c r="R677" t="s">
        <v>57</v>
      </c>
      <c r="S677" t="s">
        <v>24</v>
      </c>
      <c r="T677" t="s">
        <v>23</v>
      </c>
      <c r="U677" t="s">
        <v>39</v>
      </c>
      <c r="W677" t="b">
        <f t="shared" si="101"/>
        <v>1</v>
      </c>
      <c r="X677" t="b">
        <f t="shared" si="102"/>
        <v>1</v>
      </c>
      <c r="Y677" t="b">
        <f t="shared" si="103"/>
        <v>1</v>
      </c>
      <c r="Z677" t="b">
        <f t="shared" si="104"/>
        <v>1</v>
      </c>
      <c r="AA677" t="b">
        <f t="shared" si="105"/>
        <v>1</v>
      </c>
      <c r="AB677" t="b">
        <f t="shared" si="106"/>
        <v>1</v>
      </c>
      <c r="AC677" t="b">
        <f t="shared" si="107"/>
        <v>1</v>
      </c>
      <c r="AD677" t="b">
        <f t="shared" si="108"/>
        <v>1</v>
      </c>
      <c r="AE677" t="b">
        <f t="shared" si="109"/>
        <v>1</v>
      </c>
      <c r="AF677" t="b">
        <f t="shared" si="110"/>
        <v>1</v>
      </c>
    </row>
    <row r="678" spans="1:32" x14ac:dyDescent="0.25">
      <c r="A678">
        <v>401000048</v>
      </c>
      <c r="B678">
        <v>2</v>
      </c>
      <c r="C678" t="s">
        <v>18</v>
      </c>
      <c r="D678" t="s">
        <v>64</v>
      </c>
      <c r="E678" t="s">
        <v>58</v>
      </c>
      <c r="F678" t="s">
        <v>56</v>
      </c>
      <c r="G678" t="s">
        <v>57</v>
      </c>
      <c r="H678" t="s">
        <v>24</v>
      </c>
      <c r="I678" t="s">
        <v>27</v>
      </c>
      <c r="J678" t="s">
        <v>48</v>
      </c>
      <c r="L678">
        <v>401000048</v>
      </c>
      <c r="M678">
        <v>2</v>
      </c>
      <c r="N678" t="s">
        <v>18</v>
      </c>
      <c r="O678" t="s">
        <v>64</v>
      </c>
      <c r="P678" t="s">
        <v>58</v>
      </c>
      <c r="Q678" t="s">
        <v>56</v>
      </c>
      <c r="R678" t="s">
        <v>57</v>
      </c>
      <c r="S678" t="s">
        <v>24</v>
      </c>
      <c r="T678" t="s">
        <v>27</v>
      </c>
      <c r="U678" t="s">
        <v>48</v>
      </c>
      <c r="W678" t="b">
        <f t="shared" si="101"/>
        <v>1</v>
      </c>
      <c r="X678" t="b">
        <f t="shared" si="102"/>
        <v>1</v>
      </c>
      <c r="Y678" t="b">
        <f t="shared" si="103"/>
        <v>1</v>
      </c>
      <c r="Z678" t="b">
        <f t="shared" si="104"/>
        <v>1</v>
      </c>
      <c r="AA678" t="b">
        <f t="shared" si="105"/>
        <v>1</v>
      </c>
      <c r="AB678" t="b">
        <f t="shared" si="106"/>
        <v>1</v>
      </c>
      <c r="AC678" t="b">
        <f t="shared" si="107"/>
        <v>1</v>
      </c>
      <c r="AD678" t="b">
        <f t="shared" si="108"/>
        <v>1</v>
      </c>
      <c r="AE678" t="b">
        <f t="shared" si="109"/>
        <v>1</v>
      </c>
      <c r="AF678" t="b">
        <f t="shared" si="110"/>
        <v>1</v>
      </c>
    </row>
    <row r="679" spans="1:32" x14ac:dyDescent="0.25">
      <c r="A679">
        <v>401000049</v>
      </c>
      <c r="B679">
        <v>3</v>
      </c>
      <c r="C679" t="s">
        <v>10</v>
      </c>
      <c r="D679" t="s">
        <v>64</v>
      </c>
      <c r="E679" t="s">
        <v>58</v>
      </c>
      <c r="F679" t="s">
        <v>55</v>
      </c>
      <c r="G679" t="s">
        <v>57</v>
      </c>
      <c r="H679" t="s">
        <v>24</v>
      </c>
      <c r="I679" t="s">
        <v>27</v>
      </c>
      <c r="J679" t="s">
        <v>39</v>
      </c>
      <c r="L679">
        <v>401000049</v>
      </c>
      <c r="M679">
        <v>3</v>
      </c>
      <c r="N679" t="s">
        <v>10</v>
      </c>
      <c r="O679" t="s">
        <v>64</v>
      </c>
      <c r="P679" t="s">
        <v>58</v>
      </c>
      <c r="Q679" t="s">
        <v>55</v>
      </c>
      <c r="R679" t="s">
        <v>57</v>
      </c>
      <c r="S679" t="s">
        <v>24</v>
      </c>
      <c r="T679" t="s">
        <v>27</v>
      </c>
      <c r="U679" t="s">
        <v>39</v>
      </c>
      <c r="W679" t="b">
        <f t="shared" si="101"/>
        <v>1</v>
      </c>
      <c r="X679" t="b">
        <f t="shared" si="102"/>
        <v>1</v>
      </c>
      <c r="Y679" t="b">
        <f t="shared" si="103"/>
        <v>1</v>
      </c>
      <c r="Z679" t="b">
        <f t="shared" si="104"/>
        <v>1</v>
      </c>
      <c r="AA679" t="b">
        <f t="shared" si="105"/>
        <v>1</v>
      </c>
      <c r="AB679" t="b">
        <f t="shared" si="106"/>
        <v>1</v>
      </c>
      <c r="AC679" t="b">
        <f t="shared" si="107"/>
        <v>1</v>
      </c>
      <c r="AD679" t="b">
        <f t="shared" si="108"/>
        <v>1</v>
      </c>
      <c r="AE679" t="b">
        <f t="shared" si="109"/>
        <v>1</v>
      </c>
      <c r="AF679" t="b">
        <f t="shared" si="110"/>
        <v>1</v>
      </c>
    </row>
    <row r="680" spans="1:32" x14ac:dyDescent="0.25">
      <c r="A680">
        <v>401000049</v>
      </c>
      <c r="B680">
        <v>3</v>
      </c>
      <c r="C680" t="s">
        <v>13</v>
      </c>
      <c r="D680" t="s">
        <v>64</v>
      </c>
      <c r="E680" t="s">
        <v>58</v>
      </c>
      <c r="F680" t="s">
        <v>55</v>
      </c>
      <c r="G680" t="s">
        <v>57</v>
      </c>
      <c r="H680" t="s">
        <v>24</v>
      </c>
      <c r="I680" t="s">
        <v>27</v>
      </c>
      <c r="J680" t="s">
        <v>42</v>
      </c>
      <c r="L680">
        <v>401000049</v>
      </c>
      <c r="M680">
        <v>3</v>
      </c>
      <c r="N680" t="s">
        <v>13</v>
      </c>
      <c r="O680" t="s">
        <v>64</v>
      </c>
      <c r="P680" t="s">
        <v>58</v>
      </c>
      <c r="Q680" t="s">
        <v>55</v>
      </c>
      <c r="R680" t="s">
        <v>57</v>
      </c>
      <c r="S680" t="s">
        <v>24</v>
      </c>
      <c r="T680" t="s">
        <v>27</v>
      </c>
      <c r="U680" t="s">
        <v>42</v>
      </c>
      <c r="W680" t="b">
        <f t="shared" si="101"/>
        <v>1</v>
      </c>
      <c r="X680" t="b">
        <f t="shared" si="102"/>
        <v>1</v>
      </c>
      <c r="Y680" t="b">
        <f t="shared" si="103"/>
        <v>1</v>
      </c>
      <c r="Z680" t="b">
        <f t="shared" si="104"/>
        <v>1</v>
      </c>
      <c r="AA680" t="b">
        <f t="shared" si="105"/>
        <v>1</v>
      </c>
      <c r="AB680" t="b">
        <f t="shared" si="106"/>
        <v>1</v>
      </c>
      <c r="AC680" t="b">
        <f t="shared" si="107"/>
        <v>1</v>
      </c>
      <c r="AD680" t="b">
        <f t="shared" si="108"/>
        <v>1</v>
      </c>
      <c r="AE680" t="b">
        <f t="shared" si="109"/>
        <v>1</v>
      </c>
      <c r="AF680" t="b">
        <f t="shared" si="110"/>
        <v>1</v>
      </c>
    </row>
    <row r="681" spans="1:32" x14ac:dyDescent="0.25">
      <c r="A681">
        <v>401000049</v>
      </c>
      <c r="B681">
        <v>3</v>
      </c>
      <c r="C681" t="s">
        <v>13</v>
      </c>
      <c r="D681" t="s">
        <v>64</v>
      </c>
      <c r="E681" t="s">
        <v>58</v>
      </c>
      <c r="F681" t="s">
        <v>55</v>
      </c>
      <c r="G681" t="s">
        <v>57</v>
      </c>
      <c r="H681" t="s">
        <v>24</v>
      </c>
      <c r="I681" t="s">
        <v>27</v>
      </c>
      <c r="J681" t="s">
        <v>42</v>
      </c>
      <c r="L681">
        <v>401000049</v>
      </c>
      <c r="M681">
        <v>3</v>
      </c>
      <c r="N681" t="s">
        <v>13</v>
      </c>
      <c r="O681" t="s">
        <v>64</v>
      </c>
      <c r="P681" t="s">
        <v>58</v>
      </c>
      <c r="Q681" t="s">
        <v>55</v>
      </c>
      <c r="R681" t="s">
        <v>57</v>
      </c>
      <c r="S681" t="s">
        <v>24</v>
      </c>
      <c r="T681" t="s">
        <v>27</v>
      </c>
      <c r="U681" t="s">
        <v>42</v>
      </c>
      <c r="W681" t="b">
        <f t="shared" si="101"/>
        <v>1</v>
      </c>
      <c r="X681" t="b">
        <f t="shared" si="102"/>
        <v>1</v>
      </c>
      <c r="Y681" t="b">
        <f t="shared" si="103"/>
        <v>1</v>
      </c>
      <c r="Z681" t="b">
        <f t="shared" si="104"/>
        <v>1</v>
      </c>
      <c r="AA681" t="b">
        <f t="shared" si="105"/>
        <v>1</v>
      </c>
      <c r="AB681" t="b">
        <f t="shared" si="106"/>
        <v>1</v>
      </c>
      <c r="AC681" t="b">
        <f t="shared" si="107"/>
        <v>1</v>
      </c>
      <c r="AD681" t="b">
        <f t="shared" si="108"/>
        <v>1</v>
      </c>
      <c r="AE681" t="b">
        <f t="shared" si="109"/>
        <v>1</v>
      </c>
      <c r="AF681" t="b">
        <f t="shared" si="110"/>
        <v>1</v>
      </c>
    </row>
    <row r="682" spans="1:32" x14ac:dyDescent="0.25">
      <c r="A682">
        <v>401000049</v>
      </c>
      <c r="B682">
        <v>4</v>
      </c>
      <c r="C682" t="s">
        <v>18</v>
      </c>
      <c r="D682" t="s">
        <v>64</v>
      </c>
      <c r="E682" t="s">
        <v>58</v>
      </c>
      <c r="F682" t="s">
        <v>55</v>
      </c>
      <c r="G682" t="s">
        <v>57</v>
      </c>
      <c r="H682" t="s">
        <v>24</v>
      </c>
      <c r="I682" t="s">
        <v>27</v>
      </c>
      <c r="J682" t="s">
        <v>48</v>
      </c>
      <c r="L682">
        <v>401000049</v>
      </c>
      <c r="M682">
        <v>4</v>
      </c>
      <c r="N682" t="s">
        <v>18</v>
      </c>
      <c r="O682" t="s">
        <v>64</v>
      </c>
      <c r="P682" t="s">
        <v>58</v>
      </c>
      <c r="Q682" t="s">
        <v>55</v>
      </c>
      <c r="R682" t="s">
        <v>57</v>
      </c>
      <c r="S682" t="s">
        <v>24</v>
      </c>
      <c r="T682" t="s">
        <v>27</v>
      </c>
      <c r="U682" t="s">
        <v>48</v>
      </c>
      <c r="W682" t="b">
        <f t="shared" si="101"/>
        <v>1</v>
      </c>
      <c r="X682" t="b">
        <f t="shared" si="102"/>
        <v>1</v>
      </c>
      <c r="Y682" t="b">
        <f t="shared" si="103"/>
        <v>1</v>
      </c>
      <c r="Z682" t="b">
        <f t="shared" si="104"/>
        <v>1</v>
      </c>
      <c r="AA682" t="b">
        <f t="shared" si="105"/>
        <v>1</v>
      </c>
      <c r="AB682" t="b">
        <f t="shared" si="106"/>
        <v>1</v>
      </c>
      <c r="AC682" t="b">
        <f t="shared" si="107"/>
        <v>1</v>
      </c>
      <c r="AD682" t="b">
        <f t="shared" si="108"/>
        <v>1</v>
      </c>
      <c r="AE682" t="b">
        <f t="shared" si="109"/>
        <v>1</v>
      </c>
      <c r="AF682" t="b">
        <f t="shared" si="110"/>
        <v>1</v>
      </c>
    </row>
    <row r="683" spans="1:32" x14ac:dyDescent="0.25">
      <c r="A683">
        <v>401000050</v>
      </c>
      <c r="B683">
        <v>2</v>
      </c>
      <c r="C683" t="s">
        <v>10</v>
      </c>
      <c r="D683" t="s">
        <v>64</v>
      </c>
      <c r="E683" t="s">
        <v>58</v>
      </c>
      <c r="F683" t="s">
        <v>56</v>
      </c>
      <c r="G683" t="s">
        <v>57</v>
      </c>
      <c r="H683" t="s">
        <v>30</v>
      </c>
      <c r="I683" t="s">
        <v>23</v>
      </c>
      <c r="J683" t="s">
        <v>39</v>
      </c>
      <c r="L683">
        <v>401000050</v>
      </c>
      <c r="M683">
        <v>2</v>
      </c>
      <c r="N683" t="s">
        <v>10</v>
      </c>
      <c r="O683" t="s">
        <v>64</v>
      </c>
      <c r="P683" t="s">
        <v>58</v>
      </c>
      <c r="Q683" t="s">
        <v>56</v>
      </c>
      <c r="R683" t="s">
        <v>57</v>
      </c>
      <c r="S683" t="s">
        <v>30</v>
      </c>
      <c r="T683" t="s">
        <v>23</v>
      </c>
      <c r="U683" t="s">
        <v>39</v>
      </c>
      <c r="W683" t="b">
        <f t="shared" si="101"/>
        <v>1</v>
      </c>
      <c r="X683" t="b">
        <f t="shared" si="102"/>
        <v>1</v>
      </c>
      <c r="Y683" t="b">
        <f t="shared" si="103"/>
        <v>1</v>
      </c>
      <c r="Z683" t="b">
        <f t="shared" si="104"/>
        <v>1</v>
      </c>
      <c r="AA683" t="b">
        <f t="shared" si="105"/>
        <v>1</v>
      </c>
      <c r="AB683" t="b">
        <f t="shared" si="106"/>
        <v>1</v>
      </c>
      <c r="AC683" t="b">
        <f t="shared" si="107"/>
        <v>1</v>
      </c>
      <c r="AD683" t="b">
        <f t="shared" si="108"/>
        <v>1</v>
      </c>
      <c r="AE683" t="b">
        <f t="shared" si="109"/>
        <v>1</v>
      </c>
      <c r="AF683" t="b">
        <f t="shared" si="110"/>
        <v>1</v>
      </c>
    </row>
    <row r="684" spans="1:32" x14ac:dyDescent="0.25">
      <c r="A684">
        <v>401000060</v>
      </c>
      <c r="B684">
        <v>3</v>
      </c>
      <c r="C684" t="s">
        <v>13</v>
      </c>
      <c r="D684" t="s">
        <v>64</v>
      </c>
      <c r="E684" t="s">
        <v>58</v>
      </c>
      <c r="F684" t="s">
        <v>55</v>
      </c>
      <c r="G684" t="s">
        <v>57</v>
      </c>
      <c r="H684" t="s">
        <v>30</v>
      </c>
      <c r="I684" t="s">
        <v>23</v>
      </c>
      <c r="J684" t="s">
        <v>42</v>
      </c>
      <c r="L684">
        <v>401000060</v>
      </c>
      <c r="M684">
        <v>3</v>
      </c>
      <c r="N684" t="s">
        <v>13</v>
      </c>
      <c r="O684" t="s">
        <v>64</v>
      </c>
      <c r="P684" t="s">
        <v>58</v>
      </c>
      <c r="Q684" t="s">
        <v>55</v>
      </c>
      <c r="R684" t="s">
        <v>57</v>
      </c>
      <c r="S684" t="s">
        <v>30</v>
      </c>
      <c r="T684" t="s">
        <v>23</v>
      </c>
      <c r="U684" t="s">
        <v>42</v>
      </c>
      <c r="W684" t="b">
        <f t="shared" si="101"/>
        <v>1</v>
      </c>
      <c r="X684" t="b">
        <f t="shared" si="102"/>
        <v>1</v>
      </c>
      <c r="Y684" t="b">
        <f t="shared" si="103"/>
        <v>1</v>
      </c>
      <c r="Z684" t="b">
        <f t="shared" si="104"/>
        <v>1</v>
      </c>
      <c r="AA684" t="b">
        <f t="shared" si="105"/>
        <v>1</v>
      </c>
      <c r="AB684" t="b">
        <f t="shared" si="106"/>
        <v>1</v>
      </c>
      <c r="AC684" t="b">
        <f t="shared" si="107"/>
        <v>1</v>
      </c>
      <c r="AD684" t="b">
        <f t="shared" si="108"/>
        <v>1</v>
      </c>
      <c r="AE684" t="b">
        <f t="shared" si="109"/>
        <v>1</v>
      </c>
      <c r="AF684" t="b">
        <f t="shared" si="110"/>
        <v>1</v>
      </c>
    </row>
    <row r="685" spans="1:32" x14ac:dyDescent="0.25">
      <c r="A685">
        <v>401000060</v>
      </c>
      <c r="B685">
        <v>3</v>
      </c>
      <c r="C685" t="s">
        <v>13</v>
      </c>
      <c r="D685" t="s">
        <v>64</v>
      </c>
      <c r="E685" t="s">
        <v>58</v>
      </c>
      <c r="F685" t="s">
        <v>55</v>
      </c>
      <c r="G685" t="s">
        <v>57</v>
      </c>
      <c r="H685" t="s">
        <v>30</v>
      </c>
      <c r="I685" t="s">
        <v>23</v>
      </c>
      <c r="J685" t="s">
        <v>42</v>
      </c>
      <c r="L685">
        <v>401000060</v>
      </c>
      <c r="M685">
        <v>3</v>
      </c>
      <c r="N685" t="s">
        <v>13</v>
      </c>
      <c r="O685" t="s">
        <v>64</v>
      </c>
      <c r="P685" t="s">
        <v>58</v>
      </c>
      <c r="Q685" t="s">
        <v>55</v>
      </c>
      <c r="R685" t="s">
        <v>57</v>
      </c>
      <c r="S685" t="s">
        <v>30</v>
      </c>
      <c r="T685" t="s">
        <v>23</v>
      </c>
      <c r="U685" t="s">
        <v>42</v>
      </c>
      <c r="W685" t="b">
        <f t="shared" si="101"/>
        <v>1</v>
      </c>
      <c r="X685" t="b">
        <f t="shared" si="102"/>
        <v>1</v>
      </c>
      <c r="Y685" t="b">
        <f t="shared" si="103"/>
        <v>1</v>
      </c>
      <c r="Z685" t="b">
        <f t="shared" si="104"/>
        <v>1</v>
      </c>
      <c r="AA685" t="b">
        <f t="shared" si="105"/>
        <v>1</v>
      </c>
      <c r="AB685" t="b">
        <f t="shared" si="106"/>
        <v>1</v>
      </c>
      <c r="AC685" t="b">
        <f t="shared" si="107"/>
        <v>1</v>
      </c>
      <c r="AD685" t="b">
        <f t="shared" si="108"/>
        <v>1</v>
      </c>
      <c r="AE685" t="b">
        <f t="shared" si="109"/>
        <v>1</v>
      </c>
      <c r="AF685" t="b">
        <f t="shared" si="110"/>
        <v>1</v>
      </c>
    </row>
    <row r="686" spans="1:32" x14ac:dyDescent="0.25">
      <c r="A686">
        <v>401000063</v>
      </c>
      <c r="B686">
        <v>4</v>
      </c>
      <c r="C686" t="s">
        <v>13</v>
      </c>
      <c r="D686" t="s">
        <v>64</v>
      </c>
      <c r="E686" t="s">
        <v>58</v>
      </c>
      <c r="F686" t="s">
        <v>55</v>
      </c>
      <c r="G686" t="s">
        <v>57</v>
      </c>
      <c r="H686" t="s">
        <v>30</v>
      </c>
      <c r="I686" t="s">
        <v>23</v>
      </c>
      <c r="J686" t="s">
        <v>42</v>
      </c>
      <c r="L686">
        <v>401000063</v>
      </c>
      <c r="M686">
        <v>4</v>
      </c>
      <c r="N686" t="s">
        <v>13</v>
      </c>
      <c r="O686" t="s">
        <v>64</v>
      </c>
      <c r="P686" t="s">
        <v>58</v>
      </c>
      <c r="Q686" t="s">
        <v>55</v>
      </c>
      <c r="R686" t="s">
        <v>57</v>
      </c>
      <c r="S686" t="s">
        <v>30</v>
      </c>
      <c r="T686" t="s">
        <v>23</v>
      </c>
      <c r="U686" t="s">
        <v>42</v>
      </c>
      <c r="W686" t="b">
        <f t="shared" si="101"/>
        <v>1</v>
      </c>
      <c r="X686" t="b">
        <f t="shared" si="102"/>
        <v>1</v>
      </c>
      <c r="Y686" t="b">
        <f t="shared" si="103"/>
        <v>1</v>
      </c>
      <c r="Z686" t="b">
        <f t="shared" si="104"/>
        <v>1</v>
      </c>
      <c r="AA686" t="b">
        <f t="shared" si="105"/>
        <v>1</v>
      </c>
      <c r="AB686" t="b">
        <f t="shared" si="106"/>
        <v>1</v>
      </c>
      <c r="AC686" t="b">
        <f t="shared" si="107"/>
        <v>1</v>
      </c>
      <c r="AD686" t="b">
        <f t="shared" si="108"/>
        <v>1</v>
      </c>
      <c r="AE686" t="b">
        <f t="shared" si="109"/>
        <v>1</v>
      </c>
      <c r="AF686" t="b">
        <f t="shared" si="110"/>
        <v>1</v>
      </c>
    </row>
    <row r="687" spans="1:32" x14ac:dyDescent="0.25">
      <c r="A687">
        <v>401000063</v>
      </c>
      <c r="B687">
        <v>4</v>
      </c>
      <c r="C687" t="s">
        <v>13</v>
      </c>
      <c r="D687" t="s">
        <v>64</v>
      </c>
      <c r="E687" t="s">
        <v>58</v>
      </c>
      <c r="F687" t="s">
        <v>55</v>
      </c>
      <c r="G687" t="s">
        <v>57</v>
      </c>
      <c r="H687" t="s">
        <v>30</v>
      </c>
      <c r="I687" t="s">
        <v>23</v>
      </c>
      <c r="J687" t="s">
        <v>42</v>
      </c>
      <c r="L687">
        <v>401000063</v>
      </c>
      <c r="M687">
        <v>4</v>
      </c>
      <c r="N687" t="s">
        <v>13</v>
      </c>
      <c r="O687" t="s">
        <v>64</v>
      </c>
      <c r="P687" t="s">
        <v>58</v>
      </c>
      <c r="Q687" t="s">
        <v>55</v>
      </c>
      <c r="R687" t="s">
        <v>57</v>
      </c>
      <c r="S687" t="s">
        <v>30</v>
      </c>
      <c r="T687" t="s">
        <v>23</v>
      </c>
      <c r="U687" t="s">
        <v>42</v>
      </c>
      <c r="W687" t="b">
        <f t="shared" si="101"/>
        <v>1</v>
      </c>
      <c r="X687" t="b">
        <f t="shared" si="102"/>
        <v>1</v>
      </c>
      <c r="Y687" t="b">
        <f t="shared" si="103"/>
        <v>1</v>
      </c>
      <c r="Z687" t="b">
        <f t="shared" si="104"/>
        <v>1</v>
      </c>
      <c r="AA687" t="b">
        <f t="shared" si="105"/>
        <v>1</v>
      </c>
      <c r="AB687" t="b">
        <f t="shared" si="106"/>
        <v>1</v>
      </c>
      <c r="AC687" t="b">
        <f t="shared" si="107"/>
        <v>1</v>
      </c>
      <c r="AD687" t="b">
        <f t="shared" si="108"/>
        <v>1</v>
      </c>
      <c r="AE687" t="b">
        <f t="shared" si="109"/>
        <v>1</v>
      </c>
      <c r="AF687" t="b">
        <f t="shared" si="110"/>
        <v>1</v>
      </c>
    </row>
    <row r="688" spans="1:32" x14ac:dyDescent="0.25">
      <c r="A688">
        <v>401000063</v>
      </c>
      <c r="B688">
        <v>4</v>
      </c>
      <c r="C688" t="s">
        <v>18</v>
      </c>
      <c r="D688" t="s">
        <v>64</v>
      </c>
      <c r="E688" t="s">
        <v>58</v>
      </c>
      <c r="F688" t="s">
        <v>55</v>
      </c>
      <c r="G688" t="s">
        <v>57</v>
      </c>
      <c r="H688" t="s">
        <v>30</v>
      </c>
      <c r="I688" t="s">
        <v>23</v>
      </c>
      <c r="J688" t="s">
        <v>48</v>
      </c>
      <c r="L688">
        <v>401000063</v>
      </c>
      <c r="M688">
        <v>4</v>
      </c>
      <c r="N688" t="s">
        <v>18</v>
      </c>
      <c r="O688" t="s">
        <v>64</v>
      </c>
      <c r="P688" t="s">
        <v>58</v>
      </c>
      <c r="Q688" t="s">
        <v>55</v>
      </c>
      <c r="R688" t="s">
        <v>57</v>
      </c>
      <c r="S688" t="s">
        <v>30</v>
      </c>
      <c r="T688" t="s">
        <v>23</v>
      </c>
      <c r="U688" t="s">
        <v>48</v>
      </c>
      <c r="W688" t="b">
        <f t="shared" si="101"/>
        <v>1</v>
      </c>
      <c r="X688" t="b">
        <f t="shared" si="102"/>
        <v>1</v>
      </c>
      <c r="Y688" t="b">
        <f t="shared" si="103"/>
        <v>1</v>
      </c>
      <c r="Z688" t="b">
        <f t="shared" si="104"/>
        <v>1</v>
      </c>
      <c r="AA688" t="b">
        <f t="shared" si="105"/>
        <v>1</v>
      </c>
      <c r="AB688" t="b">
        <f t="shared" si="106"/>
        <v>1</v>
      </c>
      <c r="AC688" t="b">
        <f t="shared" si="107"/>
        <v>1</v>
      </c>
      <c r="AD688" t="b">
        <f t="shared" si="108"/>
        <v>1</v>
      </c>
      <c r="AE688" t="b">
        <f t="shared" si="109"/>
        <v>1</v>
      </c>
      <c r="AF688" t="b">
        <f t="shared" si="110"/>
        <v>1</v>
      </c>
    </row>
    <row r="689" spans="1:32" x14ac:dyDescent="0.25">
      <c r="A689">
        <v>401000071</v>
      </c>
      <c r="B689">
        <v>2</v>
      </c>
      <c r="C689" t="s">
        <v>6</v>
      </c>
      <c r="D689" t="s">
        <v>64</v>
      </c>
      <c r="E689" t="s">
        <v>53</v>
      </c>
      <c r="F689" t="s">
        <v>56</v>
      </c>
      <c r="G689" t="s">
        <v>54</v>
      </c>
      <c r="H689" t="s">
        <v>33</v>
      </c>
      <c r="I689" t="s">
        <v>27</v>
      </c>
      <c r="J689" t="s">
        <v>35</v>
      </c>
      <c r="L689">
        <v>401000071</v>
      </c>
      <c r="M689">
        <v>2</v>
      </c>
      <c r="N689" t="s">
        <v>6</v>
      </c>
      <c r="O689" t="s">
        <v>64</v>
      </c>
      <c r="P689" t="s">
        <v>53</v>
      </c>
      <c r="Q689" t="s">
        <v>56</v>
      </c>
      <c r="R689" t="s">
        <v>54</v>
      </c>
      <c r="S689" t="s">
        <v>33</v>
      </c>
      <c r="T689" t="s">
        <v>27</v>
      </c>
      <c r="U689" t="s">
        <v>35</v>
      </c>
      <c r="W689" t="b">
        <f t="shared" si="101"/>
        <v>1</v>
      </c>
      <c r="X689" t="b">
        <f t="shared" si="102"/>
        <v>1</v>
      </c>
      <c r="Y689" t="b">
        <f t="shared" si="103"/>
        <v>1</v>
      </c>
      <c r="Z689" t="b">
        <f t="shared" si="104"/>
        <v>1</v>
      </c>
      <c r="AA689" t="b">
        <f t="shared" si="105"/>
        <v>1</v>
      </c>
      <c r="AB689" t="b">
        <f t="shared" si="106"/>
        <v>1</v>
      </c>
      <c r="AC689" t="b">
        <f t="shared" si="107"/>
        <v>1</v>
      </c>
      <c r="AD689" t="b">
        <f t="shared" si="108"/>
        <v>1</v>
      </c>
      <c r="AE689" t="b">
        <f t="shared" si="109"/>
        <v>1</v>
      </c>
      <c r="AF689" t="b">
        <f t="shared" si="110"/>
        <v>1</v>
      </c>
    </row>
    <row r="690" spans="1:32" x14ac:dyDescent="0.25">
      <c r="A690">
        <v>401000071</v>
      </c>
      <c r="B690">
        <v>3</v>
      </c>
      <c r="C690" t="s">
        <v>9</v>
      </c>
      <c r="D690" t="s">
        <v>64</v>
      </c>
      <c r="E690" t="s">
        <v>53</v>
      </c>
      <c r="F690" t="s">
        <v>55</v>
      </c>
      <c r="G690" t="s">
        <v>54</v>
      </c>
      <c r="H690" t="s">
        <v>33</v>
      </c>
      <c r="I690" t="s">
        <v>27</v>
      </c>
      <c r="J690" t="s">
        <v>38</v>
      </c>
      <c r="L690">
        <v>401000071</v>
      </c>
      <c r="M690">
        <v>3</v>
      </c>
      <c r="N690" t="s">
        <v>9</v>
      </c>
      <c r="O690" t="s">
        <v>64</v>
      </c>
      <c r="P690" t="s">
        <v>53</v>
      </c>
      <c r="Q690" t="s">
        <v>55</v>
      </c>
      <c r="R690" t="s">
        <v>54</v>
      </c>
      <c r="S690" t="s">
        <v>33</v>
      </c>
      <c r="T690" t="s">
        <v>27</v>
      </c>
      <c r="U690" t="s">
        <v>38</v>
      </c>
      <c r="W690" t="b">
        <f t="shared" si="101"/>
        <v>1</v>
      </c>
      <c r="X690" t="b">
        <f t="shared" si="102"/>
        <v>1</v>
      </c>
      <c r="Y690" t="b">
        <f t="shared" si="103"/>
        <v>1</v>
      </c>
      <c r="Z690" t="b">
        <f t="shared" si="104"/>
        <v>1</v>
      </c>
      <c r="AA690" t="b">
        <f t="shared" si="105"/>
        <v>1</v>
      </c>
      <c r="AB690" t="b">
        <f t="shared" si="106"/>
        <v>1</v>
      </c>
      <c r="AC690" t="b">
        <f t="shared" si="107"/>
        <v>1</v>
      </c>
      <c r="AD690" t="b">
        <f t="shared" si="108"/>
        <v>1</v>
      </c>
      <c r="AE690" t="b">
        <f t="shared" si="109"/>
        <v>1</v>
      </c>
      <c r="AF690" t="b">
        <f t="shared" si="110"/>
        <v>1</v>
      </c>
    </row>
    <row r="691" spans="1:32" x14ac:dyDescent="0.25">
      <c r="A691">
        <v>401000071</v>
      </c>
      <c r="B691">
        <v>4</v>
      </c>
      <c r="C691" t="s">
        <v>11</v>
      </c>
      <c r="D691" t="s">
        <v>64</v>
      </c>
      <c r="E691" t="s">
        <v>53</v>
      </c>
      <c r="F691" t="s">
        <v>55</v>
      </c>
      <c r="G691" t="s">
        <v>54</v>
      </c>
      <c r="H691" t="s">
        <v>33</v>
      </c>
      <c r="I691" t="s">
        <v>27</v>
      </c>
      <c r="J691" t="s">
        <v>40</v>
      </c>
      <c r="L691">
        <v>401000071</v>
      </c>
      <c r="M691">
        <v>4</v>
      </c>
      <c r="N691" t="s">
        <v>11</v>
      </c>
      <c r="O691" t="s">
        <v>64</v>
      </c>
      <c r="P691" t="s">
        <v>53</v>
      </c>
      <c r="Q691" t="s">
        <v>55</v>
      </c>
      <c r="R691" t="s">
        <v>54</v>
      </c>
      <c r="S691" t="s">
        <v>33</v>
      </c>
      <c r="T691" t="s">
        <v>27</v>
      </c>
      <c r="U691" t="s">
        <v>40</v>
      </c>
      <c r="W691" t="b">
        <f t="shared" si="101"/>
        <v>1</v>
      </c>
      <c r="X691" t="b">
        <f t="shared" si="102"/>
        <v>1</v>
      </c>
      <c r="Y691" t="b">
        <f t="shared" si="103"/>
        <v>1</v>
      </c>
      <c r="Z691" t="b">
        <f t="shared" si="104"/>
        <v>1</v>
      </c>
      <c r="AA691" t="b">
        <f t="shared" si="105"/>
        <v>1</v>
      </c>
      <c r="AB691" t="b">
        <f t="shared" si="106"/>
        <v>1</v>
      </c>
      <c r="AC691" t="b">
        <f t="shared" si="107"/>
        <v>1</v>
      </c>
      <c r="AD691" t="b">
        <f t="shared" si="108"/>
        <v>1</v>
      </c>
      <c r="AE691" t="b">
        <f t="shared" si="109"/>
        <v>1</v>
      </c>
      <c r="AF691" t="b">
        <f t="shared" si="110"/>
        <v>1</v>
      </c>
    </row>
    <row r="692" spans="1:32" x14ac:dyDescent="0.25">
      <c r="A692">
        <v>401000071</v>
      </c>
      <c r="B692">
        <v>3</v>
      </c>
      <c r="C692" t="s">
        <v>12</v>
      </c>
      <c r="D692" t="s">
        <v>64</v>
      </c>
      <c r="E692" t="s">
        <v>53</v>
      </c>
      <c r="F692" t="s">
        <v>55</v>
      </c>
      <c r="G692" t="s">
        <v>54</v>
      </c>
      <c r="H692" t="s">
        <v>33</v>
      </c>
      <c r="I692" t="s">
        <v>27</v>
      </c>
      <c r="J692" t="s">
        <v>41</v>
      </c>
      <c r="L692">
        <v>401000071</v>
      </c>
      <c r="M692">
        <v>3</v>
      </c>
      <c r="N692" t="s">
        <v>12</v>
      </c>
      <c r="O692" t="s">
        <v>64</v>
      </c>
      <c r="P692" t="s">
        <v>53</v>
      </c>
      <c r="Q692" t="s">
        <v>55</v>
      </c>
      <c r="R692" t="s">
        <v>54</v>
      </c>
      <c r="S692" t="s">
        <v>33</v>
      </c>
      <c r="T692" t="s">
        <v>27</v>
      </c>
      <c r="U692" t="s">
        <v>41</v>
      </c>
      <c r="W692" t="b">
        <f t="shared" si="101"/>
        <v>1</v>
      </c>
      <c r="X692" t="b">
        <f t="shared" si="102"/>
        <v>1</v>
      </c>
      <c r="Y692" t="b">
        <f t="shared" si="103"/>
        <v>1</v>
      </c>
      <c r="Z692" t="b">
        <f t="shared" si="104"/>
        <v>1</v>
      </c>
      <c r="AA692" t="b">
        <f t="shared" si="105"/>
        <v>1</v>
      </c>
      <c r="AB692" t="b">
        <f t="shared" si="106"/>
        <v>1</v>
      </c>
      <c r="AC692" t="b">
        <f t="shared" si="107"/>
        <v>1</v>
      </c>
      <c r="AD692" t="b">
        <f t="shared" si="108"/>
        <v>1</v>
      </c>
      <c r="AE692" t="b">
        <f t="shared" si="109"/>
        <v>1</v>
      </c>
      <c r="AF692" t="b">
        <f t="shared" si="110"/>
        <v>1</v>
      </c>
    </row>
    <row r="693" spans="1:32" x14ac:dyDescent="0.25">
      <c r="A693">
        <v>401000071</v>
      </c>
      <c r="B693">
        <v>3</v>
      </c>
      <c r="C693" t="s">
        <v>13</v>
      </c>
      <c r="D693" t="s">
        <v>64</v>
      </c>
      <c r="E693" t="s">
        <v>53</v>
      </c>
      <c r="F693" t="s">
        <v>55</v>
      </c>
      <c r="G693" t="s">
        <v>54</v>
      </c>
      <c r="H693" t="s">
        <v>33</v>
      </c>
      <c r="I693" t="s">
        <v>27</v>
      </c>
      <c r="J693" t="s">
        <v>42</v>
      </c>
      <c r="L693">
        <v>401000071</v>
      </c>
      <c r="M693">
        <v>3</v>
      </c>
      <c r="N693" t="s">
        <v>13</v>
      </c>
      <c r="O693" t="s">
        <v>64</v>
      </c>
      <c r="P693" t="s">
        <v>53</v>
      </c>
      <c r="Q693" t="s">
        <v>55</v>
      </c>
      <c r="R693" t="s">
        <v>54</v>
      </c>
      <c r="S693" t="s">
        <v>33</v>
      </c>
      <c r="T693" t="s">
        <v>27</v>
      </c>
      <c r="U693" t="s">
        <v>42</v>
      </c>
      <c r="W693" t="b">
        <f t="shared" si="101"/>
        <v>1</v>
      </c>
      <c r="X693" t="b">
        <f t="shared" si="102"/>
        <v>1</v>
      </c>
      <c r="Y693" t="b">
        <f t="shared" si="103"/>
        <v>1</v>
      </c>
      <c r="Z693" t="b">
        <f t="shared" si="104"/>
        <v>1</v>
      </c>
      <c r="AA693" t="b">
        <f t="shared" si="105"/>
        <v>1</v>
      </c>
      <c r="AB693" t="b">
        <f t="shared" si="106"/>
        <v>1</v>
      </c>
      <c r="AC693" t="b">
        <f t="shared" si="107"/>
        <v>1</v>
      </c>
      <c r="AD693" t="b">
        <f t="shared" si="108"/>
        <v>1</v>
      </c>
      <c r="AE693" t="b">
        <f t="shared" si="109"/>
        <v>1</v>
      </c>
      <c r="AF693" t="b">
        <f t="shared" si="110"/>
        <v>1</v>
      </c>
    </row>
    <row r="694" spans="1:32" x14ac:dyDescent="0.25">
      <c r="A694">
        <v>401000071</v>
      </c>
      <c r="B694">
        <v>3</v>
      </c>
      <c r="C694" t="s">
        <v>18</v>
      </c>
      <c r="D694" t="s">
        <v>64</v>
      </c>
      <c r="E694" t="s">
        <v>53</v>
      </c>
      <c r="F694" t="s">
        <v>55</v>
      </c>
      <c r="G694" t="s">
        <v>54</v>
      </c>
      <c r="H694" t="s">
        <v>33</v>
      </c>
      <c r="I694" t="s">
        <v>27</v>
      </c>
      <c r="J694" t="s">
        <v>48</v>
      </c>
      <c r="L694">
        <v>401000071</v>
      </c>
      <c r="M694">
        <v>3</v>
      </c>
      <c r="N694" t="s">
        <v>18</v>
      </c>
      <c r="O694" t="s">
        <v>64</v>
      </c>
      <c r="P694" t="s">
        <v>53</v>
      </c>
      <c r="Q694" t="s">
        <v>55</v>
      </c>
      <c r="R694" t="s">
        <v>54</v>
      </c>
      <c r="S694" t="s">
        <v>33</v>
      </c>
      <c r="T694" t="s">
        <v>27</v>
      </c>
      <c r="U694" t="s">
        <v>48</v>
      </c>
      <c r="W694" t="b">
        <f t="shared" si="101"/>
        <v>1</v>
      </c>
      <c r="X694" t="b">
        <f t="shared" si="102"/>
        <v>1</v>
      </c>
      <c r="Y694" t="b">
        <f t="shared" si="103"/>
        <v>1</v>
      </c>
      <c r="Z694" t="b">
        <f t="shared" si="104"/>
        <v>1</v>
      </c>
      <c r="AA694" t="b">
        <f t="shared" si="105"/>
        <v>1</v>
      </c>
      <c r="AB694" t="b">
        <f t="shared" si="106"/>
        <v>1</v>
      </c>
      <c r="AC694" t="b">
        <f t="shared" si="107"/>
        <v>1</v>
      </c>
      <c r="AD694" t="b">
        <f t="shared" si="108"/>
        <v>1</v>
      </c>
      <c r="AE694" t="b">
        <f t="shared" si="109"/>
        <v>1</v>
      </c>
      <c r="AF694" t="b">
        <f t="shared" si="110"/>
        <v>1</v>
      </c>
    </row>
    <row r="695" spans="1:32" x14ac:dyDescent="0.25">
      <c r="A695">
        <v>401000072</v>
      </c>
      <c r="B695">
        <v>2</v>
      </c>
      <c r="C695" t="s">
        <v>6</v>
      </c>
      <c r="D695" t="s">
        <v>64</v>
      </c>
      <c r="E695" t="s">
        <v>53</v>
      </c>
      <c r="F695" t="s">
        <v>56</v>
      </c>
      <c r="G695" t="s">
        <v>57</v>
      </c>
      <c r="H695" t="s">
        <v>30</v>
      </c>
      <c r="I695" t="s">
        <v>23</v>
      </c>
      <c r="J695" t="s">
        <v>35</v>
      </c>
      <c r="L695">
        <v>401000072</v>
      </c>
      <c r="M695">
        <v>2</v>
      </c>
      <c r="N695" t="s">
        <v>6</v>
      </c>
      <c r="O695" t="s">
        <v>64</v>
      </c>
      <c r="P695" t="s">
        <v>53</v>
      </c>
      <c r="Q695" t="s">
        <v>56</v>
      </c>
      <c r="R695" t="s">
        <v>57</v>
      </c>
      <c r="S695" t="s">
        <v>30</v>
      </c>
      <c r="T695" t="s">
        <v>23</v>
      </c>
      <c r="U695" t="s">
        <v>35</v>
      </c>
      <c r="W695" t="b">
        <f t="shared" si="101"/>
        <v>1</v>
      </c>
      <c r="X695" t="b">
        <f t="shared" si="102"/>
        <v>1</v>
      </c>
      <c r="Y695" t="b">
        <f t="shared" si="103"/>
        <v>1</v>
      </c>
      <c r="Z695" t="b">
        <f t="shared" si="104"/>
        <v>1</v>
      </c>
      <c r="AA695" t="b">
        <f t="shared" si="105"/>
        <v>1</v>
      </c>
      <c r="AB695" t="b">
        <f t="shared" si="106"/>
        <v>1</v>
      </c>
      <c r="AC695" t="b">
        <f t="shared" si="107"/>
        <v>1</v>
      </c>
      <c r="AD695" t="b">
        <f t="shared" si="108"/>
        <v>1</v>
      </c>
      <c r="AE695" t="b">
        <f t="shared" si="109"/>
        <v>1</v>
      </c>
      <c r="AF695" t="b">
        <f t="shared" si="110"/>
        <v>1</v>
      </c>
    </row>
    <row r="696" spans="1:32" x14ac:dyDescent="0.25">
      <c r="A696">
        <v>401000072</v>
      </c>
      <c r="B696">
        <v>1</v>
      </c>
      <c r="C696" t="s">
        <v>9</v>
      </c>
      <c r="D696" t="s">
        <v>64</v>
      </c>
      <c r="E696" t="s">
        <v>53</v>
      </c>
      <c r="F696" t="s">
        <v>56</v>
      </c>
      <c r="G696" t="s">
        <v>57</v>
      </c>
      <c r="H696" t="s">
        <v>30</v>
      </c>
      <c r="I696" t="s">
        <v>23</v>
      </c>
      <c r="J696" t="s">
        <v>38</v>
      </c>
      <c r="L696">
        <v>401000072</v>
      </c>
      <c r="M696">
        <v>1</v>
      </c>
      <c r="N696" t="s">
        <v>9</v>
      </c>
      <c r="O696" t="s">
        <v>64</v>
      </c>
      <c r="P696" t="s">
        <v>53</v>
      </c>
      <c r="Q696" t="s">
        <v>56</v>
      </c>
      <c r="R696" t="s">
        <v>57</v>
      </c>
      <c r="S696" t="s">
        <v>30</v>
      </c>
      <c r="T696" t="s">
        <v>23</v>
      </c>
      <c r="U696" t="s">
        <v>38</v>
      </c>
      <c r="W696" t="b">
        <f t="shared" si="101"/>
        <v>1</v>
      </c>
      <c r="X696" t="b">
        <f t="shared" si="102"/>
        <v>1</v>
      </c>
      <c r="Y696" t="b">
        <f t="shared" si="103"/>
        <v>1</v>
      </c>
      <c r="Z696" t="b">
        <f t="shared" si="104"/>
        <v>1</v>
      </c>
      <c r="AA696" t="b">
        <f t="shared" si="105"/>
        <v>1</v>
      </c>
      <c r="AB696" t="b">
        <f t="shared" si="106"/>
        <v>1</v>
      </c>
      <c r="AC696" t="b">
        <f t="shared" si="107"/>
        <v>1</v>
      </c>
      <c r="AD696" t="b">
        <f t="shared" si="108"/>
        <v>1</v>
      </c>
      <c r="AE696" t="b">
        <f t="shared" si="109"/>
        <v>1</v>
      </c>
      <c r="AF696" t="b">
        <f t="shared" si="110"/>
        <v>1</v>
      </c>
    </row>
    <row r="697" spans="1:32" x14ac:dyDescent="0.25">
      <c r="A697">
        <v>401000072</v>
      </c>
      <c r="B697">
        <v>3</v>
      </c>
      <c r="C697" t="s">
        <v>12</v>
      </c>
      <c r="D697" t="s">
        <v>64</v>
      </c>
      <c r="E697" t="s">
        <v>53</v>
      </c>
      <c r="F697" t="s">
        <v>55</v>
      </c>
      <c r="G697" t="s">
        <v>57</v>
      </c>
      <c r="H697" t="s">
        <v>30</v>
      </c>
      <c r="I697" t="s">
        <v>23</v>
      </c>
      <c r="J697" t="s">
        <v>41</v>
      </c>
      <c r="L697">
        <v>401000072</v>
      </c>
      <c r="M697">
        <v>3</v>
      </c>
      <c r="N697" t="s">
        <v>12</v>
      </c>
      <c r="O697" t="s">
        <v>64</v>
      </c>
      <c r="P697" t="s">
        <v>53</v>
      </c>
      <c r="Q697" t="s">
        <v>55</v>
      </c>
      <c r="R697" t="s">
        <v>57</v>
      </c>
      <c r="S697" t="s">
        <v>30</v>
      </c>
      <c r="T697" t="s">
        <v>23</v>
      </c>
      <c r="U697" t="s">
        <v>41</v>
      </c>
      <c r="W697" t="b">
        <f t="shared" si="101"/>
        <v>1</v>
      </c>
      <c r="X697" t="b">
        <f t="shared" si="102"/>
        <v>1</v>
      </c>
      <c r="Y697" t="b">
        <f t="shared" si="103"/>
        <v>1</v>
      </c>
      <c r="Z697" t="b">
        <f t="shared" si="104"/>
        <v>1</v>
      </c>
      <c r="AA697" t="b">
        <f t="shared" si="105"/>
        <v>1</v>
      </c>
      <c r="AB697" t="b">
        <f t="shared" si="106"/>
        <v>1</v>
      </c>
      <c r="AC697" t="b">
        <f t="shared" si="107"/>
        <v>1</v>
      </c>
      <c r="AD697" t="b">
        <f t="shared" si="108"/>
        <v>1</v>
      </c>
      <c r="AE697" t="b">
        <f t="shared" si="109"/>
        <v>1</v>
      </c>
      <c r="AF697" t="b">
        <f t="shared" si="110"/>
        <v>1</v>
      </c>
    </row>
    <row r="698" spans="1:32" x14ac:dyDescent="0.25">
      <c r="A698">
        <v>401000072</v>
      </c>
      <c r="B698">
        <v>3</v>
      </c>
      <c r="C698" t="s">
        <v>13</v>
      </c>
      <c r="D698" t="s">
        <v>64</v>
      </c>
      <c r="E698" t="s">
        <v>53</v>
      </c>
      <c r="F698" t="s">
        <v>55</v>
      </c>
      <c r="G698" t="s">
        <v>57</v>
      </c>
      <c r="H698" t="s">
        <v>30</v>
      </c>
      <c r="I698" t="s">
        <v>23</v>
      </c>
      <c r="J698" t="s">
        <v>42</v>
      </c>
      <c r="L698">
        <v>401000072</v>
      </c>
      <c r="M698">
        <v>3</v>
      </c>
      <c r="N698" t="s">
        <v>13</v>
      </c>
      <c r="O698" t="s">
        <v>64</v>
      </c>
      <c r="P698" t="s">
        <v>53</v>
      </c>
      <c r="Q698" t="s">
        <v>55</v>
      </c>
      <c r="R698" t="s">
        <v>57</v>
      </c>
      <c r="S698" t="s">
        <v>30</v>
      </c>
      <c r="T698" t="s">
        <v>23</v>
      </c>
      <c r="U698" t="s">
        <v>42</v>
      </c>
      <c r="W698" t="b">
        <f t="shared" si="101"/>
        <v>1</v>
      </c>
      <c r="X698" t="b">
        <f t="shared" si="102"/>
        <v>1</v>
      </c>
      <c r="Y698" t="b">
        <f t="shared" si="103"/>
        <v>1</v>
      </c>
      <c r="Z698" t="b">
        <f t="shared" si="104"/>
        <v>1</v>
      </c>
      <c r="AA698" t="b">
        <f t="shared" si="105"/>
        <v>1</v>
      </c>
      <c r="AB698" t="b">
        <f t="shared" si="106"/>
        <v>1</v>
      </c>
      <c r="AC698" t="b">
        <f t="shared" si="107"/>
        <v>1</v>
      </c>
      <c r="AD698" t="b">
        <f t="shared" si="108"/>
        <v>1</v>
      </c>
      <c r="AE698" t="b">
        <f t="shared" si="109"/>
        <v>1</v>
      </c>
      <c r="AF698" t="b">
        <f t="shared" si="110"/>
        <v>1</v>
      </c>
    </row>
    <row r="699" spans="1:32" x14ac:dyDescent="0.25">
      <c r="A699">
        <v>401000072</v>
      </c>
      <c r="B699">
        <v>4</v>
      </c>
      <c r="C699" t="s">
        <v>16</v>
      </c>
      <c r="D699" t="s">
        <v>64</v>
      </c>
      <c r="E699" t="s">
        <v>53</v>
      </c>
      <c r="F699" t="s">
        <v>55</v>
      </c>
      <c r="G699" t="s">
        <v>57</v>
      </c>
      <c r="H699" t="s">
        <v>30</v>
      </c>
      <c r="I699" t="s">
        <v>23</v>
      </c>
      <c r="J699" t="s">
        <v>45</v>
      </c>
      <c r="L699">
        <v>401000072</v>
      </c>
      <c r="M699">
        <v>4</v>
      </c>
      <c r="N699" t="s">
        <v>16</v>
      </c>
      <c r="O699" t="s">
        <v>64</v>
      </c>
      <c r="P699" t="s">
        <v>53</v>
      </c>
      <c r="Q699" t="s">
        <v>55</v>
      </c>
      <c r="R699" t="s">
        <v>57</v>
      </c>
      <c r="S699" t="s">
        <v>30</v>
      </c>
      <c r="T699" t="s">
        <v>23</v>
      </c>
      <c r="U699" t="s">
        <v>45</v>
      </c>
      <c r="W699" t="b">
        <f t="shared" si="101"/>
        <v>1</v>
      </c>
      <c r="X699" t="b">
        <f t="shared" si="102"/>
        <v>1</v>
      </c>
      <c r="Y699" t="b">
        <f t="shared" si="103"/>
        <v>1</v>
      </c>
      <c r="Z699" t="b">
        <f t="shared" si="104"/>
        <v>1</v>
      </c>
      <c r="AA699" t="b">
        <f t="shared" si="105"/>
        <v>1</v>
      </c>
      <c r="AB699" t="b">
        <f t="shared" si="106"/>
        <v>1</v>
      </c>
      <c r="AC699" t="b">
        <f t="shared" si="107"/>
        <v>1</v>
      </c>
      <c r="AD699" t="b">
        <f t="shared" si="108"/>
        <v>1</v>
      </c>
      <c r="AE699" t="b">
        <f t="shared" si="109"/>
        <v>1</v>
      </c>
      <c r="AF699" t="b">
        <f t="shared" si="110"/>
        <v>1</v>
      </c>
    </row>
    <row r="700" spans="1:32" x14ac:dyDescent="0.25">
      <c r="A700">
        <v>401000101</v>
      </c>
      <c r="B700">
        <v>3</v>
      </c>
      <c r="C700" t="s">
        <v>8</v>
      </c>
      <c r="D700" t="s">
        <v>64</v>
      </c>
      <c r="E700" t="s">
        <v>53</v>
      </c>
      <c r="F700" t="s">
        <v>55</v>
      </c>
      <c r="G700" t="s">
        <v>57</v>
      </c>
      <c r="H700" t="s">
        <v>24</v>
      </c>
      <c r="I700" t="s">
        <v>23</v>
      </c>
      <c r="J700" t="s">
        <v>36</v>
      </c>
      <c r="L700">
        <v>401000101</v>
      </c>
      <c r="M700">
        <v>3</v>
      </c>
      <c r="N700" t="s">
        <v>8</v>
      </c>
      <c r="O700" t="s">
        <v>64</v>
      </c>
      <c r="P700" t="s">
        <v>53</v>
      </c>
      <c r="Q700" t="s">
        <v>55</v>
      </c>
      <c r="R700" t="s">
        <v>57</v>
      </c>
      <c r="S700" t="s">
        <v>24</v>
      </c>
      <c r="T700" t="s">
        <v>23</v>
      </c>
      <c r="U700" t="s">
        <v>36</v>
      </c>
      <c r="W700" t="b">
        <f t="shared" si="101"/>
        <v>1</v>
      </c>
      <c r="X700" t="b">
        <f t="shared" si="102"/>
        <v>1</v>
      </c>
      <c r="Y700" t="b">
        <f t="shared" si="103"/>
        <v>1</v>
      </c>
      <c r="Z700" t="b">
        <f t="shared" si="104"/>
        <v>1</v>
      </c>
      <c r="AA700" t="b">
        <f t="shared" si="105"/>
        <v>1</v>
      </c>
      <c r="AB700" t="b">
        <f t="shared" si="106"/>
        <v>1</v>
      </c>
      <c r="AC700" t="b">
        <f t="shared" si="107"/>
        <v>1</v>
      </c>
      <c r="AD700" t="b">
        <f t="shared" si="108"/>
        <v>1</v>
      </c>
      <c r="AE700" t="b">
        <f t="shared" si="109"/>
        <v>1</v>
      </c>
      <c r="AF700" t="b">
        <f t="shared" si="110"/>
        <v>1</v>
      </c>
    </row>
    <row r="701" spans="1:32" x14ac:dyDescent="0.25">
      <c r="A701">
        <v>401000101</v>
      </c>
      <c r="B701">
        <v>3</v>
      </c>
      <c r="C701" t="s">
        <v>11</v>
      </c>
      <c r="D701" t="s">
        <v>64</v>
      </c>
      <c r="E701" t="s">
        <v>53</v>
      </c>
      <c r="F701" t="s">
        <v>55</v>
      </c>
      <c r="G701" t="s">
        <v>57</v>
      </c>
      <c r="H701" t="s">
        <v>24</v>
      </c>
      <c r="I701" t="s">
        <v>23</v>
      </c>
      <c r="J701" t="s">
        <v>40</v>
      </c>
      <c r="L701">
        <v>401000101</v>
      </c>
      <c r="M701">
        <v>3</v>
      </c>
      <c r="N701" t="s">
        <v>11</v>
      </c>
      <c r="O701" t="s">
        <v>64</v>
      </c>
      <c r="P701" t="s">
        <v>53</v>
      </c>
      <c r="Q701" t="s">
        <v>55</v>
      </c>
      <c r="R701" t="s">
        <v>57</v>
      </c>
      <c r="S701" t="s">
        <v>24</v>
      </c>
      <c r="T701" t="s">
        <v>23</v>
      </c>
      <c r="U701" t="s">
        <v>40</v>
      </c>
      <c r="W701" t="b">
        <f t="shared" si="101"/>
        <v>1</v>
      </c>
      <c r="X701" t="b">
        <f t="shared" si="102"/>
        <v>1</v>
      </c>
      <c r="Y701" t="b">
        <f t="shared" si="103"/>
        <v>1</v>
      </c>
      <c r="Z701" t="b">
        <f t="shared" si="104"/>
        <v>1</v>
      </c>
      <c r="AA701" t="b">
        <f t="shared" si="105"/>
        <v>1</v>
      </c>
      <c r="AB701" t="b">
        <f t="shared" si="106"/>
        <v>1</v>
      </c>
      <c r="AC701" t="b">
        <f t="shared" si="107"/>
        <v>1</v>
      </c>
      <c r="AD701" t="b">
        <f t="shared" si="108"/>
        <v>1</v>
      </c>
      <c r="AE701" t="b">
        <f t="shared" si="109"/>
        <v>1</v>
      </c>
      <c r="AF701" t="b">
        <f t="shared" si="110"/>
        <v>1</v>
      </c>
    </row>
    <row r="702" spans="1:32" x14ac:dyDescent="0.25">
      <c r="A702">
        <v>401000102</v>
      </c>
      <c r="B702">
        <v>1</v>
      </c>
      <c r="C702" t="s">
        <v>10</v>
      </c>
      <c r="D702" t="s">
        <v>64</v>
      </c>
      <c r="E702" t="s">
        <v>58</v>
      </c>
      <c r="F702" t="s">
        <v>56</v>
      </c>
      <c r="G702" t="s">
        <v>57</v>
      </c>
      <c r="H702" t="s">
        <v>24</v>
      </c>
      <c r="I702" t="s">
        <v>23</v>
      </c>
      <c r="J702" t="s">
        <v>39</v>
      </c>
      <c r="L702">
        <v>401000102</v>
      </c>
      <c r="M702">
        <v>1</v>
      </c>
      <c r="N702" t="s">
        <v>10</v>
      </c>
      <c r="O702" t="s">
        <v>64</v>
      </c>
      <c r="P702" t="s">
        <v>58</v>
      </c>
      <c r="Q702" t="s">
        <v>56</v>
      </c>
      <c r="R702" t="s">
        <v>57</v>
      </c>
      <c r="S702" t="s">
        <v>24</v>
      </c>
      <c r="T702" t="s">
        <v>23</v>
      </c>
      <c r="U702" t="s">
        <v>39</v>
      </c>
      <c r="W702" t="b">
        <f t="shared" si="101"/>
        <v>1</v>
      </c>
      <c r="X702" t="b">
        <f t="shared" si="102"/>
        <v>1</v>
      </c>
      <c r="Y702" t="b">
        <f t="shared" si="103"/>
        <v>1</v>
      </c>
      <c r="Z702" t="b">
        <f t="shared" si="104"/>
        <v>1</v>
      </c>
      <c r="AA702" t="b">
        <f t="shared" si="105"/>
        <v>1</v>
      </c>
      <c r="AB702" t="b">
        <f t="shared" si="106"/>
        <v>1</v>
      </c>
      <c r="AC702" t="b">
        <f t="shared" si="107"/>
        <v>1</v>
      </c>
      <c r="AD702" t="b">
        <f t="shared" si="108"/>
        <v>1</v>
      </c>
      <c r="AE702" t="b">
        <f t="shared" si="109"/>
        <v>1</v>
      </c>
      <c r="AF702" t="b">
        <f t="shared" si="110"/>
        <v>1</v>
      </c>
    </row>
    <row r="703" spans="1:32" x14ac:dyDescent="0.25">
      <c r="A703">
        <v>401000102</v>
      </c>
      <c r="B703">
        <v>2</v>
      </c>
      <c r="C703" t="s">
        <v>13</v>
      </c>
      <c r="D703" t="s">
        <v>64</v>
      </c>
      <c r="E703" t="s">
        <v>58</v>
      </c>
      <c r="F703" t="s">
        <v>56</v>
      </c>
      <c r="G703" t="s">
        <v>57</v>
      </c>
      <c r="H703" t="s">
        <v>24</v>
      </c>
      <c r="I703" t="s">
        <v>23</v>
      </c>
      <c r="J703" t="s">
        <v>42</v>
      </c>
      <c r="L703">
        <v>401000102</v>
      </c>
      <c r="M703">
        <v>2</v>
      </c>
      <c r="N703" t="s">
        <v>13</v>
      </c>
      <c r="O703" t="s">
        <v>64</v>
      </c>
      <c r="P703" t="s">
        <v>58</v>
      </c>
      <c r="Q703" t="s">
        <v>56</v>
      </c>
      <c r="R703" t="s">
        <v>57</v>
      </c>
      <c r="S703" t="s">
        <v>24</v>
      </c>
      <c r="T703" t="s">
        <v>23</v>
      </c>
      <c r="U703" t="s">
        <v>42</v>
      </c>
      <c r="W703" t="b">
        <f t="shared" si="101"/>
        <v>1</v>
      </c>
      <c r="X703" t="b">
        <f t="shared" si="102"/>
        <v>1</v>
      </c>
      <c r="Y703" t="b">
        <f t="shared" si="103"/>
        <v>1</v>
      </c>
      <c r="Z703" t="b">
        <f t="shared" si="104"/>
        <v>1</v>
      </c>
      <c r="AA703" t="b">
        <f t="shared" si="105"/>
        <v>1</v>
      </c>
      <c r="AB703" t="b">
        <f t="shared" si="106"/>
        <v>1</v>
      </c>
      <c r="AC703" t="b">
        <f t="shared" si="107"/>
        <v>1</v>
      </c>
      <c r="AD703" t="b">
        <f t="shared" si="108"/>
        <v>1</v>
      </c>
      <c r="AE703" t="b">
        <f t="shared" si="109"/>
        <v>1</v>
      </c>
      <c r="AF703" t="b">
        <f t="shared" si="110"/>
        <v>1</v>
      </c>
    </row>
    <row r="704" spans="1:32" x14ac:dyDescent="0.25">
      <c r="A704">
        <v>401000104</v>
      </c>
      <c r="B704">
        <v>1</v>
      </c>
      <c r="C704" t="s">
        <v>8</v>
      </c>
      <c r="D704" t="s">
        <v>64</v>
      </c>
      <c r="E704" t="s">
        <v>53</v>
      </c>
      <c r="F704" t="s">
        <v>56</v>
      </c>
      <c r="G704" t="s">
        <v>57</v>
      </c>
      <c r="H704" t="s">
        <v>24</v>
      </c>
      <c r="I704" t="s">
        <v>23</v>
      </c>
      <c r="J704" t="s">
        <v>36</v>
      </c>
      <c r="L704">
        <v>401000104</v>
      </c>
      <c r="M704">
        <v>1</v>
      </c>
      <c r="N704" t="s">
        <v>8</v>
      </c>
      <c r="O704" t="s">
        <v>64</v>
      </c>
      <c r="P704" t="s">
        <v>53</v>
      </c>
      <c r="Q704" t="s">
        <v>56</v>
      </c>
      <c r="R704" t="s">
        <v>57</v>
      </c>
      <c r="S704" t="s">
        <v>24</v>
      </c>
      <c r="T704" t="s">
        <v>23</v>
      </c>
      <c r="U704" t="s">
        <v>36</v>
      </c>
      <c r="W704" t="b">
        <f t="shared" si="101"/>
        <v>1</v>
      </c>
      <c r="X704" t="b">
        <f t="shared" si="102"/>
        <v>1</v>
      </c>
      <c r="Y704" t="b">
        <f t="shared" si="103"/>
        <v>1</v>
      </c>
      <c r="Z704" t="b">
        <f t="shared" si="104"/>
        <v>1</v>
      </c>
      <c r="AA704" t="b">
        <f t="shared" si="105"/>
        <v>1</v>
      </c>
      <c r="AB704" t="b">
        <f t="shared" si="106"/>
        <v>1</v>
      </c>
      <c r="AC704" t="b">
        <f t="shared" si="107"/>
        <v>1</v>
      </c>
      <c r="AD704" t="b">
        <f t="shared" si="108"/>
        <v>1</v>
      </c>
      <c r="AE704" t="b">
        <f t="shared" si="109"/>
        <v>1</v>
      </c>
      <c r="AF704" t="b">
        <f t="shared" si="110"/>
        <v>1</v>
      </c>
    </row>
    <row r="705" spans="1:32" x14ac:dyDescent="0.25">
      <c r="A705">
        <v>700000001</v>
      </c>
      <c r="B705">
        <v>5</v>
      </c>
      <c r="C705" t="s">
        <v>13</v>
      </c>
      <c r="D705" t="s">
        <v>64</v>
      </c>
      <c r="E705" t="s">
        <v>58</v>
      </c>
      <c r="F705" t="s">
        <v>55</v>
      </c>
      <c r="G705" t="s">
        <v>54</v>
      </c>
      <c r="H705" t="s">
        <v>24</v>
      </c>
      <c r="I705" t="s">
        <v>23</v>
      </c>
      <c r="J705" t="s">
        <v>42</v>
      </c>
      <c r="L705">
        <v>700000001</v>
      </c>
      <c r="M705">
        <v>5</v>
      </c>
      <c r="N705" t="s">
        <v>13</v>
      </c>
      <c r="O705" t="s">
        <v>64</v>
      </c>
      <c r="P705" t="s">
        <v>58</v>
      </c>
      <c r="Q705" t="s">
        <v>55</v>
      </c>
      <c r="R705" t="s">
        <v>54</v>
      </c>
      <c r="S705" t="s">
        <v>24</v>
      </c>
      <c r="T705" t="s">
        <v>23</v>
      </c>
      <c r="U705" t="s">
        <v>42</v>
      </c>
      <c r="W705" t="b">
        <f t="shared" si="101"/>
        <v>1</v>
      </c>
      <c r="X705" t="b">
        <f t="shared" si="102"/>
        <v>1</v>
      </c>
      <c r="Y705" t="b">
        <f t="shared" si="103"/>
        <v>1</v>
      </c>
      <c r="Z705" t="b">
        <f t="shared" si="104"/>
        <v>1</v>
      </c>
      <c r="AA705" t="b">
        <f t="shared" si="105"/>
        <v>1</v>
      </c>
      <c r="AB705" t="b">
        <f t="shared" si="106"/>
        <v>1</v>
      </c>
      <c r="AC705" t="b">
        <f t="shared" si="107"/>
        <v>1</v>
      </c>
      <c r="AD705" t="b">
        <f t="shared" si="108"/>
        <v>1</v>
      </c>
      <c r="AE705" t="b">
        <f t="shared" si="109"/>
        <v>1</v>
      </c>
      <c r="AF705" t="b">
        <f t="shared" si="110"/>
        <v>1</v>
      </c>
    </row>
    <row r="706" spans="1:32" x14ac:dyDescent="0.25">
      <c r="A706">
        <v>700000001</v>
      </c>
      <c r="B706">
        <v>4</v>
      </c>
      <c r="C706" t="s">
        <v>18</v>
      </c>
      <c r="D706" t="s">
        <v>64</v>
      </c>
      <c r="E706" t="s">
        <v>58</v>
      </c>
      <c r="F706" t="s">
        <v>55</v>
      </c>
      <c r="G706" t="s">
        <v>54</v>
      </c>
      <c r="H706" t="s">
        <v>24</v>
      </c>
      <c r="I706" t="s">
        <v>23</v>
      </c>
      <c r="J706" t="s">
        <v>48</v>
      </c>
      <c r="L706">
        <v>700000001</v>
      </c>
      <c r="M706">
        <v>4</v>
      </c>
      <c r="N706" t="s">
        <v>18</v>
      </c>
      <c r="O706" t="s">
        <v>64</v>
      </c>
      <c r="P706" t="s">
        <v>58</v>
      </c>
      <c r="Q706" t="s">
        <v>55</v>
      </c>
      <c r="R706" t="s">
        <v>54</v>
      </c>
      <c r="S706" t="s">
        <v>24</v>
      </c>
      <c r="T706" t="s">
        <v>23</v>
      </c>
      <c r="U706" t="s">
        <v>48</v>
      </c>
      <c r="W706" t="b">
        <f t="shared" si="101"/>
        <v>1</v>
      </c>
      <c r="X706" t="b">
        <f t="shared" si="102"/>
        <v>1</v>
      </c>
      <c r="Y706" t="b">
        <f t="shared" si="103"/>
        <v>1</v>
      </c>
      <c r="Z706" t="b">
        <f t="shared" si="104"/>
        <v>1</v>
      </c>
      <c r="AA706" t="b">
        <f t="shared" si="105"/>
        <v>1</v>
      </c>
      <c r="AB706" t="b">
        <f t="shared" si="106"/>
        <v>1</v>
      </c>
      <c r="AC706" t="b">
        <f t="shared" si="107"/>
        <v>1</v>
      </c>
      <c r="AD706" t="b">
        <f t="shared" si="108"/>
        <v>1</v>
      </c>
      <c r="AE706" t="b">
        <f t="shared" si="109"/>
        <v>1</v>
      </c>
      <c r="AF706" t="b">
        <f t="shared" si="110"/>
        <v>1</v>
      </c>
    </row>
    <row r="707" spans="1:32" x14ac:dyDescent="0.25">
      <c r="A707">
        <v>700000001</v>
      </c>
      <c r="B707">
        <v>4</v>
      </c>
      <c r="C707" t="s">
        <v>18</v>
      </c>
      <c r="D707" t="s">
        <v>64</v>
      </c>
      <c r="E707" t="s">
        <v>58</v>
      </c>
      <c r="F707" t="s">
        <v>55</v>
      </c>
      <c r="G707" t="s">
        <v>54</v>
      </c>
      <c r="H707" t="s">
        <v>24</v>
      </c>
      <c r="I707" t="s">
        <v>23</v>
      </c>
      <c r="J707" t="s">
        <v>48</v>
      </c>
      <c r="L707">
        <v>700000001</v>
      </c>
      <c r="M707">
        <v>4</v>
      </c>
      <c r="N707" t="s">
        <v>18</v>
      </c>
      <c r="O707" t="s">
        <v>64</v>
      </c>
      <c r="P707" t="s">
        <v>58</v>
      </c>
      <c r="Q707" t="s">
        <v>55</v>
      </c>
      <c r="R707" t="s">
        <v>54</v>
      </c>
      <c r="S707" t="s">
        <v>24</v>
      </c>
      <c r="T707" t="s">
        <v>23</v>
      </c>
      <c r="U707" t="s">
        <v>48</v>
      </c>
      <c r="W707" t="b">
        <f t="shared" ref="W707:W721" si="111">A707=L707</f>
        <v>1</v>
      </c>
      <c r="X707" t="b">
        <f t="shared" ref="X707:X721" si="112">B707=M707</f>
        <v>1</v>
      </c>
      <c r="Y707" t="b">
        <f t="shared" ref="Y707:Y721" si="113">C707=N707</f>
        <v>1</v>
      </c>
      <c r="Z707" t="b">
        <f t="shared" ref="Z707:Z721" si="114">D707=O707</f>
        <v>1</v>
      </c>
      <c r="AA707" t="b">
        <f t="shared" ref="AA707:AA721" si="115">E707=P707</f>
        <v>1</v>
      </c>
      <c r="AB707" t="b">
        <f t="shared" ref="AB707:AB721" si="116">F707=Q707</f>
        <v>1</v>
      </c>
      <c r="AC707" t="b">
        <f t="shared" ref="AC707:AC721" si="117">G707=R707</f>
        <v>1</v>
      </c>
      <c r="AD707" t="b">
        <f t="shared" ref="AD707:AD721" si="118">H707=S707</f>
        <v>1</v>
      </c>
      <c r="AE707" t="b">
        <f t="shared" ref="AE707:AE721" si="119">I707=T707</f>
        <v>1</v>
      </c>
      <c r="AF707" t="b">
        <f t="shared" ref="AF707:AF721" si="120">J707=U707</f>
        <v>1</v>
      </c>
    </row>
    <row r="708" spans="1:32" x14ac:dyDescent="0.25">
      <c r="A708">
        <v>700000005</v>
      </c>
      <c r="B708">
        <v>3</v>
      </c>
      <c r="C708" t="s">
        <v>10</v>
      </c>
      <c r="D708" t="s">
        <v>64</v>
      </c>
      <c r="E708" t="s">
        <v>58</v>
      </c>
      <c r="F708" t="s">
        <v>55</v>
      </c>
      <c r="G708" t="s">
        <v>57</v>
      </c>
      <c r="H708" t="s">
        <v>30</v>
      </c>
      <c r="I708" t="s">
        <v>23</v>
      </c>
      <c r="J708" t="s">
        <v>39</v>
      </c>
      <c r="L708">
        <v>700000005</v>
      </c>
      <c r="M708">
        <v>3</v>
      </c>
      <c r="N708" t="s">
        <v>10</v>
      </c>
      <c r="O708" t="s">
        <v>64</v>
      </c>
      <c r="P708" t="s">
        <v>58</v>
      </c>
      <c r="Q708" t="s">
        <v>55</v>
      </c>
      <c r="R708" t="s">
        <v>57</v>
      </c>
      <c r="S708" t="s">
        <v>30</v>
      </c>
      <c r="T708" t="s">
        <v>23</v>
      </c>
      <c r="U708" t="s">
        <v>39</v>
      </c>
      <c r="W708" t="b">
        <f t="shared" si="111"/>
        <v>1</v>
      </c>
      <c r="X708" t="b">
        <f t="shared" si="112"/>
        <v>1</v>
      </c>
      <c r="Y708" t="b">
        <f t="shared" si="113"/>
        <v>1</v>
      </c>
      <c r="Z708" t="b">
        <f t="shared" si="114"/>
        <v>1</v>
      </c>
      <c r="AA708" t="b">
        <f t="shared" si="115"/>
        <v>1</v>
      </c>
      <c r="AB708" t="b">
        <f t="shared" si="116"/>
        <v>1</v>
      </c>
      <c r="AC708" t="b">
        <f t="shared" si="117"/>
        <v>1</v>
      </c>
      <c r="AD708" t="b">
        <f t="shared" si="118"/>
        <v>1</v>
      </c>
      <c r="AE708" t="b">
        <f t="shared" si="119"/>
        <v>1</v>
      </c>
      <c r="AF708" t="b">
        <f t="shared" si="120"/>
        <v>1</v>
      </c>
    </row>
    <row r="709" spans="1:32" x14ac:dyDescent="0.25">
      <c r="A709">
        <v>700000005</v>
      </c>
      <c r="B709">
        <v>4</v>
      </c>
      <c r="C709" t="s">
        <v>13</v>
      </c>
      <c r="D709" t="s">
        <v>64</v>
      </c>
      <c r="E709" t="s">
        <v>58</v>
      </c>
      <c r="F709" t="s">
        <v>55</v>
      </c>
      <c r="G709" t="s">
        <v>57</v>
      </c>
      <c r="H709" t="s">
        <v>30</v>
      </c>
      <c r="I709" t="s">
        <v>23</v>
      </c>
      <c r="J709" t="s">
        <v>42</v>
      </c>
      <c r="L709">
        <v>700000005</v>
      </c>
      <c r="M709">
        <v>4</v>
      </c>
      <c r="N709" t="s">
        <v>13</v>
      </c>
      <c r="O709" t="s">
        <v>64</v>
      </c>
      <c r="P709" t="s">
        <v>58</v>
      </c>
      <c r="Q709" t="s">
        <v>55</v>
      </c>
      <c r="R709" t="s">
        <v>57</v>
      </c>
      <c r="S709" t="s">
        <v>30</v>
      </c>
      <c r="T709" t="s">
        <v>23</v>
      </c>
      <c r="U709" t="s">
        <v>42</v>
      </c>
      <c r="W709" t="b">
        <f t="shared" si="111"/>
        <v>1</v>
      </c>
      <c r="X709" t="b">
        <f t="shared" si="112"/>
        <v>1</v>
      </c>
      <c r="Y709" t="b">
        <f t="shared" si="113"/>
        <v>1</v>
      </c>
      <c r="Z709" t="b">
        <f t="shared" si="114"/>
        <v>1</v>
      </c>
      <c r="AA709" t="b">
        <f t="shared" si="115"/>
        <v>1</v>
      </c>
      <c r="AB709" t="b">
        <f t="shared" si="116"/>
        <v>1</v>
      </c>
      <c r="AC709" t="b">
        <f t="shared" si="117"/>
        <v>1</v>
      </c>
      <c r="AD709" t="b">
        <f t="shared" si="118"/>
        <v>1</v>
      </c>
      <c r="AE709" t="b">
        <f t="shared" si="119"/>
        <v>1</v>
      </c>
      <c r="AF709" t="b">
        <f t="shared" si="120"/>
        <v>1</v>
      </c>
    </row>
    <row r="710" spans="1:32" x14ac:dyDescent="0.25">
      <c r="A710">
        <v>700000005</v>
      </c>
      <c r="B710">
        <v>4</v>
      </c>
      <c r="C710" t="s">
        <v>13</v>
      </c>
      <c r="D710" t="s">
        <v>64</v>
      </c>
      <c r="E710" t="s">
        <v>58</v>
      </c>
      <c r="F710" t="s">
        <v>55</v>
      </c>
      <c r="G710" t="s">
        <v>57</v>
      </c>
      <c r="H710" t="s">
        <v>30</v>
      </c>
      <c r="I710" t="s">
        <v>23</v>
      </c>
      <c r="J710" t="s">
        <v>42</v>
      </c>
      <c r="L710">
        <v>700000005</v>
      </c>
      <c r="M710">
        <v>4</v>
      </c>
      <c r="N710" t="s">
        <v>13</v>
      </c>
      <c r="O710" t="s">
        <v>64</v>
      </c>
      <c r="P710" t="s">
        <v>58</v>
      </c>
      <c r="Q710" t="s">
        <v>55</v>
      </c>
      <c r="R710" t="s">
        <v>57</v>
      </c>
      <c r="S710" t="s">
        <v>30</v>
      </c>
      <c r="T710" t="s">
        <v>23</v>
      </c>
      <c r="U710" t="s">
        <v>42</v>
      </c>
      <c r="W710" t="b">
        <f t="shared" si="111"/>
        <v>1</v>
      </c>
      <c r="X710" t="b">
        <f t="shared" si="112"/>
        <v>1</v>
      </c>
      <c r="Y710" t="b">
        <f t="shared" si="113"/>
        <v>1</v>
      </c>
      <c r="Z710" t="b">
        <f t="shared" si="114"/>
        <v>1</v>
      </c>
      <c r="AA710" t="b">
        <f t="shared" si="115"/>
        <v>1</v>
      </c>
      <c r="AB710" t="b">
        <f t="shared" si="116"/>
        <v>1</v>
      </c>
      <c r="AC710" t="b">
        <f t="shared" si="117"/>
        <v>1</v>
      </c>
      <c r="AD710" t="b">
        <f t="shared" si="118"/>
        <v>1</v>
      </c>
      <c r="AE710" t="b">
        <f t="shared" si="119"/>
        <v>1</v>
      </c>
      <c r="AF710" t="b">
        <f t="shared" si="120"/>
        <v>1</v>
      </c>
    </row>
    <row r="711" spans="1:32" x14ac:dyDescent="0.25">
      <c r="A711">
        <v>700000023</v>
      </c>
      <c r="B711">
        <v>2</v>
      </c>
      <c r="C711" t="s">
        <v>18</v>
      </c>
      <c r="D711" t="s">
        <v>64</v>
      </c>
      <c r="E711" t="s">
        <v>58</v>
      </c>
      <c r="F711" t="s">
        <v>56</v>
      </c>
      <c r="G711" t="s">
        <v>57</v>
      </c>
      <c r="H711" t="s">
        <v>24</v>
      </c>
      <c r="I711" t="s">
        <v>23</v>
      </c>
      <c r="J711" t="s">
        <v>48</v>
      </c>
      <c r="L711">
        <v>700000023</v>
      </c>
      <c r="M711">
        <v>2</v>
      </c>
      <c r="N711" t="s">
        <v>18</v>
      </c>
      <c r="O711" t="s">
        <v>64</v>
      </c>
      <c r="P711" t="s">
        <v>58</v>
      </c>
      <c r="Q711" t="s">
        <v>56</v>
      </c>
      <c r="R711" t="s">
        <v>57</v>
      </c>
      <c r="S711" t="s">
        <v>24</v>
      </c>
      <c r="T711" t="s">
        <v>23</v>
      </c>
      <c r="U711" t="s">
        <v>48</v>
      </c>
      <c r="W711" t="b">
        <f t="shared" si="111"/>
        <v>1</v>
      </c>
      <c r="X711" t="b">
        <f t="shared" si="112"/>
        <v>1</v>
      </c>
      <c r="Y711" t="b">
        <f t="shared" si="113"/>
        <v>1</v>
      </c>
      <c r="Z711" t="b">
        <f t="shared" si="114"/>
        <v>1</v>
      </c>
      <c r="AA711" t="b">
        <f t="shared" si="115"/>
        <v>1</v>
      </c>
      <c r="AB711" t="b">
        <f t="shared" si="116"/>
        <v>1</v>
      </c>
      <c r="AC711" t="b">
        <f t="shared" si="117"/>
        <v>1</v>
      </c>
      <c r="AD711" t="b">
        <f t="shared" si="118"/>
        <v>1</v>
      </c>
      <c r="AE711" t="b">
        <f t="shared" si="119"/>
        <v>1</v>
      </c>
      <c r="AF711" t="b">
        <f t="shared" si="120"/>
        <v>1</v>
      </c>
    </row>
    <row r="712" spans="1:32" x14ac:dyDescent="0.25">
      <c r="A712">
        <v>700000023</v>
      </c>
      <c r="B712">
        <v>2</v>
      </c>
      <c r="C712" t="s">
        <v>18</v>
      </c>
      <c r="D712" t="s">
        <v>64</v>
      </c>
      <c r="E712" t="s">
        <v>58</v>
      </c>
      <c r="F712" t="s">
        <v>56</v>
      </c>
      <c r="G712" t="s">
        <v>57</v>
      </c>
      <c r="H712" t="s">
        <v>24</v>
      </c>
      <c r="I712" t="s">
        <v>23</v>
      </c>
      <c r="J712" t="s">
        <v>48</v>
      </c>
      <c r="L712">
        <v>700000023</v>
      </c>
      <c r="M712">
        <v>2</v>
      </c>
      <c r="N712" t="s">
        <v>18</v>
      </c>
      <c r="O712" t="s">
        <v>64</v>
      </c>
      <c r="P712" t="s">
        <v>58</v>
      </c>
      <c r="Q712" t="s">
        <v>56</v>
      </c>
      <c r="R712" t="s">
        <v>57</v>
      </c>
      <c r="S712" t="s">
        <v>24</v>
      </c>
      <c r="T712" t="s">
        <v>23</v>
      </c>
      <c r="U712" t="s">
        <v>48</v>
      </c>
      <c r="W712" t="b">
        <f t="shared" si="111"/>
        <v>1</v>
      </c>
      <c r="X712" t="b">
        <f t="shared" si="112"/>
        <v>1</v>
      </c>
      <c r="Y712" t="b">
        <f t="shared" si="113"/>
        <v>1</v>
      </c>
      <c r="Z712" t="b">
        <f t="shared" si="114"/>
        <v>1</v>
      </c>
      <c r="AA712" t="b">
        <f t="shared" si="115"/>
        <v>1</v>
      </c>
      <c r="AB712" t="b">
        <f t="shared" si="116"/>
        <v>1</v>
      </c>
      <c r="AC712" t="b">
        <f t="shared" si="117"/>
        <v>1</v>
      </c>
      <c r="AD712" t="b">
        <f t="shared" si="118"/>
        <v>1</v>
      </c>
      <c r="AE712" t="b">
        <f t="shared" si="119"/>
        <v>1</v>
      </c>
      <c r="AF712" t="b">
        <f t="shared" si="120"/>
        <v>1</v>
      </c>
    </row>
    <row r="713" spans="1:32" x14ac:dyDescent="0.25">
      <c r="A713">
        <v>700000026</v>
      </c>
      <c r="B713">
        <v>2</v>
      </c>
      <c r="C713" t="s">
        <v>18</v>
      </c>
      <c r="D713" t="s">
        <v>64</v>
      </c>
      <c r="E713" t="s">
        <v>59</v>
      </c>
      <c r="F713" t="s">
        <v>56</v>
      </c>
      <c r="G713" t="s">
        <v>57</v>
      </c>
      <c r="H713" t="s">
        <v>30</v>
      </c>
      <c r="I713" t="s">
        <v>23</v>
      </c>
      <c r="J713" t="s">
        <v>48</v>
      </c>
      <c r="L713">
        <v>700000026</v>
      </c>
      <c r="M713">
        <v>2</v>
      </c>
      <c r="N713" t="s">
        <v>18</v>
      </c>
      <c r="O713" t="s">
        <v>64</v>
      </c>
      <c r="P713" t="s">
        <v>59</v>
      </c>
      <c r="Q713" t="s">
        <v>56</v>
      </c>
      <c r="R713" t="s">
        <v>57</v>
      </c>
      <c r="S713" t="s">
        <v>30</v>
      </c>
      <c r="T713" t="s">
        <v>23</v>
      </c>
      <c r="U713" t="s">
        <v>48</v>
      </c>
      <c r="W713" t="b">
        <f t="shared" si="111"/>
        <v>1</v>
      </c>
      <c r="X713" t="b">
        <f t="shared" si="112"/>
        <v>1</v>
      </c>
      <c r="Y713" t="b">
        <f t="shared" si="113"/>
        <v>1</v>
      </c>
      <c r="Z713" t="b">
        <f t="shared" si="114"/>
        <v>1</v>
      </c>
      <c r="AA713" t="b">
        <f t="shared" si="115"/>
        <v>1</v>
      </c>
      <c r="AB713" t="b">
        <f t="shared" si="116"/>
        <v>1</v>
      </c>
      <c r="AC713" t="b">
        <f t="shared" si="117"/>
        <v>1</v>
      </c>
      <c r="AD713" t="b">
        <f t="shared" si="118"/>
        <v>1</v>
      </c>
      <c r="AE713" t="b">
        <f t="shared" si="119"/>
        <v>1</v>
      </c>
      <c r="AF713" t="b">
        <f t="shared" si="120"/>
        <v>1</v>
      </c>
    </row>
    <row r="714" spans="1:32" x14ac:dyDescent="0.25">
      <c r="A714">
        <v>700000041</v>
      </c>
      <c r="B714">
        <v>3</v>
      </c>
      <c r="C714" t="s">
        <v>10</v>
      </c>
      <c r="D714" t="s">
        <v>64</v>
      </c>
      <c r="E714" t="s">
        <v>58</v>
      </c>
      <c r="F714" t="s">
        <v>55</v>
      </c>
      <c r="G714" t="s">
        <v>57</v>
      </c>
      <c r="H714" t="s">
        <v>24</v>
      </c>
      <c r="I714" t="s">
        <v>23</v>
      </c>
      <c r="J714" t="s">
        <v>39</v>
      </c>
      <c r="L714">
        <v>700000041</v>
      </c>
      <c r="M714">
        <v>3</v>
      </c>
      <c r="N714" t="s">
        <v>10</v>
      </c>
      <c r="O714" t="s">
        <v>64</v>
      </c>
      <c r="P714" t="s">
        <v>58</v>
      </c>
      <c r="Q714" t="s">
        <v>55</v>
      </c>
      <c r="R714" t="s">
        <v>57</v>
      </c>
      <c r="S714" t="s">
        <v>24</v>
      </c>
      <c r="T714" t="s">
        <v>23</v>
      </c>
      <c r="U714" t="s">
        <v>39</v>
      </c>
      <c r="W714" t="b">
        <f t="shared" si="111"/>
        <v>1</v>
      </c>
      <c r="X714" t="b">
        <f t="shared" si="112"/>
        <v>1</v>
      </c>
      <c r="Y714" t="b">
        <f t="shared" si="113"/>
        <v>1</v>
      </c>
      <c r="Z714" t="b">
        <f t="shared" si="114"/>
        <v>1</v>
      </c>
      <c r="AA714" t="b">
        <f t="shared" si="115"/>
        <v>1</v>
      </c>
      <c r="AB714" t="b">
        <f t="shared" si="116"/>
        <v>1</v>
      </c>
      <c r="AC714" t="b">
        <f t="shared" si="117"/>
        <v>1</v>
      </c>
      <c r="AD714" t="b">
        <f t="shared" si="118"/>
        <v>1</v>
      </c>
      <c r="AE714" t="b">
        <f t="shared" si="119"/>
        <v>1</v>
      </c>
      <c r="AF714" t="b">
        <f t="shared" si="120"/>
        <v>1</v>
      </c>
    </row>
    <row r="715" spans="1:32" x14ac:dyDescent="0.25">
      <c r="A715">
        <v>700000041</v>
      </c>
      <c r="B715">
        <v>3</v>
      </c>
      <c r="C715" t="s">
        <v>13</v>
      </c>
      <c r="D715" t="s">
        <v>64</v>
      </c>
      <c r="E715" t="s">
        <v>58</v>
      </c>
      <c r="F715" t="s">
        <v>55</v>
      </c>
      <c r="G715" t="s">
        <v>57</v>
      </c>
      <c r="H715" t="s">
        <v>24</v>
      </c>
      <c r="I715" t="s">
        <v>23</v>
      </c>
      <c r="J715" t="s">
        <v>42</v>
      </c>
      <c r="L715">
        <v>700000041</v>
      </c>
      <c r="M715">
        <v>3</v>
      </c>
      <c r="N715" t="s">
        <v>13</v>
      </c>
      <c r="O715" t="s">
        <v>64</v>
      </c>
      <c r="P715" t="s">
        <v>58</v>
      </c>
      <c r="Q715" t="s">
        <v>55</v>
      </c>
      <c r="R715" t="s">
        <v>57</v>
      </c>
      <c r="S715" t="s">
        <v>24</v>
      </c>
      <c r="T715" t="s">
        <v>23</v>
      </c>
      <c r="U715" t="s">
        <v>42</v>
      </c>
      <c r="W715" t="b">
        <f t="shared" si="111"/>
        <v>1</v>
      </c>
      <c r="X715" t="b">
        <f t="shared" si="112"/>
        <v>1</v>
      </c>
      <c r="Y715" t="b">
        <f t="shared" si="113"/>
        <v>1</v>
      </c>
      <c r="Z715" t="b">
        <f t="shared" si="114"/>
        <v>1</v>
      </c>
      <c r="AA715" t="b">
        <f t="shared" si="115"/>
        <v>1</v>
      </c>
      <c r="AB715" t="b">
        <f t="shared" si="116"/>
        <v>1</v>
      </c>
      <c r="AC715" t="b">
        <f t="shared" si="117"/>
        <v>1</v>
      </c>
      <c r="AD715" t="b">
        <f t="shared" si="118"/>
        <v>1</v>
      </c>
      <c r="AE715" t="b">
        <f t="shared" si="119"/>
        <v>1</v>
      </c>
      <c r="AF715" t="b">
        <f t="shared" si="120"/>
        <v>1</v>
      </c>
    </row>
    <row r="716" spans="1:32" x14ac:dyDescent="0.25">
      <c r="A716">
        <v>700000041</v>
      </c>
      <c r="B716">
        <v>3</v>
      </c>
      <c r="C716" t="s">
        <v>13</v>
      </c>
      <c r="D716" t="s">
        <v>64</v>
      </c>
      <c r="E716" t="s">
        <v>58</v>
      </c>
      <c r="F716" t="s">
        <v>55</v>
      </c>
      <c r="G716" t="s">
        <v>57</v>
      </c>
      <c r="H716" t="s">
        <v>24</v>
      </c>
      <c r="I716" t="s">
        <v>23</v>
      </c>
      <c r="J716" t="s">
        <v>42</v>
      </c>
      <c r="L716">
        <v>700000041</v>
      </c>
      <c r="M716">
        <v>3</v>
      </c>
      <c r="N716" t="s">
        <v>13</v>
      </c>
      <c r="O716" t="s">
        <v>64</v>
      </c>
      <c r="P716" t="s">
        <v>58</v>
      </c>
      <c r="Q716" t="s">
        <v>55</v>
      </c>
      <c r="R716" t="s">
        <v>57</v>
      </c>
      <c r="S716" t="s">
        <v>24</v>
      </c>
      <c r="T716" t="s">
        <v>23</v>
      </c>
      <c r="U716" t="s">
        <v>42</v>
      </c>
      <c r="W716" t="b">
        <f t="shared" si="111"/>
        <v>1</v>
      </c>
      <c r="X716" t="b">
        <f t="shared" si="112"/>
        <v>1</v>
      </c>
      <c r="Y716" t="b">
        <f t="shared" si="113"/>
        <v>1</v>
      </c>
      <c r="Z716" t="b">
        <f t="shared" si="114"/>
        <v>1</v>
      </c>
      <c r="AA716" t="b">
        <f t="shared" si="115"/>
        <v>1</v>
      </c>
      <c r="AB716" t="b">
        <f t="shared" si="116"/>
        <v>1</v>
      </c>
      <c r="AC716" t="b">
        <f t="shared" si="117"/>
        <v>1</v>
      </c>
      <c r="AD716" t="b">
        <f t="shared" si="118"/>
        <v>1</v>
      </c>
      <c r="AE716" t="b">
        <f t="shared" si="119"/>
        <v>1</v>
      </c>
      <c r="AF716" t="b">
        <f t="shared" si="120"/>
        <v>1</v>
      </c>
    </row>
    <row r="717" spans="1:32" x14ac:dyDescent="0.25">
      <c r="A717">
        <v>700000043</v>
      </c>
      <c r="B717">
        <v>3</v>
      </c>
      <c r="C717" t="s">
        <v>13</v>
      </c>
      <c r="D717" t="s">
        <v>64</v>
      </c>
      <c r="E717" t="s">
        <v>58</v>
      </c>
      <c r="F717" t="s">
        <v>55</v>
      </c>
      <c r="G717" t="s">
        <v>54</v>
      </c>
      <c r="H717" t="s">
        <v>24</v>
      </c>
      <c r="I717" t="s">
        <v>23</v>
      </c>
      <c r="J717" t="s">
        <v>42</v>
      </c>
      <c r="L717">
        <v>700000043</v>
      </c>
      <c r="M717">
        <v>3</v>
      </c>
      <c r="N717" t="s">
        <v>13</v>
      </c>
      <c r="O717" t="s">
        <v>64</v>
      </c>
      <c r="P717" t="s">
        <v>58</v>
      </c>
      <c r="Q717" t="s">
        <v>55</v>
      </c>
      <c r="R717" t="s">
        <v>54</v>
      </c>
      <c r="S717" t="s">
        <v>24</v>
      </c>
      <c r="T717" t="s">
        <v>23</v>
      </c>
      <c r="U717" t="s">
        <v>42</v>
      </c>
      <c r="W717" t="b">
        <f t="shared" si="111"/>
        <v>1</v>
      </c>
      <c r="X717" t="b">
        <f t="shared" si="112"/>
        <v>1</v>
      </c>
      <c r="Y717" t="b">
        <f t="shared" si="113"/>
        <v>1</v>
      </c>
      <c r="Z717" t="b">
        <f t="shared" si="114"/>
        <v>1</v>
      </c>
      <c r="AA717" t="b">
        <f t="shared" si="115"/>
        <v>1</v>
      </c>
      <c r="AB717" t="b">
        <f t="shared" si="116"/>
        <v>1</v>
      </c>
      <c r="AC717" t="b">
        <f t="shared" si="117"/>
        <v>1</v>
      </c>
      <c r="AD717" t="b">
        <f t="shared" si="118"/>
        <v>1</v>
      </c>
      <c r="AE717" t="b">
        <f t="shared" si="119"/>
        <v>1</v>
      </c>
      <c r="AF717" t="b">
        <f t="shared" si="120"/>
        <v>1</v>
      </c>
    </row>
    <row r="718" spans="1:32" x14ac:dyDescent="0.25">
      <c r="A718">
        <v>700000043</v>
      </c>
      <c r="B718">
        <v>3</v>
      </c>
      <c r="C718" t="s">
        <v>13</v>
      </c>
      <c r="D718" t="s">
        <v>64</v>
      </c>
      <c r="E718" t="s">
        <v>58</v>
      </c>
      <c r="F718" t="s">
        <v>55</v>
      </c>
      <c r="G718" t="s">
        <v>54</v>
      </c>
      <c r="H718" t="s">
        <v>24</v>
      </c>
      <c r="I718" t="s">
        <v>23</v>
      </c>
      <c r="J718" t="s">
        <v>42</v>
      </c>
      <c r="L718">
        <v>700000043</v>
      </c>
      <c r="M718">
        <v>3</v>
      </c>
      <c r="N718" t="s">
        <v>13</v>
      </c>
      <c r="O718" t="s">
        <v>64</v>
      </c>
      <c r="P718" t="s">
        <v>58</v>
      </c>
      <c r="Q718" t="s">
        <v>55</v>
      </c>
      <c r="R718" t="s">
        <v>54</v>
      </c>
      <c r="S718" t="s">
        <v>24</v>
      </c>
      <c r="T718" t="s">
        <v>23</v>
      </c>
      <c r="U718" t="s">
        <v>42</v>
      </c>
      <c r="W718" t="b">
        <f t="shared" si="111"/>
        <v>1</v>
      </c>
      <c r="X718" t="b">
        <f t="shared" si="112"/>
        <v>1</v>
      </c>
      <c r="Y718" t="b">
        <f t="shared" si="113"/>
        <v>1</v>
      </c>
      <c r="Z718" t="b">
        <f t="shared" si="114"/>
        <v>1</v>
      </c>
      <c r="AA718" t="b">
        <f t="shared" si="115"/>
        <v>1</v>
      </c>
      <c r="AB718" t="b">
        <f t="shared" si="116"/>
        <v>1</v>
      </c>
      <c r="AC718" t="b">
        <f t="shared" si="117"/>
        <v>1</v>
      </c>
      <c r="AD718" t="b">
        <f t="shared" si="118"/>
        <v>1</v>
      </c>
      <c r="AE718" t="b">
        <f t="shared" si="119"/>
        <v>1</v>
      </c>
      <c r="AF718" t="b">
        <f t="shared" si="120"/>
        <v>1</v>
      </c>
    </row>
    <row r="719" spans="1:32" x14ac:dyDescent="0.25">
      <c r="A719">
        <v>700000043</v>
      </c>
      <c r="B719">
        <v>3</v>
      </c>
      <c r="C719" t="s">
        <v>18</v>
      </c>
      <c r="D719" t="s">
        <v>64</v>
      </c>
      <c r="E719" t="s">
        <v>58</v>
      </c>
      <c r="F719" t="s">
        <v>55</v>
      </c>
      <c r="G719" t="s">
        <v>54</v>
      </c>
      <c r="H719" t="s">
        <v>24</v>
      </c>
      <c r="I719" t="s">
        <v>23</v>
      </c>
      <c r="J719" t="s">
        <v>48</v>
      </c>
      <c r="L719">
        <v>700000043</v>
      </c>
      <c r="M719">
        <v>3</v>
      </c>
      <c r="N719" t="s">
        <v>18</v>
      </c>
      <c r="O719" t="s">
        <v>64</v>
      </c>
      <c r="P719" t="s">
        <v>58</v>
      </c>
      <c r="Q719" t="s">
        <v>55</v>
      </c>
      <c r="R719" t="s">
        <v>54</v>
      </c>
      <c r="S719" t="s">
        <v>24</v>
      </c>
      <c r="T719" t="s">
        <v>23</v>
      </c>
      <c r="U719" t="s">
        <v>48</v>
      </c>
      <c r="W719" t="b">
        <f t="shared" si="111"/>
        <v>1</v>
      </c>
      <c r="X719" t="b">
        <f t="shared" si="112"/>
        <v>1</v>
      </c>
      <c r="Y719" t="b">
        <f t="shared" si="113"/>
        <v>1</v>
      </c>
      <c r="Z719" t="b">
        <f t="shared" si="114"/>
        <v>1</v>
      </c>
      <c r="AA719" t="b">
        <f t="shared" si="115"/>
        <v>1</v>
      </c>
      <c r="AB719" t="b">
        <f t="shared" si="116"/>
        <v>1</v>
      </c>
      <c r="AC719" t="b">
        <f t="shared" si="117"/>
        <v>1</v>
      </c>
      <c r="AD719" t="b">
        <f t="shared" si="118"/>
        <v>1</v>
      </c>
      <c r="AE719" t="b">
        <f t="shared" si="119"/>
        <v>1</v>
      </c>
      <c r="AF719" t="b">
        <f t="shared" si="120"/>
        <v>1</v>
      </c>
    </row>
    <row r="720" spans="1:32" x14ac:dyDescent="0.25">
      <c r="A720">
        <v>700000058</v>
      </c>
      <c r="B720">
        <v>2</v>
      </c>
      <c r="C720" t="s">
        <v>10</v>
      </c>
      <c r="D720" t="s">
        <v>64</v>
      </c>
      <c r="E720" t="s">
        <v>58</v>
      </c>
      <c r="F720" t="s">
        <v>56</v>
      </c>
      <c r="G720" t="s">
        <v>57</v>
      </c>
      <c r="H720" t="s">
        <v>24</v>
      </c>
      <c r="I720" t="s">
        <v>27</v>
      </c>
      <c r="J720" t="s">
        <v>39</v>
      </c>
      <c r="L720">
        <v>700000058</v>
      </c>
      <c r="M720">
        <v>2</v>
      </c>
      <c r="N720" t="s">
        <v>10</v>
      </c>
      <c r="O720" t="s">
        <v>64</v>
      </c>
      <c r="P720" t="s">
        <v>58</v>
      </c>
      <c r="Q720" t="s">
        <v>56</v>
      </c>
      <c r="R720" t="s">
        <v>57</v>
      </c>
      <c r="S720" t="s">
        <v>24</v>
      </c>
      <c r="T720" t="s">
        <v>27</v>
      </c>
      <c r="U720" t="s">
        <v>39</v>
      </c>
      <c r="W720" t="b">
        <f t="shared" si="111"/>
        <v>1</v>
      </c>
      <c r="X720" t="b">
        <f t="shared" si="112"/>
        <v>1</v>
      </c>
      <c r="Y720" t="b">
        <f t="shared" si="113"/>
        <v>1</v>
      </c>
      <c r="Z720" t="b">
        <f t="shared" si="114"/>
        <v>1</v>
      </c>
      <c r="AA720" t="b">
        <f t="shared" si="115"/>
        <v>1</v>
      </c>
      <c r="AB720" t="b">
        <f t="shared" si="116"/>
        <v>1</v>
      </c>
      <c r="AC720" t="b">
        <f t="shared" si="117"/>
        <v>1</v>
      </c>
      <c r="AD720" t="b">
        <f t="shared" si="118"/>
        <v>1</v>
      </c>
      <c r="AE720" t="b">
        <f t="shared" si="119"/>
        <v>1</v>
      </c>
      <c r="AF720" t="b">
        <f t="shared" si="120"/>
        <v>1</v>
      </c>
    </row>
    <row r="721" spans="1:32" x14ac:dyDescent="0.25">
      <c r="A721">
        <v>8268663994</v>
      </c>
      <c r="B721">
        <v>2</v>
      </c>
      <c r="C721" t="s">
        <v>18</v>
      </c>
      <c r="D721" t="s">
        <v>64</v>
      </c>
      <c r="E721" t="s">
        <v>59</v>
      </c>
      <c r="F721" t="s">
        <v>56</v>
      </c>
      <c r="G721" t="s">
        <v>57</v>
      </c>
      <c r="H721" t="s">
        <v>24</v>
      </c>
      <c r="I721" t="s">
        <v>23</v>
      </c>
      <c r="J721" t="s">
        <v>48</v>
      </c>
      <c r="L721">
        <v>8268663994</v>
      </c>
      <c r="M721">
        <v>2</v>
      </c>
      <c r="N721" t="s">
        <v>18</v>
      </c>
      <c r="O721" t="s">
        <v>64</v>
      </c>
      <c r="P721" t="s">
        <v>59</v>
      </c>
      <c r="Q721" t="s">
        <v>56</v>
      </c>
      <c r="R721" t="s">
        <v>57</v>
      </c>
      <c r="S721" t="s">
        <v>24</v>
      </c>
      <c r="T721" t="s">
        <v>23</v>
      </c>
      <c r="U721" t="s">
        <v>48</v>
      </c>
      <c r="W721" t="b">
        <f t="shared" si="111"/>
        <v>1</v>
      </c>
      <c r="X721" t="b">
        <f t="shared" si="112"/>
        <v>1</v>
      </c>
      <c r="Y721" t="b">
        <f t="shared" si="113"/>
        <v>1</v>
      </c>
      <c r="Z721" t="b">
        <f t="shared" si="114"/>
        <v>1</v>
      </c>
      <c r="AA721" t="b">
        <f t="shared" si="115"/>
        <v>1</v>
      </c>
      <c r="AB721" t="b">
        <f t="shared" si="116"/>
        <v>1</v>
      </c>
      <c r="AC721" t="b">
        <f t="shared" si="117"/>
        <v>1</v>
      </c>
      <c r="AD721" t="b">
        <f t="shared" si="118"/>
        <v>1</v>
      </c>
      <c r="AE721" t="b">
        <f t="shared" si="119"/>
        <v>1</v>
      </c>
      <c r="AF721" t="b">
        <f t="shared" si="120"/>
        <v>1</v>
      </c>
    </row>
    <row r="723" spans="1:32" x14ac:dyDescent="0.25">
      <c r="D723" s="5"/>
    </row>
  </sheetData>
  <autoFilter ref="A1:AF721" xr:uid="{8CCDE33B-8D8D-4297-A423-3B260DC0615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 Results</vt:lpstr>
      <vt:lpstr>Teacher</vt:lpstr>
      <vt:lpstr>Student Roster</vt:lpstr>
      <vt:lpstr>Check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RAW7</dc:creator>
  <cp:lastModifiedBy>Zach Zazueta</cp:lastModifiedBy>
  <dcterms:created xsi:type="dcterms:W3CDTF">2016-02-02T20:30:59Z</dcterms:created>
  <dcterms:modified xsi:type="dcterms:W3CDTF">2020-10-22T17:09:31Z</dcterms:modified>
</cp:coreProperties>
</file>