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<sst xmlns="http://schemas.openxmlformats.org/spreadsheetml/2006/main" uniqueCount="18">
  <si>
    <t>Ebeam</t>
  </si>
  <si>
    <t>x</t>
  </si>
  <si>
    <t>Q2</t>
  </si>
  <si>
    <t>z</t>
  </si>
  <si>
    <t>y</t>
  </si>
  <si>
    <t>pT</t>
  </si>
  <si>
    <t>obs</t>
  </si>
  <si>
    <t>value</t>
  </si>
  <si>
    <t>stat_u</t>
  </si>
  <si>
    <t>sys_u</t>
  </si>
  <si>
    <t>target</t>
  </si>
  <si>
    <t>hadron</t>
  </si>
  <si>
    <t>col</t>
  </si>
  <si>
    <t>axis</t>
  </si>
  <si>
    <t>ALL</t>
  </si>
  <si>
    <t>proton</t>
  </si>
  <si>
    <t>pi+</t>
  </si>
  <si>
    <t>clas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</si>
</sst>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top"/>
    </xf>
    <xf numFmtId="49" fontId="3" fillId="2" borderId="4" applyNumberFormat="1" applyFont="1" applyFill="1" applyBorder="1" applyAlignment="1" applyProtection="0">
      <alignment horizontal="center" vertical="top"/>
    </xf>
    <xf numFmtId="0" fontId="0" borderId="1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3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5">
        <v>10</v>
      </c>
      <c r="L1" t="s" s="5">
        <v>11</v>
      </c>
      <c r="M1" t="s" s="5">
        <v>12</v>
      </c>
      <c r="N1" t="s" s="5">
        <v>13</v>
      </c>
    </row>
    <row r="2" ht="15" customHeight="1">
      <c r="A2" s="6">
        <v>5.7</v>
      </c>
      <c r="B2" s="6">
        <v>0.269</v>
      </c>
      <c r="C2" s="6">
        <v>1.673</v>
      </c>
      <c r="D2" s="6">
        <v>0.523</v>
      </c>
      <c r="E2" s="6">
        <f>C2/(2*0.938*A2*B2)</f>
        <v>0.5816154991039715</v>
      </c>
      <c r="F2" s="7">
        <v>0.062</v>
      </c>
      <c r="G2" t="s" s="8">
        <v>14</v>
      </c>
      <c r="H2" s="7">
        <v>0.4130137</v>
      </c>
      <c r="I2" s="7">
        <v>0.05592955</v>
      </c>
      <c r="J2" s="7">
        <v>0.026</v>
      </c>
      <c r="K2" t="s" s="2">
        <v>15</v>
      </c>
      <c r="L2" t="s" s="2">
        <v>16</v>
      </c>
      <c r="M2" t="s" s="2">
        <v>17</v>
      </c>
      <c r="N2" t="s" s="2">
        <v>5</v>
      </c>
    </row>
    <row r="3" ht="15" customHeight="1">
      <c r="A3" s="6">
        <v>5.7</v>
      </c>
      <c r="B3" s="6">
        <v>0.265</v>
      </c>
      <c r="C3" s="6">
        <v>1.663</v>
      </c>
      <c r="D3" s="6">
        <v>0.518</v>
      </c>
      <c r="E3" s="6">
        <f>C3/(2*0.938*A3*B3)</f>
        <v>0.5868656434101305</v>
      </c>
      <c r="F3" s="6">
        <v>0.188</v>
      </c>
      <c r="G3" t="s" s="2">
        <v>14</v>
      </c>
      <c r="H3" s="6">
        <v>0.3440239</v>
      </c>
      <c r="I3" s="6">
        <v>0.03039841</v>
      </c>
      <c r="J3" s="6">
        <v>0.02</v>
      </c>
      <c r="K3" t="s" s="2">
        <v>15</v>
      </c>
      <c r="L3" t="s" s="2">
        <v>16</v>
      </c>
      <c r="M3" t="s" s="2">
        <v>17</v>
      </c>
      <c r="N3" t="s" s="2">
        <v>5</v>
      </c>
    </row>
    <row r="4" ht="15" customHeight="1">
      <c r="A4" s="6">
        <v>5.7</v>
      </c>
      <c r="B4" s="6">
        <v>0.257</v>
      </c>
      <c r="C4" s="6">
        <v>1.667</v>
      </c>
      <c r="D4" s="6">
        <v>0.504</v>
      </c>
      <c r="E4" s="6">
        <f>C4/(2*0.938*A4*B4)</f>
        <v>0.6065893579992143</v>
      </c>
      <c r="F4" s="6">
        <v>0.312</v>
      </c>
      <c r="G4" t="s" s="2">
        <v>14</v>
      </c>
      <c r="H4" s="6">
        <v>0.3400697</v>
      </c>
      <c r="I4" s="6">
        <v>0.02308166</v>
      </c>
      <c r="J4" s="6">
        <v>0.02</v>
      </c>
      <c r="K4" t="s" s="2">
        <v>15</v>
      </c>
      <c r="L4" t="s" s="2">
        <v>16</v>
      </c>
      <c r="M4" t="s" s="2">
        <v>17</v>
      </c>
      <c r="N4" t="s" s="2">
        <v>5</v>
      </c>
    </row>
    <row r="5" ht="15" customHeight="1">
      <c r="A5" s="6">
        <v>5.7</v>
      </c>
      <c r="B5" s="6">
        <v>0.252</v>
      </c>
      <c r="C5" s="6">
        <v>1.658</v>
      </c>
      <c r="D5" s="6">
        <v>0.499</v>
      </c>
      <c r="E5" s="6">
        <f>C5/(2*0.938*A5*B5)</f>
        <v>0.6152849548652489</v>
      </c>
      <c r="F5" s="6">
        <v>0.438</v>
      </c>
      <c r="G5" t="s" s="2">
        <v>14</v>
      </c>
      <c r="H5" s="6">
        <v>0.3281929</v>
      </c>
      <c r="I5" s="6">
        <v>0.02264336</v>
      </c>
      <c r="J5" s="6">
        <v>0.02</v>
      </c>
      <c r="K5" t="s" s="2">
        <v>15</v>
      </c>
      <c r="L5" t="s" s="2">
        <v>16</v>
      </c>
      <c r="M5" t="s" s="2">
        <v>17</v>
      </c>
      <c r="N5" t="s" s="2">
        <v>5</v>
      </c>
    </row>
    <row r="6" ht="15" customHeight="1">
      <c r="A6" s="6">
        <v>5.7</v>
      </c>
      <c r="B6" s="6">
        <v>0.242</v>
      </c>
      <c r="C6" s="6">
        <v>1.666</v>
      </c>
      <c r="D6" s="6">
        <v>0.493</v>
      </c>
      <c r="E6" s="6">
        <f>C6/(2*0.938*A6*B6)</f>
        <v>0.6438014364887178</v>
      </c>
      <c r="F6" s="6">
        <v>0.5620000000000001</v>
      </c>
      <c r="G6" t="s" s="2">
        <v>14</v>
      </c>
      <c r="H6" s="6">
        <v>0.3491165</v>
      </c>
      <c r="I6" s="6">
        <v>0.02645802</v>
      </c>
      <c r="J6" s="6">
        <v>0.022</v>
      </c>
      <c r="K6" t="s" s="2">
        <v>15</v>
      </c>
      <c r="L6" t="s" s="2">
        <v>16</v>
      </c>
      <c r="M6" t="s" s="2">
        <v>17</v>
      </c>
      <c r="N6" t="s" s="2">
        <v>5</v>
      </c>
    </row>
    <row r="7" ht="15" customHeight="1">
      <c r="A7" s="6">
        <v>5.7</v>
      </c>
      <c r="B7" s="6">
        <v>0.218</v>
      </c>
      <c r="C7" s="6">
        <v>1.652</v>
      </c>
      <c r="D7" s="6">
        <v>0.492</v>
      </c>
      <c r="E7" s="6">
        <f>C7/(2*0.938*A7*B7)</f>
        <v>0.7086729558388646</v>
      </c>
      <c r="F7" s="6">
        <v>0.6879999999999999</v>
      </c>
      <c r="G7" t="s" s="2">
        <v>14</v>
      </c>
      <c r="H7" s="6">
        <v>0.3040485</v>
      </c>
      <c r="I7" s="6">
        <v>0.04033324</v>
      </c>
      <c r="J7" s="6">
        <v>0.025</v>
      </c>
      <c r="K7" t="s" s="2">
        <v>15</v>
      </c>
      <c r="L7" t="s" s="2">
        <v>16</v>
      </c>
      <c r="M7" t="s" s="2">
        <v>17</v>
      </c>
      <c r="N7" t="s" s="2">
        <v>5</v>
      </c>
    </row>
    <row r="8" ht="15" customHeight="1">
      <c r="A8" s="6">
        <v>5.7</v>
      </c>
      <c r="B8" s="6">
        <v>0.206</v>
      </c>
      <c r="C8" s="6">
        <v>1.729</v>
      </c>
      <c r="D8" s="6">
        <v>0.492</v>
      </c>
      <c r="E8" s="6">
        <f>C8/(2*0.938*A8*B8)</f>
        <v>0.7849103994590158</v>
      </c>
      <c r="F8" s="6">
        <v>0.8120000000000001</v>
      </c>
      <c r="G8" t="s" s="2">
        <v>14</v>
      </c>
      <c r="H8" s="6">
        <v>0.283141</v>
      </c>
      <c r="I8" s="6">
        <v>0.06283423</v>
      </c>
      <c r="J8" s="6">
        <v>0.033</v>
      </c>
      <c r="K8" t="s" s="2">
        <v>15</v>
      </c>
      <c r="L8" t="s" s="2">
        <v>16</v>
      </c>
      <c r="M8" t="s" s="2">
        <v>17</v>
      </c>
      <c r="N8" t="s" s="2">
        <v>5</v>
      </c>
    </row>
    <row r="9" ht="15" customHeight="1">
      <c r="A9" s="6">
        <v>5.7</v>
      </c>
      <c r="B9" s="6">
        <v>0.175</v>
      </c>
      <c r="C9" s="6">
        <v>1.563</v>
      </c>
      <c r="D9" s="6">
        <v>0.502</v>
      </c>
      <c r="E9" s="6">
        <f>C9/(2*0.938*A9*B9)</f>
        <v>0.8352437597191273</v>
      </c>
      <c r="F9" s="6">
        <v>0.9379999999999999</v>
      </c>
      <c r="G9" t="s" s="2">
        <v>14</v>
      </c>
      <c r="H9" s="6">
        <v>-0.01792466</v>
      </c>
      <c r="I9" s="6">
        <v>0.1157997</v>
      </c>
      <c r="J9" s="6">
        <v>0.035</v>
      </c>
      <c r="K9" t="s" s="2">
        <v>15</v>
      </c>
      <c r="L9" t="s" s="2">
        <v>16</v>
      </c>
      <c r="M9" t="s" s="2">
        <v>17</v>
      </c>
      <c r="N9" t="s" s="2">
        <v>5</v>
      </c>
    </row>
    <row r="10" ht="15" customHeight="1">
      <c r="A10" s="6">
        <v>5.7</v>
      </c>
      <c r="B10" s="6">
        <v>0.155</v>
      </c>
      <c r="C10" s="6">
        <v>1.365</v>
      </c>
      <c r="D10" s="6">
        <v>0.491</v>
      </c>
      <c r="E10" s="6">
        <f>C10/(2*0.938*A10*B10)</f>
        <v>0.8235562425563187</v>
      </c>
      <c r="F10" s="6">
        <v>1.062</v>
      </c>
      <c r="G10" t="s" s="2">
        <v>14</v>
      </c>
      <c r="H10" s="6">
        <v>-0.277</v>
      </c>
      <c r="I10" s="6">
        <v>0.368</v>
      </c>
      <c r="J10" s="6">
        <v>0.011</v>
      </c>
      <c r="K10" t="s" s="2">
        <v>15</v>
      </c>
      <c r="L10" t="s" s="2">
        <v>16</v>
      </c>
      <c r="M10" t="s" s="2">
        <v>17</v>
      </c>
      <c r="N10" t="s" s="2">
        <v>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