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king\Documents\Micro-EMA-Selection\"/>
    </mc:Choice>
  </mc:AlternateContent>
  <bookViews>
    <workbookView minimized="1"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M9" i="1"/>
  <c r="M7" i="1"/>
  <c r="M5" i="1"/>
  <c r="M6" i="1"/>
  <c r="M8" i="1"/>
  <c r="M4" i="1"/>
</calcChain>
</file>

<file path=xl/sharedStrings.xml><?xml version="1.0" encoding="utf-8"?>
<sst xmlns="http://schemas.openxmlformats.org/spreadsheetml/2006/main" count="49" uniqueCount="26">
  <si>
    <t>Cluster 1</t>
  </si>
  <si>
    <t>Cluster 2</t>
  </si>
  <si>
    <t>Cluster 3</t>
  </si>
  <si>
    <t>Stress</t>
  </si>
  <si>
    <t>No-Stress</t>
  </si>
  <si>
    <t>BinaryStress</t>
  </si>
  <si>
    <t>LikertStress</t>
  </si>
  <si>
    <t>WorriedStress</t>
  </si>
  <si>
    <t>PSS-Q4</t>
  </si>
  <si>
    <t>HappyStress</t>
  </si>
  <si>
    <t>PSS4</t>
  </si>
  <si>
    <t>Stroop': 67, 'Social Conversation 5': 58, 'Eating 3': 58, 'Game 4': 53, 'rest6': 51, 'rest3': 50, 'rest1': 49, 'rest4': 48, 'rest2': 46, 'Prepare Speech': 45, 'rest5': 45, 'sing-a-song': 44, 'Arithmetic': 41, 'Speech': 37, 'Ice Bucket': 31, 'Cry 7-2': 29</t>
  </si>
  <si>
    <t>Speech': 53, 'Prepare Speech': 50, 'Arithmetic': 47, 'sing-a-song': 31, 'Social Conversation 5': 30, 'Game 4': 27, 'Eating 3': 26, 'Stroop': 24, 'rest6': 20, 'Ice Bucket': 19, 'rest4': 19, 'rest3': 17, 'rest5': 17, 'rest1': 15, 'rest2': 11, 'Cry 7-2': 7</t>
  </si>
  <si>
    <t>'Arithmetic': 47, 'Speech': 45, 'Prepare Speech': 40, 'sing-a-song': 30, 'Eating 3': 21, 'Game 4': 18, 'rest2': 18, 'Social Conversation 5': 17, 'Stroop': 14, 'rest5': 13, 'rest1': 11, 'Cry 7-2': 9, 'rest3': 8, 'rest4': 8, 'Ice Bucket': 4, 'rest6': 4}</t>
  </si>
  <si>
    <t>Intended</t>
  </si>
  <si>
    <t>Stroop</t>
  </si>
  <si>
    <t>Social Conversation</t>
  </si>
  <si>
    <t>Eating</t>
  </si>
  <si>
    <t>Game</t>
  </si>
  <si>
    <t>Rest</t>
  </si>
  <si>
    <t>Prepare Speech</t>
  </si>
  <si>
    <t>Sing-a-Song</t>
  </si>
  <si>
    <t>Arithmetic</t>
  </si>
  <si>
    <t>Speech</t>
  </si>
  <si>
    <t>Cold Presser</t>
  </si>
  <si>
    <t>Infant Crying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</si>
</sst>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BinaryStress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Sheet1!$M$4:$M$9</c:f>
              <c:numCache>
                <c:formatCode>0%</c:formatCode>
                <c:ptCount val="6"/>
                <c:pt idx="0">
                  <c:v>0.35245901639344263</c:v>
                </c:pt>
                <c:pt idx="1">
                  <c:v>0.62296983758700697</c:v>
                </c:pt>
                <c:pt idx="2">
                  <c:v>0.36557377049180328</c:v>
                </c:pt>
                <c:pt idx="3">
                  <c:v>0.22041763341067286</c:v>
                </c:pt>
                <c:pt idx="4">
                  <c:v>0.28196721311475409</c:v>
                </c:pt>
                <c:pt idx="5">
                  <c:v>0.15661252900232017</c:v>
                </c:pt>
              </c:numCache>
            </c:numRef>
          </c:val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LikertStress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Sheet1!$N$4:$N$9</c:f>
              <c:numCache>
                <c:formatCode>0%</c:formatCode>
                <c:ptCount val="6"/>
                <c:pt idx="0">
                  <c:v>0.37936046511627908</c:v>
                </c:pt>
                <c:pt idx="1">
                  <c:v>0.62627551020408168</c:v>
                </c:pt>
                <c:pt idx="2">
                  <c:v>0.35465116279069769</c:v>
                </c:pt>
                <c:pt idx="3">
                  <c:v>0.21556122448979592</c:v>
                </c:pt>
                <c:pt idx="4">
                  <c:v>0.26598837209302323</c:v>
                </c:pt>
                <c:pt idx="5">
                  <c:v>0.15816326530612246</c:v>
                </c:pt>
              </c:numCache>
            </c:numRef>
          </c:val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WorriedStress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Sheet1!$O$4:$O$9</c:f>
              <c:numCache>
                <c:formatCode>0%</c:formatCode>
                <c:ptCount val="6"/>
                <c:pt idx="0">
                  <c:v>0.36571428571428571</c:v>
                </c:pt>
                <c:pt idx="1">
                  <c:v>0.5913410770855333</c:v>
                </c:pt>
                <c:pt idx="2">
                  <c:v>0.38095238095238093</c:v>
                </c:pt>
                <c:pt idx="3">
                  <c:v>0.2249208025343189</c:v>
                </c:pt>
                <c:pt idx="4">
                  <c:v>0.25333333333333335</c:v>
                </c:pt>
                <c:pt idx="5">
                  <c:v>0.18373812038014783</c:v>
                </c:pt>
              </c:numCache>
            </c:numRef>
          </c:val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PSS4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Sheet1!$P$4:$P$9</c:f>
              <c:numCache>
                <c:formatCode>0%</c:formatCode>
                <c:ptCount val="6"/>
                <c:pt idx="0">
                  <c:v>0.28225806451612906</c:v>
                </c:pt>
                <c:pt idx="1">
                  <c:v>0.62704918032786883</c:v>
                </c:pt>
                <c:pt idx="2">
                  <c:v>0.45161290322580644</c:v>
                </c:pt>
                <c:pt idx="3">
                  <c:v>0.19364754098360656</c:v>
                </c:pt>
                <c:pt idx="4">
                  <c:v>0.2661290322580645</c:v>
                </c:pt>
                <c:pt idx="5">
                  <c:v>0.17930327868852458</c:v>
                </c:pt>
              </c:numCache>
            </c:numRef>
          </c:val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HappyStress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Sheet1!$Q$4:$Q$9</c:f>
              <c:numCache>
                <c:formatCode>0%</c:formatCode>
                <c:ptCount val="6"/>
                <c:pt idx="0">
                  <c:v>0.47536617842876167</c:v>
                </c:pt>
                <c:pt idx="1">
                  <c:v>0.54785020804438278</c:v>
                </c:pt>
                <c:pt idx="2">
                  <c:v>0.33288948069241014</c:v>
                </c:pt>
                <c:pt idx="3">
                  <c:v>0.22607489597780861</c:v>
                </c:pt>
                <c:pt idx="4">
                  <c:v>0.19174434087882822</c:v>
                </c:pt>
                <c:pt idx="5">
                  <c:v>0.22607489597780861</c:v>
                </c:pt>
              </c:numCache>
            </c:numRef>
          </c:val>
        </c:ser>
        <c:ser>
          <c:idx val="5"/>
          <c:order val="5"/>
          <c:tx>
            <c:strRef>
              <c:f>Sheet1!$R$3</c:f>
              <c:strCache>
                <c:ptCount val="1"/>
                <c:pt idx="0">
                  <c:v>PSS-Q4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Sheet1!$R$4:$R$9</c:f>
              <c:numCache>
                <c:formatCode>0%</c:formatCode>
                <c:ptCount val="6"/>
                <c:pt idx="0">
                  <c:v>0.4026946107784431</c:v>
                </c:pt>
                <c:pt idx="1">
                  <c:v>0.60074626865671643</c:v>
                </c:pt>
                <c:pt idx="2">
                  <c:v>0.41167664670658682</c:v>
                </c:pt>
                <c:pt idx="3">
                  <c:v>0.17164179104477612</c:v>
                </c:pt>
                <c:pt idx="4">
                  <c:v>0.18562874251497005</c:v>
                </c:pt>
                <c:pt idx="5">
                  <c:v>0.22761194029850745</c:v>
                </c:pt>
              </c:numCache>
            </c:numRef>
          </c:val>
        </c:ser>
        <c:ser>
          <c:idx val="6"/>
          <c:order val="6"/>
          <c:tx>
            <c:strRef>
              <c:f>Sheet1!$S$3</c:f>
              <c:strCache>
                <c:ptCount val="1"/>
                <c:pt idx="0">
                  <c:v>Intended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Sheet1!$K$4:$L$9</c:f>
              <c:multiLvlStrCache>
                <c:ptCount val="6"/>
                <c:lvl>
                  <c:pt idx="0">
                    <c:v>Stress</c:v>
                  </c:pt>
                  <c:pt idx="1">
                    <c:v>No-Stress</c:v>
                  </c:pt>
                  <c:pt idx="2">
                    <c:v>Stress</c:v>
                  </c:pt>
                  <c:pt idx="3">
                    <c:v>No-Stress</c:v>
                  </c:pt>
                  <c:pt idx="4">
                    <c:v>Stress</c:v>
                  </c:pt>
                  <c:pt idx="5">
                    <c:v>No-Stress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Sheet1!$S$4:$S$9</c:f>
              <c:numCache>
                <c:formatCode>0%</c:formatCode>
                <c:ptCount val="6"/>
                <c:pt idx="0">
                  <c:v>0.39611360239162929</c:v>
                </c:pt>
                <c:pt idx="1">
                  <c:v>0.60647571606475714</c:v>
                </c:pt>
                <c:pt idx="2">
                  <c:v>0.33482810164424515</c:v>
                </c:pt>
                <c:pt idx="3">
                  <c:v>0.23536737235367372</c:v>
                </c:pt>
                <c:pt idx="4">
                  <c:v>0.26905829596412556</c:v>
                </c:pt>
                <c:pt idx="5">
                  <c:v>0.15815691158156911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77381648"/>
        <c:axId val="-877402320"/>
      </c:barChart>
      <c:catAx>
        <c:axId val="-8773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402320"/>
        <c:crosses val="autoZero"/>
        <c:auto val="1"/>
        <c:lblAlgn val="ctr"/>
        <c:lblOffset val="100"/>
        <c:noMultiLvlLbl val="0"/>
      </c:catAx>
      <c:valAx>
        <c:axId val="-877402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8773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Rest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Sheet1!$G$25:$G$27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  <c:pt idx="2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Stroop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Sheet1!$H$25:$H$27</c:f>
              <c:numCache>
                <c:formatCode>General</c:formatCode>
                <c:ptCount val="3"/>
                <c:pt idx="0">
                  <c:v>67</c:v>
                </c:pt>
                <c:pt idx="1">
                  <c:v>24</c:v>
                </c:pt>
                <c:pt idx="2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Social Conversation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Sheet1!$I$25:$I$27</c:f>
              <c:numCache>
                <c:formatCode>General</c:formatCode>
                <c:ptCount val="3"/>
                <c:pt idx="0">
                  <c:v>58</c:v>
                </c:pt>
                <c:pt idx="1">
                  <c:v>30</c:v>
                </c:pt>
                <c:pt idx="2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Eating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Sheet1!$J$25:$J$27</c:f>
              <c:numCache>
                <c:formatCode>General</c:formatCode>
                <c:ptCount val="3"/>
                <c:pt idx="0">
                  <c:v>58</c:v>
                </c:pt>
                <c:pt idx="1">
                  <c:v>26</c:v>
                </c:pt>
                <c:pt idx="2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Sheet1!$K$24</c:f>
              <c:strCache>
                <c:ptCount val="1"/>
                <c:pt idx="0">
                  <c:v>Game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Sheet1!$K$25:$K$27</c:f>
              <c:numCache>
                <c:formatCode>General</c:formatCode>
                <c:ptCount val="3"/>
                <c:pt idx="0">
                  <c:v>53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</c:ser>
        <c:ser>
          <c:idx val="5"/>
          <c:order val="5"/>
          <c:tx>
            <c:strRef>
              <c:f>Sheet1!$L$24</c:f>
              <c:strCache>
                <c:ptCount val="1"/>
                <c:pt idx="0">
                  <c:v>Cold Presser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Sheet1!$L$25:$L$27</c:f>
              <c:numCache>
                <c:formatCode>General</c:formatCode>
                <c:ptCount val="3"/>
                <c:pt idx="0">
                  <c:v>31</c:v>
                </c:pt>
                <c:pt idx="1">
                  <c:v>19</c:v>
                </c:pt>
                <c:pt idx="2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Sheet1!$M$24</c:f>
              <c:strCache>
                <c:ptCount val="1"/>
                <c:pt idx="0">
                  <c:v>Infant Crying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Sheet1!$M$25:$M$27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Sheet1!$N$24</c:f>
              <c:strCache>
                <c:ptCount val="1"/>
                <c:pt idx="0">
                  <c:v>Prepare Speech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Sheet1!$N$25:$N$27</c:f>
              <c:numCache>
                <c:formatCode>General</c:formatCode>
                <c:ptCount val="3"/>
                <c:pt idx="0">
                  <c:v>45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</c:ser>
        <c:ser>
          <c:idx val="8"/>
          <c:order val="8"/>
          <c:tx>
            <c:strRef>
              <c:f>Sheet1!$O$24</c:f>
              <c:strCache>
                <c:ptCount val="1"/>
                <c:pt idx="0">
                  <c:v>Sing-a-Song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Sheet1!$O$25:$O$27</c:f>
              <c:numCache>
                <c:formatCode>General</c:formatCode>
                <c:ptCount val="3"/>
                <c:pt idx="0">
                  <c:v>44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</c:ser>
        <c:ser>
          <c:idx val="9"/>
          <c:order val="9"/>
          <c:tx>
            <c:strRef>
              <c:f>Sheet1!$P$24</c:f>
              <c:strCache>
                <c:ptCount val="1"/>
                <c:pt idx="0">
                  <c:v>Arithmetic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Sheet1!$P$25:$P$27</c:f>
              <c:numCache>
                <c:formatCode>General</c:formatCode>
                <c:ptCount val="3"/>
                <c:pt idx="0">
                  <c:v>41</c:v>
                </c:pt>
                <c:pt idx="1">
                  <c:v>47</c:v>
                </c:pt>
                <c:pt idx="2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Sheet1!$Q$24</c:f>
              <c:strCache>
                <c:ptCount val="1"/>
                <c:pt idx="0">
                  <c:v>Speech</c:v>
                </c:pt>
              </c:strCache>
            </c:strRef>
          </c:tx>
          <c:spPr>
            <a:pattFill prst="lgConfetti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Sheet1!$Q$25:$Q$27</c:f>
              <c:numCache>
                <c:formatCode>General</c:formatCode>
                <c:ptCount val="3"/>
                <c:pt idx="0">
                  <c:v>37</c:v>
                </c:pt>
                <c:pt idx="1">
                  <c:v>53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77397968"/>
        <c:axId val="-877403952"/>
      </c:barChart>
      <c:catAx>
        <c:axId val="-87739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403952"/>
        <c:crosses val="autoZero"/>
        <c:auto val="1"/>
        <c:lblAlgn val="ctr"/>
        <c:lblOffset val="100"/>
        <c:noMultiLvlLbl val="0"/>
      </c:catAx>
      <c:valAx>
        <c:axId val="-8774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3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30480</xdr:rowOff>
    </xdr:from>
    <xdr:to>
      <xdr:col>15</xdr:col>
      <xdr:colOff>358140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27</xdr:row>
      <xdr:rowOff>0</xdr:rowOff>
    </xdr:from>
    <xdr:to>
      <xdr:col>13</xdr:col>
      <xdr:colOff>167640</xdr:colOff>
      <xdr:row>42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7"/>
  <sheetViews>
    <sheetView tabSelected="1" topLeftCell="A33" workbookViewId="0">
      <selection activeCell="R4" sqref="R4"/>
    </sheetView>
  </sheetViews>
  <sheetFormatPr defaultRowHeight="14.4" x14ac:dyDescent="0.3"/>
  <cols>
    <col min="13" max="19" width="9.5546875" bestFit="1" customWidth="1"/>
  </cols>
  <sheetData>
    <row r="3" spans="1:19" x14ac:dyDescent="0.3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14</v>
      </c>
      <c r="M3" t="s">
        <v>5</v>
      </c>
      <c r="N3" t="s">
        <v>6</v>
      </c>
      <c r="O3" t="s">
        <v>7</v>
      </c>
      <c r="P3" t="s">
        <v>10</v>
      </c>
      <c r="Q3" t="s">
        <v>9</v>
      </c>
      <c r="R3" t="s">
        <v>8</v>
      </c>
      <c r="S3" t="s">
        <v>14</v>
      </c>
    </row>
    <row r="4" spans="1:19" x14ac:dyDescent="0.3">
      <c r="A4" t="s">
        <v>0</v>
      </c>
      <c r="B4" t="s">
        <v>3</v>
      </c>
      <c r="C4">
        <v>215</v>
      </c>
      <c r="D4">
        <v>261</v>
      </c>
      <c r="E4">
        <v>192</v>
      </c>
      <c r="F4">
        <v>140</v>
      </c>
      <c r="G4">
        <v>357</v>
      </c>
      <c r="H4">
        <v>269</v>
      </c>
      <c r="I4">
        <v>265</v>
      </c>
      <c r="K4" t="s">
        <v>0</v>
      </c>
      <c r="L4" t="s">
        <v>3</v>
      </c>
      <c r="M4" s="2">
        <f>C4/(C$4+C$6+C$8)</f>
        <v>0.35245901639344263</v>
      </c>
      <c r="N4" s="2">
        <f t="shared" ref="N4:S4" si="0">D4/(D$4+D$6+D$8)</f>
        <v>0.37936046511627908</v>
      </c>
      <c r="O4" s="2">
        <f t="shared" si="0"/>
        <v>0.36571428571428571</v>
      </c>
      <c r="P4" s="2">
        <f t="shared" si="0"/>
        <v>0.28225806451612906</v>
      </c>
      <c r="Q4" s="2">
        <f t="shared" si="0"/>
        <v>0.47536617842876167</v>
      </c>
      <c r="R4" s="2">
        <f t="shared" si="0"/>
        <v>0.4026946107784431</v>
      </c>
      <c r="S4" s="2">
        <f t="shared" si="0"/>
        <v>0.39611360239162929</v>
      </c>
    </row>
    <row r="5" spans="1:19" x14ac:dyDescent="0.3">
      <c r="B5" t="s">
        <v>4</v>
      </c>
      <c r="C5">
        <v>537</v>
      </c>
      <c r="D5">
        <v>491</v>
      </c>
      <c r="E5">
        <v>560</v>
      </c>
      <c r="F5">
        <v>612</v>
      </c>
      <c r="G5">
        <v>395</v>
      </c>
      <c r="H5">
        <v>483</v>
      </c>
      <c r="I5">
        <v>487</v>
      </c>
      <c r="L5" t="s">
        <v>4</v>
      </c>
      <c r="M5" s="2">
        <f>C5/(C$5+C$7+C$9)</f>
        <v>0.62296983758700697</v>
      </c>
      <c r="N5" s="2">
        <f t="shared" ref="N5:S5" si="1">D5/(D$5+D$7+D$9)</f>
        <v>0.62627551020408168</v>
      </c>
      <c r="O5" s="2">
        <f t="shared" si="1"/>
        <v>0.5913410770855333</v>
      </c>
      <c r="P5" s="2">
        <f t="shared" si="1"/>
        <v>0.62704918032786883</v>
      </c>
      <c r="Q5" s="2">
        <f t="shared" si="1"/>
        <v>0.54785020804438278</v>
      </c>
      <c r="R5" s="2">
        <f t="shared" si="1"/>
        <v>0.60074626865671643</v>
      </c>
      <c r="S5" s="2">
        <f t="shared" si="1"/>
        <v>0.60647571606475714</v>
      </c>
    </row>
    <row r="6" spans="1:19" x14ac:dyDescent="0.3">
      <c r="A6" t="s">
        <v>1</v>
      </c>
      <c r="B6" t="s">
        <v>3</v>
      </c>
      <c r="C6">
        <v>223</v>
      </c>
      <c r="D6">
        <v>244</v>
      </c>
      <c r="E6">
        <v>200</v>
      </c>
      <c r="F6">
        <v>224</v>
      </c>
      <c r="G6">
        <v>250</v>
      </c>
      <c r="H6">
        <v>275</v>
      </c>
      <c r="I6">
        <v>224</v>
      </c>
      <c r="K6" t="s">
        <v>1</v>
      </c>
      <c r="L6" t="s">
        <v>3</v>
      </c>
      <c r="M6" s="2">
        <f t="shared" ref="M6:M8" si="2">C6/(C$4+C$6+C$8)</f>
        <v>0.36557377049180328</v>
      </c>
      <c r="N6" s="2">
        <f t="shared" ref="N6" si="3">D6/(D$4+D$6+D$8)</f>
        <v>0.35465116279069769</v>
      </c>
      <c r="O6" s="2">
        <f t="shared" ref="O6" si="4">E6/(E$4+E$6+E$8)</f>
        <v>0.38095238095238093</v>
      </c>
      <c r="P6" s="2">
        <f t="shared" ref="P6" si="5">F6/(F$4+F$6+F$8)</f>
        <v>0.45161290322580644</v>
      </c>
      <c r="Q6" s="2">
        <f t="shared" ref="Q6" si="6">G6/(G$4+G$6+G$8)</f>
        <v>0.33288948069241014</v>
      </c>
      <c r="R6" s="2">
        <f t="shared" ref="R6" si="7">H6/(H$4+H$6+H$8)</f>
        <v>0.41167664670658682</v>
      </c>
      <c r="S6" s="2">
        <f t="shared" ref="S6" si="8">I6/(I$4+I$6+I$8)</f>
        <v>0.33482810164424515</v>
      </c>
    </row>
    <row r="7" spans="1:19" x14ac:dyDescent="0.3">
      <c r="B7" t="s">
        <v>4</v>
      </c>
      <c r="C7">
        <v>190</v>
      </c>
      <c r="D7">
        <v>169</v>
      </c>
      <c r="E7">
        <v>213</v>
      </c>
      <c r="F7">
        <v>189</v>
      </c>
      <c r="G7">
        <v>163</v>
      </c>
      <c r="H7">
        <v>138</v>
      </c>
      <c r="I7">
        <v>189</v>
      </c>
      <c r="L7" t="s">
        <v>4</v>
      </c>
      <c r="M7" s="2">
        <f>C7/(C$5+C$7+C$9)</f>
        <v>0.22041763341067286</v>
      </c>
      <c r="N7" s="2">
        <f t="shared" ref="N7:S7" si="9">D7/(D$5+D$7+D$9)</f>
        <v>0.21556122448979592</v>
      </c>
      <c r="O7" s="2">
        <f t="shared" si="9"/>
        <v>0.2249208025343189</v>
      </c>
      <c r="P7" s="2">
        <f t="shared" si="9"/>
        <v>0.19364754098360656</v>
      </c>
      <c r="Q7" s="2">
        <f t="shared" si="9"/>
        <v>0.22607489597780861</v>
      </c>
      <c r="R7" s="2">
        <f t="shared" si="9"/>
        <v>0.17164179104477612</v>
      </c>
      <c r="S7" s="2">
        <f t="shared" si="9"/>
        <v>0.23536737235367372</v>
      </c>
    </row>
    <row r="8" spans="1:19" x14ac:dyDescent="0.3">
      <c r="A8" t="s">
        <v>2</v>
      </c>
      <c r="B8" t="s">
        <v>3</v>
      </c>
      <c r="C8">
        <v>172</v>
      </c>
      <c r="D8">
        <v>183</v>
      </c>
      <c r="E8">
        <v>133</v>
      </c>
      <c r="F8">
        <v>132</v>
      </c>
      <c r="G8">
        <v>144</v>
      </c>
      <c r="H8">
        <v>124</v>
      </c>
      <c r="I8">
        <v>180</v>
      </c>
      <c r="K8" t="s">
        <v>2</v>
      </c>
      <c r="L8" t="s">
        <v>3</v>
      </c>
      <c r="M8" s="2">
        <f t="shared" si="2"/>
        <v>0.28196721311475409</v>
      </c>
      <c r="N8" s="2">
        <f t="shared" ref="N8" si="10">D8/(D$4+D$6+D$8)</f>
        <v>0.26598837209302323</v>
      </c>
      <c r="O8" s="2">
        <f t="shared" ref="O8" si="11">E8/(E$4+E$6+E$8)</f>
        <v>0.25333333333333335</v>
      </c>
      <c r="P8" s="2">
        <f t="shared" ref="P8" si="12">F8/(F$4+F$6+F$8)</f>
        <v>0.2661290322580645</v>
      </c>
      <c r="Q8" s="2">
        <f t="shared" ref="Q8" si="13">G8/(G$4+G$6+G$8)</f>
        <v>0.19174434087882822</v>
      </c>
      <c r="R8" s="2">
        <f t="shared" ref="R8" si="14">H8/(H$4+H$6+H$8)</f>
        <v>0.18562874251497005</v>
      </c>
      <c r="S8" s="2">
        <f t="shared" ref="S8" si="15">I8/(I$4+I$6+I$8)</f>
        <v>0.26905829596412556</v>
      </c>
    </row>
    <row r="9" spans="1:19" x14ac:dyDescent="0.3">
      <c r="B9" t="s">
        <v>4</v>
      </c>
      <c r="C9">
        <v>135</v>
      </c>
      <c r="D9">
        <v>124</v>
      </c>
      <c r="E9">
        <v>174</v>
      </c>
      <c r="F9">
        <v>175</v>
      </c>
      <c r="G9">
        <v>163</v>
      </c>
      <c r="H9">
        <v>183</v>
      </c>
      <c r="I9">
        <v>127</v>
      </c>
      <c r="L9" t="s">
        <v>4</v>
      </c>
      <c r="M9" s="2">
        <f>C9/(C$5+C$7+C$9)</f>
        <v>0.15661252900232017</v>
      </c>
      <c r="N9" s="2">
        <f t="shared" ref="N9:S9" si="16">D9/(D$5+D$7+D$9)</f>
        <v>0.15816326530612246</v>
      </c>
      <c r="O9" s="2">
        <f t="shared" si="16"/>
        <v>0.18373812038014783</v>
      </c>
      <c r="P9" s="2">
        <f t="shared" si="16"/>
        <v>0.17930327868852458</v>
      </c>
      <c r="Q9" s="2">
        <f t="shared" si="16"/>
        <v>0.22607489597780861</v>
      </c>
      <c r="R9" s="2">
        <f t="shared" si="16"/>
        <v>0.22761194029850745</v>
      </c>
      <c r="S9" s="2">
        <f t="shared" si="16"/>
        <v>0.15815691158156911</v>
      </c>
    </row>
    <row r="18" spans="2:17" x14ac:dyDescent="0.3">
      <c r="B18" s="1" t="s">
        <v>11</v>
      </c>
    </row>
    <row r="19" spans="2:17" x14ac:dyDescent="0.3">
      <c r="B19" t="s">
        <v>12</v>
      </c>
    </row>
    <row r="20" spans="2:17" x14ac:dyDescent="0.3">
      <c r="B20" t="s">
        <v>13</v>
      </c>
    </row>
    <row r="24" spans="2:17" x14ac:dyDescent="0.3">
      <c r="G24" t="s">
        <v>19</v>
      </c>
      <c r="H24" t="s">
        <v>15</v>
      </c>
      <c r="I24" t="s">
        <v>16</v>
      </c>
      <c r="J24" t="s">
        <v>17</v>
      </c>
      <c r="K24" t="s">
        <v>18</v>
      </c>
      <c r="L24" t="s">
        <v>24</v>
      </c>
      <c r="M24" t="s">
        <v>25</v>
      </c>
      <c r="N24" t="s">
        <v>20</v>
      </c>
      <c r="O24" t="s">
        <v>21</v>
      </c>
      <c r="P24" t="s">
        <v>22</v>
      </c>
      <c r="Q24" t="s">
        <v>23</v>
      </c>
    </row>
    <row r="25" spans="2:17" x14ac:dyDescent="0.3">
      <c r="F25" t="s">
        <v>0</v>
      </c>
      <c r="G25">
        <v>289</v>
      </c>
      <c r="H25">
        <v>67</v>
      </c>
      <c r="I25">
        <v>58</v>
      </c>
      <c r="J25">
        <v>58</v>
      </c>
      <c r="K25">
        <v>53</v>
      </c>
      <c r="L25">
        <v>31</v>
      </c>
      <c r="M25">
        <v>29</v>
      </c>
      <c r="N25">
        <v>45</v>
      </c>
      <c r="O25">
        <v>44</v>
      </c>
      <c r="P25">
        <v>41</v>
      </c>
      <c r="Q25">
        <v>37</v>
      </c>
    </row>
    <row r="26" spans="2:17" x14ac:dyDescent="0.3">
      <c r="F26" t="s">
        <v>1</v>
      </c>
      <c r="G26">
        <v>99</v>
      </c>
      <c r="H26">
        <v>24</v>
      </c>
      <c r="I26">
        <v>30</v>
      </c>
      <c r="J26">
        <v>26</v>
      </c>
      <c r="K26">
        <v>27</v>
      </c>
      <c r="L26">
        <v>19</v>
      </c>
      <c r="M26">
        <v>7</v>
      </c>
      <c r="N26">
        <v>50</v>
      </c>
      <c r="O26">
        <v>31</v>
      </c>
      <c r="P26">
        <v>47</v>
      </c>
      <c r="Q26">
        <v>53</v>
      </c>
    </row>
    <row r="27" spans="2:17" x14ac:dyDescent="0.3">
      <c r="F27" t="s">
        <v>2</v>
      </c>
      <c r="G27">
        <v>62</v>
      </c>
      <c r="H27">
        <v>14</v>
      </c>
      <c r="I27">
        <v>17</v>
      </c>
      <c r="J27">
        <v>21</v>
      </c>
      <c r="K27">
        <v>18</v>
      </c>
      <c r="L27">
        <v>4</v>
      </c>
      <c r="M27">
        <v>9</v>
      </c>
      <c r="N27">
        <v>40</v>
      </c>
      <c r="O27">
        <v>30</v>
      </c>
      <c r="P27">
        <v>47</v>
      </c>
      <c r="Q27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zdking</dc:creator>
  <cp:lastModifiedBy>zdking</cp:lastModifiedBy>
  <dcterms:created xsi:type="dcterms:W3CDTF">2018-05-10T00:42:44Z</dcterms:created>
  <dcterms:modified xsi:type="dcterms:W3CDTF">2018-05-23T22:24:19Z</dcterms:modified>
</cp:coreProperties>
</file>