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E62F4EB8-52B8-47DB-B266-B0C0CDE875DA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Dataset" sheetId="6" r:id="rId1"/>
    <sheet name="graph" sheetId="3" r:id="rId2"/>
  </sheets>
  <definedNames>
    <definedName name="ExternalData_1" localSheetId="0" hidden="1">Dataset!$A$1:$L$17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L2" i="3"/>
  <c r="K2" i="3"/>
  <c r="J2" i="3"/>
  <c r="I2" i="3"/>
  <c r="H2" i="3"/>
  <c r="G2" i="3"/>
  <c r="F2" i="3"/>
  <c r="E2" i="3"/>
  <c r="D2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911E0F-190C-4221-89C5-748B515D4DC5}" keepAlive="1" name="Query - dataset" description="Connection to the 'dataset' query in the workbook." type="5" refreshedVersion="6" background="1" saveData="1">
    <dbPr connection="Provider=Microsoft.Mashup.OleDb.1;Data Source=$Workbook$;Location=dataset;Extended Properties=&quot;&quot;" command="SELECT * FROM [dataset]"/>
  </connection>
  <connection id="2" xr16:uid="{BD3325BA-D72C-45BC-97C1-50A94E706722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  <connection id="3" xr16:uid="{7CED8D7F-5723-4459-9249-C3046225DFB5}" keepAlive="1" name="Query - Query2" description="Connection to the 'Query2' query in the workbook." type="5" refreshedVersion="6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<sst xmlns="http://schemas.openxmlformats.org/spreadsheetml/2006/main" count="56" uniqueCount="44">
  <si>
    <t>Sanam</t>
  </si>
  <si>
    <t>Column1.Oxygen_Level</t>
  </si>
  <si>
    <t>Column1.body_temp</t>
  </si>
  <si>
    <t>Column1.ecg</t>
  </si>
  <si>
    <t>Column1.myBPM</t>
  </si>
  <si>
    <t>Column1.name</t>
  </si>
  <si>
    <t>Column1.patient_id</t>
  </si>
  <si>
    <t>Column1.time</t>
  </si>
  <si>
    <t>Sat Nov 13 2021 22:56:34 GMT+0500 (PKT)</t>
  </si>
  <si>
    <t>Zaeem</t>
  </si>
  <si>
    <t>Wed Nov 17 2021 00:59:19 GMT+0500 (PKT)</t>
  </si>
  <si>
    <t>Column1.p</t>
  </si>
  <si>
    <t>Column1.q</t>
  </si>
  <si>
    <t>Column1.r</t>
  </si>
  <si>
    <t>Column1.s</t>
  </si>
  <si>
    <t>time</t>
  </si>
  <si>
    <t>name</t>
  </si>
  <si>
    <t>body_temp</t>
  </si>
  <si>
    <t>Oxygen_Level</t>
  </si>
  <si>
    <t>myBPM</t>
  </si>
  <si>
    <t>ecg</t>
  </si>
  <si>
    <t>p</t>
  </si>
  <si>
    <t>q</t>
  </si>
  <si>
    <t>r</t>
  </si>
  <si>
    <t>s</t>
  </si>
  <si>
    <t>Enter patient id</t>
  </si>
  <si>
    <t>Wed Nov 17 2021 02:17:34 GMT+0500 (PKT)</t>
  </si>
  <si>
    <t>Thu Nov 18 2021 01:11:36 GMT+0500 (PKT)</t>
  </si>
  <si>
    <t>Fri Nov 19 2021 00:16:06 GMT+0500 (PKT)</t>
  </si>
  <si>
    <t>Sun Nov 21 2021 13:26:02 GMT+0500 (PKT)</t>
  </si>
  <si>
    <t>Azhar</t>
  </si>
  <si>
    <t>Sun Nov 21 2021 16:36:28 GMT+0500 (PKT)</t>
  </si>
  <si>
    <t>Uzaifa Ali</t>
  </si>
  <si>
    <t>Fri Nov 26 2021 12:03:37 GMT+0500 (PKT)</t>
  </si>
  <si>
    <t>Mani Ayub</t>
  </si>
  <si>
    <t>Fri Nov 26 2021 12:25:55 GMT+0500 (PKT)</t>
  </si>
  <si>
    <t>Fri Dec 03 2021 19:03:08 GMT+0500 (PKT)</t>
  </si>
  <si>
    <t>Sun Dec 05 2021 14:33:23 GMT+0500 (PKT)</t>
  </si>
  <si>
    <t>Sun Dec 05 2021 14:35:22 GMT+0500 (PKT)</t>
  </si>
  <si>
    <t>Sun Dec 05 2021 14:36:21 GMT+0500 (PKT)</t>
  </si>
  <si>
    <t>Sun Dec 05 2021 14:36:23 GMT+0500 (PKT)</t>
  </si>
  <si>
    <t>Sun Dec 05 2021 14:36:25 GMT+0500 (PKT)</t>
  </si>
  <si>
    <t>Column1.t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</si>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</sst>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9"/>
      </patternFill>
    </fill>
    <fill>
      <patternFill patternType="solid">
        <fgColor theme="4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graph!$I$1:$M$1</c:f>
              <c:strCache>
                <c:ptCount val="5"/>
                <c:pt idx="0">
                  <c:v>p</c:v>
                </c:pt>
                <c:pt idx="1">
                  <c:v>q</c:v>
                </c:pt>
                <c:pt idx="2">
                  <c:v>r</c:v>
                </c:pt>
                <c:pt idx="3">
                  <c:v>s</c:v>
                </c:pt>
                <c:pt idx="4">
                  <c:v>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graph!$I$1:$M$1</c:f>
              <c:strCache>
                <c:ptCount val="5"/>
                <c:pt idx="0">
                  <c:v>p</c:v>
                </c:pt>
                <c:pt idx="1">
                  <c:v>q</c:v>
                </c:pt>
                <c:pt idx="2">
                  <c:v>r</c:v>
                </c:pt>
                <c:pt idx="3">
                  <c:v>s</c:v>
                </c:pt>
                <c:pt idx="4">
                  <c:v>t</c:v>
                </c:pt>
              </c:strCache>
            </c:strRef>
          </c:cat>
          <c:val>
            <c:numRef>
              <c:f>graph!$I$2:$M$2</c:f>
              <c:numCache>
                <c:formatCode>General</c:formatCode>
                <c:ptCount val="5"/>
                <c:pt idx="0">
                  <c:v>413</c:v>
                </c:pt>
                <c:pt idx="1">
                  <c:v>125</c:v>
                </c:pt>
                <c:pt idx="2">
                  <c:v>680</c:v>
                </c:pt>
                <c:pt idx="3">
                  <c:v>57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A-4F81-BE5D-C5A7E897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620335"/>
        <c:axId val="572019743"/>
      </c:lineChart>
      <c:catAx>
        <c:axId val="7016203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2019743"/>
        <c:crosses val="autoZero"/>
        <c:auto val="1"/>
        <c:lblAlgn val="ctr"/>
        <c:lblOffset val="100"/>
        <c:noMultiLvlLbl val="0"/>
      </c:catAx>
      <c:valAx>
        <c:axId val="572019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016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11905</xdr:colOff>
      <xdr:row>4</xdr:row>
      <xdr:rowOff>16667</xdr:rowOff>
    </xdr:from>
    <xdr:to>
      <xdr:col>4</xdr:col>
      <xdr:colOff>1021555</xdr:colOff>
      <xdr:row>19</xdr:row>
      <xdr:rowOff>45242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22093-B1B5-42A6-A8CC-E0A6FAFC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C170A90-6F56-41C0-8B1B-8024EF297045}" autoFormatId="16" applyNumberFormats="0" applyBorderFormats="0" applyFontFormats="0" applyPatternFormats="0" applyAlignmentFormats="0" applyWidthHeightFormats="0">
  <queryTableRefresh nextId="13">
    <queryTableFields count="12">
      <queryTableField id="1" name="Column1.patient_id" tableColumnId="1"/>
      <queryTableField id="2" name="Column1.name" tableColumnId="2"/>
      <queryTableField id="3" name="Column1.time" tableColumnId="3"/>
      <queryTableField id="4" name="Column1.body_temp" tableColumnId="4"/>
      <queryTableField id="5" name="Column1.Oxygen_Level" tableColumnId="5"/>
      <queryTableField id="6" name="Column1.myBPM" tableColumnId="6"/>
      <queryTableField id="7" name="Column1.ecg" tableColumnId="7"/>
      <queryTableField id="8" name="Column1.p" tableColumnId="8"/>
      <queryTableField id="9" name="Column1.q" tableColumnId="9"/>
      <queryTableField id="10" name="Column1.r" tableColumnId="10"/>
      <queryTableField id="11" name="Column1.s" tableColumnId="11"/>
      <queryTableField id="12" name="Column1.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DFD74-B632-4AA7-992D-4E6248ABE350}" name="Query2" displayName="Query2" ref="A1:L17" tableType="queryTable" totalsRowShown="0">
  <autoFilter ref="A1:L17" xr:uid="{5CE4A88F-4B33-48AA-954D-88D99EB522F5}"/>
  <tableColumns count="12">
    <tableColumn id="1" xr3:uid="{5D61850F-09A1-4515-A4AC-76FE42B81FDE}" uniqueName="1" name="Column1.patient_id" queryTableFieldId="1" dataDxfId="1"/>
    <tableColumn id="2" xr3:uid="{96564E0E-CEE7-4E10-8B9F-E2B2C8E5E190}" uniqueName="2" name="Column1.name" queryTableFieldId="2" dataDxfId="0"/>
    <tableColumn id="3" xr3:uid="{1A2C0CAF-66EC-463A-8442-B7194A9519D8}" uniqueName="3" name="Column1.time" queryTableFieldId="3"/>
    <tableColumn id="4" xr3:uid="{F0F2AF66-17CF-4594-99D3-F738838698D9}" uniqueName="4" name="Column1.body_temp" queryTableFieldId="4"/>
    <tableColumn id="5" xr3:uid="{F3A12985-764E-48ED-8051-9ECFF5AEE77B}" uniqueName="5" name="Column1.Oxygen_Level" queryTableFieldId="5"/>
    <tableColumn id="6" xr3:uid="{E633CBA1-48F6-469A-B1D8-E73A350BBC92}" uniqueName="6" name="Column1.myBPM" queryTableFieldId="6"/>
    <tableColumn id="7" xr3:uid="{06842834-9381-479E-88B7-F1798462D56B}" uniqueName="7" name="Column1.ecg" queryTableFieldId="7"/>
    <tableColumn id="8" xr3:uid="{CA7CBFBB-FE10-45C9-8101-63754F0E7B22}" uniqueName="8" name="Column1.p" queryTableFieldId="8"/>
    <tableColumn id="9" xr3:uid="{291C978B-A563-487C-B3C4-72A31E968196}" uniqueName="9" name="Column1.q" queryTableFieldId="9"/>
    <tableColumn id="10" xr3:uid="{1BF93DD8-A22C-40FF-910D-1038110AE8B1}" uniqueName="10" name="Column1.r" queryTableFieldId="10"/>
    <tableColumn id="11" xr3:uid="{F09EAEBD-8A3D-4256-9029-39081DE380D3}" uniqueName="11" name="Column1.s" queryTableFieldId="11"/>
    <tableColumn id="12" xr3:uid="{4174D8A4-0056-4DBD-892D-5798E4C3DF89}" uniqueName="12" name="Column1.t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56C3-6497-4448-A8B8-AF7C027265B6}">
  <dimension ref="A1:L17"/>
  <sheetViews>
    <sheetView workbookViewId="0">
      <selection activeCell="C19" sqref="C19"/>
    </sheetView>
  </sheetViews>
  <sheetFormatPr defaultRowHeight="14.25" x14ac:dyDescent="0.45"/>
  <cols>
    <col min="1" max="1" width="21.3984375" style="1" bestFit="1" customWidth="1"/>
    <col min="2" max="2" width="17.59765625" style="1" bestFit="1" customWidth="1"/>
    <col min="3" max="3" width="36.6640625" bestFit="1" customWidth="1"/>
    <col min="4" max="4" width="20.265625" bestFit="1" customWidth="1"/>
    <col min="5" max="5" width="22.1328125" bestFit="1" customWidth="1"/>
    <col min="6" max="6" width="17.06640625" bestFit="1" customWidth="1"/>
    <col min="7" max="7" width="13.46484375" bestFit="1" customWidth="1"/>
    <col min="8" max="9" width="11.796875" bestFit="1" customWidth="1"/>
    <col min="10" max="10" width="11.3984375" bestFit="1" customWidth="1"/>
    <col min="11" max="11" width="11.53125" bestFit="1" customWidth="1"/>
    <col min="12" max="12" width="11.3984375" bestFit="1" customWidth="1"/>
  </cols>
  <sheetData>
    <row r="1" spans="1:12" x14ac:dyDescent="0.45">
      <c r="A1" s="1" t="s">
        <v>6</v>
      </c>
      <c r="B1" s="1" t="s">
        <v>5</v>
      </c>
      <c r="C1" t="s">
        <v>7</v>
      </c>
      <c r="D1" t="s">
        <v>2</v>
      </c>
      <c r="E1" t="s">
        <v>1</v>
      </c>
      <c r="F1" t="s">
        <v>4</v>
      </c>
      <c r="G1" t="s">
        <v>3</v>
      </c>
      <c r="H1" t="s">
        <v>11</v>
      </c>
      <c r="I1" t="s">
        <v>12</v>
      </c>
      <c r="J1" t="s">
        <v>13</v>
      </c>
      <c r="K1" t="s">
        <v>14</v>
      </c>
      <c r="L1" t="s">
        <v>42</v>
      </c>
    </row>
    <row r="2" spans="1:12" x14ac:dyDescent="0.45">
      <c r="A2" s="1">
        <v>0</v>
      </c>
      <c r="B2" s="1" t="s">
        <v>0</v>
      </c>
      <c r="C2" t="s">
        <v>8</v>
      </c>
      <c r="D2">
        <v>37.5</v>
      </c>
      <c r="E2">
        <v>96</v>
      </c>
      <c r="F2">
        <v>75</v>
      </c>
      <c r="G2">
        <v>4</v>
      </c>
      <c r="H2">
        <v>0</v>
      </c>
      <c r="I2">
        <v>0</v>
      </c>
      <c r="J2">
        <v>0</v>
      </c>
      <c r="K2">
        <v>0</v>
      </c>
    </row>
    <row r="3" spans="1:12" x14ac:dyDescent="0.45">
      <c r="A3" s="1">
        <v>1</v>
      </c>
      <c r="B3" s="1" t="s">
        <v>9</v>
      </c>
      <c r="C3" t="s">
        <v>10</v>
      </c>
      <c r="D3">
        <v>19</v>
      </c>
      <c r="E3">
        <v>97</v>
      </c>
      <c r="F3">
        <v>81.502139999999997</v>
      </c>
      <c r="G3">
        <v>4</v>
      </c>
      <c r="H3">
        <v>0</v>
      </c>
      <c r="I3">
        <v>0</v>
      </c>
      <c r="J3">
        <v>0</v>
      </c>
      <c r="K3">
        <v>0</v>
      </c>
    </row>
    <row r="4" spans="1:12" x14ac:dyDescent="0.45">
      <c r="A4" s="1">
        <v>2</v>
      </c>
      <c r="B4" s="1" t="s">
        <v>9</v>
      </c>
      <c r="C4" t="s">
        <v>26</v>
      </c>
      <c r="D4">
        <v>19</v>
      </c>
      <c r="E4">
        <v>97</v>
      </c>
      <c r="F4">
        <v>81.502139999999997</v>
      </c>
      <c r="G4">
        <v>296</v>
      </c>
      <c r="H4">
        <v>332</v>
      </c>
      <c r="I4">
        <v>125</v>
      </c>
      <c r="J4">
        <v>748</v>
      </c>
      <c r="K4">
        <v>67</v>
      </c>
    </row>
    <row r="5" spans="1:12" x14ac:dyDescent="0.45">
      <c r="A5" s="1">
        <v>3</v>
      </c>
      <c r="B5" s="1" t="s">
        <v>0</v>
      </c>
      <c r="C5" t="s">
        <v>27</v>
      </c>
      <c r="D5">
        <v>19</v>
      </c>
      <c r="E5">
        <v>97</v>
      </c>
      <c r="F5">
        <v>81.502139999999997</v>
      </c>
      <c r="G5">
        <v>296</v>
      </c>
      <c r="H5">
        <v>332</v>
      </c>
      <c r="I5">
        <v>158</v>
      </c>
      <c r="J5">
        <v>694</v>
      </c>
      <c r="K5">
        <v>50</v>
      </c>
    </row>
    <row r="6" spans="1:12" x14ac:dyDescent="0.45">
      <c r="A6" s="1">
        <v>4</v>
      </c>
      <c r="B6" s="1" t="s">
        <v>0</v>
      </c>
      <c r="C6" t="s">
        <v>28</v>
      </c>
      <c r="D6">
        <v>19</v>
      </c>
      <c r="E6">
        <v>97</v>
      </c>
      <c r="F6">
        <v>81.502139999999997</v>
      </c>
      <c r="G6">
        <v>296</v>
      </c>
      <c r="H6">
        <v>499</v>
      </c>
      <c r="I6">
        <v>140</v>
      </c>
      <c r="J6">
        <v>722</v>
      </c>
      <c r="K6">
        <v>87</v>
      </c>
    </row>
    <row r="7" spans="1:12" x14ac:dyDescent="0.45">
      <c r="A7" s="1">
        <v>5</v>
      </c>
      <c r="B7" s="1" t="s">
        <v>0</v>
      </c>
      <c r="C7" t="s">
        <v>29</v>
      </c>
      <c r="D7">
        <v>19</v>
      </c>
      <c r="E7">
        <v>98</v>
      </c>
      <c r="F7">
        <v>70.087680000000006</v>
      </c>
      <c r="G7">
        <v>296</v>
      </c>
      <c r="H7">
        <v>499</v>
      </c>
      <c r="I7">
        <v>160</v>
      </c>
      <c r="J7">
        <v>681</v>
      </c>
      <c r="K7">
        <v>72</v>
      </c>
    </row>
    <row r="8" spans="1:12" x14ac:dyDescent="0.45">
      <c r="A8" s="1">
        <v>6</v>
      </c>
      <c r="B8" s="1" t="s">
        <v>30</v>
      </c>
      <c r="C8" t="s">
        <v>31</v>
      </c>
      <c r="D8">
        <v>19</v>
      </c>
      <c r="E8">
        <v>97</v>
      </c>
      <c r="F8">
        <v>32.994590000000002</v>
      </c>
      <c r="G8">
        <v>8</v>
      </c>
      <c r="H8">
        <v>399</v>
      </c>
      <c r="I8">
        <v>125</v>
      </c>
      <c r="J8">
        <v>722</v>
      </c>
      <c r="K8">
        <v>87</v>
      </c>
    </row>
    <row r="9" spans="1:12" x14ac:dyDescent="0.45">
      <c r="A9" s="1">
        <v>7</v>
      </c>
      <c r="B9" s="1" t="s">
        <v>32</v>
      </c>
      <c r="C9" t="s">
        <v>33</v>
      </c>
      <c r="D9">
        <v>23</v>
      </c>
      <c r="E9">
        <v>95</v>
      </c>
      <c r="F9">
        <v>62.336370000000002</v>
      </c>
      <c r="G9">
        <v>545</v>
      </c>
      <c r="H9">
        <v>333</v>
      </c>
      <c r="I9">
        <v>158</v>
      </c>
      <c r="J9">
        <v>694</v>
      </c>
      <c r="K9">
        <v>87</v>
      </c>
    </row>
    <row r="10" spans="1:12" x14ac:dyDescent="0.45">
      <c r="A10" s="1">
        <v>8</v>
      </c>
      <c r="B10" s="1" t="s">
        <v>34</v>
      </c>
      <c r="C10" t="s">
        <v>35</v>
      </c>
      <c r="D10">
        <v>21</v>
      </c>
      <c r="E10">
        <v>96</v>
      </c>
      <c r="F10">
        <v>45.625819999999997</v>
      </c>
      <c r="G10">
        <v>552</v>
      </c>
      <c r="H10">
        <v>399</v>
      </c>
      <c r="I10">
        <v>150</v>
      </c>
      <c r="J10">
        <v>743</v>
      </c>
      <c r="K10">
        <v>79</v>
      </c>
    </row>
    <row r="11" spans="1:12" x14ac:dyDescent="0.45">
      <c r="A11" s="1">
        <v>9</v>
      </c>
      <c r="B11" s="1" t="s">
        <v>9</v>
      </c>
      <c r="C11" t="s">
        <v>36</v>
      </c>
      <c r="D11">
        <v>1</v>
      </c>
      <c r="E11">
        <v>0</v>
      </c>
      <c r="F11">
        <v>0</v>
      </c>
      <c r="G11">
        <v>541</v>
      </c>
      <c r="H11">
        <v>336</v>
      </c>
      <c r="I11">
        <v>160</v>
      </c>
      <c r="J11">
        <v>743</v>
      </c>
      <c r="K11">
        <v>65</v>
      </c>
      <c r="L11">
        <v>85</v>
      </c>
    </row>
    <row r="12" spans="1:12" x14ac:dyDescent="0.45">
      <c r="A12" s="1">
        <v>10</v>
      </c>
      <c r="B12" s="1" t="s">
        <v>0</v>
      </c>
      <c r="C12" t="s">
        <v>37</v>
      </c>
      <c r="D12">
        <v>36</v>
      </c>
      <c r="E12">
        <v>97</v>
      </c>
      <c r="F12">
        <v>70.199079999999995</v>
      </c>
      <c r="G12">
        <v>553</v>
      </c>
      <c r="H12">
        <v>445</v>
      </c>
      <c r="I12">
        <v>133</v>
      </c>
      <c r="J12">
        <v>658</v>
      </c>
      <c r="K12">
        <v>72</v>
      </c>
      <c r="L12">
        <v>96</v>
      </c>
    </row>
    <row r="13" spans="1:12" x14ac:dyDescent="0.45">
      <c r="A13" s="1">
        <v>11</v>
      </c>
      <c r="B13" s="1" t="s">
        <v>30</v>
      </c>
      <c r="C13" t="s">
        <v>38</v>
      </c>
      <c r="D13">
        <v>36</v>
      </c>
      <c r="E13">
        <v>97</v>
      </c>
      <c r="F13">
        <v>70.199079999999995</v>
      </c>
      <c r="G13">
        <v>553</v>
      </c>
      <c r="H13">
        <v>445</v>
      </c>
      <c r="I13">
        <v>133</v>
      </c>
      <c r="J13">
        <v>658</v>
      </c>
      <c r="K13">
        <v>72</v>
      </c>
      <c r="L13">
        <v>96</v>
      </c>
    </row>
    <row r="14" spans="1:12" x14ac:dyDescent="0.45">
      <c r="A14" s="1">
        <v>12</v>
      </c>
      <c r="B14" s="1" t="s">
        <v>30</v>
      </c>
      <c r="C14" t="s">
        <v>39</v>
      </c>
      <c r="D14">
        <v>39</v>
      </c>
      <c r="E14">
        <v>97</v>
      </c>
      <c r="F14">
        <v>70.199079999999995</v>
      </c>
      <c r="G14">
        <v>547</v>
      </c>
      <c r="H14">
        <v>332</v>
      </c>
      <c r="I14">
        <v>167</v>
      </c>
      <c r="J14">
        <v>702</v>
      </c>
      <c r="K14">
        <v>82</v>
      </c>
      <c r="L14">
        <v>52</v>
      </c>
    </row>
    <row r="15" spans="1:12" x14ac:dyDescent="0.45">
      <c r="A15" s="1">
        <v>13</v>
      </c>
      <c r="B15" s="1" t="s">
        <v>30</v>
      </c>
      <c r="C15" t="s">
        <v>39</v>
      </c>
      <c r="D15">
        <v>38</v>
      </c>
      <c r="E15">
        <v>97</v>
      </c>
      <c r="F15">
        <v>70.199079999999995</v>
      </c>
      <c r="G15">
        <v>547</v>
      </c>
      <c r="H15">
        <v>499</v>
      </c>
      <c r="I15">
        <v>125</v>
      </c>
      <c r="J15">
        <v>689</v>
      </c>
      <c r="K15">
        <v>81</v>
      </c>
      <c r="L15">
        <v>96</v>
      </c>
    </row>
    <row r="16" spans="1:12" x14ac:dyDescent="0.45">
      <c r="A16" s="1">
        <v>14</v>
      </c>
      <c r="B16" s="1" t="s">
        <v>30</v>
      </c>
      <c r="C16" t="s">
        <v>40</v>
      </c>
      <c r="D16">
        <v>38</v>
      </c>
      <c r="E16">
        <v>97</v>
      </c>
      <c r="F16">
        <v>70.199079999999995</v>
      </c>
      <c r="G16">
        <v>554</v>
      </c>
      <c r="H16">
        <v>390</v>
      </c>
      <c r="I16">
        <v>160</v>
      </c>
      <c r="J16">
        <v>722</v>
      </c>
      <c r="K16">
        <v>65</v>
      </c>
      <c r="L16">
        <v>59</v>
      </c>
    </row>
    <row r="17" spans="1:12" x14ac:dyDescent="0.45">
      <c r="A17" s="1">
        <v>15</v>
      </c>
      <c r="B17" s="1" t="s">
        <v>30</v>
      </c>
      <c r="C17" t="s">
        <v>41</v>
      </c>
      <c r="D17">
        <v>37</v>
      </c>
      <c r="E17">
        <v>97</v>
      </c>
      <c r="F17">
        <v>70.199079999999995</v>
      </c>
      <c r="G17">
        <v>553</v>
      </c>
      <c r="H17">
        <v>413</v>
      </c>
      <c r="I17">
        <v>125</v>
      </c>
      <c r="J17">
        <v>680</v>
      </c>
      <c r="K17">
        <v>57</v>
      </c>
      <c r="L17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719B-2298-46B7-B835-1A3585E88CC2}">
  <dimension ref="A1:M2"/>
  <sheetViews>
    <sheetView tabSelected="1" workbookViewId="0">
      <selection activeCell="B3" sqref="B3"/>
    </sheetView>
  </sheetViews>
  <sheetFormatPr defaultRowHeight="14.25" x14ac:dyDescent="0.45"/>
  <cols>
    <col min="2" max="2" width="17" bestFit="1" customWidth="1"/>
    <col min="3" max="3" width="13.19921875" bestFit="1" customWidth="1"/>
    <col min="4" max="4" width="36.6640625" bestFit="1" customWidth="1"/>
    <col min="5" max="5" width="18.06640625" bestFit="1" customWidth="1"/>
    <col min="6" max="6" width="19.9296875" bestFit="1" customWidth="1"/>
    <col min="7" max="7" width="14.86328125" bestFit="1" customWidth="1"/>
    <col min="8" max="8" width="11.265625" bestFit="1" customWidth="1"/>
    <col min="9" max="9" width="9.73046875" style="1" customWidth="1"/>
    <col min="10" max="10" width="9.06640625" style="1"/>
    <col min="11" max="11" width="9.19921875" style="1" bestFit="1" customWidth="1"/>
    <col min="12" max="12" width="9.33203125" style="1" bestFit="1" customWidth="1"/>
    <col min="13" max="13" width="9.06640625" style="2"/>
  </cols>
  <sheetData>
    <row r="1" spans="1:13" ht="18" x14ac:dyDescent="0.55000000000000004">
      <c r="A1" s="3"/>
      <c r="B1" s="4" t="s">
        <v>25</v>
      </c>
      <c r="C1" s="5" t="s">
        <v>16</v>
      </c>
      <c r="D1" s="5" t="s">
        <v>15</v>
      </c>
      <c r="E1" s="5" t="s">
        <v>17</v>
      </c>
      <c r="F1" s="5" t="s">
        <v>18</v>
      </c>
      <c r="G1" s="5" t="s">
        <v>19</v>
      </c>
      <c r="H1" s="5" t="s">
        <v>20</v>
      </c>
      <c r="I1" s="6" t="s">
        <v>21</v>
      </c>
      <c r="J1" s="6" t="s">
        <v>22</v>
      </c>
      <c r="K1" s="6" t="s">
        <v>23</v>
      </c>
      <c r="L1" s="7" t="s">
        <v>24</v>
      </c>
      <c r="M1" s="8" t="s">
        <v>43</v>
      </c>
    </row>
    <row r="2" spans="1:13" x14ac:dyDescent="0.45">
      <c r="B2" s="1">
        <v>15</v>
      </c>
      <c r="C2" s="2" t="str">
        <f>VLOOKUP(B2,Query2[#All],2,FALSE)</f>
        <v>Azhar</v>
      </c>
      <c r="D2" t="str">
        <f>VLOOKUP(B2,Query2[#All],3,FALSE)</f>
        <v>Sun Dec 05 2021 14:36:25 GMT+0500 (PKT)</v>
      </c>
      <c r="E2">
        <f>VLOOKUP(B2,Query2[#All],4,FALSE)</f>
        <v>37</v>
      </c>
      <c r="F2">
        <f>VLOOKUP(B2,Query2[#All],5,FALSE)</f>
        <v>97</v>
      </c>
      <c r="G2">
        <f>VLOOKUP(B2,Query2[#All],6,FALSE)</f>
        <v>70.199079999999995</v>
      </c>
      <c r="H2">
        <f>VLOOKUP(B2,Query2[#All],7,FALSE)</f>
        <v>553</v>
      </c>
      <c r="I2" s="1">
        <f>VLOOKUP(B2,Query2[#All],8,FALSE)</f>
        <v>413</v>
      </c>
      <c r="J2" s="1">
        <f>VLOOKUP(B2,Query2[#All],9,FALSE)</f>
        <v>125</v>
      </c>
      <c r="K2" s="1">
        <f>VLOOKUP(B2,Query2[#All],10,FALSE)</f>
        <v>680</v>
      </c>
      <c r="L2" s="1">
        <f>VLOOKUP(B2,Query2[#All],11,FALSE)</f>
        <v>57</v>
      </c>
      <c r="M2" s="2">
        <f>VLOOKUP(B2,Query2[#All],12,FALSE)</f>
        <v>76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2 8 8 f 4 f - 5 0 4 2 - 4 7 4 b - 8 4 0 3 - 1 c 5 b 3 a 4 a 5 a 1 b "   x m l n s = " h t t p : / / s c h e m a s . m i c r o s o f t . c o m / D a t a M a s h u p " > A A A A A P c E A A B Q S w M E F A A C A A g A 5 I C G U 1 V z T e W n A A A A + Q A A A B I A H A B D b 2 5 m a W c v U G F j a 2 F n Z S 5 4 b W w g o h g A K K A U A A A A A A A A A A A A A A A A A A A A A A A A A A A A h c 8 x D o I w G A X g q 5 D u 9 C 8 Q i Z K f M j g q C Y m J c S W 1 Q i M U Q 4 v l b g 4 e y S t I o q i b 4 3 v 5 h v c e t z t m Y 9 t 4 V 9 k b 1 e m U B J Q R T 2 r R H Z W u U j L Y k 7 8 k G c e i F O e y k t 6 E t U l G c 0 x J b e 0 l A X D O U R f R r q 8 g Z C y A Q 7 7 d i V q 2 J f l g 9 R / 7 S h t b a i E J x / 1 r D A 9 p z O g i i F c 0 m i z C 3 G O u 9 N e E 0 2 T K E H 5 K X A + N H X r J p f a L D c I c E d 4 3 + B N Q S w M E F A A C A A g A 5 I C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A h l N 0 j E s d 7 g E A A G 8 M A A A T A B w A R m 9 y b X V s Y X M v U 2 V j d G l v b j E u b S C i G A A o o B Q A A A A A A A A A A A A A A A A A A A A A A A A A A A D t V l t r 2 z A U f g / k P w j v x Y F Y I R 0 E t j E G 7 d K H 0 d 2 a 0 T 4 G 2 T 6 N V W T J l Y 5 L T M l / r + R L b n X S F b a W X v w g n Y v t 7 9 N 3 f A 4 2 E C F X k k y q f f i p 2 + l 2 T M I 0 x C R m y A w g + U w E Y L d D 7 D V R u Y 7 A R r 4 Z J e l X F e U p S P T P I a R H S q K 1 j e 8 l i J n 5 O B g k w A Q m k X 1 X k C r J U W k u Z 4 E p g t H o w / t R E M M F y w U G G u O Q X n A N o U X j i k Y q H d T Q 9 N L C f P F 6 v X 4 F / 8 6 z K N e g 0 b J D R f 6 w U M D Q s 3 R K i x 5 r l Z 5 w g 3 5 F s 0 8 m m e C I o G l p H B Y / F C a W g 9 / r E 5 k L 0 a z j O W p 2 x k Q O h o 6 1 V n q F N 5 5 n T M Y W 7 k i J P J U H K 7 A q c w q R 0 n G V 9 N v p 9 Y l X 5 Z 1 5 4 / 2 c F z O Q 0 x O 4 B u F y o Y q L K U K a O Q e i m d v S 4 v D X d 2 d I l o L b y 2 T G k F u F p z x 2 3 p V b t F u M W 5 B X d 6 K 3 c C g 1 I t 1 G a + I b q E 2 w R m / c J Y s m 0 L B p / I 2 H N 9 k 1 0 a t 1 R 6 8 7 Z t 1 p 2 C 9 9 b 7 G v 5 i 0 l b y n V f 6 j / 8 M H 1 / z f l 3 9 C 2 F O s R q 9 x a 2 I r E S q h T s D q A X i p l V k r V q T p + t 1 J W m J t 7 0 L Y 5 b X 8 v r Q f d p c q d E z t F F r 1 u h 8 v d p 1 k f j L 9 z 0 M X w C e f i o B y M + + f i Y 4 7 F p 2 q L v 5 u K z 3 Y g v q D 2 2 i X S P j k e 3 J I H b y 3 5 T F r y Z f 6 o v M Y m 3 d L i n o 6 9 B V B L A Q I t A B Q A A g A I A O S A h l N V c 0 3 l p w A A A P k A A A A S A A A A A A A A A A A A A A A A A A A A A A B D b 2 5 m a W c v U G F j a 2 F n Z S 5 4 b W x Q S w E C L Q A U A A I A C A D k g I Z T D 8 r p q 6 Q A A A D p A A A A E w A A A A A A A A A A A A A A A A D z A A A A W 0 N v b n R l b n R f V H l w Z X N d L n h t b F B L A Q I t A B Q A A g A I A O S A h l N 0 j E s d 7 g E A A G 8 M A A A T A A A A A A A A A A A A A A A A A O Q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r A A A A A A A A 6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B Q U F B Q U F B Q U F B P T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v R X h w Y W 5 k Z W Q g Q 2 9 s d W 1 u M S 5 7 Q 2 9 s d W 1 u M S 5 w Y X R p Z W 5 0 X 2 l k L D V 9 J n F 1 b 3 Q 7 L C Z x d W 9 0 O 1 N l Y 3 R p b 2 4 x L 2 R h d G F z Z X Q v R X h w Y W 5 k Z W Q g Q 2 9 s d W 1 u M S 5 7 Q 2 9 s d W 1 u M S 5 u Y W 1 l L D R 9 J n F 1 b 3 Q 7 L C Z x d W 9 0 O 1 N l Y 3 R p b 2 4 x L 2 R h d G F z Z X Q v R X h w Y W 5 k Z W Q g Q 2 9 s d W 1 u M S 5 7 Q 2 9 s d W 1 u M S 5 0 a W 1 l L D Z 9 J n F 1 b 3 Q 7 L C Z x d W 9 0 O 1 N l Y 3 R p b 2 4 x L 2 R h d G F z Z X Q v R X h w Y W 5 k Z W Q g Q 2 9 s d W 1 u M S 5 7 Q 2 9 s d W 1 u M S 5 i b 2 R 5 X 3 R l b X A s M X 0 m c X V v d D s s J n F 1 b 3 Q 7 U 2 V j d G l v b j E v Z G F 0 Y X N l d C 9 F e H B h b m R l Z C B D b 2 x 1 b W 4 x L n t D b 2 x 1 b W 4 x L k 9 4 e W d l b l 9 M Z X Z l b C w w f S Z x d W 9 0 O y w m c X V v d D t T Z W N 0 a W 9 u M S 9 k Y X R h c 2 V 0 L 0 V 4 c G F u Z G V k I E N v b H V t b j E u e 0 N v b H V t b j E u b X l C U E 0 s M 3 0 m c X V v d D s s J n F 1 b 3 Q 7 U 2 V j d G l v b j E v Z G F 0 Y X N l d C 9 F e H B h b m R l Z C B D b 2 x 1 b W 4 x L n t D b 2 x 1 b W 4 x L m V j Z y w y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c 2 V 0 L 0 V 4 c G F u Z G V k I E N v b H V t b j E u e 0 N v b H V t b j E u c G F 0 a W V u d F 9 p Z C w 1 f S Z x d W 9 0 O y w m c X V v d D t T Z W N 0 a W 9 u M S 9 k Y X R h c 2 V 0 L 0 V 4 c G F u Z G V k I E N v b H V t b j E u e 0 N v b H V t b j E u b m F t Z S w 0 f S Z x d W 9 0 O y w m c X V v d D t T Z W N 0 a W 9 u M S 9 k Y X R h c 2 V 0 L 0 V 4 c G F u Z G V k I E N v b H V t b j E u e 0 N v b H V t b j E u d G l t Z S w 2 f S Z x d W 9 0 O y w m c X V v d D t T Z W N 0 a W 9 u M S 9 k Y X R h c 2 V 0 L 0 V 4 c G F u Z G V k I E N v b H V t b j E u e 0 N v b H V t b j E u Y m 9 k e V 9 0 Z W 1 w L D F 9 J n F 1 b 3 Q 7 L C Z x d W 9 0 O 1 N l Y 3 R p b 2 4 x L 2 R h d G F z Z X Q v R X h w Y W 5 k Z W Q g Q 2 9 s d W 1 u M S 5 7 Q 2 9 s d W 1 u M S 5 P e H l n Z W 5 f T G V 2 Z W w s M H 0 m c X V v d D s s J n F 1 b 3 Q 7 U 2 V j d G l v b j E v Z G F 0 Y X N l d C 9 F e H B h b m R l Z C B D b 2 x 1 b W 4 x L n t D b 2 x 1 b W 4 x L m 1 5 Q l B N L D N 9 J n F 1 b 3 Q 7 L C Z x d W 9 0 O 1 N l Y 3 R p b 2 4 x L 2 R h d G F z Z X Q v R X h w Y W 5 k Z W Q g Q 2 9 s d W 1 u M S 5 7 Q 2 9 s d W 1 u M S 5 l Y 2 c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x M i 0 w N l Q x M D o 0 N T o w N C 4 y M T Y 1 M T U 0 W i I g L z 4 8 R W 5 0 c n k g V H l w Z T 0 i R m l s b E V y c m 9 y Q 2 9 k Z S I g V m F s d W U 9 I n N V b m t u b 3 d u I i A v P j x F b n R y e S B U e X B l P S J R d W V y e U l E I i B W Y W x 1 Z T 0 i c 2 I x M z U 5 Z m F k L T U 0 M j M t N G V i N S 0 4 Z m Y 0 L W E 2 O W Q 2 Y T h m N 2 Y 4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Q 2 9 s d W 1 u M S 5 w Y X R p Z W 5 0 X 2 l k J n F 1 b 3 Q 7 L C Z x d W 9 0 O 0 N v b H V t b j E u b m F t Z S Z x d W 9 0 O y w m c X V v d D t D b 2 x 1 b W 4 x L n R p b W U m c X V v d D s s J n F 1 b 3 Q 7 Q 2 9 s d W 1 u M S 5 i b 2 R 5 X 3 R l b X A m c X V v d D s s J n F 1 b 3 Q 7 Q 2 9 s d W 1 u M S 5 P e H l n Z W 5 f T G V 2 Z W w m c X V v d D s s J n F 1 b 3 Q 7 Q 2 9 s d W 1 u M S 5 t e U J Q T S Z x d W 9 0 O y w m c X V v d D t D b 2 x 1 b W 4 x L m V j Z y Z x d W 9 0 O 1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V 4 c G F u Z G V k I E N v b H V t b j E u e 0 N v b H V t b j E u c G F 0 a W V u d F 9 p Z C w 2 f S Z x d W 9 0 O y w m c X V v d D t T Z W N 0 a W 9 u M S 9 R d W V y e T E v R X h w Y W 5 k Z W Q g Q 2 9 s d W 1 u M S 5 7 Q 2 9 s d W 1 u M S 5 u Y W 1 l L D R 9 J n F 1 b 3 Q 7 L C Z x d W 9 0 O 1 N l Y 3 R p b 2 4 x L 1 F 1 Z X J 5 M S 9 F e H B h b m R l Z C B D b 2 x 1 b W 4 x L n t D b 2 x 1 b W 4 x L n R p b W U s M T B 9 J n F 1 b 3 Q 7 L C Z x d W 9 0 O 1 N l Y 3 R p b 2 4 x L 1 F 1 Z X J 5 M S 9 F e H B h b m R l Z C B D b 2 x 1 b W 4 x L n t D b 2 x 1 b W 4 x L m J v Z H l f d G V t c C w x f S Z x d W 9 0 O y w m c X V v d D t T Z W N 0 a W 9 u M S 9 R d W V y e T E v R X h w Y W 5 k Z W Q g Q 2 9 s d W 1 u M S 5 7 Q 2 9 s d W 1 u M S 5 P e H l n Z W 5 f T G V 2 Z W w s M H 0 m c X V v d D s s J n F 1 b 3 Q 7 U 2 V j d G l v b j E v U X V l c n k x L 0 V 4 c G F u Z G V k I E N v b H V t b j E u e 0 N v b H V t b j E u b X l C U E 0 s M 3 0 m c X V v d D s s J n F 1 b 3 Q 7 U 2 V j d G l v b j E v U X V l c n k x L 0 V 4 c G F u Z G V k I E N v b H V t b j E u e 0 N v b H V t b j E u Z W N n L D J 9 J n F 1 b 3 Q 7 L C Z x d W 9 0 O 1 N l Y 3 R p b 2 4 x L 1 F 1 Z X J 5 M S 9 F e H B h b m R l Z C B D b 2 x 1 b W 4 x L n t D b 2 x 1 b W 4 x L n A s N X 0 m c X V v d D s s J n F 1 b 3 Q 7 U 2 V j d G l v b j E v U X V l c n k x L 0 V 4 c G F u Z G V k I E N v b H V t b j E u e 0 N v b H V t b j E u c S w 3 f S Z x d W 9 0 O y w m c X V v d D t T Z W N 0 a W 9 u M S 9 R d W V y e T E v R X h w Y W 5 k Z W Q g Q 2 9 s d W 1 u M S 5 7 Q 2 9 s d W 1 u M S 5 y L D h 9 J n F 1 b 3 Q 7 L C Z x d W 9 0 O 1 N l Y 3 R p b 2 4 x L 1 F 1 Z X J 5 M S 9 F e H B h b m R l Z C B D b 2 x 1 b W 4 x L n t D b 2 x 1 b W 4 x L n M s O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F 1 Z X J 5 M S 9 F e H B h b m R l Z C B D b 2 x 1 b W 4 x L n t D b 2 x 1 b W 4 x L n B h d G l l b n R f a W Q s N n 0 m c X V v d D s s J n F 1 b 3 Q 7 U 2 V j d G l v b j E v U X V l c n k x L 0 V 4 c G F u Z G V k I E N v b H V t b j E u e 0 N v b H V t b j E u b m F t Z S w 0 f S Z x d W 9 0 O y w m c X V v d D t T Z W N 0 a W 9 u M S 9 R d W V y e T E v R X h w Y W 5 k Z W Q g Q 2 9 s d W 1 u M S 5 7 Q 2 9 s d W 1 u M S 5 0 a W 1 l L D E w f S Z x d W 9 0 O y w m c X V v d D t T Z W N 0 a W 9 u M S 9 R d W V y e T E v R X h w Y W 5 k Z W Q g Q 2 9 s d W 1 u M S 5 7 Q 2 9 s d W 1 u M S 5 i b 2 R 5 X 3 R l b X A s M X 0 m c X V v d D s s J n F 1 b 3 Q 7 U 2 V j d G l v b j E v U X V l c n k x L 0 V 4 c G F u Z G V k I E N v b H V t b j E u e 0 N v b H V t b j E u T 3 h 5 Z 2 V u X 0 x l d m V s L D B 9 J n F 1 b 3 Q 7 L C Z x d W 9 0 O 1 N l Y 3 R p b 2 4 x L 1 F 1 Z X J 5 M S 9 F e H B h b m R l Z C B D b 2 x 1 b W 4 x L n t D b 2 x 1 b W 4 x L m 1 5 Q l B N L D N 9 J n F 1 b 3 Q 7 L C Z x d W 9 0 O 1 N l Y 3 R p b 2 4 x L 1 F 1 Z X J 5 M S 9 F e H B h b m R l Z C B D b 2 x 1 b W 4 x L n t D b 2 x 1 b W 4 x L m V j Z y w y f S Z x d W 9 0 O y w m c X V v d D t T Z W N 0 a W 9 u M S 9 R d W V y e T E v R X h w Y W 5 k Z W Q g Q 2 9 s d W 1 u M S 5 7 Q 2 9 s d W 1 u M S 5 w L D V 9 J n F 1 b 3 Q 7 L C Z x d W 9 0 O 1 N l Y 3 R p b 2 4 x L 1 F 1 Z X J 5 M S 9 F e H B h b m R l Z C B D b 2 x 1 b W 4 x L n t D b 2 x 1 b W 4 x L n E s N 3 0 m c X V v d D s s J n F 1 b 3 Q 7 U 2 V j d G l v b j E v U X V l c n k x L 0 V 4 c G F u Z G V k I E N v b H V t b j E u e 0 N v b H V t b j E u c i w 4 f S Z x d W 9 0 O y w m c X V v d D t T Z W N 0 a W 9 u M S 9 R d W V y e T E v R X h w Y W 5 k Z W Q g Q 2 9 s d W 1 u M S 5 7 Q 2 9 s d W 1 u M S 5 z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n B h d G l l b n R f a W Q m c X V v d D s s J n F 1 b 3 Q 7 Q 2 9 s d W 1 u M S 5 u Y W 1 l J n F 1 b 3 Q 7 L C Z x d W 9 0 O 0 N v b H V t b j E u d G l t Z S Z x d W 9 0 O y w m c X V v d D t D b 2 x 1 b W 4 x L m J v Z H l f d G V t c C Z x d W 9 0 O y w m c X V v d D t D b 2 x 1 b W 4 x L k 9 4 e W d l b l 9 M Z X Z l b C Z x d W 9 0 O y w m c X V v d D t D b 2 x 1 b W 4 x L m 1 5 Q l B N J n F 1 b 3 Q 7 L C Z x d W 9 0 O 0 N v b H V t b j E u Z W N n J n F 1 b 3 Q 7 L C Z x d W 9 0 O 0 N v b H V t b j E u c C Z x d W 9 0 O y w m c X V v d D t D b 2 x 1 b W 4 x L n E m c X V v d D s s J n F 1 b 3 Q 7 Q 2 9 s d W 1 u M S 5 y J n F 1 b 3 Q 7 L C Z x d W 9 0 O 0 N v b H V t b j E u c y Z x d W 9 0 O 1 0 i I C 8 + P E V u d H J 5 I F R 5 c G U 9 I k Z p b G x D b 2 x 1 b W 5 U e X B l c y I g V m F s d W U 9 I n N B Q U F B Q U F B Q U F B Q U F B Q U E 9 I i A v P j x F b n R y e S B U e X B l P S J G a W x s T G F z d F V w Z G F 0 Z W Q i I F Z h b H V l P S J k M j A y M S 0 x M i 0 w N l Q x M D o 0 N T o y O S 4 z O D E 2 N j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A 2 O T g 4 O G U w L T M w M j g t N D N i Y y 1 h Z W N h L T c y N z Q x O D J k M j M 2 N S I g L z 4 8 R W 5 0 c n k g V H l w Z T 0 i R m l s b E N v d W 5 0 I i B W Y W x 1 Z T 0 i b D E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F e H B h b m R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R X h w Y W 5 k Z W Q g Q 2 9 s d W 1 u M S 5 7 Q 2 9 s d W 1 u M S 5 w Y X R p Z W 5 0 X 2 l k L D Z 9 J n F 1 b 3 Q 7 L C Z x d W 9 0 O 1 N l Y 3 R p b 2 4 x L 1 F 1 Z X J 5 M i 9 F e H B h b m R l Z C B D b 2 x 1 b W 4 x L n t D b 2 x 1 b W 4 x L m 5 h b W U s N H 0 m c X V v d D s s J n F 1 b 3 Q 7 U 2 V j d G l v b j E v U X V l c n k y L 0 V 4 c G F u Z G V k I E N v b H V t b j E u e 0 N v b H V t b j E u d G l t Z S w x M H 0 m c X V v d D s s J n F 1 b 3 Q 7 U 2 V j d G l v b j E v U X V l c n k y L 0 V 4 c G F u Z G V k I E N v b H V t b j E u e 0 N v b H V t b j E u Y m 9 k e V 9 0 Z W 1 w L D F 9 J n F 1 b 3 Q 7 L C Z x d W 9 0 O 1 N l Y 3 R p b 2 4 x L 1 F 1 Z X J 5 M i 9 F e H B h b m R l Z C B D b 2 x 1 b W 4 x L n t D b 2 x 1 b W 4 x L k 9 4 e W d l b l 9 M Z X Z l b C w w f S Z x d W 9 0 O y w m c X V v d D t T Z W N 0 a W 9 u M S 9 R d W V y e T I v R X h w Y W 5 k Z W Q g Q 2 9 s d W 1 u M S 5 7 Q 2 9 s d W 1 u M S 5 t e U J Q T S w z f S Z x d W 9 0 O y w m c X V v d D t T Z W N 0 a W 9 u M S 9 R d W V y e T I v R X h w Y W 5 k Z W Q g Q 2 9 s d W 1 u M S 5 7 Q 2 9 s d W 1 u M S 5 l Y 2 c s M n 0 m c X V v d D s s J n F 1 b 3 Q 7 U 2 V j d G l v b j E v U X V l c n k y L 0 V 4 c G F u Z G V k I E N v b H V t b j E u e 0 N v b H V t b j E u c C w 1 f S Z x d W 9 0 O y w m c X V v d D t T Z W N 0 a W 9 u M S 9 R d W V y e T I v R X h w Y W 5 k Z W Q g Q 2 9 s d W 1 u M S 5 7 Q 2 9 s d W 1 u M S 5 x L D d 9 J n F 1 b 3 Q 7 L C Z x d W 9 0 O 1 N l Y 3 R p b 2 4 x L 1 F 1 Z X J 5 M i 9 F e H B h b m R l Z C B D b 2 x 1 b W 4 x L n t D b 2 x 1 b W 4 x L n I s O H 0 m c X V v d D s s J n F 1 b 3 Q 7 U 2 V j d G l v b j E v U X V l c n k y L 0 V 4 c G F u Z G V k I E N v b H V t b j E u e 0 N v b H V t b j E u c y w 5 f S Z x d W 9 0 O y w m c X V v d D t T Z W N 0 a W 9 u M S 9 R d W V y e T I v R X h w Y W 5 k Z W Q g Q 2 9 s d W 1 u M S 5 7 Q 2 9 s d W 1 u M S 5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X V l c n k y L 0 V 4 c G F u Z G V k I E N v b H V t b j E u e 0 N v b H V t b j E u c G F 0 a W V u d F 9 p Z C w 2 f S Z x d W 9 0 O y w m c X V v d D t T Z W N 0 a W 9 u M S 9 R d W V y e T I v R X h w Y W 5 k Z W Q g Q 2 9 s d W 1 u M S 5 7 Q 2 9 s d W 1 u M S 5 u Y W 1 l L D R 9 J n F 1 b 3 Q 7 L C Z x d W 9 0 O 1 N l Y 3 R p b 2 4 x L 1 F 1 Z X J 5 M i 9 F e H B h b m R l Z C B D b 2 x 1 b W 4 x L n t D b 2 x 1 b W 4 x L n R p b W U s M T B 9 J n F 1 b 3 Q 7 L C Z x d W 9 0 O 1 N l Y 3 R p b 2 4 x L 1 F 1 Z X J 5 M i 9 F e H B h b m R l Z C B D b 2 x 1 b W 4 x L n t D b 2 x 1 b W 4 x L m J v Z H l f d G V t c C w x f S Z x d W 9 0 O y w m c X V v d D t T Z W N 0 a W 9 u M S 9 R d W V y e T I v R X h w Y W 5 k Z W Q g Q 2 9 s d W 1 u M S 5 7 Q 2 9 s d W 1 u M S 5 P e H l n Z W 5 f T G V 2 Z W w s M H 0 m c X V v d D s s J n F 1 b 3 Q 7 U 2 V j d G l v b j E v U X V l c n k y L 0 V 4 c G F u Z G V k I E N v b H V t b j E u e 0 N v b H V t b j E u b X l C U E 0 s M 3 0 m c X V v d D s s J n F 1 b 3 Q 7 U 2 V j d G l v b j E v U X V l c n k y L 0 V 4 c G F u Z G V k I E N v b H V t b j E u e 0 N v b H V t b j E u Z W N n L D J 9 J n F 1 b 3 Q 7 L C Z x d W 9 0 O 1 N l Y 3 R p b 2 4 x L 1 F 1 Z X J 5 M i 9 F e H B h b m R l Z C B D b 2 x 1 b W 4 x L n t D b 2 x 1 b W 4 x L n A s N X 0 m c X V v d D s s J n F 1 b 3 Q 7 U 2 V j d G l v b j E v U X V l c n k y L 0 V 4 c G F u Z G V k I E N v b H V t b j E u e 0 N v b H V t b j E u c S w 3 f S Z x d W 9 0 O y w m c X V v d D t T Z W N 0 a W 9 u M S 9 R d W V y e T I v R X h w Y W 5 k Z W Q g Q 2 9 s d W 1 u M S 5 7 Q 2 9 s d W 1 u M S 5 y L D h 9 J n F 1 b 3 Q 7 L C Z x d W 9 0 O 1 N l Y 3 R p b 2 4 x L 1 F 1 Z X J 5 M i 9 F e H B h b m R l Z C B D b 2 x 1 b W 4 x L n t D b 2 x 1 b W 4 x L n M s O X 0 m c X V v d D s s J n F 1 b 3 Q 7 U 2 V j d G l v b j E v U X V l c n k y L 0 V 4 c G F u Z G V k I E N v b H V t b j E u e 0 N v b H V t b j E u d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c G F 0 a W V u d F 9 p Z C Z x d W 9 0 O y w m c X V v d D t D b 2 x 1 b W 4 x L m 5 h b W U m c X V v d D s s J n F 1 b 3 Q 7 Q 2 9 s d W 1 u M S 5 0 a W 1 l J n F 1 b 3 Q 7 L C Z x d W 9 0 O 0 N v b H V t b j E u Y m 9 k e V 9 0 Z W 1 w J n F 1 b 3 Q 7 L C Z x d W 9 0 O 0 N v b H V t b j E u T 3 h 5 Z 2 V u X 0 x l d m V s J n F 1 b 3 Q 7 L C Z x d W 9 0 O 0 N v b H V t b j E u b X l C U E 0 m c X V v d D s s J n F 1 b 3 Q 7 Q 2 9 s d W 1 u M S 5 l Y 2 c m c X V v d D s s J n F 1 b 3 Q 7 Q 2 9 s d W 1 u M S 5 w J n F 1 b 3 Q 7 L C Z x d W 9 0 O 0 N v b H V t b j E u c S Z x d W 9 0 O y w m c X V v d D t D b 2 x 1 b W 4 x L n I m c X V v d D s s J n F 1 b 3 Q 7 Q 2 9 s d W 1 u M S 5 z J n F 1 b 3 Q 7 L C Z x d W 9 0 O 0 N v b H V t b j E u d C Z x d W 9 0 O 1 0 i I C 8 + P E V u d H J 5 I F R 5 c G U 9 I k Z p b G x D b 2 x 1 b W 5 U e X B l c y I g V m F s d W U 9 I n N B Q U F B Q U F B Q U F B Q U F B Q U F B I i A v P j x F b n R y e S B U e X B l P S J G a W x s T G F z d F V w Z G F 0 Z W Q i I F Z h b H V l P S J k M j A y M S 0 x M i 0 w N l Q x M T o w N z o w O C 4 5 N T I w N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X V l c n l J R C I g V m F s d W U 9 I n M w M z d m Y T A w Z i 0 4 Z D M 5 L T Q w Z T g t O D Y 2 N S 1 j Z G Y 1 M m J m M z c 2 O W Y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i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+ 5 u z V 8 b d H l d 5 8 C / 9 h + R 8 A A A A A A g A A A A A A E G Y A A A A B A A A g A A A A + c B a F k u k 4 x 0 H q o P k b i 0 0 y g N / L U L G 4 w v o Z R O A N s b 1 u H k A A A A A D o A A A A A C A A A g A A A A i I / f k V k B r t L M r z v h 5 V D 1 i 0 a u v E z P l 5 K Y b j r Y v 8 5 1 b u t Q A A A A B W C 7 u 4 f I N w A n Q c q S D v L Q L 4 q J z K 5 E K U M 0 v 2 4 x 0 T y S 4 a + j 2 t t O i Y 1 k O V r Z R w e 9 Y 7 x Y i Y C c r h O b N d 0 j Q W e W Q I + m k Y L o X u m S I o u A Q l t D i / S + R 2 Z A A A A A W 5 2 J g D n A K n 7 Z M v W b F m E d o Q B 9 q F y B P M i G F r Y N L f Y o C N N 3 p B 9 x s X 1 o j u x n + r 1 w W S r c Y k + k 3 J N T 0 4 z L N y Z J 3 k y d c Q = = < / D a t a M a s h u p > 
</file>

<file path=customXml/itemProps1.xml><?xml version="1.0" encoding="utf-8"?>
<ds:datastoreItem xmlns:ds="http://schemas.openxmlformats.org/officeDocument/2006/customXml" ds:itemID="{F1B11C1E-85DA-4023-972B-6F4017213E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2021-12-06T11:07:51Z</dcterms:modified>
</cp:coreProperties>
</file>