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tudyNote\BLDC_Driver\kicadlight\BLDC\FOC\G431_FD6288\Hardware\G431_FD6288_V1.0.3\"/>
    </mc:Choice>
  </mc:AlternateContent>
  <xr:revisionPtr revIDLastSave="0" documentId="13_ncr:1_{76D20420-4410-44CD-836D-B516831094D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chart.v1.0" hidden="1">Sheet1!$F$2:$F$22</definedName>
    <definedName name="_xlchart.v1.1" hidden="1">Sheet1!$F$2:$F$23</definedName>
    <definedName name="_xlchart.v1.2" hidden="1">Sheet1!$G$2:$G$22</definedName>
    <definedName name="_xlchart.v1.3" hidden="1">Sheet1!$H$2:$H$22</definedName>
    <definedName name="_xlchart.v1.4" hidden="1">Sheet1!$I$2:$I$22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3" i="1"/>
  <c r="F4" i="1"/>
  <c r="F5" i="1"/>
  <c r="F6" i="1"/>
  <c r="F7" i="1"/>
  <c r="F8" i="1"/>
  <c r="F9" i="1"/>
  <c r="F10" i="1"/>
  <c r="F11" i="1"/>
  <c r="F12" i="1"/>
  <c r="F13" i="1"/>
  <c r="F15" i="1"/>
  <c r="F16" i="1"/>
  <c r="F17" i="1"/>
  <c r="F18" i="1"/>
  <c r="F19" i="1"/>
  <c r="F20" i="1"/>
  <c r="F21" i="1"/>
  <c r="F22" i="1"/>
  <c r="F23" i="1"/>
  <c r="F2" i="1"/>
  <c r="F24" i="1" l="1"/>
</calcChain>
</file>

<file path=xl/sharedStrings.xml><?xml version="1.0" encoding="utf-8"?>
<sst xmlns="http://schemas.openxmlformats.org/spreadsheetml/2006/main" count="77" uniqueCount="72">
  <si>
    <t>Designator</t>
  </si>
  <si>
    <t>Footprint</t>
  </si>
  <si>
    <t>Quantity</t>
  </si>
  <si>
    <t>Value</t>
  </si>
  <si>
    <t>C21, C23, C26, C30, C41</t>
  </si>
  <si>
    <t>CP_Radial_D6.3mm_P2.50mm</t>
  </si>
  <si>
    <t>100uF/35V</t>
  </si>
  <si>
    <t>C29</t>
  </si>
  <si>
    <t>D10, D5, D6, D7, D8, D9</t>
  </si>
  <si>
    <t>D_SOD-123</t>
  </si>
  <si>
    <t>D11</t>
  </si>
  <si>
    <t>D_SMC</t>
  </si>
  <si>
    <t>D12</t>
  </si>
  <si>
    <t>D_SOD-123F</t>
  </si>
  <si>
    <t>D13</t>
  </si>
  <si>
    <t>D_SMA</t>
  </si>
  <si>
    <t>D15</t>
  </si>
  <si>
    <t>D2, D3, D4</t>
  </si>
  <si>
    <t>Conn_01x03</t>
  </si>
  <si>
    <t>J4</t>
  </si>
  <si>
    <t>J5</t>
  </si>
  <si>
    <t>TerminalBlock_bornier-2_P5.08mm</t>
  </si>
  <si>
    <t>Conn_01x02</t>
  </si>
  <si>
    <t>L1</t>
  </si>
  <si>
    <t>Q1, Q2, Q3, Q4, Q5, Q6, Q7</t>
  </si>
  <si>
    <t>TO-252-2</t>
  </si>
  <si>
    <t>R32, R43, R50</t>
  </si>
  <si>
    <t>R44</t>
  </si>
  <si>
    <t>U1</t>
  </si>
  <si>
    <t>LQFP-48_7x7mm_P0.5mm</t>
  </si>
  <si>
    <t>U2</t>
  </si>
  <si>
    <t>SO-14_3.9x8.65mm_P1.27mm</t>
  </si>
  <si>
    <t>U3</t>
  </si>
  <si>
    <t>TSSOP-20_4.4x6.5mm_P0.65mm</t>
  </si>
  <si>
    <t>U4</t>
  </si>
  <si>
    <t>SOIC-8_3.9x4.9mm_P1.27mm</t>
  </si>
  <si>
    <t>U5</t>
  </si>
  <si>
    <t>SOT-223-3_TabPin2</t>
  </si>
  <si>
    <t>U6</t>
  </si>
  <si>
    <t>Y1</t>
  </si>
  <si>
    <t>Crystal_SMD_3225-4Pin_3.2x2.5mm</t>
  </si>
  <si>
    <t>32MHZ</t>
  </si>
  <si>
    <t>key_1, reset1</t>
  </si>
  <si>
    <t>SW_Push</t>
  </si>
  <si>
    <t>L_Abracon_ASPI-0630LR</t>
    <phoneticPr fontId="1" type="noConversion"/>
  </si>
  <si>
    <t>BAV16W</t>
    <phoneticPr fontId="1" type="noConversion"/>
  </si>
  <si>
    <t>SMCJ36CA</t>
    <phoneticPr fontId="1" type="noConversion"/>
  </si>
  <si>
    <t>DZL4740</t>
    <phoneticPr fontId="1" type="noConversion"/>
  </si>
  <si>
    <t>优信</t>
    <phoneticPr fontId="1" type="noConversion"/>
  </si>
  <si>
    <t>立创</t>
    <phoneticPr fontId="1" type="noConversion"/>
  </si>
  <si>
    <t>SS110</t>
    <phoneticPr fontId="1" type="noConversion"/>
  </si>
  <si>
    <t>B340A</t>
    <phoneticPr fontId="1" type="noConversion"/>
  </si>
  <si>
    <t>1N589</t>
    <phoneticPr fontId="1" type="noConversion"/>
  </si>
  <si>
    <t>NCE6080K</t>
    <phoneticPr fontId="1" type="noConversion"/>
  </si>
  <si>
    <t>0.01R(1%)</t>
    <phoneticPr fontId="1" type="noConversion"/>
  </si>
  <si>
    <t>SGM6232</t>
    <phoneticPr fontId="1" type="noConversion"/>
  </si>
  <si>
    <t>SW_SPST_CK_RS282G05A3</t>
    <phoneticPr fontId="1" type="noConversion"/>
  </si>
  <si>
    <t>TerminalBlock_bornier-3_P5.08mm</t>
    <phoneticPr fontId="1" type="noConversion"/>
  </si>
  <si>
    <t>Risym</t>
    <phoneticPr fontId="1" type="noConversion"/>
  </si>
  <si>
    <t>Price</t>
    <phoneticPr fontId="1" type="noConversion"/>
  </si>
  <si>
    <t>LMV324IDT</t>
    <phoneticPr fontId="1" type="noConversion"/>
  </si>
  <si>
    <t>1000uF/35V</t>
    <phoneticPr fontId="1" type="noConversion"/>
  </si>
  <si>
    <t>CP_Radial_D12.5mm_P5.00mm</t>
    <phoneticPr fontId="1" type="noConversion"/>
  </si>
  <si>
    <t>10uH</t>
    <phoneticPr fontId="1" type="noConversion"/>
  </si>
  <si>
    <t>STM32G431C8T6</t>
    <phoneticPr fontId="1" type="noConversion"/>
  </si>
  <si>
    <t>FD6288T</t>
    <phoneticPr fontId="1" type="noConversion"/>
  </si>
  <si>
    <t>AMS1117-33</t>
    <phoneticPr fontId="1" type="noConversion"/>
  </si>
  <si>
    <t>AMS1117-50</t>
    <phoneticPr fontId="1" type="noConversion"/>
  </si>
  <si>
    <t>0R</t>
    <phoneticPr fontId="1" type="noConversion"/>
  </si>
  <si>
    <t>EG2134替代</t>
    <phoneticPr fontId="1" type="noConversion"/>
  </si>
  <si>
    <t>TI替代</t>
    <phoneticPr fontId="1" type="noConversion"/>
  </si>
  <si>
    <t>NCE6050K替代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</si>
</sst>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22" sqref="E22"/>
    </sheetView>
  </sheetViews>
  <sheetFormatPr defaultRowHeight="14.25" x14ac:dyDescent="0.2"/>
  <cols>
    <col min="1" max="1" width="29.75" customWidth="1"/>
    <col min="2" max="2" width="24.375" customWidth="1"/>
    <col min="3" max="3" width="16" customWidth="1"/>
    <col min="4" max="4" width="26.375" customWidth="1"/>
    <col min="5" max="5" width="21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59</v>
      </c>
    </row>
    <row r="2" spans="1:10" x14ac:dyDescent="0.2">
      <c r="A2" s="1" t="s">
        <v>4</v>
      </c>
      <c r="B2" s="1" t="s">
        <v>5</v>
      </c>
      <c r="C2" s="1">
        <v>5</v>
      </c>
      <c r="D2" s="1" t="s">
        <v>6</v>
      </c>
      <c r="E2" s="1">
        <v>0.08</v>
      </c>
      <c r="F2">
        <f>C2*E2</f>
        <v>0.4</v>
      </c>
      <c r="J2" s="1" t="s">
        <v>48</v>
      </c>
    </row>
    <row r="3" spans="1:10" x14ac:dyDescent="0.2">
      <c r="A3" s="1" t="s">
        <v>7</v>
      </c>
      <c r="B3" s="1" t="s">
        <v>62</v>
      </c>
      <c r="C3" s="1">
        <v>1</v>
      </c>
      <c r="D3" s="1" t="s">
        <v>61</v>
      </c>
      <c r="E3" s="1">
        <v>0.5</v>
      </c>
      <c r="F3">
        <f t="shared" ref="F3:F23" si="0">C3*E3</f>
        <v>0.5</v>
      </c>
      <c r="J3" s="1" t="s">
        <v>48</v>
      </c>
    </row>
    <row r="4" spans="1:10" x14ac:dyDescent="0.2">
      <c r="A4" s="1" t="s">
        <v>8</v>
      </c>
      <c r="B4" s="1" t="s">
        <v>9</v>
      </c>
      <c r="C4" s="1">
        <v>6</v>
      </c>
      <c r="D4" s="1" t="s">
        <v>45</v>
      </c>
      <c r="E4" s="1">
        <v>0.12</v>
      </c>
      <c r="F4">
        <f t="shared" si="0"/>
        <v>0.72</v>
      </c>
      <c r="J4" s="1" t="s">
        <v>48</v>
      </c>
    </row>
    <row r="5" spans="1:10" x14ac:dyDescent="0.2">
      <c r="A5" s="1" t="s">
        <v>10</v>
      </c>
      <c r="B5" s="1" t="s">
        <v>11</v>
      </c>
      <c r="C5" s="1">
        <v>1</v>
      </c>
      <c r="D5" s="1" t="s">
        <v>46</v>
      </c>
      <c r="E5" s="1">
        <v>0</v>
      </c>
      <c r="F5">
        <f t="shared" si="0"/>
        <v>0</v>
      </c>
    </row>
    <row r="6" spans="1:10" x14ac:dyDescent="0.2">
      <c r="A6" s="1" t="s">
        <v>12</v>
      </c>
      <c r="B6" s="1" t="s">
        <v>13</v>
      </c>
      <c r="C6" s="1">
        <v>1</v>
      </c>
      <c r="D6" s="1" t="s">
        <v>47</v>
      </c>
      <c r="E6" s="1">
        <v>0.3</v>
      </c>
      <c r="F6">
        <f t="shared" si="0"/>
        <v>0.3</v>
      </c>
      <c r="J6" s="1" t="s">
        <v>49</v>
      </c>
    </row>
    <row r="7" spans="1:10" x14ac:dyDescent="0.2">
      <c r="A7" s="1" t="s">
        <v>14</v>
      </c>
      <c r="B7" s="1" t="s">
        <v>15</v>
      </c>
      <c r="C7" s="1">
        <v>1</v>
      </c>
      <c r="D7" s="1" t="s">
        <v>50</v>
      </c>
      <c r="E7" s="1">
        <v>0.14000000000000001</v>
      </c>
      <c r="F7">
        <f t="shared" si="0"/>
        <v>0.14000000000000001</v>
      </c>
    </row>
    <row r="8" spans="1:10" x14ac:dyDescent="0.2">
      <c r="A8" s="1" t="s">
        <v>16</v>
      </c>
      <c r="B8" s="1" t="s">
        <v>15</v>
      </c>
      <c r="C8" s="1">
        <v>1</v>
      </c>
      <c r="D8" s="1" t="s">
        <v>51</v>
      </c>
      <c r="E8" s="1">
        <v>0.22</v>
      </c>
      <c r="F8">
        <f t="shared" si="0"/>
        <v>0.22</v>
      </c>
    </row>
    <row r="9" spans="1:10" x14ac:dyDescent="0.2">
      <c r="A9" s="1" t="s">
        <v>17</v>
      </c>
      <c r="B9" s="1" t="s">
        <v>9</v>
      </c>
      <c r="C9" s="1">
        <v>3</v>
      </c>
      <c r="D9" s="1" t="s">
        <v>52</v>
      </c>
      <c r="E9" s="1">
        <v>6.4000000000000001E-2</v>
      </c>
      <c r="F9">
        <f t="shared" si="0"/>
        <v>0.192</v>
      </c>
      <c r="J9" t="s">
        <v>58</v>
      </c>
    </row>
    <row r="10" spans="1:10" x14ac:dyDescent="0.2">
      <c r="A10" s="1" t="s">
        <v>23</v>
      </c>
      <c r="B10" s="1" t="s">
        <v>44</v>
      </c>
      <c r="C10" s="1">
        <v>1</v>
      </c>
      <c r="D10" s="1" t="s">
        <v>63</v>
      </c>
      <c r="E10" s="1">
        <v>0.16</v>
      </c>
      <c r="F10">
        <f t="shared" si="0"/>
        <v>0.16</v>
      </c>
    </row>
    <row r="11" spans="1:10" x14ac:dyDescent="0.2">
      <c r="A11" s="1" t="s">
        <v>24</v>
      </c>
      <c r="B11" s="1" t="s">
        <v>25</v>
      </c>
      <c r="C11" s="1">
        <v>7</v>
      </c>
      <c r="D11" s="1" t="s">
        <v>53</v>
      </c>
      <c r="E11" s="3">
        <v>0.99</v>
      </c>
      <c r="F11">
        <f t="shared" si="0"/>
        <v>6.93</v>
      </c>
      <c r="G11" t="s">
        <v>71</v>
      </c>
      <c r="I11">
        <v>2.1</v>
      </c>
    </row>
    <row r="12" spans="1:10" x14ac:dyDescent="0.2">
      <c r="A12" s="1" t="s">
        <v>26</v>
      </c>
      <c r="B12" s="1">
        <v>2512</v>
      </c>
      <c r="C12" s="1">
        <v>3</v>
      </c>
      <c r="D12" s="1" t="s">
        <v>54</v>
      </c>
      <c r="E12" s="1">
        <v>0.3</v>
      </c>
      <c r="F12">
        <f t="shared" si="0"/>
        <v>0.89999999999999991</v>
      </c>
    </row>
    <row r="13" spans="1:10" x14ac:dyDescent="0.2">
      <c r="A13" s="1" t="s">
        <v>27</v>
      </c>
      <c r="B13" s="1">
        <v>2512</v>
      </c>
      <c r="C13" s="1">
        <v>1</v>
      </c>
      <c r="D13" s="1" t="s">
        <v>68</v>
      </c>
      <c r="E13" s="1">
        <v>0.15</v>
      </c>
      <c r="F13">
        <f t="shared" si="0"/>
        <v>0.15</v>
      </c>
    </row>
    <row r="14" spans="1:10" x14ac:dyDescent="0.2">
      <c r="A14" s="1" t="s">
        <v>28</v>
      </c>
      <c r="B14" s="1" t="s">
        <v>29</v>
      </c>
      <c r="C14" s="1">
        <v>1</v>
      </c>
      <c r="D14" s="1" t="s">
        <v>64</v>
      </c>
      <c r="E14" s="1">
        <v>13.8</v>
      </c>
      <c r="F14">
        <f>C14*E14</f>
        <v>13.8</v>
      </c>
    </row>
    <row r="15" spans="1:10" x14ac:dyDescent="0.2">
      <c r="A15" s="1" t="s">
        <v>30</v>
      </c>
      <c r="B15" s="1" t="s">
        <v>31</v>
      </c>
      <c r="C15" s="1">
        <v>1</v>
      </c>
      <c r="D15" s="1" t="s">
        <v>60</v>
      </c>
      <c r="E15" s="3">
        <v>2</v>
      </c>
      <c r="F15">
        <f t="shared" si="0"/>
        <v>2</v>
      </c>
      <c r="G15" t="s">
        <v>70</v>
      </c>
      <c r="I15">
        <v>1.25</v>
      </c>
    </row>
    <row r="16" spans="1:10" x14ac:dyDescent="0.2">
      <c r="A16" s="1" t="s">
        <v>32</v>
      </c>
      <c r="B16" s="1" t="s">
        <v>33</v>
      </c>
      <c r="C16" s="1">
        <v>1</v>
      </c>
      <c r="D16" s="1" t="s">
        <v>65</v>
      </c>
      <c r="E16" s="3">
        <v>3.2</v>
      </c>
      <c r="F16">
        <f t="shared" si="0"/>
        <v>3.2</v>
      </c>
      <c r="G16" t="s">
        <v>69</v>
      </c>
      <c r="I16">
        <v>1.8</v>
      </c>
    </row>
    <row r="17" spans="1:6" x14ac:dyDescent="0.2">
      <c r="A17" s="1" t="s">
        <v>34</v>
      </c>
      <c r="B17" s="1" t="s">
        <v>35</v>
      </c>
      <c r="C17" s="1">
        <v>1</v>
      </c>
      <c r="D17" s="1" t="s">
        <v>55</v>
      </c>
      <c r="E17" s="1">
        <v>0.8</v>
      </c>
      <c r="F17">
        <f t="shared" si="0"/>
        <v>0.8</v>
      </c>
    </row>
    <row r="18" spans="1:6" x14ac:dyDescent="0.2">
      <c r="A18" s="1" t="s">
        <v>36</v>
      </c>
      <c r="B18" s="1" t="s">
        <v>37</v>
      </c>
      <c r="C18" s="1">
        <v>1</v>
      </c>
      <c r="D18" s="1" t="s">
        <v>66</v>
      </c>
      <c r="E18" s="1">
        <v>0.4</v>
      </c>
      <c r="F18">
        <f t="shared" si="0"/>
        <v>0.4</v>
      </c>
    </row>
    <row r="19" spans="1:6" x14ac:dyDescent="0.2">
      <c r="A19" s="1" t="s">
        <v>38</v>
      </c>
      <c r="B19" s="1" t="s">
        <v>37</v>
      </c>
      <c r="C19" s="1">
        <v>1</v>
      </c>
      <c r="D19" s="1" t="s">
        <v>67</v>
      </c>
      <c r="E19" s="1">
        <v>0.4</v>
      </c>
      <c r="F19">
        <f t="shared" si="0"/>
        <v>0.4</v>
      </c>
    </row>
    <row r="20" spans="1:6" x14ac:dyDescent="0.2">
      <c r="A20" s="1" t="s">
        <v>39</v>
      </c>
      <c r="B20" s="1" t="s">
        <v>40</v>
      </c>
      <c r="C20" s="1">
        <v>1</v>
      </c>
      <c r="D20" s="1" t="s">
        <v>41</v>
      </c>
      <c r="E20" s="1">
        <v>0.19</v>
      </c>
      <c r="F20">
        <f t="shared" si="0"/>
        <v>0.19</v>
      </c>
    </row>
    <row r="21" spans="1:6" x14ac:dyDescent="0.2">
      <c r="A21" s="1" t="s">
        <v>42</v>
      </c>
      <c r="B21" s="1" t="s">
        <v>56</v>
      </c>
      <c r="C21" s="1">
        <v>2</v>
      </c>
      <c r="D21" s="1" t="s">
        <v>43</v>
      </c>
      <c r="E21" s="1">
        <v>0.1</v>
      </c>
      <c r="F21">
        <f t="shared" si="0"/>
        <v>0.2</v>
      </c>
    </row>
    <row r="22" spans="1:6" x14ac:dyDescent="0.2">
      <c r="A22" s="1" t="s">
        <v>19</v>
      </c>
      <c r="B22" s="1" t="s">
        <v>57</v>
      </c>
      <c r="C22" s="1">
        <v>1</v>
      </c>
      <c r="D22" s="1" t="s">
        <v>18</v>
      </c>
      <c r="E22" s="1">
        <v>0.5</v>
      </c>
      <c r="F22">
        <f t="shared" si="0"/>
        <v>0.5</v>
      </c>
    </row>
    <row r="23" spans="1:6" x14ac:dyDescent="0.2">
      <c r="A23" s="1" t="s">
        <v>20</v>
      </c>
      <c r="B23" s="1" t="s">
        <v>21</v>
      </c>
      <c r="C23" s="1">
        <v>1</v>
      </c>
      <c r="D23" s="1" t="s">
        <v>22</v>
      </c>
      <c r="E23" s="1">
        <v>0.3</v>
      </c>
      <c r="F23">
        <f t="shared" si="0"/>
        <v>0.3</v>
      </c>
    </row>
    <row r="24" spans="1:6" x14ac:dyDescent="0.2">
      <c r="F24">
        <f>SUM(F2:F23)</f>
        <v>32.402000000000001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zager</dc:creator>
  <cp:lastModifiedBy>zager</cp:lastModifiedBy>
  <dcterms:created xsi:type="dcterms:W3CDTF">2015-06-05T18:19:34Z</dcterms:created>
  <dcterms:modified xsi:type="dcterms:W3CDTF">2023-07-15T18:37:04Z</dcterms:modified>
</cp:coreProperties>
</file>