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hangge\Desktop\BLDC\DOC\"/>
    </mc:Choice>
  </mc:AlternateContent>
  <xr:revisionPtr revIDLastSave="0" documentId="13_ncr:1_{C0ED1A9A-28D1-4DA7-B581-93040B873786}" xr6:coauthVersionLast="47" xr6:coauthVersionMax="47" xr10:uidLastSave="{00000000-0000-0000-0000-000000000000}"/>
  <bookViews>
    <workbookView xWindow="-28920" yWindow="1995" windowWidth="29040" windowHeight="15720" activeTab="2" xr2:uid="{00000000-000D-0000-FFFF-FFFF00000000}"/>
  </bookViews>
  <sheets>
    <sheet name="svpwm (2)" sheetId="5" r:id="rId1"/>
    <sheet name="定点数相关" sheetId="7" r:id="rId2"/>
    <sheet name="角度计算" sheetId="6" r:id="rId3"/>
    <sheet name="电流及功率相关计算" sheetId="3" r:id="rId4"/>
    <sheet name="TIM" sheetId="2" r:id="rId5"/>
    <sheet name="Q1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13" i="6"/>
  <c r="E14" i="6"/>
  <c r="E15" i="6"/>
  <c r="E16" i="6"/>
  <c r="E17" i="6"/>
  <c r="C34" i="4"/>
  <c r="C33" i="4"/>
  <c r="C36" i="4"/>
  <c r="C35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<sst xmlns="http://schemas.openxmlformats.org/spreadsheetml/2006/main" count="121" uniqueCount="96">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</sst>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31B-0375-4040-BCC5-A89977E4753B}">
  <dimension ref="A1"/>
  <sheetViews>
    <sheetView workbookViewId="0">
      <selection activeCell="D10" sqref="D10:D27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7"/>
  <sheetViews>
    <sheetView tabSelected="1" workbookViewId="0">
      <selection activeCell="F15" sqref="F15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  <row r="12" spans="2:10" x14ac:dyDescent="0.3">
      <c r="D12">
        <v>30</v>
      </c>
      <c r="E12">
        <f t="shared" ref="E12:E17" si="0">D12*(3.1415926/180)</f>
        <v>0.5235987666666666</v>
      </c>
    </row>
    <row r="13" spans="2:10" x14ac:dyDescent="0.3">
      <c r="D13">
        <v>90</v>
      </c>
      <c r="E13">
        <f t="shared" si="0"/>
        <v>1.5707963</v>
      </c>
    </row>
    <row r="14" spans="2:10" x14ac:dyDescent="0.3">
      <c r="D14">
        <v>150</v>
      </c>
      <c r="E14">
        <f t="shared" si="0"/>
        <v>2.6179938333333332</v>
      </c>
    </row>
    <row r="15" spans="2:10" x14ac:dyDescent="0.3">
      <c r="D15">
        <v>210</v>
      </c>
      <c r="E15">
        <f t="shared" si="0"/>
        <v>3.6651913666666665</v>
      </c>
    </row>
    <row r="16" spans="2:10" x14ac:dyDescent="0.3">
      <c r="D16">
        <v>270</v>
      </c>
      <c r="E16">
        <f t="shared" si="0"/>
        <v>4.7123888999999997</v>
      </c>
    </row>
    <row r="17" spans="4:5" x14ac:dyDescent="0.3">
      <c r="D17">
        <v>330</v>
      </c>
      <c r="E17">
        <f t="shared" si="0"/>
        <v>5.7595864333333333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6"/>
  <sheetViews>
    <sheetView zoomScale="112" workbookViewId="0">
      <selection activeCell="E43" sqref="E43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  <col min="10" max="11" width="8.6640625" style="1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3">
      <c r="H20" s="11"/>
    </row>
    <row r="21" spans="2:11" x14ac:dyDescent="0.3">
      <c r="H21" s="11"/>
    </row>
    <row r="22" spans="2:11" x14ac:dyDescent="0.3">
      <c r="B22">
        <v>-15</v>
      </c>
      <c r="C22">
        <v>3451</v>
      </c>
      <c r="H22" s="11"/>
    </row>
    <row r="23" spans="2:11" x14ac:dyDescent="0.3">
      <c r="B23">
        <v>-10</v>
      </c>
      <c r="C23">
        <v>3315</v>
      </c>
      <c r="H23" s="11"/>
    </row>
    <row r="24" spans="2:11" x14ac:dyDescent="0.3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3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3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3">
      <c r="I27">
        <v>1</v>
      </c>
      <c r="K27" s="11">
        <f>I27*32768</f>
        <v>32768</v>
      </c>
    </row>
    <row r="28" spans="2:11" x14ac:dyDescent="0.3">
      <c r="B28" t="s">
        <v>95</v>
      </c>
      <c r="C28" t="s">
        <v>76</v>
      </c>
    </row>
    <row r="29" spans="2:11" x14ac:dyDescent="0.3">
      <c r="B29">
        <v>-15</v>
      </c>
      <c r="C29">
        <f>-29.769*B29+3009.6</f>
        <v>3456.1349999999998</v>
      </c>
    </row>
    <row r="30" spans="2:11" x14ac:dyDescent="0.3">
      <c r="B30">
        <v>-10</v>
      </c>
      <c r="C30">
        <f t="shared" ref="C30:C36" si="0">-29.769*B30+3009.6</f>
        <v>3307.29</v>
      </c>
    </row>
    <row r="31" spans="2:11" x14ac:dyDescent="0.3">
      <c r="B31">
        <v>80</v>
      </c>
      <c r="C31">
        <f t="shared" si="0"/>
        <v>628.07999999999993</v>
      </c>
    </row>
    <row r="32" spans="2:11" x14ac:dyDescent="0.3">
      <c r="B32">
        <v>85</v>
      </c>
      <c r="C32">
        <f t="shared" si="0"/>
        <v>479.23500000000013</v>
      </c>
    </row>
    <row r="33" spans="2:3" x14ac:dyDescent="0.3">
      <c r="B33">
        <v>30</v>
      </c>
      <c r="C33">
        <f t="shared" si="0"/>
        <v>2116.5299999999997</v>
      </c>
    </row>
    <row r="34" spans="2:3" x14ac:dyDescent="0.3">
      <c r="B34">
        <v>25</v>
      </c>
      <c r="C34">
        <f t="shared" si="0"/>
        <v>2265.375</v>
      </c>
    </row>
    <row r="35" spans="2:3" x14ac:dyDescent="0.3">
      <c r="B35">
        <v>40</v>
      </c>
      <c r="C35">
        <f t="shared" si="0"/>
        <v>1818.84</v>
      </c>
    </row>
    <row r="36" spans="2:3" x14ac:dyDescent="0.3">
      <c r="B36">
        <v>35</v>
      </c>
      <c r="C36">
        <f t="shared" si="0"/>
        <v>1967.6849999999999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svpwm (2)</vt:lpstr>
      <vt:lpstr>定点数相关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2024-03-13T09:04:16Z</dcterms:modified>
</cp:coreProperties>
</file>