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工作文件夹\项目审计文件夹\融合版 5.3.0\05 Bug率统计\"/>
    </mc:Choice>
  </mc:AlternateContent>
  <bookViews>
    <workbookView xWindow="0" yWindow="0" windowWidth="28800" windowHeight="12240" tabRatio="933" activeTab="1"/>
  </bookViews>
  <sheets>
    <sheet name="2021年QPPO" sheetId="1" r:id="rId1"/>
    <sheet name="融合版 5.3.0" sheetId="3" r:id="rId2"/>
    <sheet name="bug总表" sheetId="6" r:id="rId3"/>
    <sheet name="王梦熊" sheetId="12" r:id="rId4"/>
    <sheet name="朱晓锟" sheetId="5" r:id="rId5"/>
    <sheet name="杨燕思" sheetId="7" r:id="rId6"/>
    <sheet name="胡海" sheetId="11" r:id="rId7"/>
    <sheet name="贾志浩" sheetId="14" r:id="rId8"/>
    <sheet name="周天文" sheetId="16" r:id="rId9"/>
    <sheet name="魏洪" sheetId="17" r:id="rId10"/>
    <sheet name="陈小虎" sheetId="13" r:id="rId11"/>
    <sheet name="张垚" sheetId="8" r:id="rId12"/>
    <sheet name="黄子杰" sheetId="9" r:id="rId13"/>
    <sheet name="王川" sheetId="10" r:id="rId14"/>
    <sheet name="田怡文" sheetId="15" r:id="rId15"/>
    <sheet name="谈振华" sheetId="24" r:id="rId16"/>
    <sheet name="徐帆" sheetId="21" r:id="rId17"/>
    <sheet name="朱盼" sheetId="39" r:id="rId18"/>
    <sheet name="程皓" sheetId="18" r:id="rId19"/>
    <sheet name="艾相葵" sheetId="19" r:id="rId20"/>
    <sheet name="胡文峰" sheetId="23" r:id="rId21"/>
    <sheet name="李勤武" sheetId="22" r:id="rId22"/>
    <sheet name="魏聪" sheetId="20" r:id="rId23"/>
    <sheet name="肖玮" sheetId="25" r:id="rId24"/>
    <sheet name="刘海军" sheetId="33" r:id="rId25"/>
    <sheet name="羿中引" sheetId="30" r:id="rId26"/>
    <sheet name="童春月" sheetId="31" r:id="rId27"/>
    <sheet name="阮泽林" sheetId="32" r:id="rId28"/>
    <sheet name="余维伟" sheetId="34" r:id="rId29"/>
    <sheet name="孙俊" sheetId="35" r:id="rId30"/>
    <sheet name="曹振" sheetId="26" r:id="rId31"/>
    <sheet name="邹宇会" sheetId="27" r:id="rId32"/>
    <sheet name="历史遗留问题" sheetId="28" r:id="rId33"/>
    <sheet name="测试建议采纳" sheetId="37" r:id="rId34"/>
  </sheets>
  <definedNames>
    <definedName name="_xlnm._FilterDatabase" localSheetId="2" hidden="1">bug总表!$A$1:$AK$1099</definedName>
    <definedName name="_xlnm._FilterDatabase" localSheetId="30" hidden="1">曹振!$A$1:$AK$131</definedName>
    <definedName name="_xlnm._FilterDatabase" localSheetId="6" hidden="1">胡海!$A$1:$AK$64</definedName>
    <definedName name="_xlnm._FilterDatabase" localSheetId="12" hidden="1">黄子杰!$A$1:$AK$76</definedName>
    <definedName name="_xlnm._FilterDatabase" localSheetId="7" hidden="1">贾志浩!$A$1:$AK$73</definedName>
    <definedName name="_xlnm._FilterDatabase" localSheetId="3" hidden="1">王梦熊!$A$15:$AK$15</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3" l="1"/>
  <c r="F12" i="3"/>
  <c r="E44" i="3"/>
  <c r="G44" i="3"/>
  <c r="E35" i="3"/>
  <c r="B44" i="3"/>
  <c r="G31" i="3"/>
  <c r="G12" i="3"/>
  <c r="F35" i="3"/>
  <c r="G13" i="3"/>
  <c r="F33" i="3"/>
  <c r="F34" i="3"/>
  <c r="C4" i="1"/>
  <c r="E4" i="1"/>
  <c r="F4" i="1"/>
  <c r="D6" i="3"/>
  <c r="D8" i="3"/>
  <c r="G32" i="3"/>
  <c r="G25" i="3"/>
  <c r="G29" i="3"/>
  <c r="G30" i="3"/>
  <c r="G26" i="3"/>
  <c r="G28" i="3"/>
  <c r="C5" i="1"/>
  <c r="E5" i="1"/>
  <c r="F5" i="1"/>
  <c r="G5" i="1"/>
  <c r="E2" i="1"/>
  <c r="E3" i="1"/>
  <c r="G14" i="3"/>
  <c r="G21" i="3"/>
  <c r="G22" i="3"/>
  <c r="G23" i="3"/>
  <c r="G15" i="3"/>
  <c r="G20" i="3"/>
  <c r="G16" i="3"/>
  <c r="G24" i="3"/>
  <c r="G17" i="3"/>
  <c r="G18" i="3"/>
  <c r="G27" i="3"/>
  <c r="G19" i="3"/>
  <c r="F2" i="1"/>
  <c r="G2" i="1"/>
  <c r="B8" i="3"/>
  <c r="E8" i="3"/>
  <c r="I8" i="3"/>
  <c r="G4" i="1"/>
  <c r="F7" i="1"/>
  <c r="F8" i="1"/>
  <c r="H8" i="3"/>
  <c r="G8" i="3"/>
  <c r="F8" i="3"/>
  <c r="J8" i="3"/>
  <c r="D13" i="3"/>
  <c r="D31" i="3"/>
  <c r="D19" i="3"/>
  <c r="F19" i="3"/>
  <c r="D22" i="3"/>
  <c r="F22" i="3"/>
  <c r="D20" i="3"/>
  <c r="F20" i="3"/>
  <c r="D18" i="3"/>
  <c r="F18" i="3"/>
  <c r="F13" i="3"/>
  <c r="D23" i="3"/>
  <c r="F23" i="3"/>
  <c r="D16" i="3"/>
  <c r="F16" i="3"/>
  <c r="D27" i="3"/>
  <c r="F27" i="3"/>
  <c r="D30" i="3"/>
  <c r="F30" i="3"/>
  <c r="D32" i="3"/>
  <c r="F32" i="3"/>
  <c r="D14" i="3"/>
  <c r="F14" i="3"/>
  <c r="D15" i="3"/>
  <c r="F15" i="3"/>
  <c r="D24" i="3"/>
  <c r="F24" i="3"/>
  <c r="D28" i="3"/>
  <c r="F28" i="3"/>
  <c r="D29" i="3"/>
  <c r="F29" i="3"/>
  <c r="D21" i="3"/>
  <c r="F21" i="3"/>
  <c r="D17" i="3"/>
  <c r="F17" i="3"/>
  <c r="F31" i="3"/>
  <c r="D25" i="3"/>
  <c r="F25" i="3"/>
  <c r="D26" i="3"/>
  <c r="F26" i="3"/>
  <c r="D44" i="3"/>
  <c r="F44" i="3"/>
</calcChain>
</file>

<file path=xl/comments1.xml><?xml version="1.0" encoding="utf-8"?>
<comments xmlns="http://schemas.openxmlformats.org/spreadsheetml/2006/main">
  <authors>
    <author>admin</author>
  </authors>
  <commentList>
    <comment ref="D8" authorId="0" shapeId="0">
      <text>
        <r>
          <rPr>
            <b/>
            <sz val="9"/>
            <color indexed="81"/>
            <rFont val="宋体"/>
            <family val="3"/>
            <charset val="134"/>
          </rPr>
          <t>admin:</t>
        </r>
        <r>
          <rPr>
            <sz val="9"/>
            <color indexed="81"/>
            <rFont val="宋体"/>
            <family val="3"/>
            <charset val="134"/>
          </rPr>
          <t xml:space="preserve">
较2020年Bug率，下降15%</t>
        </r>
      </text>
    </comment>
  </commentList>
</comments>
</file>

<file path=xl/sharedStrings.xml><?xml version="1.0" encoding="utf-8"?>
<sst xmlns="http://schemas.openxmlformats.org/spreadsheetml/2006/main" count="50681" uniqueCount="2684">
  <si>
    <t>版本</t>
    <phoneticPr fontId="1" type="noConversion"/>
  </si>
  <si>
    <t>各产品线均值</t>
    <phoneticPr fontId="1" type="noConversion"/>
  </si>
  <si>
    <t>DMS 5.1.2</t>
    <phoneticPr fontId="1" type="noConversion"/>
  </si>
  <si>
    <t>DMS 5.2.2</t>
    <phoneticPr fontId="1" type="noConversion"/>
  </si>
  <si>
    <t>融合版 5.2.0</t>
    <phoneticPr fontId="1" type="noConversion"/>
  </si>
  <si>
    <t>VPC 5.2.0</t>
    <phoneticPr fontId="1" type="noConversion"/>
  </si>
  <si>
    <t>产品线</t>
    <phoneticPr fontId="1" type="noConversion"/>
  </si>
  <si>
    <t>DMS</t>
    <phoneticPr fontId="1" type="noConversion"/>
  </si>
  <si>
    <t>融合版</t>
    <phoneticPr fontId="1" type="noConversion"/>
  </si>
  <si>
    <t>2021年目标</t>
    <phoneticPr fontId="1" type="noConversion"/>
  </si>
  <si>
    <t>2021下降幅度</t>
    <phoneticPr fontId="1" type="noConversion"/>
  </si>
  <si>
    <t>研发部2020年Bug率均值：</t>
    <phoneticPr fontId="1" type="noConversion"/>
  </si>
  <si>
    <r>
      <t xml:space="preserve">研发部2021年Bug率目标：
</t>
    </r>
    <r>
      <rPr>
        <b/>
        <sz val="11"/>
        <color rgb="FFFF0000"/>
        <rFont val="等线"/>
        <family val="3"/>
        <charset val="134"/>
        <scheme val="minor"/>
      </rPr>
      <t>(下降20%)</t>
    </r>
    <phoneticPr fontId="1" type="noConversion"/>
  </si>
  <si>
    <t>工时（人天）</t>
    <phoneticPr fontId="1" type="noConversion"/>
  </si>
  <si>
    <r>
      <rPr>
        <b/>
        <sz val="11"/>
        <color theme="1"/>
        <rFont val="等线"/>
        <family val="3"/>
        <charset val="134"/>
        <scheme val="minor"/>
      </rPr>
      <t>Bug总数</t>
    </r>
    <r>
      <rPr>
        <sz val="11"/>
        <color theme="1"/>
        <rFont val="等线"/>
        <family val="2"/>
        <charset val="134"/>
        <scheme val="minor"/>
      </rPr>
      <t xml:space="preserve">
</t>
    </r>
    <r>
      <rPr>
        <sz val="10"/>
        <color theme="1"/>
        <rFont val="等线"/>
        <family val="3"/>
        <charset val="134"/>
        <scheme val="minor"/>
      </rPr>
      <t>（包含已解决、延期处理、下个版本解决、无法重现、转为需求。）</t>
    </r>
    <phoneticPr fontId="1" type="noConversion"/>
  </si>
  <si>
    <t>V5.3.0 版本</t>
  </si>
  <si>
    <t>资源名称</t>
  </si>
  <si>
    <t>朱晓锟</t>
  </si>
  <si>
    <t>别星星</t>
  </si>
  <si>
    <t>杨燕思</t>
  </si>
  <si>
    <t>胡海</t>
  </si>
  <si>
    <t>王梦熊</t>
  </si>
  <si>
    <t>张垚</t>
  </si>
  <si>
    <t>陈小虎</t>
  </si>
  <si>
    <t>黄子杰</t>
  </si>
  <si>
    <t>贾志浩</t>
  </si>
  <si>
    <t>王川</t>
  </si>
  <si>
    <t>田怡文</t>
  </si>
  <si>
    <t>合计</t>
  </si>
  <si>
    <t>周天文</t>
  </si>
  <si>
    <t>魏洪</t>
  </si>
  <si>
    <t>版本</t>
    <phoneticPr fontId="1" type="noConversion"/>
  </si>
  <si>
    <t>融合版 5.2.0</t>
    <phoneticPr fontId="1" type="noConversion"/>
  </si>
  <si>
    <t>融合版 5.3.0</t>
    <phoneticPr fontId="1" type="noConversion"/>
  </si>
  <si>
    <r>
      <rPr>
        <b/>
        <sz val="11"/>
        <color rgb="FF0070C0"/>
        <rFont val="等线"/>
        <family val="3"/>
        <charset val="134"/>
        <scheme val="minor"/>
      </rPr>
      <t>研发</t>
    </r>
    <r>
      <rPr>
        <sz val="11"/>
        <color theme="1"/>
        <rFont val="等线"/>
        <family val="2"/>
        <charset val="134"/>
        <scheme val="minor"/>
      </rPr>
      <t xml:space="preserve">
预估bug总数
（占比80%）</t>
    </r>
    <phoneticPr fontId="1" type="noConversion"/>
  </si>
  <si>
    <t>曹振</t>
    <phoneticPr fontId="1" type="noConversion"/>
  </si>
  <si>
    <t>邹宇会</t>
    <phoneticPr fontId="1" type="noConversion"/>
  </si>
  <si>
    <t>产品经理Bug
数量目标</t>
    <phoneticPr fontId="1" type="noConversion"/>
  </si>
  <si>
    <r>
      <rPr>
        <b/>
        <sz val="11"/>
        <color rgb="FF0070C0"/>
        <rFont val="等线"/>
        <family val="3"/>
        <charset val="134"/>
        <scheme val="minor"/>
      </rPr>
      <t>产品经理</t>
    </r>
    <r>
      <rPr>
        <sz val="11"/>
        <color theme="1"/>
        <rFont val="等线"/>
        <family val="2"/>
        <charset val="134"/>
        <scheme val="minor"/>
      </rPr>
      <t xml:space="preserve">
预估bug总数
（占比15%）</t>
    </r>
    <phoneticPr fontId="1" type="noConversion"/>
  </si>
  <si>
    <r>
      <rPr>
        <b/>
        <sz val="11"/>
        <color rgb="FFC00000"/>
        <rFont val="等线"/>
        <family val="3"/>
        <charset val="134"/>
        <scheme val="minor"/>
      </rPr>
      <t>研发bug率目标</t>
    </r>
    <r>
      <rPr>
        <sz val="11"/>
        <color theme="1"/>
        <rFont val="等线"/>
        <family val="2"/>
        <charset val="134"/>
        <scheme val="minor"/>
      </rPr>
      <t xml:space="preserve">
(研发预估bug总数/总工时)</t>
    </r>
    <phoneticPr fontId="1" type="noConversion"/>
  </si>
  <si>
    <r>
      <rPr>
        <b/>
        <sz val="11"/>
        <color theme="1"/>
        <rFont val="等线"/>
        <family val="3"/>
        <charset val="134"/>
        <scheme val="minor"/>
      </rPr>
      <t>单个工时平均Bug数量</t>
    </r>
    <r>
      <rPr>
        <sz val="11"/>
        <color theme="1"/>
        <rFont val="等线"/>
        <family val="2"/>
        <charset val="134"/>
        <scheme val="minor"/>
      </rPr>
      <t xml:space="preserve">
（</t>
    </r>
    <r>
      <rPr>
        <sz val="11"/>
        <color theme="1"/>
        <rFont val="等线"/>
        <family val="3"/>
        <charset val="134"/>
        <scheme val="minor"/>
      </rPr>
      <t>Bug</t>
    </r>
    <r>
      <rPr>
        <sz val="11"/>
        <color theme="1"/>
        <rFont val="等线"/>
        <family val="2"/>
        <charset val="134"/>
        <scheme val="minor"/>
      </rPr>
      <t>总数</t>
    </r>
    <r>
      <rPr>
        <sz val="11"/>
        <color theme="1"/>
        <rFont val="等线"/>
        <family val="3"/>
        <charset val="134"/>
        <scheme val="minor"/>
      </rPr>
      <t>/工时</t>
    </r>
    <r>
      <rPr>
        <sz val="11"/>
        <color theme="1"/>
        <rFont val="等线"/>
        <family val="2"/>
        <charset val="134"/>
        <scheme val="minor"/>
      </rPr>
      <t>）</t>
    </r>
    <phoneticPr fontId="1" type="noConversion"/>
  </si>
  <si>
    <t>个人实际bug数</t>
    <phoneticPr fontId="12" type="noConversion"/>
  </si>
  <si>
    <t>工时(人天)</t>
    <phoneticPr fontId="12" type="noConversion"/>
  </si>
  <si>
    <t>-</t>
    <phoneticPr fontId="1" type="noConversion"/>
  </si>
  <si>
    <t>-</t>
    <phoneticPr fontId="1" type="noConversion"/>
  </si>
  <si>
    <t>VPC</t>
    <phoneticPr fontId="1" type="noConversion"/>
  </si>
  <si>
    <t>程皓</t>
    <phoneticPr fontId="1" type="noConversion"/>
  </si>
  <si>
    <t>艾相葵</t>
    <phoneticPr fontId="1" type="noConversion"/>
  </si>
  <si>
    <t>魏聪</t>
    <phoneticPr fontId="1" type="noConversion"/>
  </si>
  <si>
    <t>徐帆</t>
    <phoneticPr fontId="1" type="noConversion"/>
  </si>
  <si>
    <t>李勤武</t>
    <phoneticPr fontId="1" type="noConversion"/>
  </si>
  <si>
    <t>胡文峰</t>
    <phoneticPr fontId="1" type="noConversion"/>
  </si>
  <si>
    <t>谈振华</t>
    <phoneticPr fontId="1" type="noConversion"/>
  </si>
  <si>
    <t>肖玮</t>
    <phoneticPr fontId="1" type="noConversion"/>
  </si>
  <si>
    <t>-</t>
    <phoneticPr fontId="1" type="noConversion"/>
  </si>
  <si>
    <t>其他人员</t>
    <phoneticPr fontId="1" type="noConversion"/>
  </si>
  <si>
    <t>曹振+邹宇会=154
（根据研发各组总工时按比例分配）</t>
    <phoneticPr fontId="1" type="noConversion"/>
  </si>
  <si>
    <r>
      <rPr>
        <b/>
        <sz val="11"/>
        <color rgb="FF0070C0"/>
        <rFont val="等线"/>
        <family val="3"/>
        <charset val="134"/>
        <scheme val="minor"/>
      </rPr>
      <t>其他人员</t>
    </r>
    <r>
      <rPr>
        <sz val="11"/>
        <color theme="1"/>
        <rFont val="等线"/>
        <family val="2"/>
        <charset val="134"/>
        <scheme val="minor"/>
      </rPr>
      <t xml:space="preserve">
预估bug总数
（占比5%）</t>
    </r>
    <phoneticPr fontId="1" type="noConversion"/>
  </si>
  <si>
    <t>总工时
(单位：人天)</t>
    <phoneticPr fontId="1" type="noConversion"/>
  </si>
  <si>
    <r>
      <rPr>
        <b/>
        <sz val="11"/>
        <color indexed="63"/>
        <rFont val="等线"/>
        <family val="3"/>
        <charset val="134"/>
      </rPr>
      <t>bug率</t>
    </r>
    <r>
      <rPr>
        <sz val="11"/>
        <color indexed="63"/>
        <rFont val="等线"/>
        <family val="3"/>
        <charset val="134"/>
      </rPr>
      <t xml:space="preserve">
(实际bug数/工时)</t>
    </r>
    <phoneticPr fontId="1" type="noConversion"/>
  </si>
  <si>
    <t>Bug编号</t>
  </si>
  <si>
    <t>所属产品</t>
  </si>
  <si>
    <t>分支/平台</t>
  </si>
  <si>
    <t>所属模块</t>
  </si>
  <si>
    <t>所属迭代</t>
  </si>
  <si>
    <t>相关需求</t>
  </si>
  <si>
    <t>相关任务</t>
  </si>
  <si>
    <t>Bug标题</t>
  </si>
  <si>
    <t>关键词</t>
  </si>
  <si>
    <t>严重程度</t>
  </si>
  <si>
    <t>优先级</t>
  </si>
  <si>
    <t>Bug类型</t>
  </si>
  <si>
    <t>操作系统</t>
  </si>
  <si>
    <t>浏览器</t>
  </si>
  <si>
    <t>重现步骤</t>
  </si>
  <si>
    <t>Bug状态</t>
  </si>
  <si>
    <t>截止日期</t>
  </si>
  <si>
    <t>激活次数</t>
  </si>
  <si>
    <t>是否确认</t>
  </si>
  <si>
    <t>抄送给</t>
  </si>
  <si>
    <t>由谁创建</t>
  </si>
  <si>
    <t>创建日期</t>
  </si>
  <si>
    <t>影响版本</t>
  </si>
  <si>
    <t>指派给</t>
  </si>
  <si>
    <t>指派日期</t>
  </si>
  <si>
    <t>解决者</t>
  </si>
  <si>
    <t>解决方案</t>
  </si>
  <si>
    <t>解决版本</t>
  </si>
  <si>
    <t>解决日期</t>
  </si>
  <si>
    <t>由谁关闭</t>
  </si>
  <si>
    <t>关闭日期</t>
  </si>
  <si>
    <t>重复ID</t>
  </si>
  <si>
    <t>相关Bug</t>
  </si>
  <si>
    <t>相关用例</t>
  </si>
  <si>
    <t>最后修改者</t>
  </si>
  <si>
    <t>修改日期</t>
  </si>
  <si>
    <t>附件</t>
  </si>
  <si>
    <t>桌面云融合架构(#7)</t>
  </si>
  <si>
    <t>所有(#0)</t>
  </si>
  <si>
    <t>/服务器/管理台/帐号部门/用户帐号/普通帐号(#2591)</t>
  </si>
  <si>
    <t>VDI 5.3.0 项目迭代(#412)</t>
  </si>
  <si>
    <t>Autotest【普通账号】下载模板中标题行"数据"字样未更新为“数字”</t>
  </si>
  <si>
    <t>代码错误</t>
  </si>
  <si>
    <t>全部</t>
  </si>
  <si>
    <t xml:space="preserve">【环境】 
服务器主控兼计算：172.16.201.37
&lt;img src="{53815.png}" alt="" /&gt;
【前置条件】
测试步骤的前置条件，没有可以不填。
【步骤】 
1、下载用户模板，检查提示信息
【结果】 
1、提示信息中，依然显示数据，需求描述中为数字
【出现概率】
必现
【期望】 
1、跟需求保持一致
【附件】
&lt;img src="{53899.png}" alt="" /&gt;
&lt;img src="{53898.png}" alt="" /&gt;
</t>
  </si>
  <si>
    <t>激活</t>
  </si>
  <si>
    <t>0000-00-00</t>
  </si>
  <si>
    <t>未确认</t>
  </si>
  <si>
    <t>周先燕</t>
  </si>
  <si>
    <t>周姚</t>
  </si>
  <si>
    <t>业务层5.3.0-697-gedb617d_746-g8e203f6_1043-g8e65d0a(#2698)</t>
  </si>
  <si>
    <t>/服务器(#1437)</t>
  </si>
  <si>
    <t>【Windows客户端】开启h.264档位为高、开启及网页视频重定向，使用easy browser播放网页视频，画面黑屏，但有声音和弹幕</t>
  </si>
  <si>
    <t>Windows 10</t>
  </si>
  <si>
    <t>其他</t>
  </si>
  <si>
    <t xml:space="preserve">【环境】
服务器主控兼计算：172.16.201.60
服务端版本：
console=5.3.0-697-gedb617d
   agent=5.3.0-746-g8e203f6
   html=5.3.0-1043-g8e65d0a
version = 1.14.11.0
guesttool=5.3.0-30-g2d97115
【前置条件】
测试步骤的前置条件，没有可以不填。
【步骤】
1.去管理台，设置终端-开启开启h.264档位为高、开启网页视频重定向；
2.在Windows客户端进入win10-64的虚拟桌面，使用easy browser播放网页视频（弹幕开启）
【结果】
1.画面黑屏，只有有声音和弹幕。
&lt;img src="{53897.png}" alt="" /&gt;
【出现概率】
必现
【期望】
1.视频能正常播放
【附件】
日志截图、报错截图等
</t>
  </si>
  <si>
    <t>李爽</t>
  </si>
  <si>
    <t>/云终端/客户端/VDI客户端(#3478)</t>
  </si>
  <si>
    <t>郑珍迪</t>
  </si>
  <si>
    <t>/服务器/管理台/系统/操作日志(#1487)</t>
  </si>
  <si>
    <t>【操作日志】从控制台按钮进入模板桌面，管理日志内容优化</t>
  </si>
  <si>
    <t>建议</t>
  </si>
  <si>
    <t>Windows 7</t>
  </si>
  <si>
    <t>chrome</t>
  </si>
  <si>
    <t xml:space="preserve">【环境】172.16.200.40 
服务端版本：
&lt;a href="/zentao/file-read-53716.png" target="_blank" rel="noreferrer noopener"&gt;&lt;/a&gt;&lt;a href="/zentao/file-read-53716.png" target="_blank" rel="noreferrer noopener"&gt;&lt;/a&gt;&lt;a href="/zentao/file-read-53716.png" target="_blank" rel="noreferrer noopener"&gt;&lt;img src="{53716.png}" alt="" /&gt;&lt;/a&gt; 
&lt;a href="/zentao/file-read-53714.png" target="_blank" rel="noreferrer noopener"&gt;&lt;/a&gt;&lt;a href="/zentao/file-read-53714.png" target="_blank" rel="noreferrer noopener"&gt;&lt;/a&gt;&lt;a href="/zentao/file-read-53714.png" target="_blank" rel="noreferrer noopener"&gt;&lt;img src="{53714.png}" alt="" /&gt;&lt;/a&gt; 
【前置条件】
已创建VDI教学模板、VOI教学模板、IDV教学模板、个人模板、融合模板 
【步骤】 
1.在管理台，从控制台进入模板桌面，查看管理日志内容
【结果】 
1.目前打印的日志模板是 “进入控制台+模板名称”
【出现概率】
15/15
【期望】 
1.按需求模板修改，见图
&lt;img src="{53889.png}" alt="" /&gt;&lt;img src="{53890.png}" alt="" /&gt;
</t>
  </si>
  <si>
    <t>郭立</t>
  </si>
  <si>
    <t>【操作日志】模板进行开关机操作，管理日志-操作内容打印错误</t>
  </si>
  <si>
    <t>代码改进</t>
  </si>
  <si>
    <t>/服务器/管理台/场景桌面/个人桌面/VDI个人桌面(#2708)</t>
  </si>
  <si>
    <t>Autotest【vdi个人桌面】vdi个人桌面执行加域后，执行开机报19999</t>
  </si>
  <si>
    <t xml:space="preserve">【环境】 
服务器主控兼计算：172.16.201.113
服务端版本：
&lt;img src="{53869.png}" alt="" /&gt;
【前置条件】
测试步骤的前置条件，没有可以不填。
【步骤】 
1、新增个人桌面，修改为域用户
2、执行加域
3、桌面开机
【结果】 
1.报错19999
【出现概率】
必现（对于偶现的问题需列出出现概率）
【期望】 
1.桌面正常开机
【附件】
&lt;img src="{53886.png}" alt="" /&gt;
</t>
  </si>
  <si>
    <t>廖玉妮</t>
  </si>
  <si>
    <t>【个人桌面】任务队列刷新过程中查看个人桌面详情，查看不到详情数据，原因为保留了展开状态，清空了展开数据</t>
  </si>
  <si>
    <t xml:space="preserve">【环境】 
服务器主控兼计算：172.16.201.72 
服务端版本：
console=5.3.0-697-gedb617d
agent=5.3.0-746-g8e203f6
html=5.3.0-1043-g8e65d0a
guesttool=5.3.0-31-g13ae18b
【前置条件】
无
【步骤】 
1、任务队列刷新过程中查看个人桌面详情
【结果】 
1、查看不到详情数据，原因为保留了展开状态，清空了展开数据
PS：任务队列刷新完成后，再次展开个人桌面详情，显示正确
【出现概率】
必现
【期望】 
1、始终正确展示个人桌面详情
【附件】
日志截图、报错截图等
&lt;img src="{53885.png}" alt="" /&gt;
</t>
  </si>
  <si>
    <t>/服务器/管理台/资源/资源池(#1456)</t>
  </si>
  <si>
    <t>Autotest【单点故障-节点替换】目标节点服务异常，对源节点执行节点替换时选择目标节点未剔除服务异常的节点</t>
  </si>
  <si>
    <t xml:space="preserve">【环境】 
服务器主控兼计算：172.16.201.64
服务端版本：
&lt;img src="{53869.png}" alt="" /&gt;
【前置条件】
测试步骤的前置条件，没有可以不填。
【步骤】 
1、源节点198，离线
2、目标节点93，停服务使状态变成服务异常
3、勾选源节点198，节点替换
【结果】 
1.目标节点包含了服务异常的节点，能执行替换，但是实际没有添加替换的任务执行
【出现概率】
必现（对于偶现的问题需列出出现概率）
【期望】 
1.服务异常的节点不能在目标节点范围内
【附件】
&lt;img src="{53877.png}" alt="" /&gt;
&lt;img src="{53876.png}" alt="" /&gt;
</t>
  </si>
  <si>
    <t>/服务器/管理台/场景桌面/个人桌面(#1463)</t>
  </si>
  <si>
    <t>【个人桌面】高概率-创建个人桌面，在任务队列查看已经完成，需要手动刷新浏览器才能看到已经创建完成的桌面</t>
  </si>
  <si>
    <t>Autotest【任务队列】环境存在脏数据导致节点替换任务失败，失败原因为英文</t>
  </si>
  <si>
    <t xml:space="preserve">【环境】 
服务器主控兼计算：172.16.201.64
服务端版本：
&lt;img src="{53869.png}" alt="" /&gt;
【前置条件】
测试步骤的前置条件，没有可以不填。
【步骤】 
1、环境存在脏数据
2、节点替换任务失败，节点一直替换中
【结果】 
1.任务失败的原因未翻译
【出现概率】
必现（对于偶现的问题需列出出现概率）
【期望】 
1.失败的原因翻译
【附件】
&lt;img src="{53870.png}" alt="" /&gt;
</t>
  </si>
  <si>
    <t>/服务器/管理台/模板/教学模板/VOI模板(#2714)</t>
  </si>
  <si>
    <t>Autotest【任务队列】VOI教学模板克隆一个模板，等待执行时暂停任务，更新源模板报错，未创建任务，模板状态仍变为更新失败。</t>
  </si>
  <si>
    <t xml:space="preserve">【环境】 
服务器主控兼计算：172.16.201.17
服务端版本：
console:5.3.0-697-gedb617d
   agent:5.3.0-746-g8e203f6
  html:5.3.0-1043-g8e65d0a
  guesttool：5.3.0-31
  VOI终端：5.3.0.3118
【前置条件】
测试步骤的前置条件，没有可以不填。
【步骤】 
1.VOI教学模板链接克隆/完整克隆一个模板，等待执行时暂停任务，源模板再执行更新模板操作
【结果】 
1.弹出报错提示：任务队列只允许1个对同一模板操作的任务，查看源模板状态为更新失败。
【出现概率】
必现（对于偶现的问题需列出出现概率）
【期望】 
1.报错后源模板不执行更新操作，状态不变。
【附件】
&lt;img src="{53865.png}" alt="" /&gt;
&lt;img src="{53867.png}" alt="" /&gt;
</t>
  </si>
  <si>
    <t>张玉洁</t>
  </si>
  <si>
    <t>/服务器/管理台/监控/告警信息(#1475)</t>
  </si>
  <si>
    <t>【警告信息】手动触发主控HA，告警信息内容与需求有差异</t>
  </si>
  <si>
    <t xml:space="preserve">【环境】172.16.201.172 
服务端版本：
console=5.3.0-697-gedb617d
agent=5.3.0-746-g8e203f6
html=5.3.0-1043-g8e65d0a
ersion = 1.14.11.0
revision = r5178
安卓：5.3.0-3
 【前置条件】
【步骤】 
1、主控ha环境，手动切换主控ha 
2、查看警告信息；
【结果】 
1、告警信息内容与操作日志内容一致，与需求不一样；
【出现概率】
4/4（对于偶现的问题需列出出现概率）
【期望】 
1、需求6238，是否与需求描述一致，若要一致，则需求给研发修改；
【附件】
&lt;img src="{53854.png}" alt="" /&gt;
&lt;img src="{53855.png}" alt="" /&gt;
</t>
  </si>
  <si>
    <t>已关闭</t>
  </si>
  <si>
    <t>已确认</t>
  </si>
  <si>
    <t>Closed</t>
  </si>
  <si>
    <t>曹振</t>
  </si>
  <si>
    <t>已解决</t>
  </si>
  <si>
    <t>/服务器/管理台/场景桌面/个人桌面池(#1513)</t>
  </si>
  <si>
    <t>【个人桌面池】2/6偶现，公共存储是本地，ha环境主备控切换后，刷新界面快速新增桌面可以新增成功</t>
  </si>
  <si>
    <t>/服务器/管理台/系统/系统设置/通用(#2728)</t>
  </si>
  <si>
    <t>【屏幕水印】水印设置中修改透明度，桌面中透明度没有改变</t>
  </si>
  <si>
    <t xml:space="preserve">
【环境】 
&lt;img src="{53831.png}" alt="" /&gt;
【前置条件】
场景桌面中屏幕水印勾选
【步骤】 
1.在管理台的【系统设置 - 通用设置】中修改水印设置的透明度（0%,100%），显示位置，置顶显示等
2.桌面关机后，再查看桌面屏幕水印 
【结果】 
屏幕水印的显示位置，置顶显示等改变但透明度没有变化，当设置透明度为100%时，在浏览中水印看不见但在桌面中仍能看见。
【期望】 
1、修改透明度后在桌面内看水印透明度有区别
【附件】
&lt;img src="{53834.png}" alt="" /&gt;
</t>
  </si>
  <si>
    <t>沈前</t>
  </si>
  <si>
    <t>/服务器/管理台/网络/DHCP(#1461)</t>
  </si>
  <si>
    <t>【dhcp】公共存储是本地，ha环境主备控切换后，dhcp启用和不启用没有限制，只限制了修改</t>
  </si>
  <si>
    <t>需求缺陷</t>
  </si>
  <si>
    <t>/服务器/管理台/场景桌面/教学桌面/IDV场景(#3187)</t>
  </si>
  <si>
    <t>【idv场景】公共存储是本地，ha环境主备控切换后，可以创建idv场景，建议限制</t>
  </si>
  <si>
    <t xml:space="preserve">【环境】172.16.201.172 
服务端版本：
console=5.3.0-697-gedb617d
agent=5.3.0-746-g8e203f6
html=5.3.0-1043-g8e65d0a
ersion = 1.14.11.0
revision = r5178
安卓：5.3.0-3
 【前置条件】
【步骤】 
1、公共存储是本地存储，创建idv模板； 
2、启用主控ha， 
3、手动切换主备控； 
4 创建idv场景 
【结果】 
1、vdi、voi和场景新增和模板模块已经限制；
2、idv场景可以新增
【出现概率】
4/4（对于偶现的问题需列出出现概率）
【期望】 
1、公共存储是本地，主备控切换后，建议idv场景新增限制
【附件】
&lt;img src="{53850.png}" alt="" /&gt;
</t>
  </si>
  <si>
    <t>延期处理</t>
  </si>
  <si>
    <t>/服务器/管理台/模板/个人模板(#1465)</t>
  </si>
  <si>
    <t>【任务队列】模板内写入一个空文件夹，更新模板任务超时，提示信息是英文</t>
  </si>
  <si>
    <t xml:space="preserve">【环境】 
服务器主控兼计算：172.16.201.72 
服务端版本：
console=5.3.0-697-gedb617d
agent=5.3.0-746-g8e203f6
html=5.3.0-1043-g8e65d0a
guesttool=5.3.0-31-g13ae18b
【前置条件】
无
【步骤】 
1、模板关联5个桌面，在模板写入一个空文件夹，更新模板
【结果】 
1、任务执行2h+后超时，提示信息是英文
【出现概率】
必现
【期望】 
1、提示信息是中文
【附件】
日志截图、报错截图等
&lt;img src="{53848.png}" alt="" /&gt;
&lt;img src="{53849.png}" alt="" /&gt;
</t>
  </si>
  <si>
    <t>/云终端/客户端/IDV客户端(#3634)</t>
  </si>
  <si>
    <t>【IDV客户端】【IDV-海兰一体机-独显】模板已添加描述信息并勾选“描述信息在终端界面显示”复选框，客户端选单页面桌面描述信息显示不完整</t>
  </si>
  <si>
    <t xml:space="preserve">
【环境】172.16.200.40 
服务端版本：
&lt;a href="/zentao/file-read-53716.png" target="_blank" rel="noreferrer noopener"&gt;&lt;/a&gt;&lt;a href="/zentao/file-read-53716.png" target="_blank" rel="noreferrer noopener"&gt;&lt;img src="{53716.png}" alt="" /&gt;&lt;/a&gt; 
&lt;a href="/zentao/file-read-53714.png" target="_blank" rel="noreferrer noopener"&gt;&lt;/a&gt;&lt;a href="/zentao/file-read-53714.png" target="_blank" rel="noreferrer noopener"&gt;&lt;img src="{53714.png}" alt="" /&gt;&lt;/a&gt; 
【前置条件】
已创建并下发教学桌面
【步骤】 
1.模板已勾选“描述信息在终端界面显示”复选框，idv客户端进入选单页面，查看描述信息是否完整
【结果】 
1.客户端选单页面桌面描述信息显示不完整
【出现概率】
3/3
【期望】 
1.完整显示描述信息
&lt;img src="{53840.png}" alt="" /&gt;&lt;img src="{53841.png}" alt="" /&gt;</t>
  </si>
  <si>
    <t>IDV-Client-Future(#2703)</t>
  </si>
  <si>
    <t>/服务器/管理台/模板/教学模板/融合模板(#3442)</t>
  </si>
  <si>
    <t>【融合模板设为闲置】【必现】融合模板设为闲置并保留桌面后，其关联的部分桌面存储路径未转移到sata盘</t>
  </si>
  <si>
    <t xml:space="preserve">【环境】 
服务器主控兼计算：172.16.200.40
&lt;img src="{53804.png}" alt="" /&gt;
【前置条件】
1.有融合模板并使用该模板新增含2个桌面的VDI教学场景
2.模板处于关机状态，桌面处于未激活状态
【步骤】 
1.将该模板设为闲置并勾选保留桌面
2.打开该模板所关联的教学场景，点击场景名进入桌面
3.分别查看桌面1和桌面2的储存详情
【结果】 
1.桌面1的磁盘和镜像显示路径在sata下，而同教学场景下桌面2的磁盘和镜像显示路径在ssd下
【出现概率】
必现
【期望】 
1.模板关联的所有桌面存储到sata盘
【附件】
PC1路径
&lt;img src="{53833.png}" alt="" /&gt;
PC2路径
&lt;img src="{53832.png}" alt="" /&gt;
</t>
  </si>
  <si>
    <t>詹华豪</t>
  </si>
  <si>
    <t>/服务器/管理台/帐号部门/角色权限(#1469)</t>
  </si>
  <si>
    <t>【void极速版】角色权限界面的超级管理员的功能权限中，没有屏蔽掉高可用性</t>
  </si>
  <si>
    <t xml:space="preserve">【环境】 
服务器主控兼计算：172.16.249.200
服务端版本：
&lt;img src="{53827.png}" alt="" /&gt;
【前置条件】
voi极速版
【步骤】 
1.检查角色权限界面的功能权限
【结果】 
1.超级管理员角色中还显示了“高可用性”
&lt;img src="{53828.png}" alt="" /&gt;
【出现概率】
必现
【期望】 
1.极速版环境下，超级管理员不显示高可用性
【附件】
&lt;img src="{53829.png}" alt="" /&gt;
&lt;img src="{53830.png}" alt="" /&gt;
</t>
  </si>
  <si>
    <t>张梦</t>
  </si>
  <si>
    <t>/服务器/管理台/教学辅助/排课计划(#1477)</t>
  </si>
  <si>
    <t>【排课计划-需求6589】对接智慧实验室，关闭再开启智慧实验室，上一次关闭前同步的数据还在没有清空</t>
  </si>
  <si>
    <t>/服务器/管理台/系统/系统设置/VDI设置(#2729)</t>
  </si>
  <si>
    <t>【HTML5重定向浏览器】安装浏览器后，浏览器名称与需求6863不符</t>
  </si>
  <si>
    <t xml:space="preserve">【环境】 
服务器主控兼计算：172.16.201.72 
服务端版本：
console=5.3.0-697-gedb617d
agent=5.3.0-746-g8e203f6
html=5.3.0-1043-g8e65d0a
guesttool=5.3.0-31-g13ae18b
【前置条件】
无
【步骤】 
1、在win7-64桌面安装EasyBrowser.exe，分别检查开始菜单，控制面板-卸载，安装路径卸载exe、任务栏图标 
【结果】 
1、安装包详细信息的公司和控制面板-卸载处的发布者不统一
2、安装路径的名称与其他地方名称不统一
3、上述名称均与需求不符
【出现概率】
必现
【期望】 
1、按需求实现
【附件】
日志截图、报错截图等
&lt;img src="{53818.png}" alt="" /&gt;
&lt;img src="{53821.png}" alt="" /&gt;
</t>
  </si>
  <si>
    <t>/服务器/管理台/计划任务/自动快照(#1955)</t>
  </si>
  <si>
    <t>Autotest【自动快照策略】禁用自动快照策略后，到达时间点，还是生成了新快照</t>
  </si>
  <si>
    <t xml:space="preserve">【环境】 
服务器主控兼计算：172.16.201.68
&lt;img src="{53815.png}" alt="" /&gt;
【前置条件】
测试步骤的前置条件，没有可以不填。
【步骤】 
1、新增个人桌面，设置不还原
2、新增自动快照策略
3、禁用自动快照，编辑自动快照策略
4、到达时间点后，检查快照产生
【结果】 
1、禁用自动快照策略后，策略依然生效,vpc分支上改bug已修复，融合版分支上没有解决 参照bug http://172.16.203.12/zentao/bug-view-20655.html
【出现概率】
必现
【期望】 
1、禁用策略后，策略不生效
【附件】
&lt;img src="{53816.png}" alt="" /&gt;&lt;img src="{53817.png}" alt="" /&gt;
</t>
  </si>
  <si>
    <t>【系统设置-VDI设置】选择一个黑名单或者编辑黑名单之后，点击新增，弹出的均是编辑网站的对话框</t>
  </si>
  <si>
    <t xml:space="preserve">【环境】 
服务器主控兼计算：172.16.201.72 
服务端版本：
console=5.3.0-697-gedb617d
agent=5.3.0-746-g8e203f6
html=5.3.0-1043-g8e65d0a
guesttool=5.3.0-31-g13ae18b
【前置条件】
无
【步骤】 
1、选择一个黑名单，点击新增
2、编辑黑名单之后，点击新增
【结果】 
1、均弹出编辑网站的对话框
【出现概率】
必现
【期望】 
1、点击新增正确弹出新增对话框
【附件】
日志截图、报错截图等
&lt;img src="{53814.png}" alt="" /&gt;
&lt;img src="{53813.png}" alt="" /&gt;
</t>
  </si>
  <si>
    <t>/服务器/管理台/帐号部门/用户帐号/UAA账号(#3173)</t>
  </si>
  <si>
    <t>【uaa帐号】导入的uaa帐号设置了帐号类型并绑定了桌面，再次导入改帐号，帐号类型变为初始状态</t>
  </si>
  <si>
    <t xml:space="preserve">【环境】172.16.201.172 
服务端版本：
console=5.3.0-697-gedb617d
agent=5.3.0-746-g8e203f6
html=5.3.0-1043-g8e65d0a
ersion = 1.14.11.0
revision = r5178
安卓：5.3.0-3
 【前置条件】
【步骤】 
1、管理台导入uaa帐号，设置帐号为管理员，给帐号绑定桌面；
2、再次导入该帐号到管理台，设置帐号为普通帐号
【结果】 
1、再次导入帐号信息以最后一次导入为主，没有帐号权限，
2、设置这个帐号为普通帐号，提示帐号关联有模板桌面资源，不能设置为普通帐号，可以设置为普通帐号；
【出现概率】
4/4（对于偶现的问题需列出出现概率）
【期望】 
1、已经导入的帐号过滤；
【附件】
&lt;img src="{53809.png}" alt="" /&gt;
</t>
  </si>
  <si>
    <t>【均衡创建个人桌面】【必现】多节点下均衡创建的个人桌面都分配给了同一节点</t>
  </si>
  <si>
    <t xml:space="preserve">【环境】 
服务器主控兼计算：172.16.201.172
&lt;img src="{53804.png}" alt="" /&gt;
【前置条件】
【步骤】 
1.资源池管理设置节点172的可同时创建最大桌面数为2
2.资源池管理设置节点173的可同时创建最大桌面数为30
3.新增个人桌面时创建方式选均衡创建，计算节点同时选中172和173，桌面数输入5
4.下一步完成新增个人桌面
【结果】 
1.5个个人桌面所属宿主机都是173节点
【出现概率】
必现（3/3）
【期望】 
1.按均衡创建原则分配各节点的桌面
【附件】
&lt;img src="{53805.png}" alt="" /&gt;
</t>
  </si>
  <si>
    <t>/服务器/管理台/教室终端/终端管理/VDI终端(#2717)</t>
  </si>
  <si>
    <t>【文件传输】传输相同名称的文件夹时文件夹内容合并</t>
  </si>
  <si>
    <t xml:space="preserve">
【环境】 
&lt;a href="/zentao/file-read-53789.png" target="_blank" rel="noreferrer noopener"&gt;&lt;img src="{53789.png}" alt="" /&gt;&lt;/a&gt; 
【前置条件】
在【终端管理 - VDI终端 - 设置终端】中的【Windows客户端】模块中开启‘文件传输’
【步骤】 
1.虚拟机与本地相互传输文件夹，目标位置存在与传输文件夹存在同名时 
【结果】 
在桌面上相同名称文件夹合并，文件夹中有相同文件，文件后面加入对应的自然数字 1、2、3 
【出现概率】
必现
【期望】 
1.传输相同名称文件夹时在目标位置，自动修改传输的文件夹名，在文件夹后面加入对应的自然数字 如1、2、3。文件夹中文件不改变 
【附件】
</t>
  </si>
  <si>
    <t>不予解决</t>
  </si>
  <si>
    <t>界面优化</t>
  </si>
  <si>
    <t>【文件传输】文件传输有错误提示时，等待几分钟后关闭提示会退出桌面到选单界面</t>
  </si>
  <si>
    <t xml:space="preserve">
【环境】 
&lt;img src="{53789.png}" alt="" /&gt;
【前置条件】
在【终端管理 - VDI终端 - 设置终端】中的【Windows客户端】模块中开启‘文件传输’ 
【步骤】 
1.目标位置没有写入权限，执行文件传输（本地向虚拟机传输）。 
2.错误提示，等待3分钟左右，点击关闭提示 
【结果】 
桌面退出到选单页面
【出现概率】
必现
【期望】 
1.等待几分钟后关闭提示框能正常显示在桌面内，没有退出桌面
【附件】
&lt;img src="{53797.png}" alt="" /&gt;
</t>
  </si>
  <si>
    <t>设计缺陷</t>
  </si>
  <si>
    <t>【web网页端】web端登录界面和修改密码界面输入@符号，自动补齐的信息遮住了输入框</t>
  </si>
  <si>
    <t xml:space="preserve">【环境】172.16.201.172 
服务端版本：
console=5.3.0-697-gedb617d
agent=5.3.0-746-g8e203f6
html=5.3.0-1043-g8e65d0a
ersion = 1.14.11.0
revision = r5178
安卓：5.3.0-3
 【前置条件】
【步骤】 
服务器已经添加域控，导入域帐号；
1、通过ip/p访问web端 
2、登录界面和修改密码界面输入@;
【结果】 
1、@自动补全的信息挡住了输入框
【出现概率】
4/4（对于偶现的问题需列出出现概率）
【期望】 
1、@自动补全的信息在输入框下方
【附件】
&lt;img src="{53793.png}" alt="" /&gt;
</t>
  </si>
  <si>
    <t>/服务器/管理台/模板(#1442)</t>
  </si>
  <si>
    <t>【个人、教学模板】个人、教学模板页面切换为列表显示时，设置每页显示数量，列表数据显示错误（未刷新）</t>
  </si>
  <si>
    <t xml:space="preserve">【环境】172.16.200.40 
服务端版本：
&lt;a href="/zentao/file-read-53716.png" target="_blank" rel="noreferrer noopener"&gt;&lt;img src="{53716.png}" alt="" /&gt;&lt;/a&gt; 
&lt;a href="/zentao/file-read-53714.png" target="_blank" rel="noreferrer noopener"&gt;&lt;img src="{53714.png}" alt="" /&gt;&lt;/a&gt; 
【前置条件】
已存在个人、教学模板
【步骤】 
1.登录管理台，进入模板-个人模板，切换列表显示，修改每页显示数量，查看列表显示
（教学模板同样操作）
【结果】 
1.列表数据显示错误（未刷新）
【出现概率】
5/5
【期望】 
1.列表正确显示信息
注：参考硬件配置页面
【附件】
&lt;img src="{53792.png}" alt="" /&gt;
</t>
  </si>
  <si>
    <t>/服务器/管理台/模板/硬件配置(#1466)</t>
  </si>
  <si>
    <t>【硬件配置】列表显示，没有显示数据盘信息</t>
  </si>
  <si>
    <t xml:space="preserve">【环境】172.16.200.40
服务端版本：
&lt;a href="/zentao/file-read-53716.png" target="_blank" rel="noreferrer noopener"&gt;&lt;img src="{53716.png}" alt="" /&gt;&lt;/a&gt;
&lt;a href="/zentao/file-read-53714.png" target="_blank" rel="noreferrer noopener"&gt;&lt;img src="{53714.png}" alt="" /&gt;&lt;/a&gt;
【前置条件】
已存在硬件配置（带数据盘）
【步骤】
1.登录管理台，进入模板-硬件配置页面，切换为列表显示，查看列表字段
【结果】
1.没有显示数据盘信息
【出现概率】
5/5
【期望】
1.建议显示数据盘信息
【附件】
&lt;img src="{53790.png}" alt="" /&gt;
&lt;img src="{53791.png}" alt="" /&gt;
</t>
  </si>
  <si>
    <t>【web网页端】访问web端，登录界面报系统异常</t>
  </si>
  <si>
    <t xml:space="preserve">【环境】172.16.201.172 
服务端版本：
console=5.3.0-697-gedb617d
agent=5.3.0-746-g8e203f6
html=5.3.0-1043-g8e65d0a
ersion = 1.14.11.0
revision = r5178
安卓：5.3.0-3
 【前置条件】
【步骤】 
1、通过ip/p访问web端
【结果】 
1、web登录界面报系统异常
【出现概率】
4/4（对于偶现的问题需列出出现概率）
【期望】 
1、可以正常访问web端不报错
【附件】
&lt;img src="{53788.png}" alt="" /&gt;
</t>
  </si>
  <si>
    <t>/服务器/管理台/资源域/区域管理(#3611)</t>
  </si>
  <si>
    <t>【区域管理】分区域离线后在区域管理平台将该区域删除，等该服务器在线后再将该服务器添加为分区域，添加后一直显示连接中断</t>
  </si>
  <si>
    <t xml:space="preserve">【环境】 
服务器主控兼计算：172.16.200.40
服务端版本：
console=5.3.0-697-gedb617d
agent=5.3.0-746-g8e203f6
html=5.3.0-1043-g8e65d0a
【前置条件】
测试步骤的前置条件，没有可以不填。
【步骤】 
1.分区域关机后在区域管理平台将该区域删除，等该服务器在线后再将该服务器添加为分区域
【结果】 
1.添加后一直显示连接中断
主区域数据库记录的region ID和分区域记录的ID不一致
&lt;img src="{53772.png}" alt="" /&gt;
&lt;img src="{53773.png}" alt="" /&gt; 
【出现概率】
必现（对于偶现的问题需列出出现概率）
【期望】 
1.如果能添加成功则让分区域能连接正常，如不能添加成功则在新增分区域校验的时候弹出提示无法添加的原因
【附件】
日志截图、报错截图等
</t>
  </si>
  <si>
    <t>万红</t>
  </si>
  <si>
    <t>【web端】同一个用户下，被客户端连接的个人桌面，登录web端后看不到该桌面</t>
  </si>
  <si>
    <t xml:space="preserve">【环境】 
服务器主控兼计算：172.16.201.60
服务端版本：
console=5.3.0-697-gedb617d
agent=5.3.0-746-g8e203f6
html=5.3.0-1043-g8e65d0a
guesttool=5.3.0-31-g13ae18b
【前置条件】
1、升级最新包并重启服务器，包名：cloudos-kvm-1.14.11.0-r5178.zip和vdipatch-5.3-dev-20210315113808.zip
2、安装最新版本的Windows端和Linux端
【步骤】 
1、admin账号下存在桌面1、2、3，使用Linux端连接admin账号下的桌面1
2、登录web端
【结果】 
1、web端上只看得到未被连接的admin账号下的桌面2和桌面3，看不到桌面1
桌面1：
&lt;img src="{53769.png}" alt="" /&gt;
【出现概率】
必现
【期望】 
1、无论哪个端登录，都可以看到账号下所有的桌面
【附件 
日志截图、报错截图等
&lt;img src="{53758.png}" alt="" /&gt;
&lt;img src="{53759.png}" alt="" /&gt;
</t>
  </si>
  <si>
    <t>【裸机系统】4/4，172环境uefi创建ubuntu1804的裸机系统不能安装，出现黑屏</t>
  </si>
  <si>
    <t xml:space="preserve">【环境】172.16.201.172 
服务端版本：
console=5.3.0-683-gecc3abc
agent=5.3.0-722-g41b3a9e
html=5.3.0-990-g9e36149
ersion = 1.14.11.0
revision = r5178
安卓：5.3.0-3
服务器带英伟达rtx6000显卡
 【前置条件】
【步骤】 
1、创建uefi安装的ubuntu裸机系统； 
2、l客户端连接桌面安装； 
【结果】 
1、进去后桌面黑屏，不能正常安装
【出现概率】
4/4（对于偶现的问题需列出出现概率）
【期望】 
1、可以正常用efi安装ubuntu1804
【附件】
</t>
  </si>
  <si>
    <t>羿中引</t>
  </si>
  <si>
    <t>【linux端】2/2，linux端进入uefi安装的ubuntu裸机系统桌面，因为桌面是黑屏的，导致退出shit+f12到选单界面鼠标不能使用，需要手动切换鼠标模式</t>
  </si>
  <si>
    <t xml:space="preserve">【环境】172.16.201.172 
服务端版本：
console=5.3.0-683-gecc3abc
agent=5.3.0-722-g41b3a9e
html=5.3.0-990-g9e36149
ersion = 1.14.11.0
revision = r5178
安卓：5.3.0-3
服务器带英伟达rtx6000显卡
 【前置条件】
【步骤】 
1、创建uefi安装的ubuntu裸机系统；
2、linux端进入桌面安装系统；
【结果】 
1、进入efi的ubuntu系统黑屏；
2、linux端用shift+f12退出桌面，鼠标不生效，手动切换鼠标模式后正常
【出现概率】
4/4（对于偶现的问题需列出出现概率）
【期望】 
1、退出桌面后鼠标正常
【附件】
&lt;img src="{53756.png}" alt="" /&gt;
</t>
  </si>
  <si>
    <t>/服务器/管理台/场景桌面/教学桌面/VDI场景(#2710)</t>
  </si>
  <si>
    <t>/VDI专项/分布式存储(#3160)</t>
  </si>
  <si>
    <t>【任务队列-分布式存储】添加、删除磁盘过程中取消任务，磁盘还是会继续添加、删除成功</t>
  </si>
  <si>
    <t>Linux</t>
  </si>
  <si>
    <t xml:space="preserve">【环境】 
服务器主控兼计算：172.16.201.172/171/173
服务端版本：
console=5.3.0-697-gedb617d
   agent=5.3.0-746-g8e203f6
   html=5.3.0-1043-g8e65d0a
version = 1.14.11.0
guesttools=5.3.0-29-g1d0a516
【前置条件】
测试步骤的前置条件，没有可以不填。
【步骤】 
1.存储池下有卷组A,添加一组磁盘；
2、在任务队列取消任务，
 3、卷组下有多组磁盘，选择一组删除
【结果】 
1.取消任务后还是添加和删除磁盘成功
【出现概率】
必现（4/4）
【期望】 
1.取消任务后添加磁盘失败
【附件】
日志截图、报错截图等
&lt;img src="{53753.png}" alt="" /&gt;
</t>
  </si>
  <si>
    <t>/对接平台兼容性测试/多媒体(#2860)</t>
  </si>
  <si>
    <t>【兼容多媒体】教师端发起屏幕广播，android端屏幕广播没有声音（影音广播声音正常）</t>
  </si>
  <si>
    <t xml:space="preserve">【环境】 
服务器主控兼计算：172.16.201.62
服务端版本：
console=5.3.0-697-gedb617d
agent=5.3.0-746-g8e203f6
html=5.3.0-1011-g75aa00a
win_guesttool=5.3.0-29-g1d0a516
VDI Android：5.3.0-3-bc0f7d
【前置条件】
【步骤】 
1.多媒体教师端发起屏幕广播
【结果】 
android端屏幕广播没有声音（本地播放和影音广播有声音） 
【出现概率】
必现
【期望】 
声音正常
 【附件】
&lt;img src="{53748.png}" alt="" /&gt;
</t>
  </si>
  <si>
    <t>杨琼</t>
  </si>
  <si>
    <t>童春月</t>
  </si>
  <si>
    <t>主干(#trunk)</t>
  </si>
  <si>
    <t>【终端设置-H264】需求要求Windows端默认开启H264，实际实现为默认不开启H264，另未明确Linux端是否默认开启H264</t>
  </si>
  <si>
    <t xml:space="preserve">【环境】 
服务器主控兼计算：172.16.201.72 
服务端版本：
console=5.3.0-697-gedb617d
agent=5.3.0-746-g8e203f6
html=5.3.0-1043-g8e65d0a
guesttool=5.3.0-31-g13ae18b
【前置条件】
无
【步骤】 
1、升级最新包并重启服务器，包名：cloudos-kvm-1.14.11.0-r5178.zip和vdipatch-5.3-dev-20210315113808.zip
2、安装最新版本的Windows端和Linux端，检查H264设置
【结果】 
1、需求要求：Windows端默认开启H264，实际Windows端默认不开启H264（与开发确认，只有网络条件不好的情况下才会开启H264）
2、需求未明确Linux端是否默认开启H264
【出现概率】
必现
【期望】 
1、建议Windows端和Linux端都more不开启H264，设置开启H264时，默认开关在中档位
【附件】
日志截图、报错截图等
&lt;img src="{53749.png}" alt="" /&gt;
</t>
  </si>
  <si>
    <t>【裸机环境】linux端进入裸机环境桌面，点击加载guesttool按钮，可以加载，与需求不符</t>
  </si>
  <si>
    <t>需求实现</t>
  </si>
  <si>
    <t xml:space="preserve">【环境】172.16.200.40 
服务端版本：
&lt;img src="{53716.png}" alt="" /&gt;
&lt;img src="{53714.png}" alt="" /&gt;
【前置条件】
已安装裸机教学场景（Ubuntu 1804）
【步骤】 
1.linux客户端进入教学场景桌面，加载guesttool按钮 
【结果】 
1.可以加载，与需求不符
【出现概率】
5/5
【期望】 
1.功能实现与需求一直
【附件】
&lt;img src="{53747.png}" alt="" /&gt;
</t>
  </si>
  <si>
    <t>【android端-安装Linux裸机系统】在选择语言、地区以及配置账号密码是，界面一直跳动</t>
  </si>
  <si>
    <t xml:space="preserve">【环境】
服务器主控兼计算：172.16.200.41
服务端版本：
console=5.3.0-697-gedb617d
   agent=5.3.0-746-g8e203f6
   html=5.3.0-1043-g8e65d0a
version = 1.14.11.0
guesttools=5.3.0-29-g1d0a516
【前置条件】
测试步骤的前置条件，没有可以不填。
【步骤】
1.使用ubantu1804镜像增加裸机场景；
2.在android端上进入裸系统桌面，安装系统
【结果】
1.在选择语言、地区以及配置账号密码时，界面一直跳动
【出现概率】
必现（4/4）
【期望】
1.安装系统过程中，界面正常显示
【附件】
日志截图、报错截图等
</t>
  </si>
  <si>
    <t>界面跳动录频.mp4</t>
  </si>
  <si>
    <t>【分布式存储】最新的底层包，创建的卷组在opt/gluster下没有创建文件，分布式存储不能使用</t>
  </si>
  <si>
    <t xml:space="preserve">【环境】172.16.201.172/173/171 
服务端版本：
console=5.3.0-697-gedb617d
agent=5.3.0-746-g8e203f6
html=5.3.0-1043-g8e65d0a
ersion = 1.14.11.0
revision = r5178
安卓：5.3.0-4
 【前置条件】
【步骤】 
1、在172环境下创建分布式存储卷组； 
2、用卷组创建桌面； 
【结果】 
1、用新建的卷组创建桌面失败；
2、查看gluster volume status查看有卷组信息，在opt/gluster下看不到卷组信息
【出现概率】
出现在172环境（对于偶现的问题需列出出现概率）
【期望】 
1、分布式存储卷组可以正常使用；
【附件】
&lt;img src="{53737.png}" alt="" /&gt;
</t>
  </si>
  <si>
    <t>业务层5.3.0-683-gecc3abc_722-g41b3a9e_990-g9e36149(#2681)</t>
  </si>
  <si>
    <t>/服务器/管理台/教室终端/终端管理/VOI终端(#2718)</t>
  </si>
  <si>
    <t>Autotest【VOI终端】（2/4）端对端同传，中途接收端关机后随机取消下发失败，发送端界面卡死。</t>
  </si>
  <si>
    <t>徐帆</t>
  </si>
  <si>
    <t>【兼容多媒体】voi端已在桌面中，多媒体点下课，voi端未关机</t>
  </si>
  <si>
    <t xml:space="preserve">【环境】 
服务器主控兼计算：172.16.201.62
服务端版本：
console=5.3.0-697-gedb617d
agent=5.3.0-746-g8e203f6
html=5.3.0-1011-g75aa00a
win_guesttool=5.3.0-29-g1d0a516
voi客户端：5.3.0.3118 
【前置条件】
voi终端上安装学生端多媒体，与教师端连接正常，可正常响应上课操作 
【步骤】 
1.voi端已在桌面中，多媒体点下课 
【结果】 
voi端未关机 
备注：终端在选单界面多媒体体点下课，终端可关机
【出现概率】
必现（对于偶现的问题需列出出现概率）
【期望】 
多媒体点下课，voi端应该关机
</t>
  </si>
  <si>
    <t>【VDI个人桌面】管理台升级到最新版本后，切换到VDI个人桌面界面报错19999</t>
  </si>
  <si>
    <t xml:space="preserve">【环境】 
服务器主控兼计算：172.16.201.72 
服务端版本：
console=5.3.0-697-gedb617d
agent=5.3.0-746-g8e203f6
html=5.3.0-1043-g8e65d0a
guesttool=5.3.0-31-g13ae18b
【前置条件】
无
【步骤】 
1、升级最新包并重启服务器，包名：cloudos-kvm-1.14.11.0-r5178.zip和vdipatch-5.3-dev-20210315113808.zip
2、服务器重启成功后登录管理台，切换到VDI个人桌面界面
【结果】 
1、切换到VDI个人桌面界面报错19999
【出现概率】
必现
【期望】 
1、切换界面不报错
【附件】
日志截图、报错截图等
&lt;img src="{53718.png}" alt="" /&gt;
&lt;img src="{53719.png}" alt="" /&gt;
</t>
  </si>
  <si>
    <t>无法重现</t>
  </si>
  <si>
    <t>/服务器/管理台/场景桌面(#1441)</t>
  </si>
  <si>
    <t>【模板、系统桌面】201.172环境出现模板和系统桌面关联桌面数为0（周六没有发邮件的包）</t>
  </si>
  <si>
    <t xml:space="preserve">【环境】172.16.201.172 
服务端版本：
console=5.3.0-683-gecc3abc
agent=5.3.0-722-g41b3a9e
html=5.3.0-990-g9e36149
ersion = 1.14.11.0
revision = r5178
安卓：5.3.0-3
服务器带英伟达rtx6000显卡
 【前置条件】
环境上有桌面模板；
【步骤】 
1、在console=5.3.0-683-gecc3abc基础上升级研发给测试跑自动化的包； 
【结果】 
1、升级后管理台的模板关联桌面数变为0
2、创建的教学场景下桌面为0
3、覆盖升级不能恢复
【出现概率】
出现在172环境（对于偶现的问题需列出出现概率）
【期望】 
1、升级后模板桌面正常；
【附件】
&lt;img src="{53723.png}" alt="" /&gt;
</t>
  </si>
  <si>
    <t>【裸机环境】客户端设置不启用虚拟机自助，加载guesttool按钮没有隐藏，目前置灰不能点击</t>
  </si>
  <si>
    <t xml:space="preserve">【环境】172.16.200.40 
服务端版本：
&lt;img src="{53716.png}" alt="" /&gt;
&lt;img src="{53714.png}" alt="" /&gt;
【前置条件】
已安装裸机教学场景（Ubuntu 1804）
【步骤】 
1.linux客户端进入教学场景桌面，查看虚拟机自助工具栏“加载guesttool按钮” 
【结果】 
1.加载guesttool按钮没有隐藏，目前置灰不能点击，与需求不符（见附件）
【出现概率】
5/5
【期望】 
1.功能实现与需求一直
【附件】
&lt;img src="{53717.png}" alt="" /&gt;
</t>
  </si>
  <si>
    <t>【排课计划】(3/3)排课时间到后，进入对应场景后又自动退出到“选择教学桌面”界面</t>
  </si>
  <si>
    <t xml:space="preserve">【环境】 
服务器主控兼计算：172.16.201.62
服务端版本：
console=5.3.0-697-gedb617d
agent=5.3.0-746-g8e203f6
html=5.3.0-1011-g75aa00a
win_guesttool=5.3.0-29-g1d0a516
linux客户端：5.3.0-3-gd3b8355
windows客户端：5.3.0-11-g46aaae3
【前置条件】
【步骤】 
1、linux、android、windows终端当前均在多媒体上课的A场景桌面
2、在管理台--辅助教学--排课计划中排课14:30 - 14:35 B场景上课 
【结果】 
1、14：30后终端原A场景关机后进入到B场景桌面，又迅速退到“选择教学桌面”界面
2、此时查看管理台A场景为关闭状态，B场景为激活状态，点击返回图标返回到选单界面后再进入教学桌面，有时显示倒计时5秒后仍无法进入到B场景
【出现概率】
必现 
【期望】 
排课到时后，终端进入上课场景桌面
【附件】
&lt;img src="{53709.png}" alt="" /&gt;
</t>
  </si>
  <si>
    <t>【资源域】添加分区域后显示连接中断，原因是被添加的分区域曾经有过数据库连不上的现象</t>
  </si>
  <si>
    <t xml:space="preserve">【环境】
服务器主控兼计算：172.16.200.40
服务端版本：
console=5.3.0-697-gedb617d
agent=5.3.0-746-g8e203f6
html=5.3.0-1011-g75aa00a
【前置条件】
测试步骤的前置条件，没有可以不填。
【步骤】
1.主区域172.16.200.40，添加172.16.201.172为分区域
【结果】
1.添加后172.16.201.172的分区域连接中断（主区域和分区域网络通信正常，能互相ping通）；——研发排查后发现原因是被添加的分区域曾经有过数据库连不上的现象
【出现概率】
测试1次，出现1次（对于偶现的问题需列出出现概率）
【期望】
1.分区域能正常连接主区域（当前分区域数据库能正常连接的情况下，连接状态能正常）
【附件】
日志截图、报错截图等
</t>
  </si>
  <si>
    <t>【资源域】新增区域校验的用户改成了在服务器中已设置远程连接访问权限的用户，但是编辑区域的需求未同步更新，需求不统一</t>
  </si>
  <si>
    <t xml:space="preserve">【环境】 
服务器主控兼计算：172.16.200.40
服务端版本：
console=5.3.0-697-gedb617d
agent=5.3.0-746-g8e203f6
html=5.3.0-1011-g75aa00a
【前置条件】
测试步骤的前置条件，没有可以不填。
【步骤】 
1.查看区域管理，编辑区域的需求（需求ID：6273）
【结果】 
1.新增区域校验的用户改成了在服务器中已设置远程连接访问权限的用户，但是编辑区域的需求未同步更新
 &lt;img src="{53707.png}" alt="" /&gt;
【出现概率】
必现（对于偶现的问题需列出出现概率）
【期望】 
1.需求统一
【附件】
日志截图、报错截图等
</t>
  </si>
  <si>
    <t>/服务器/管理台/资源域/权限管理/用户权限(#3613)</t>
  </si>
  <si>
    <t>【资源域】区域管理平台-权限管理-用户管理-普通帐号界面，在每页显示多少条记录来回切换几次，会导致选择一页显示多少条数据这里一直自动切换</t>
  </si>
  <si>
    <t xml:space="preserve">【环境】 
服务器主控兼计算：172.16.200.40
服务端版本：
console=5.3.0-697-gedb617d
agent=5.3.0-746-g8e203f6
html=5.3.0-1011-g75aa00a
【前置条件】
测试步骤的前置条件，没有可以不填。
【步骤】 
1.区域管理平台-权限管理-用户管理-普通帐号界面，在每页显示多少条记录来回切换几次
【结果】 
1.会出现选择一页显示多少条数据这里一直自动切换（具体现象如下图）
&lt;img src="{53705.gif}" alt="" /&gt;
【出现概率】
必现（对于偶现的问题需列出出现概率）
【期望】 
1.界面刷新切换正常
【附件】
日志截图、报错截图等
</t>
  </si>
  <si>
    <t>Autotest【IDV终端】带数据盘模板新建IDV场景增加场景数据盘，下发到终端，检查桌面模板数据盘被格式化，场景数据盘未格式化成功。</t>
  </si>
  <si>
    <t xml:space="preserve">【环境】
服务器主控兼计算：172.16.241.200
服务端版本：
console：5.3.0-683-gecc3abc
   agent：5.3.0-722-g41b3a9e
   html：5.3.0-990-g9e36149
  guesttool：5.3.0-29
  IDV终端：5.3.0.3117
【前置条件】
测试步骤的前置条件，没有可以不填。
【步骤】
1.编辑带数据盘模板，写入数据，更新模板
2.利用该模板新建IDV场景增加场景数据盘
3.下发桌面到IDV终端
4.IDV终端重启进桌面
【结果】
1.模板数据盘被格式化，场景数据盘未格式化成功。
【出现概率】
必现（对于偶现的问题需列出出现概率）
【期望】
1.模板数据盘不被格式化，场景数据盘格式化正常
【附件】
日志截图、报错截图等
</t>
  </si>
  <si>
    <t>guest-tools-5.3.0-31-g13ae18b(#2668)</t>
  </si>
  <si>
    <t>【排课计划-需求6589】多媒体和智慧实验室排课冲突时，关机的端开机优先进入的是智慧实验室排课</t>
  </si>
  <si>
    <t>【融合版5.3】【裸机环境】【客户端】toolbar增加guesttool按钮(#6415)</t>
  </si>
  <si>
    <t>【裸机环境-客户端】鼠标移至【加载guestTool】按钮，提示信息与需求不符</t>
  </si>
  <si>
    <t xml:space="preserve">【环境】
服务器主控兼计算：172.16.200.41
服务端版本：
console=5.3.0-697-gedb617d
   agent=5.3.0-746-g8e203f6
   html=5.3.0-1011-g75aa00a
version = 1.14.11.0
guesttools=5.3.0-29-g1d0a516
【前置条件】
测试步骤的前置条件，没有可以不填。
【步骤】
1、成功创建裸机环境VDI场景，客户端进入裸机环境系统桌面，鼠标移至【加载guestTool】按钮，检查提示信息
【结果】
1.提示信息为：1、【加载guestTool】按钮，只对Windows系统有效。
                         2、安装中，加载guesttool会导致系统安装失败。
&lt;img src="{53693.png}" alt="" /&gt;
【出现概率】
必现
【期望】
1.在需求6415中将【加载guestTool】按钮的提示信息改为：1、【加载guestTool】按钮，只对Windows系统有效。
                                                                                                      2、安装中，加载guesttool会导致系统安装失败。
&lt;img src="{53694.png}" alt="" /&gt;
【附件】
日志截图、报错截图等
</t>
  </si>
  <si>
    <t>业务层5.3.0-697-gedb617d_746-g8e203f6_1011-g75aa00a(#2693)</t>
  </si>
  <si>
    <t>linux-client-5.3.0(#2706)</t>
  </si>
  <si>
    <t>/服务器/管理台/系统/系统桌面(#1481)</t>
  </si>
  <si>
    <t>【系统桌面】系统桌面删除状态时，瓦片图标比正常图标小</t>
  </si>
  <si>
    <t xml:space="preserve">【环境】172.16.201.172
服务端版本：
console=5.3.0-683-gecc3abc
agent=5.3.0-722-g41b3a9e
html=5.3.0-990-g9e36149
ersion = 1.14.11.0
revision = r5178
安卓：5.3.0-3
服务器带英伟达rtx6000显卡
 【前置条件】
【步骤】 
1、创建了系统盘比较大的系统桌面，这里验证的是实际数据9g系统盘的桌面；
2、删除系统桌面；
【结果】 
1、桌面显示正在删除，瓦片图标比正常的小
【出现概率】
存在删除状态的桌面必现（对于偶现的问题需列出出现概率）
【期望】 
1、删除时，桌面瓦片图标和正常一样大小
【附件】
&lt;img src="{53689.png}" alt="" /&gt;
</t>
  </si>
  <si>
    <t>【个人桌面池】创建带显卡的个人桌面池的场景，场景下桌面的gpu项图标不显示</t>
  </si>
  <si>
    <t xml:space="preserve">【环境】172.16.201.9 
服务端版本：
console=5.3.0-683-gecc3abc
agent=5.3.0-722-g41b3a9e
html=5.3.0-990-g9e36149
ersion = 1.14.10.0
revision = r5164安卓：5.3.0-3
服务器带英伟达rtx6000显卡
 【前置条件】
【步骤】 
1、创建带虚拟显卡的个人桌面池； 
2、连接桌面池下桌面； 
【结果】 
1、个人桌面池下的桌面安查看gpu项图标为空
2、实际桌面已经获取到显卡；
【出现概率】
必现（对于偶现的问题需列出出现概率）
【期望】 
1、个人桌面池桌面的gpu项有图标
【附件】
&lt;img src="{53686.png}" alt="" /&gt;
</t>
  </si>
  <si>
    <t>【裸机系统】Ubuntu安装裸机系统查看加载guesttool提示信息中多了一个安字</t>
  </si>
  <si>
    <t xml:space="preserve">
【环境】172.16.200.40
服务端版本：
&lt;img src="{53678.png}" alt="" /&gt;
Windows端
【前置条件】
测试步骤的前置条件，没有可以不填。
【步骤】
1.创建ubuntu18.40裸机系统，查看加载guesttool的提示信息
【结果】
1.提示信息中‘系统安装后，鼠标移动到顶部菜单，点击【移出安安装介质】按钮图标.....，多了一个安字
【出现概率】
必现（对于偶现的问题需列出出现概率）
【期望】
1、提示信息中‘系统安装后，鼠标移动到顶部菜单，点击【移出安装介质】按钮图标.......
【附件】
&lt;img src="{53683.png}" alt="" /&gt;
</t>
  </si>
  <si>
    <t>e_vdi_windows_client-5.3.0-13-g2d1be2b(#2695)</t>
  </si>
  <si>
    <t>Autotest【任务队列】分布式存储卷组中连续对同一个磁盘执行删除磁盘操作，两个任务都是完成状态</t>
  </si>
  <si>
    <t xml:space="preserve">【环境】 
服务器主控兼计算：172.16.201.172
服务端版本：
console=5.3.0-683-gecc3abc
   agent=5.3.0-722-g41b3a9e
   html=5.3.0-990-g9e36149
【前置条件】
测试步骤的前置条件，没有可以不填。
【步骤】 
1、新增卷组1，添加一个热备盘
2、注册模板
3、删除热备盘，任务暂停
4、再次删除热备盘，任务暂停
5、强制取消注册模板任务或者等注册模板任务走完
6、恢复删除磁盘的两个任务
【结果】 
1.两个任务都是完成状态
【出现概率】
必现（对于偶现的问题需列出出现概率）
【期望】 
1.删除磁盘任务2会失败
【附件】
&lt;img src="{53673.png}" alt="" /&gt;
</t>
  </si>
  <si>
    <t>【融合模板】融合模板注册、合并、重置等操作，模板会有短暂的定时更新遮罩。</t>
  </si>
  <si>
    <t xml:space="preserve">【环境】 
服务器主控兼计算：172.16.201.37
服务端版本：
console=5.3.0-683-gecc3abc
   agent=5.3.0-722-g41b3a9e
   html=5.3.0-990-g9e36149
guesttools：5.3.0-29 
【前置条件】
测试步骤的前置条件，没有可以不填。
【步骤】 
1.融合模板注册、合并、重置等操作
【结果】 
1.模板会有短暂的定时更新遮罩。
【出现概率】
必现（对于偶现的问题需列出出现概率）
【期望】 
1.模板无定时更新遮罩。
【附件】
&lt;img src="{53672.png}" alt="" /&gt;
</t>
  </si>
  <si>
    <t>A00475136D264A8F1A04F7AC10DB860B.mp4</t>
  </si>
  <si>
    <t>【个人桌面】-修改VDI/VOI个人桌面更换帐号时，选择帐号界面仍然可以选择该桌面所属的帐号的信息，与需求不符</t>
  </si>
  <si>
    <t>张娴</t>
  </si>
  <si>
    <t>【VDI个人桌面】-新增VDI个人桌面选择帐号为区域普通帐号时，只有选择“区域普通帐号”才会显示相应的帐号，选择对应的子部门不会显示其下帐号</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</si>
  <si>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已启用区域管理平台且存在区域普通帐号
【步骤】 
1、新增VDI个人桌面，在选择帐号处选择区域普通帐号
【结果】 
1、只有选择“区域普通帐号”才会显示相应的帐号，选择对应的子部门不会显示其下帐号
&lt;img src="{53668.png}" alt="" /&gt;
&lt;img src="{53667.png}" alt="" /&gt;
【出现概率】
必现
【期望】 
1、当选择区域普通帐号时，选择子部门时会获取该部门内的帐号信息 
【附件】
</t>
  </si>
  <si>
    <t>/服务器/管理台/教室终端/终端管理(#1468)</t>
  </si>
  <si>
    <t>【兼容多媒体】windows端策略未勾选“关闭桌面同时关闭终端”时，下课灰屏显示无法退出（在管理台--教学桌面页面关机同样如此）</t>
  </si>
  <si>
    <t>【Linux端-H264】Linux端设置H264，分别设置开启-高中低及不开启，检查端上的配置与需求不符</t>
  </si>
  <si>
    <t xml:space="preserve">【环境】 
服务器主控兼计算：172.16.201.72 
服务端版本：
console=5.3.0-683-gecc3abc
agent=5.3.0-722-g41b3a9e
html=5.3.0-990-g9e36149
guesttool=5.3.0-29-g1d0a516
【前置条件】
无
【步骤】 
1、Linux端设置H264，分别设置开启-高中低及不开启，检查端上的配置
【结果】 
1、不开启H264时，端上配置正确
2、开启H264，分别设置为高中低，端上的配置与需求不符合
【出现概率】
必现
【期望】 
1、端上配置正确
【附件】
日志截图、报错截图等
需求&lt;img src="{53615.png}" alt="" /&gt;
&lt;img src="{53661.png}" alt="" /&gt;
&lt;img src="{53662.png}" alt="" /&gt;
&lt;img src="{53663.png}" alt="" /&gt;
&lt;img src="{53664.png}" alt="" /&gt;
</t>
  </si>
  <si>
    <t>e_vdi_windows_client-5.3.0-11-g46aaae3(#2577)</t>
  </si>
  <si>
    <t>oe_teach_desktop_cloud-21-03-15-10-44-5.3.0-13-g6ea43b1(#2595)</t>
  </si>
  <si>
    <t>/胖终端(#2680)</t>
  </si>
  <si>
    <t>【VOI客户端】管理台上对应的模板有描述信息，但是无盘选单Ctrl+D显示的描述信息为空</t>
  </si>
  <si>
    <t xml:space="preserve">【环境】 
服务器主控兼计算：172.16.201.18 
服务端版本：
&lt;img src="{53505.png}" alt="" /&gt;
VOI端：5.3.0.3118
 【前置条件】
VOI教学模板有描述信息，不为空
【步骤】 
1.新增VOI场景，开启无盘桌面 
2.终端从pxe启动进入无盘选单，按Ctrl+D 
【结果】 
1.光标指在第二个桌面时，显示的桌面描述内容为空
【出现概率】
必现
【期望】 
1.无盘选单界面，桌面描述信息显示正常
【附件】
</t>
  </si>
  <si>
    <t>阮科</t>
  </si>
  <si>
    <t>程皓</t>
  </si>
  <si>
    <t>【UAA帐号】-帐号导入弹窗页面，帐号显示列表和帐号选择结果列表每页显示10条数据，与需求不符</t>
  </si>
  <si>
    <t xml:space="preserve">【环境】172.16.201.172 
服务器主控兼计算：172.16.201.172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认证服务器上存在大量的UAA帐号
【步骤】 
1、进入用户帐号-UAA帐号界面，点击【帐号导入】
2、检查帐号显示列表和帐号选择结果列表每页显示项数
【结果】 
1、帐号显示列表和帐号选择结果列表每页显示10条数据，与需求不符
&lt;img src="{53657.png}" alt="" /&gt;
【出现概率】
必现
【期望】 
1、按照需求实现，一页显示30条数据 
&lt;img src="{53658.png}" alt="" /&gt;
【附件】
</t>
  </si>
  <si>
    <t>业务层5.3.0-697-gedb617d_745-g02e006c_1011-g75aa00a(#2687)</t>
  </si>
  <si>
    <t>【需求6487】带显卡的模板在拔掉显卡后克隆，克隆出的模板还是带显卡配置了</t>
  </si>
  <si>
    <t xml:space="preserve">【环境】172.16.201.9 
服务端版本：
console=5.3.0-683-gecc3abc
agent=5.3.0-722-g41b3a9e
html=5.3.0-990-g9e36149
ersion = 1.14.10.0
revision = r5164安卓：5.3.0-3
服务器带英伟达rtx6000显卡
 【前置条件】
【步骤】 
1、创建带虚拟显卡的模板；
2、服务器拔掉显卡；
3、用带虚拟显卡的模板克隆；
【结果】 
1、克隆时会提示此模板无显卡配置，继续操作将创建无显卡配置的模板！
2、实际克隆出的模板带显卡配置；模板可以正常开机使用；
【出现概率】
必现（对于偶现的问题需列出出现概率）
【期望】 
1、需求6487的意思是克隆后的模板是不带显卡，那克隆出的模板显卡为QXL；
【附件】
&lt;img src="{53652.png}" alt="" /&gt;
&lt;img src="{53654.png}" alt="" /&gt;
&lt;img src="{53655.png}" alt="" /&gt;
</t>
  </si>
  <si>
    <t>【融合版5.3】【裸机环境】【桌面 - 教学桌面 - VDI场景】创建裸机环境教学(#6376)</t>
  </si>
  <si>
    <t>【桌面 - 教学桌面 - VDI场景】，新增裸机环境的教学场景 ，在【 桌面配置】步骤中，没有【显示桌面信息】，与需求不符</t>
  </si>
  <si>
    <t xml:space="preserve">【环境】 
服务器主控兼计算：172.16.200.41
服务端版本：
        console=5.3.0-683-gecc3abc
           agent=5.3.0-722-g41b3a9e
           html=5.3.0-990-g9e36149                                   
           version = 1.14.10.0                                       
           guesttools=5.3.0-29-g1d0a516
【前置条件】
测试步骤的前置条件，没有可以不填。
【步骤】 
1、在管理台，去【桌面 - 教学桌面 - VDI场景】，新增裸机环境的教学场景
【结果】 
1.在【 桌面配置】步骤中，没有【显示桌面信息】，而是【屏幕水印】
&lt;img src="{53651.png}" alt="" /&gt;
【出现概率】
必现
【期望】 
1.在需求 6376 中将【显示桌面信息】改为【屏幕水印】。由产品经理决定是否修改！
&lt;img src="{53666.png}" alt="" /&gt;
【附件】
日志截图、报错截图等
</t>
  </si>
  <si>
    <t>【裸机环境】linux端登录裸机环境桌面（win7_64、win10_64），无法加载guesttool</t>
  </si>
  <si>
    <t xml:space="preserve">【环境】 
服务器主控兼计算：172.16.200.40
服务端版本：
&lt;a href="/zentao/file-read-53573.png" target="_blank" rel="noreferrer noopener"&gt;&lt;/a&gt;&lt;a href="/zentao/file-read-53573.png" target="_blank" rel="noreferrer noopener"&gt;&lt;img src="{53573.png}" alt="" /&gt;&lt;/a&gt; 
&lt;a href="/zentao/file-read-53574.png" target="_blank" rel="noreferrer noopener"&gt;&lt;img src="{53574.png}" alt="" /&gt;&lt;/a&gt; 
【前置条件】 
已创建教学裸机桌面（固件BIOS/UEFI）
【步骤】 
1.linux端登录裸机桌面，点击加载guesttool按钮，查看桌面显示
【结果】 
1.无法加载guesttool
（使用同一个服务器，windows客户端可以加载）
【出现概率】 
5/5
【期望】 
1.正常加载guesttool 
【附件】 
</t>
  </si>
  <si>
    <t>业务层5.3.0-697-gedb617d_746-g8e203f6_1037-g8c8aafb(#2696)</t>
  </si>
  <si>
    <t>/服务器/管理台/帮助/快速部署(#1480)</t>
  </si>
  <si>
    <t>【需求6794】通过快速部署创建模板时不存在选择帐号为“全部”的选项，故需求描述的现象不存在；且VOI快速部署不用选择帐号</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</si>
  <si>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测试步骤的前置条件，没有可以不填。
【步骤】 
1、进入快速部署-VDI快速部署界面，选择镜像进行注册模板
2、进入快速部署-VOI快速部署界面，选择镜像进行注册模板 
【结果】 
1、VDI快速部署界面只需要选择一个帐号，不存在需求描述的“选中全部帐号，则看不到树结构和帐号。选择指定帐号可以看到树结构和帐号”
2、VOI快速部署不用选择帐号
&lt;img src="{53647.png}" alt="" /&gt;
&lt;img src="{53648.png}" alt="" /&gt;
&lt;img src="{53649.png}" alt="" /&gt;
【出现概率】
必现
【期望】 
1、不存在需求描述的现象；请产品经理决定该如何处理
【附件】
</t>
  </si>
  <si>
    <t>【兼容多媒体】(3/5)多媒体点击下课，有时需要点两次终端才会关机</t>
  </si>
  <si>
    <t xml:space="preserve">【环境】
服务器主控兼计算：172.16.201.62
服务端版本：
console = 5.3.0-683-gecc3abc
agent = 5.3.0-722-g41b3a9e
win_guesttool = 5.3.0-29-g1d0a516
linux客户端：5.3.0-3-gd3b8355
android端：5.3.0-3-bc0f7d
【前置条件】
【步骤】
1.桌面、终端、教师机连接正常
2.多媒体点击下课 
【结果】
有时需要点两次，终端才会关机
【出现概率】
测试5次出现3次
【期望】
点一次下课，学生端关机 
【附件】
</t>
  </si>
  <si>
    <t>Autotest【任务队列】分布式存储卷组中添加磁盘组1任务暂停后，再次添加磁盘组1，第二个任务失败原因为未获取</t>
  </si>
  <si>
    <t xml:space="preserve">【环境】 
服务器主控兼计算：172.16.201.172
服务端版本：
console=5.3.0-683-gecc3abc
   agent=5.3.0-722-g41b3a9e
   html=5.3.0-990-g9e36149
【前置条件】
测试步骤的前置条件，没有可以不填。
【步骤】 
1、新增卷组1
2、注册模板
3、添加一组磁盘，任务暂停
4、再次添加上述磁盘，任务暂停
5、强制取消注册模板任务或者等注册模板任务走完
6、恢复添加磁盘的两个任务
7、检查其中一个任务失败原因
【结果】 
1.失败原因为未获取
【出现概率】
必现（对于偶现的问题需列出出现概率）
【期望】 
1.添加磁盘不能重复，原因可以明确
【附件】
&lt;img src="{53645.png}" alt="" /&gt;
</t>
  </si>
  <si>
    <t>/服务器/管理台/场景桌面/漫游桌面(#2712)</t>
  </si>
  <si>
    <t>【漫游桌面】漫游桌面根据运行状态筛选桌面不生效</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</si>
  <si>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测试步骤的前置条件，没有可以不填。
【步骤】 
1、漫游桌面界面，选择不同的运行状态
2、检查界面上筛选是否正确
【结果】 
1、漫游桌面根据运行状态筛选桌面不生效
&lt;img src="{53638.png}" alt="" /&gt;
【出现概率】
必现
【期望】 
1、漫游桌面根据运行状态筛选桌面生效
【附件】
</t>
  </si>
  <si>
    <t>【VDI个人桌面】VDI个人桌面根据运行状态筛选桌面不生效</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</si>
  <si>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测试步骤的前置条件，没有可以不填。
【步骤】 
1、VDI个人桌面界面，选择不同的运行状态
2、检查界面上筛选是否正确
【结果】 
1、VDI个人桌面根据运行状态筛选桌面不生效
&lt;img src="{53635.png}" alt="" /&gt;
【出现概率】
必现
【期望】 
1、VDI个人桌面根据运行状态筛选桌面生效
【附件】
</t>
  </si>
  <si>
    <t>Autotest【任务队列】分布式存储卷组中删除磁盘任务失败，原因为未获取</t>
  </si>
  <si>
    <t xml:space="preserve">【环境】 
服务器主控兼计算：172.16.201.172
服务端版本：
console=5.3.0-683-gecc3abc
   agent=5.3.0-722-g41b3a9e
   html=5.3.0-990-g9e36149
【前置条件】
测试步骤的前置条件，没有可以不填。
【步骤】 
1、新增卷组1
2、增加一组磁盘
3、注册模板
4、分别删除卷组中的磁盘1、2、全部，添加多个任务暂停
5、恢复删除磁盘任务
【结果】 
1.有一个失败原因为未获取
【出现概率】
出现1次（对于偶现的问题需列出出现概率）
【期望】 
1.原因显示正确
【附件】
&lt;img src="{53631.png}" alt="" /&gt;
</t>
  </si>
  <si>
    <t>【个人桌面】新增VDI/VOI个人桌面选择帐号时，选择一个帐号，全选框会被勾选</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</si>
  <si>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测试步骤的前置条件，没有可以不填。
【步骤】 
1、新增VDI/VOI个人桌面
2、选择帐号处，选中一个帐号
【结果】 
1、选择一个帐号，全选框会被勾选，见图1
2、选中帐号移入下方，也存在上述问题，见图2
&lt;img src="{53626.png}" alt="" /&gt;
&lt;img src="{53627.png}" alt="" /&gt;
【出现概率】
必现
【期望】 
1、选择帐号界面，选择一个帐号，全选框不应该勾选
【附件】
</t>
  </si>
  <si>
    <t>/服务器/管理台/资源域(#3608)</t>
  </si>
  <si>
    <t>【资源域】在分区域给区域平台用户创建一个个人桌面，删除该桌面后，主区域的客户端使用该用户登录查看已删除的桌面还在；区域数据同步不及时</t>
  </si>
  <si>
    <t xml:space="preserve">【环境】 
服务器主控兼计算：172.16.200.40
服务端版本：
console=5.3.0-683-gecc3abc
agent=5.3.0-722-g41b3a9e
html=5.3.0-990-g9e36149
【前置条件】
测试步骤的前置条件，没有可以不填。
【步骤】 
1.主区域200.40，分区域200.41；在分区域41里给区域平台用户bb建一个个人桌面；主区域的端输入bb用户可以查看到该桌面
2.在分区域41里将该桌面删除，主区域的端再次输入bb用户查看桌面
【结果】 
1.选单界面查看还是有已在41里删除的桌面，隔大概半小时后再看就不存在了；区域数据同步不及时
2.此种情况下在区域管理平台删除bb账户因桌面删除未同步，导致用户也无法删除
【出现概率】
必现（对于偶现的问题需列出出现概率）
【期望】 
1.区域管理用户在分区域的操作，主区域能及时同步
【附件】
日志截图、报错截图等
</t>
  </si>
  <si>
    <t>【Windows端-H264】Windows端设置H264，分别设置开启-高中低及不开启，检查端上的配置与需求不符</t>
  </si>
  <si>
    <t xml:space="preserve">【环境】 
服务器主控兼计算：172.16.201.72 
服务端版本：
console=5.3.0-683-gecc3abc
agent=5.3.0-722-g41b3a9e
html=5.3.0-990-g9e36149
guesttool=5.3.0-29-g1d0a516
【前置条件】
无
【步骤】 
1、Windows端设置H264，分别设置开启-高中低及不开启，检查端上的配置
【结果】 
1、不开启H264时，端上配置正确
2、开启H264，分别设置为高中低，端上的配置与需求不符合
【出现概率】
必现
【期望】 
1、端上配置正确
【附件】
日志截图、报错截图等
需求&lt;img src="{53615.png}" alt="" /&gt;
设置为高
&lt;img src="{53613.png}" alt="" /&gt;
设置为中
&lt;img src="{53614.png}" alt="" /&gt;
设置为低
&lt;img src="{53611.png}" alt="" /&gt;
&lt;img src="{53616.png}" alt="" /&gt;
</t>
  </si>
  <si>
    <t>linux-client(#2404)</t>
  </si>
  <si>
    <t>/服务器/管理台/网络/数据网络(#1460)</t>
  </si>
  <si>
    <t>【数据网络】新增/编辑子网，设置子网结束IP小于开始IP，点击确定报错500000</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</si>
  <si>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测试步骤的前置条件，没有可以不填。
【步骤】 
1、新增/编辑子网，设置子网结束IP小于开始IP，点击确定
【结果】 
1、报错500000，内部服务器请求错误，请联系管理员解决该问题 
&lt;img src="{53602.png}" alt="" /&gt;
 &lt;img src="{53603.png}" alt="" /&gt;
&lt;img src="{53604.png}" alt="" /&gt;
【出现概率】
必现
【期望】 
1、优化提示信息，例如：开始IP（X.X.X.X)应小于结束IP（X.X.X.X)
&lt;img src="{53605.png}" alt="" /&gt;
【附件】
</t>
  </si>
  <si>
    <t>【web端】web端连接个人桌面设置鼠标模式不生效</t>
  </si>
  <si>
    <t xml:space="preserve">【环境】172.16.201.9 
服务端版本：
console=5.3.0-683-gecc3abc
agent=5.3.0-722-g41b3a9e
html=5.3.0-990-g9e36149
ersion = 1.14.10.0
revision = r5164安卓：5.3.0-3
 【前置条件】
【步骤】 
1、ip/p登录连接个人桌面；
2、设置鼠标模式在客户端和服务器之间切换
【结果】 
1、设置不生效，设置后还是客户端模式；
【出现概率】
必现（对于偶现的问题需列出出现概率）
【期望】 
1、web端鼠标模式设置生效
【附件】
</t>
  </si>
  <si>
    <t>【资源域】区域管理平台-权限管理-用户权限-普通帐号，选择一个部门帐号导入，导入后部门树一栏光标在可导入账号的子部门，但导入帐号按钮置灰</t>
  </si>
  <si>
    <t xml:space="preserve">【环境】
服务器主控兼计算：172.16.200.40
服务端版本：
console=5.3.0-683-gecc3abc
agent=5.3.0-722-g41b3a9e
html=5.3.0-990-g9e36149
【前置条件】
测试步骤的前置条件，没有可以不填。
【步骤】
1.区域管理平台-权限管理-用户权限-普通帐号，选择一个部门帐号导入，导入后查看界面
【结果】
1.部门树一栏光标在可导入账号的子部门，但导入帐号按钮置灰（具体现象如下图）&lt;img src="{53600.gif}" alt="" /&gt;
【出现概率】
必现（对于偶现的问题需列出出现概率）
【期望】
1.当部门选择的光标停留在可导入帐号的部门时，导入帐号按钮可亮显点击
【附件】
日志截图、报错截图等
</t>
  </si>
  <si>
    <t>【数据网络】VOI独立版数据网络子网界面标题与子网信息对应不上。</t>
  </si>
  <si>
    <t xml:space="preserve">【环境】
服务器主控兼计算：172.16.201.31
服务端版本：
console=5.3.0-683-gecc3abc
   agent=5.3.0-722-g41b3a9e
   html=5.3.0-990-g9e36149
guesttools：5.3.0-29
【前置条件】
测试步骤的前置条件，没有可以不填。
【步骤】
1.打开VOI独立版数据网络子网界面。
【结果】
1.子网界面标题与子网信息对应不上。
【出现概率】
必现（对于偶现的问题需列出出现概率）
【期望】
1.子网界面显示正常。
【附件】
&lt;img src="{53599.png}" alt="" /&gt;
</t>
  </si>
  <si>
    <t>魏聪</t>
  </si>
  <si>
    <t>Autotest【IDV终端-智微集显】【出现1次】开启显卡透传，选单界面切换场景进桌面失败，终端黑屏。</t>
  </si>
  <si>
    <t xml:space="preserve">【环境】 
服务器主控兼计算：172.16.201.76
服务端版本：
console=5.3.0-683-gecc3abc
   agent=5.3.0-722-g41b3a9e
   html=5.3.0-990-g9e36149
   guesttools：5.3.0-29
IDV终端：5.3.0.3117
【前置条件】
测试步骤的前置条件，没有可以不填。
【步骤】 
1.智微集显终端，开启显卡透传
2.下发每次还原场景
3.终端进桌面，修改IP和计算机名
4.重启终端，在选单界面切换进场景
【结果】 
1.另终端黑屏，桌面不在线
【出现概率】
出现1次
【期望】 
1.开启显卡透传，终端正常切换进场景
【附件】
&lt;img src="{53596.png}" alt="" /&gt;
&lt;img src="{53597.png}" alt="" /&gt;
&lt;img src="{53598.png}" alt="" /&gt;
</t>
  </si>
  <si>
    <t>【资源域】账号移除时多选，同时勾选符合删除条件的和不符合删除条件的，移除时报错，与需求不符</t>
  </si>
  <si>
    <t xml:space="preserve">【环境】 
服务器主控兼计算：172.16.200.40
服务端版本：
console=5.3.0-683-gecc3abc
agent=5.3.0-722-g41b3a9e
html=5.3.0-990-g9e36149
【前置条件】
测试步骤的前置条件，没有可以不填。
【步骤】 
1.账号移除时多选，同时勾选符合删除条件的和不符合删除条件的，点击账号移除
【结果】 
1.移除时报错，与需求不符
 &lt;img src="{53593.png}" alt="" /&gt;
&lt;img src="{53595.png}" alt="" /&gt;
【出现概率】
必现（对于偶现的问题需列出出现概率）
【期望】 
1.与需求保持一致（则满足条件的帐号执行删除操作，不满足条件则不删除，不报错。）
【附件】
日志截图、报错截图等
</t>
  </si>
  <si>
    <t>111.gif</t>
  </si>
  <si>
    <t>【资源域】-将从未被添加为子区域的节点添加为子区域后，由于该节点上未拉取区域帐号资源，导致使用区域管理帐号登录该子区域失败以及新增桌面也无法选择区域帐号</t>
  </si>
  <si>
    <t xml:space="preserve">【环境】 
服务器主控兼计算：172.16.201.131、子区域：172.16.201.62
&lt;img src="{53589.png}" alt="" /&gt;
&lt;a href="/zentao/file-read-53418.png" target="_blank" rel="noreferrer noopener"&gt;&lt;img src="{53418.png}" alt="" /&gt;&lt;/a&gt; 
【前置条件】                             
1、172.16.201.9节点从未被添加过子区域，是显卡环境
2、qy1具有所有区域权限
【步骤】 
1.登录区域管理台，将172.16.201.9添加为子区域
2.添加成功后，使用区域管理帐号qy1登录节点201.9
【结果】 
1.区域管理帐号登录该子区域失败，且在201.9节点上新增桌面也无法选择区域帐号
&lt;img src="{53591.png}" alt="" /&gt;
&lt;img src="{53592.png}" alt="" /&gt;
【出现概率】
必现
【期望】 
1.添加新节点为子区域后，可以正确拉取区域资源，使用区域管理帐号登录该子区域成功
【附件】
</t>
  </si>
  <si>
    <t>【资源域】-删除在线的且无区域帐号资源的子区域失败，提示：区域内区域帐号存在关联桌面资源</t>
  </si>
  <si>
    <t xml:space="preserve">【环境】 
服务器主控兼计算：172.16.201.131、子区域：172.16.201.62
&lt;img src="{53589.png}" alt="" /&gt;
&lt;a href="/zentao/file-read-53418.png" target="_blank" rel="noreferrer noopener"&gt;&lt;img src="{53418.png}" alt="" /&gt;&lt;/a&gt; 
【前置条件】                             
分区域不存在关联区域帐号的个人桌面（池）
【步骤】 
1.登录区域管理台
2.删除在线的子区域62，且子区域下不存在关联区域账号的资源
【结果】 
1.删除子区域失败，提示：区域内存在区域帐号关联的桌面资源
&lt;img src="{53590.png}" alt="" /&gt;
【出现概率】
必现
【期望】 
1.删除在线的且无区域帐号资源的子区域成功
【附件】
</t>
  </si>
  <si>
    <t>Autotest【任务队列】vdi个人桌面另存为不同类型模板，任务等待或暂停时取消，模板还在</t>
  </si>
  <si>
    <t xml:space="preserve">【环境】 
服务器主控兼计算：172.16.201.113
服务端版本：
console=5.3.0-683-gecc3abc
   agent=5.3.0-722-g41b3a9e
   html=5.3.0-990-g9e36149
【前置条件】
测试步骤的前置条件，没有可以不填。
【步骤】 
1、创建vdi个人桌面
2、注册模板1
3、用个人桌面另存为教学模板2
4、取消另存为教学模板任务
5、任务取消成功
6、检查模板还在不在
【结果】 
1.另存为的模板仍显示正在保存
【出现概率】
必现（对于偶现的问题需列出出现概率）
【期望】 
1.取消另存为模板任务，另存为模板不再显示。
【附件】
&lt;img src="{53588.png}" alt="" /&gt;
</t>
  </si>
  <si>
    <t>Autotest【任务队列】取消暂停的漫游桌面另存为个人/融合/VDI教学模板任务，另存为模板仍然显示正在保存。</t>
  </si>
  <si>
    <t xml:space="preserve">【环境】 
服务器主控兼计算：172.16.241.200
服务端版本：
console=5.3.0-683-gecc3abc
   agent=5.3.0-722-g41b3a9e
   html=5.3.0-990-g9e36149
   guesttools：5.3.0-29
【前置条件】
测试步骤的前置条件，没有可以不填。
【步骤】 
1.由个人模板新建个人桌面，再新建漫游桌面
2.注册个人模板，正在执行时，漫游桌面另存为融合模板
3.等待执行时暂停另存为模板任务，再取消另存为模板任务
【结果】 
1.另存为的模板仍显示正在保存
【出现概率】
必现（对于偶现的问题需列出出现概率）
【期望】 
1.取消另存为模板任务，另存为模板不再显示。
【附件】
&lt;img src="{53587.png}" alt="" /&gt;
</t>
  </si>
  <si>
    <t>【安卓端】出现一次-安卓端连接个人桌出现平铺的双屏模式</t>
  </si>
  <si>
    <t xml:space="preserve">【环境】172.16.201.9 
服务端版本：
console=5.3.0-683-gecc3abc
agent=5.3.0-722-g41b3a9e
html=5.3.0-990-g9e36149
ersion = 1.14.8.0
revision = r5164安卓：5.3.0-3
 【前置条件】
【步骤】 
1、创建了一个带直通显卡的个人桌面；
2、桌面在没有获取到显卡的情况下用安卓端连接上
【结果】 
1、桌面内出现了双鼠标，双屏的模式，桌面没有设置任何策略
2、退出桌面客户端界面也出现了双屏；重启恢复正常，再用记得的路径没有复现
【出现概率】
出现一次（对于偶现的问题需列出出现概率）
【期望】 
1、客户端连接桌面正常
【附件】
&lt;img src="{53585.png}" alt="" /&gt;
</t>
  </si>
  <si>
    <t>/服务器/管理台/资源域/信息管理/操作日志(#3615)</t>
  </si>
  <si>
    <t>【资源域】所有区域平台用户登录、接入桌面等操作在区域管理平台操作日志均未记录，需求未实现</t>
  </si>
  <si>
    <t xml:space="preserve">【环境】 
服务器主控兼计算：172.16.200.40
服务端版本：
console=5.3.0-683-gecc3abc
agent=5.3.0-722-g41b3a9e
html=5.3.0-990-g9e36149
【前置条件】
测试步骤的前置条件，没有可以不填。
【步骤】 
1.使用区域管理平台的用户登录、接入桌面等操作，查看操作日志
【结果】 
1.区域管理平台的用户日志无任何记录（在管理台的用户日志里有对应的记录）
【出现概率】
必现（对于偶现的问题需列出出现概率）
【期望】 
1.与需求一致，区域管理平台的用户日志记录正常
【附件】
&lt;img src="{53580.png}" alt="" /&gt;
&lt;img src="{53581.png}" alt="" /&gt;
</t>
  </si>
  <si>
    <t>下个版本解决</t>
  </si>
  <si>
    <t>/服务器/管理台/场景桌面/教学桌面(#1462)</t>
  </si>
  <si>
    <t>【VDI教学桌面】教学桌面列表分页功能异常，桌面数据统计错误，列表显示场景数量错误</t>
  </si>
  <si>
    <t xml:space="preserve">
【环境】 
服务器主控兼计算：172.16.201.8
服务端版本：
&lt;img src="{53573.png}" alt="" /&gt;
&lt;img src="{53574.png}" alt="" /&gt;
【前置条件】 
已创建多个vdi个人桌面
【步骤】 
1.登录控制台，进入VDI教学桌面页面，查看分页功能按钮
2.修改列表每页显示数量，查看桌面数据统计 
【结果】 
1.分页功能异常
2.桌面数据统计错误，列表显示场景数量与设置数量不一致
【出现概率】 
5/5
【期望】 
1.分页功能正常，桌面数据统计正确 
【附件】 
&lt;img src="{53576.png}" alt="" /&gt; 
&lt;img src="{53578.png}" alt="" /&gt;
</t>
  </si>
  <si>
    <t>【分布式存储】出现一次 多次添加磁盘和删除磁盘，导致卷组里磁盘离线</t>
  </si>
  <si>
    <t xml:space="preserve">【环境】172.16.201.172/173/171
服务端版本：
console=5.3.0-683-gecc3abc
agent=5.3.0-722-g41b3a9e
html=5.3.0-990-g9e36149
ersion = 1.14.8.0
revision = r5164安卓：5.3.0-3
 【前置条件】
【步骤】 
1、存储池下有一个3副本卷组；
2、给卷组添加多组磁盘，为验证任务队列，上一个任务添加磁盘没执行完就又添加；
3、删除卷组，多次删除卷组，上一个任务删除磁盘没执行完就又点击删除
【结果】 
1、多次操作，导致卷组下磁盘离线；
【出现概率】
出现一次（对于偶现的问题需列出出现概率）
【期望】 
1、磁盘状态正确；
【附件】
&lt;img src="{53555.png}" alt="" /&gt;
&lt;img src="{53556.png}" alt="" /&gt;
</t>
  </si>
  <si>
    <t>后台包 1.14.11.0(#2691)</t>
  </si>
  <si>
    <t>【任务队列】新建漫游桌面任务暂停时，删除对应的个人桌面，恢复暂停任务执行失败，未找到失败原因。</t>
  </si>
  <si>
    <t xml:space="preserve">【环境】
服务器主控兼计算：172.16.201.16
服务端版本：
console=5.3.0-683-gecc3abc
    agent=5.3.0-722-g41b3a9e
   html=5.3.0-990-g9e36149
guesttools:5.3.0-29
【前置条件】
测试步骤的前置条件，没有可以不填。
【步骤】
1.由个人模板新建个人桌面
2.选择个人桌面，新增漫游桌面，等待执行时暂停任务
3.删除个人桌面
4.恢复暂停的任务
【结果】
1.创建漫游桌面失败，任务队列任务失败原因未知。
【出现概率】
必现（对于偶现的问题需列出出现概率）
【期望】
1.在桌面系统运行一段时间后，鼠标双击桌面上图标可以正常打开应用程序。
【附件】
&lt;img src="{53554.png}" alt="" /&gt;
</t>
  </si>
  <si>
    <t>【安卓端】安卓端连接个人桌面池场景下的桌面，虚拟机自助栏显示不正确</t>
  </si>
  <si>
    <t xml:space="preserve">【环境】172.16.201.9 
服务端版本：
console=5.3.0-683-gecc3abc
agent=5.3.0-722-g41b3a9e
html=5.3.0-990-g9e36149
ersion = 1.14.8.0
revision = r5164安卓：5.3.0-3
 【前置条件】
【步骤】 
1、创建个人桌面池； 
2、普通帐号登录安卓端，连接进入个人桌面池下的桌面； 
【结果】 
1、虚拟机自助栏显示的是场景名/pcx/pcx
【出现概率】
必现（对于偶现的问题需列出出现概率）
【期望】 
1、客户端登录帐号连接个人桌面池桌面，虚拟机自助栏显示场景名/pcx
【附件】
&lt;img src="{53546.png}" alt="" /&gt;
</t>
  </si>
  <si>
    <t>【vdi客户端】vdi客户端连接个人桌面池下的桌面，客户端只显示了桌面名，没有显示场景名/桌面名</t>
  </si>
  <si>
    <t xml:space="preserve">【环境】172.16.201.9 
服务端版本：
console=5.3.0-683-gecc3abc
agent=5.3.0-722-g41b3a9e
html=5.3.0-990-g9e36149
ersion = 1.14.8.0
revision = r5164
 【前置条件】
【步骤】 
1、创建个人桌面池；
2、普通帐号登录客户端，连接个人桌面池下的桌面；
【结果】 
1、客户端看到分配的桌面池桌面显示的是桌面名，web端显示正确，显示的是场景名+pcx;
【出现概率】
必现（对于偶现的问题需列出出现概率）
【期望】 
1、客户端登录帐号连接个人桌面池桌面，列表显示场景名/pcx
【附件】
&lt;img src="{53543.png}" alt="" /&gt;
&lt;img src="{53544.png}" alt="" /&gt;
&lt;img src="{53545.png}" alt="" /&gt;
</t>
  </si>
  <si>
    <t>【客户端】web端和客户端分辨率不一致时，客户端抢桌面后，视频播放屏幕显示缺少一部分</t>
  </si>
  <si>
    <t xml:space="preserve">【环境】 
服务器主控兼计算：172.16.201.72 
服务端版本：
console=5.3.0-683-gecc3abc
agent=5.3.0-722-g41b3a9e
html=5.3.0-990-g9e36149
guesttool=5.3.0-29-g1d0a516
【前置条件】
无
【步骤】 
1、web端（分辨率1920*936）连接桌面1全屏播放视频过程中，使用客户端（1920*1080）抢桌面
【结果】 
1、客户端上播放器显示缺一部分；必须关闭播放器再重新打开，播放画面才显示正常
【出现概率】
必现
【期望】 
1、客户端抢桌面成功后，对应播放框正常显示
【附件】
日志截图、报错截图等
web端连接桌面&lt;img src="{53540.png}" alt="" /&gt;
&lt;img src="{53537.png}" alt="" /&gt;
客户端连接效果：分辨率1920*1080
&lt;img src="{53541.png}" alt="" /&gt;
vnc连接桌面效果
&lt;img src="{53536.png}" alt="" /&gt;
</t>
  </si>
  <si>
    <t>【VOI客户端】终端IP为DHCP时，维护模式F3的等待登录界面填入DHCP池后出现报错</t>
  </si>
  <si>
    <t xml:space="preserve">【环境】 
服务器主控兼计算：172.16.201.18 
服务端版本：
&lt;img src="{53505.png}" alt="" /&gt;
VOI端：5.3.0.3118
 【前置条件】
无
【步骤】 
1.终端ip设置为dhcp方式获取
2.终端重启进入维护模式，按F3进入PXEServer界面
3。点击等待登录后输入DHCP池，点击确定
【结果】 
1.终端报错，IP为空
【出现概率】
必现
【期望】 
1.终端IP使用DHCP时，使用PXEServer不会报错
【附件】
&lt;img src="{53539.png}" alt="" /&gt;
</t>
  </si>
  <si>
    <t>李勤武</t>
  </si>
  <si>
    <t>【单点故障-桌面数据同步】【需求未定义】执行桌面数据同步操作交互不友好，用户不知道什么时候开始和结束</t>
  </si>
  <si>
    <t xml:space="preserve">【环境】 
服务器主控兼计算：172.16.201.72 
服务端版本：
console=5.3.0-683-gecc3abc
agent=5.3.0-722-g41b3a9e
html=5.3.0-990-g9e36149
guesttool=5.3.0-29-g1d0a516
【前置条件】
无
【步骤】 
1、新增模板1到资源池A下的节点1，使用模板1新增桌面到节点1,2,3
2、资源池A下的节点2故障，在模板1内写入数据并更新
3、节点2恢复正常，执行桌面数据同步，检查节点2下的所有桌面数据
【结果】 
1、同一个模板关联的桌面，部分桌面同步数据成功，部分桌面没有同步数据（已经存在Bug22218，解决那个Bug就行）
2、功能交互不友好，用户不知道数据什么时候开始同步，什么时候同步完成（此Bug主要看这个问题）
【出现概率】
必现
【期望】 
1、请产品经理如何优化桌面数据同步的界面交互
【附件】
日志截图、报错截图等
</t>
  </si>
  <si>
    <t>【VOI客户端】终端维护模式在线且有其它进程正在运行时，按F3没有反应，建议增加相应的提示</t>
  </si>
  <si>
    <t xml:space="preserve">【环境】 
服务器主控兼计算：172.16.201.18 
服务端版本：
&lt;img src="{53505.png}" alt="" /&gt;
VOI端：5.3.0.3118
 【前置条件】
无
【步骤】 
1.终端重启进维护模式，正在自检更新时，按F3进pxeserver
【结果】 
1.无反应，没有弹出相关提示
【出现概率】
必现
【期望】 
1.建议增加相应的提示
【附件】
</t>
  </si>
  <si>
    <t>/VDI专项/任务队列(#3630)</t>
  </si>
  <si>
    <t>【任务队列】模板正在被克隆，手动放弃任务，源模板一直是锁定状态，模板继续在克隆</t>
  </si>
  <si>
    <t xml:space="preserve">【环境】172.16.201.9 
服务端版本：
console=5.3.0-683-gecc3abc
agent=5.3.0-722-g41b3a9e
html=5.3.0-990-g9e36149
ersion = 1.14.8.0
revision = r5164
 【前置条件】
【步骤】 
1、个人模板克隆为融合模板； 
2、任务完成40%手动放弃任务； 
【结果】 
1、看在源模板是锁定状态，被克隆的模板继续在克隆
2、其他新的任务可以继续进行；
【出现概率】
必现（对于偶现的问题需列出出现概率）
【期望】 
1、取消任务后源模板状态正常；任务被拦截不再继续
【附件】
&lt;img src="{53530.png}" alt="" /&gt;
</t>
  </si>
  <si>
    <t>【单点故障-桌面数据同步】桌面数据同步的二次弹框内容与需求不一致</t>
  </si>
  <si>
    <t xml:space="preserve">【环境】 
服务器主控兼计算：172.16.201.72 
服务端版本：
console=5.3.0-683-gecc3abc
agent=5.3.0-722-g41b3a9e
html=5.3.0-990-g9e36149
guesttool=5.3.0-29-g1d0a516
【前置条件】
无
【步骤】 
1、新增模板1到资源池A下的节点1，使用模板1新增桌面到节点1,2,3
2、资源池A下的节点2故障，在模板1内写入数据并更新
3、节点2恢复正常，执行桌面数据同步，查看弹框内容
【结果】 
1、需求要求显示为：请确认是否更新节点所关联的桌面。
2、弹框内容显示为：请确认是否更新此节点关联的桌面。
【出现概率】
必现
【期望】 
1、按需求实现
【附件】
日志截图、报错截图等
&lt;img src="{53528.png}" alt="" /&gt;
&lt;img src="{53529.png}" alt="" /&gt;
</t>
  </si>
  <si>
    <t>【操作日志】桌面数据同步的操作日志内容语法错误</t>
  </si>
  <si>
    <t xml:space="preserve">【环境】 
服务器主控兼计算：172.16.201.72 
服务端版本：
console=5.3.0-683-gecc3abc
agent=5.3.0-722-g41b3a9e
html=5.3.0-990-g9e36149
guesttool=5.3.0-29-g1d0a516
【前置条件】
无
【步骤】 
1、新增模板1到资源池A下的节点1，使用模板1新增桌面到节点1,2,3
2、资源池A下的节点2故障，在模板1内写入数据并更新
3、节点2恢复正常，执行桌面数据同步，查看操作日志
【结果】 
1、操作日志显示为：资源池 单点故障，其他测试不要用，好好好好好好好 桌面数据同步主机：vdi-20033，不便于用户理解
【出现概率】
必现
【期望】 
1、优化日志内容，最好把执行了桌面数据同步的桌面列出来，可以显示成：资源池XXX下的计算节点XXX执行桌面数据同步：桌面1，桌面2，……，桌面n
【附件】
日志截图、报错截图等
&lt;img src="{53525.png}" alt="" /&gt;
&lt;img src="{53526.png}" alt="" /&gt;
</t>
  </si>
  <si>
    <t>【web端】【出现1次】客户端连桌面后，使用web端抢桌面，抢成功后，web端桌面内可以捕捉到鼠标位置，但是不显示鼠标形状</t>
  </si>
  <si>
    <t xml:space="preserve">【环境】 
服务器主控兼计算：172.16.201.72 
服务端版本：
console=5.3.0-683-gecc3abc
agent=5.3.0-722-g41b3a9e
html=5.3.0-990-g9e36149
guesttool=5.3.0-29-g1d0a516
【前置条件】
无
【步骤】 
1、客户端连桌面后，使用web端抢桌面
【结果】 
1、抢成功后，web端桌面内可以捕捉到鼠标位置，但是不显示鼠标形状
PS：反复切换鼠标模式，现象相同
【出现概率】
出现1次
【期望】 
1、正确显示鼠标形状
【附件】
日志截图、报错截图等
见附件
</t>
  </si>
  <si>
    <t>web端内可以捕捉到鼠标，但不显示鼠标形状.mp4</t>
  </si>
  <si>
    <t>/服务器/管理台/资源域/信息管理/告警信息(#3616)</t>
  </si>
  <si>
    <t>【资源域】告警信息需求未定义某个值持续多长时间后产生告警信息</t>
  </si>
  <si>
    <t xml:space="preserve">【环境】 
服务器主控兼计算：172.16.200.40
服务端版本：
console=5.3.0-683-gecc3abc
agent=5.3.0-722-g41b3a9e
html=5.3.0-990-g9e36149
【前置条件】
测试步骤的前置条件，没有可以不填。
【步骤】 
1.增加服务器的内存使用，一到达80%立刻就开始告警
【结果】 
1.需求没有定义区域管理平台到达值后持续多长时间开始告警，还是一到达值就开始告警（在管理台监控-告警策略里设置告警策略的时候是可以设置持续时间的，最少1分钟）
【出现概率】
必现（对于偶现的问题需列出出现概率）
【期望】 
1.请定义是否需要到达值后持续多长时间才开始告警
【附件】
日志截图、报错截图等
</t>
  </si>
  <si>
    <t>【资源域】告警信息，内存使用到80%开始告警与需求不符</t>
  </si>
  <si>
    <t xml:space="preserve">【环境】 
服务器主控兼计算：172.16.200.40
服务端版本：
console=5.3.0-683-gecc3abc
agent=5.3.0-722-g41b3a9e
html=5.3.0-990-g9e36149
【前置条件】
测试步骤的前置条件，没有可以不填。
【步骤】 
1.区域节点持续加大内存使用，查看告警信息
【结果】 
1.内存使用超过80%开始告警，与需求不符
&lt;img src="{53520.png}" alt="" /&gt;
 &lt;img src="{53521.png}" alt="" /&gt;
【出现概率】
必现（对于偶现的问题需列出出现概率）
【期望】 
1.请确认产生告警信息的值的限制，是与需求的90%保持一致，还是已研发的实现为准
【附件】
日志截图、报错截图等
</t>
  </si>
  <si>
    <t>【任务队列】任务的剩余时间不准确，显示剩余1秒时，可能还需要等待若干分钟甚至1小时以上</t>
  </si>
  <si>
    <t xml:space="preserve">【环境】 
服务器主控兼计算：172.16.201.72 
服务端版本：
console=5.3.0-683-gecc3abc
agent=5.3.0-722-g41b3a9e
html=5.3.0-990-g9e36149
guesttool=5.3.0-29-g1d0a516
【前置条件】
无
【步骤】 
1、新增桌面，观察任务队列中的任务进度
【结果】 
1、任务的剩余时间不准确，显示剩余1秒时，可能还需要等待若干分钟甚至1小时以上
【出现概率】
必现
【期望】 
1、正确显示任务剩余时间，避免造成用户理解偏差
【附件】
日志截图、报错截图等
&lt;img src="{53515.png}" alt="" /&gt;
&lt;img src="{53516.png}" alt="" /&gt;
</t>
  </si>
  <si>
    <t>/服务器/管理台/教学辅助/教学网盘(#2726)</t>
  </si>
  <si>
    <t>【资源域】教学网盘选择部门结构里区域普通账号和平台普通账号都叫default，无明显区分</t>
  </si>
  <si>
    <t xml:space="preserve">【环境】
服务器主控兼计算：172.16.200.40
服务端版本：
console=5.3.0-683-gecc3abc
agent=5.3.0-722-g41b3a9e
html=5.3.0-990-g9e36149
【前置条件】
测试步骤的前置条件，没有可以不填。
【步骤】
1.开启区域管理后，在教学网盘界面，根据部门结构进行筛选用户
【结果】
1.平台普通账号和区域普通账号都叫default，无明显区分
【出现概率】
必现（对于偶现的问题需列出出现概率）
【期望】
1.请确认界面显示是否需要将平台普通账号和区域普通账号进行区分
【附件】
&lt;img src="{53514.png}" alt="" /&gt;
</t>
  </si>
  <si>
    <t>【VOI客户端】维护模式PXEServer界面等待登录时，移除一个部署模式或者维护模式的终端，界面下方展示的统计数没有变</t>
  </si>
  <si>
    <t>【环境】 
服务器主控兼计算：172.16.201.18 
服务端版本：
&lt;img src="{53505.png}" alt="" /&gt;
VOI端：5.3.0.3118
 【前置条件】
无
【步骤】 
1.终端进入维护模式按F3进入pxeserver页面 
2.点击「等待登录」，输入DHCP，点击确定
3.选择一个部署模式（或者维护模式）的终端，点击右键-断开连线，查看下方部署模式数
【结果】 
1.数量没有变
【出现概率】
必现
【期望】 
1.列表中连线终端的数量和状态发生变化时，界面下方显示的部署模式数和维护模式数会同步更改
【附件】
 正在上传图片，请稍后...</t>
  </si>
  <si>
    <t>【资源域-客户端】客户端服务器IP指向为主区域的IP，且与分区域的网络通信正常，无区域切换的按钮</t>
  </si>
  <si>
    <t xml:space="preserve">【环境】 
服务器主控兼计算：172.16.200.40
服务端版本：
console=5.3.0-683-gecc3abc
agent=5.3.0-722-g41b3a9e
html=5.3.0-990-g9e36149
Windows端：e_vdi_windows_client-5.3.0-11-g46aaae3.exe 
【前置条件】
主区域200.40，分区域200.41，区域之间网络通信正常
【步骤】 
1.查看Windows端混合模式界面
【结果】 
1.无切换区域的按钮，无法切换区域
【出现概率】
必现（对于偶现的问题需列出出现概率）
【期望】 
1.需求里有切换区域的期望，与产品经理沟通后说有确定不做这个需求，请确定是否不做，如不做可更改需求
【附件】
&lt;img src="{53510.png}" alt="" /&gt;
&lt;img src="{53511.png}" alt="" /&gt;
</t>
  </si>
  <si>
    <t>【VDI个人桌面】新增个人桌面筛选帐号，显示了一个未知帐号</t>
  </si>
  <si>
    <t xml:space="preserve">【环境】 
服务器主控兼计算：172.16.201.72
服务端版本：
console=5.3.0-683-gecc3abc
agent=5.3.0-722-g41b3a9e
html=5.3.0-990-g9e36149
guesttool=5.3.0-29-g1d0a516
【前置条件】
无
【步骤】 
1、新增个人桌面，筛选帐号
【结果】 
1、显示了一个未知帐号
【出现概率】
必现
【期望】 
1、正确显示帐号
【附件】
日志截图、报错截图等
&lt;img src="{53507.png}" alt="" /&gt;
</t>
  </si>
  <si>
    <t>【硬件虚拟化】模板开启硬件虚拟化，安装CAD2010并激活，创建场景使用终端连接，硬件虚拟化未对软件生效</t>
  </si>
  <si>
    <t>段海岗</t>
  </si>
  <si>
    <t>【融合版5.3】【单点故障优化】【资源池管理 - 资源池详情】节点替换(#6202)</t>
  </si>
  <si>
    <t>【单点故障-节点替换】【需求未定义】故障节点及模板桌面使用本地存储，目标节点使用iscsi存储，是否支持执行节点替换，目前存在一系列问题</t>
  </si>
  <si>
    <t xml:space="preserve">【环境】 
服务器主控兼计算：172.16.201.72、172.16.200.33、172.16.201.9 
服务端版本：
console=5.3.0-648-g986f249
agent=5.3.0-675-gebcd62b
html=5.3.0-920-g60f95b2
【前置条件】
【步骤】 
1、在201.9节点新增桌面，然后将201.9节点关机或拔网线，处于离线状态 
2、将200.33节点设置为远端存储，选择201.9节点执行节点替换
【结果】 
1、任务还没有结束，节点状态已经不是“替换中”
2、还原性教学桌面（池）未迁移到iscsi存储，桌面volume文件在本地，但目标节点的远端存储空间显示被占用
3、VDI/VOI/融合模板标红，任务队列显示为完成，故障节点没有变成重试状态
【出现概率】
必现
【期望】 
1、请产品经理确认是否支持该用户场景，需求6202没有描述目标节点的存储设置情况
&lt;img src="{53494.png}" alt="" /&gt;
【附件】
日志截图、报错截图等
&lt;img src="{53491.png}" alt="" /&gt;
&lt;img src="{53492.png}" alt="" /&gt;
&lt;img src="{53493.png}" alt="" /&gt;
</t>
  </si>
  <si>
    <t>业务层5.3.0-648-g986f249_675-gebcd62b_920-g60f95b2(#2650)</t>
  </si>
  <si>
    <t>Autotest【IDV终端】融合模板安装了无盘驱动，新建每次还原的IDV场景下发到终端，终端重启2次进桌面计算机名没修改。</t>
  </si>
  <si>
    <t xml:space="preserve">【环境】 
服务器主控兼计算：172.16.241.200
服务端版本：
&lt;img src="{53457.png}" alt="" /&gt;
后台：1.14.10.0
guesttools：5.3.0-29
IDV终端：5.3.0.3117
【前置条件】
测试步骤的前置条件，没有可以不填。
【步骤】 
1.融合模板安装VOI客户端勾选无盘驱动
2.更新模板，新建每次还原的IDV场景
3.下发到IDV终端
4.IDV终端重启进桌面
【结果】 
1.桌面计算机名未修改
【出现概率】
必现（对于偶现的问题需列出出现概率）
【期望】 
1.计算机名正常修改。
【附件】
</t>
  </si>
  <si>
    <t>业务层5.3.0-675-g3ca5393_704-gffb882a_962-gdbda329(#2670)</t>
  </si>
  <si>
    <t>Autotest【任务队列】节点替换，取消等待执行的任务，源节点状态仍是待替换</t>
  </si>
  <si>
    <t xml:space="preserve">【环境】 
服务器主控兼计算：172.16.201.64
服务端版本：
&lt;img src="{53444.png}" alt="" /&gt;
【前置条件】
测试步骤的前置条件，没有可以不填。
【步骤】 
1、节点198上注册模板，创建教学场景
2、198断开管理网络
3、注册模板到主控节点
4、执行节点替换，源节点198，目标节点93
5、取消节点替换任务
【结果】 
1、任务已取消，源节点状态是待替换，不能再执行节点替换的操作
【出现概率】
必现（对于偶现的问题需列出出现概率）
【期望】 
1、取消未执行的任务，状态要还原，否则不能再执行操作
【附件】
&lt;img src="{53488.png}" alt="" /&gt;
</t>
  </si>
  <si>
    <t>【VDI个人桌面】将虚拟机桌面任务栏设置为右侧显示，会遮挡桌面水印（win10、win7都会遮挡）</t>
  </si>
  <si>
    <t xml:space="preserve">【环境】 
服务器主控兼计算：172.16.201.62
服务端版本：
&lt;a href="/zentao/file-read-52560.png" target="_blank" rel="noreferrer noopener"&gt;&lt;/a&gt;&lt;a href="/zentao/file-read-52560.png" target="_blank" rel="noreferrer noopener"&gt;&lt;/a&gt;&lt;a href="/zentao/file-read-52560.png" target="_blank" rel="noreferrer noopener"&gt;&lt;/a&gt;&lt;a href="/zentao/file-read-52560.png" target="_blank" rel="noreferrer noopener"&gt;&lt;img src="{53345.png}" alt="" /&gt;&lt;/a&gt; 
&lt;a href="/zentao/file-read-52561.png" target="_blank" rel="noreferrer noopener"&gt;&lt;/a&gt;&lt;img src="{53440.png}" alt="" /&gt;
【前置条件】 
已创建vdi个人桌面（win10_64、win7_64）
【步骤】 
1.进入个人桌面，将桌面任务栏设置为右侧显示，查看桌面水印
【结果】 
1.任务栏会将桌面水印遮挡 
（win10、win7都会遮挡）
【出现概率】 
5/5
【期望】 
1.更具分辨率调整
【附件】 
&lt;img src="{53483.png}" alt="" /&gt;
</t>
  </si>
  <si>
    <t>【资源域】-web端登录主区域，连接分区域的个人桌面白屏</t>
  </si>
  <si>
    <t xml:space="preserve">【环境】 
服务器主控兼计算：172.16.201.131、子区域：172.16.201.62
&lt;a href="/zentao/file-read-53417.png" target="_blank" rel="noreferrer noopener"&gt;&lt;img src="{53417.png}" alt="" /&gt;&lt;/a&gt; 
&lt;a href="/zentao/file-read-53418.png" target="_blank" rel="noreferrer noopener"&gt;&lt;img src="{53418.png}" alt="" /&gt;&lt;/a&gt; 
【前置条件】                             
主区域和分区域上均存在关联区域帐号的个人桌面（池）
【步骤】 
1.web端登录主区域
2.使用区域帐号登录
3.选择分区域的桌面连接
【结果】 
1.web端连接分区域的个人桌面白屏
备注：客户端连接分区域的个人桌面正常
&lt;img src="{53482.png}" alt="" /&gt;
【出现概率】
必现
【期望】 
1.web端登录主区域，连接分区域的个人桌面正常 
【附件】
</t>
  </si>
  <si>
    <t>【任务队列】融合模板设为闲置失败，任务队列失败原因未翻译。</t>
  </si>
  <si>
    <t xml:space="preserve">【环境】 
服务器主控兼计算：172.16.201.76
服务端版本：
&lt;img src="{53457.png}" alt="" /&gt;
后台：1.14.10.0
guesttools：5.3.0-29
【前置条件】
测试步骤的前置条件，没有可以不填。
【步骤】 
1.融合模板1个更新点，设为闲置。
【结果】 
1.闲置失败，任务队列失败原因未翻译。
【出现概率】
必现（对于偶现的问题需列出出现概率）
【期望】 
1.设为闲置失败原因显示清晰。
【附件】
&lt;img src="{53472.png}" alt="" /&gt;
&lt;img src="{53473.png}" alt="" /&gt;
&lt;img src="{53474.png}" alt="" /&gt;
</t>
  </si>
  <si>
    <t>【资源域】-在区域管理平台添加子区域弹框界面的长显文字不合理</t>
  </si>
  <si>
    <t xml:space="preserve">【环境】 
服务器主控：172.16.201.131
服务端版本：
&lt;a href="/zentao/file-read-53417.png" target="_blank" rel="noreferrer noopener"&gt;&lt;img src="{53417.png}" alt="" /&gt;&lt;/a&gt; 
&lt;a href="/zentao/file-read-53418.png" target="_blank" rel="noreferrer noopener"&gt;&lt;img src="{53418.png}" alt="" /&gt;&lt;/a&gt; 
【前置条件】
【步骤】 
1、启用区域管理平台
2、切换至区域管理平台
3、添加子区域
【结果】 
1、弹框界面的长显文字不合理:所添加的区域版本必须为融合版v5.3.0以上，且保证主控服务器之间网络互通。
&lt;img src="{53471.png}" alt="" /&gt;
【出现概率】
必现2/2
【期望】 
1、应该修改为：所添加的区域版本必须为融合版v5.3.0或以上，且保证主控服务器之间网络互通。
【附件】
</t>
  </si>
  <si>
    <t>【VDI个人桌面】新增个人桌面开启镜像分层，点击桌面扩容，界面上多显示了一个数据盘</t>
  </si>
  <si>
    <t xml:space="preserve">【环境】 
服务器主控兼计算：172.16.201.18
服务端版本：
&lt;img src="{53469.png}" alt="" /&gt;
guesttool=5.3.0-29-g1d0a516
【前置条件】
无
【步骤】 
1、新增个人桌面，开启镜像分层，其中系统盘100G，分层盘30G，数据盘50G
2、点击磁盘管理-扩容
【结果】 
1、多显示了一个130G的数据盘
【出现概率】
必现
【期望】 
1、磁盘显示正确，这里只显示桌面的系统盘和数据盘
【附件】
日志截图、报错截图等
&lt;img src="{53470.png}" alt="" /&gt;
</t>
  </si>
  <si>
    <t>【资源域】-已切换至区域管理平台的情况下，在主区域关闭区域管理平台设置后，原先登录的区域管理平台页面仍然可以正常使用</t>
  </si>
  <si>
    <t xml:space="preserve">【环境】 
服务器主控：172.16.201.131
服务端版本：
&lt;a href="/zentao/file-read-53417.png" target="_blank" rel="noreferrer noopener"&gt;&lt;img src="{53417.png}" alt="" /&gt;&lt;/a&gt; 
&lt;a href="/zentao/file-read-53418.png" target="_blank" rel="noreferrer noopener"&gt;&lt;img src="{53418.png}" alt="" /&gt;&lt;/a&gt; 
【前置条件】
【步骤】 
1、启用区域管理平台
2、切换至区域管理平台
3、在主区域系统设置处关闭区域管理平台设置
4、检查原先登录的区域管理平台页面是否可以正常操作
【结果】 
1、原先登录的区域管理平台页面仍然可以正常使用
&lt;img src="{53463.png}" alt="" /&gt;
【出现概率】
必现2/2
【期望】 
1、关闭区域管理平台后，区域管理平台不能使用
【附件】
</t>
  </si>
  <si>
    <t>Autotest【VOI模板】模板设为闲置后，删除闲置状态的模板，后台/opt/sata目录的卷文件未删除。</t>
  </si>
  <si>
    <t xml:space="preserve">【环境】 
服务器主控兼计算：172.16.201.31
服务端版本：
&lt;img src="{53457.png}" alt="" /&gt;
guesttools：5.3.0-29
【前置条件】
测试步骤的前置条件，没有可以不填。
【步骤】 
1.VOI模板更新1次后设为闲置
2.删除闲置模板
【结果】 
1.后台/opt/sata目录的卷文件未删除。
【出现概率】
必现（对于偶现的问题需列出出现概率）
【期望】 
1.后台/opt/sata目录的卷文件删除。
【附件】
&lt;img src="{53460.png}" alt="" /&gt;
</t>
  </si>
  <si>
    <t>Autotest【VOI模板】VDI设置开启镜像校验，VOI带更新点模板设为闲置，弹出告警提示镜像校验失败，模板详情磁盘文件位置显示错误，启用模板报19999。</t>
  </si>
  <si>
    <t xml:space="preserve">【环境】 
服务器主控兼计算：172.16.201.31
服务端版本：
&lt;img src="{53457.png}" alt="" /&gt;
guesttools：5.3.0-29
【前置条件】
测试步骤的前置条件，没有可以不填。
【步骤】 
1.VDI设置开启镜像校验，VOI模板更新1次后设为闲置
2.查看模板详情
3.启用模板
【结果】 
1.闲置模板详情磁盘文件位置显示错误，与闲置前无差别。
2.启用模板报19999，模板状态一直是启用模板中。
【出现概率】
必现（对于偶现的问题需列出出现概率）
【期望】 
1.VDI设置开启镜像校验，VOI带更新点模板设为闲置/启用模板正常。
【附件】
请查看备注
&lt;img src="{53458.png}" alt="" /&gt;
</t>
  </si>
  <si>
    <t>曹振,王梦熊</t>
  </si>
  <si>
    <t>【安卓端-】高概率-安卓端安装完裸机系统后重启，然后点移除安装介质，会退到桌面列表界面</t>
  </si>
  <si>
    <t xml:space="preserve">【环境】172.16.73.240/201.41 
服务端版本：
console=5.3.0-675-g3ca5393
agent=5.3.0-704-gffb882a
html=5.3.0-962-gdbda329
ersion = 1.14.8.0
revision = r5164NKLD-V7_U2-ZX64-REL-build54.iso
uniontechos-desktop-20-professional-1031_amd64.iso 
安卓：5.3.0-3
 【前置条件】
【步骤】 
1、用安卓端安装linux类型裸机系统，安装完成后卓i按内重启； 
2、重启过程中点击移除安装介质 
【结果】 
1、第2步骤中，点击移除安装介质，桌面退出到列表选单界面；
【出现概率】
2/5（对于偶现的问题需列出出现概率）
【期望】 
1、点击移除安装介质，不会退到选单
【附件】
</t>
  </si>
  <si>
    <t>郑育强</t>
  </si>
  <si>
    <t>【安卓端-UOS桌面】安卓端泛联板子分辨率为1366X768时，连接uos的桌面卡在开机画面</t>
  </si>
  <si>
    <t>软件兼容</t>
  </si>
  <si>
    <t xml:space="preserve">【环境】172.16.73.240/201.41 
服务端版本：
console=5.3.0-675-g3ca5393
agent=5.3.0-704-gffb882a
html=5.3.0-962-gdbda329
ersion = 1.14.8.0
revision = r5164NKLD-V7_U2-ZX64-REL-build54.iso
uniontechos-desktop-20-professional-1031_amd64.iso 
安卓：5.3.0-3
 【前置条件】
【步骤】 
1、显示屏分辨率为1366x768的安卓端泛联板子连接uos系统的桌面； 
【结果】 
1、卡在开机画面；
2、安卓板子连接1920x1080显示器，在去连uos桌面正常；
【出现概率】
必现（对于偶现的问题需列出出现概率）
【期望】 
1、分辨率为1366x768时，安卓端可以正常连接uos桌面
【附件】
&lt;img src="{53450.png}" alt="" /&gt;
</t>
  </si>
  <si>
    <t>【操作日志】-对教学桌面池内的桌面执行挂起/唤醒/修改计算机名等操作，操作日志内容未明确指出对应的教学桌面池名称</t>
  </si>
  <si>
    <t xml:space="preserve">【环境】 
服务器主控：172.16.201.131
服务端版本：
&lt;a href="/zentao/file-read-53417.png" target="_blank" rel="noreferrer noopener"&gt;&lt;img src="{53417.png}" alt="" /&gt;&lt;/a&gt;
&lt;a href="/zentao/file-read-53418.png" target="_blank" rel="noreferrer noopener"&gt;&lt;img src="{53418.png}" alt="" /&gt;&lt;/a&gt;
【前置条件】
【步骤】 
1、选择一个教学桌面池，进入桌面池二级界面 
2、对教学桌面池内的桌面分别执行如下操作：挂起/唤醒、修改计算机名等操作
3、然后分别查看对应的操作日志
【结果】 
1、操作日志内容未明确指出对应的教学桌面池名称，与需求不符
&lt;img src="{53446.png}" alt="" /&gt;
【出现概率】
必现5/5
【期望】 
1、对教学桌面池内的桌面相关操作的生成的操作日志内容加上对应的桌面池名称
&lt;img src="{53447.png}" alt="" /&gt;
【附件】
</t>
  </si>
  <si>
    <t>Autotest【任务队列】注册系统桌面，暂停任务，将系统桌面删除，任务失败原因是未知</t>
  </si>
  <si>
    <t xml:space="preserve">【环境】 
服务器主控兼计算：172.16.201.64
服务端版本：
&lt;img src="{53444.png}" alt="" /&gt;
【前置条件】
测试步骤的前置条件，没有可以不填。
【步骤】 
1、注册系统桌面1
2、注册系统桌面2
3、任务2暂停
4、放弃任务1
5、系统桌面2删除
6、任务执行失败，检查失败原因
【结果】 
1、失败原因都是未知
【出现概率】
必现（对于偶现的问题需列出出现概率）
【期望】 
1、任务是失败的原因正确获取
【附件】
&lt;img src="{53443.png}" alt="" /&gt;
</t>
  </si>
  <si>
    <t>【VDI个人桌面】win7_64VDI个人桌面，设置usb2.0重定向，3.0的u盘不能被3.0的接口识别（windows端）</t>
  </si>
  <si>
    <t xml:space="preserve">【环境】 
服务器主控兼计算：172.16.201.62
服务端版本：
&lt;a href="/zentao/file-read-52560.png" target="_blank" rel="noreferrer noopener"&gt;&lt;/a&gt;&lt;a href="/zentao/file-read-52560.png" target="_blank" rel="noreferrer noopener"&gt;&lt;/a&gt;&lt;a href="/zentao/file-read-52560.png" target="_blank" rel="noreferrer noopener"&gt;&lt;/a&gt;&lt;a href="/zentao/file-read-52560.png" target="_blank" rel="noreferrer noopener"&gt;&lt;img src="{53345.png}" alt="" /&gt;&lt;/a&gt; 
&lt;a href="/zentao/file-read-52561.png" target="_blank" rel="noreferrer noopener"&gt;&lt;/a&gt;&lt;img src="{53440.png}" alt="" /&gt;
【前置条件】 
已创建vdi个人桌面（win7_64）
usb重定向设置为2.0
【步骤】 
1.windows端进入个人桌面，在终端usb3.0接口插上3.0u盘，查看桌面显示
【结果】 
1.无法识别到u盘
【出现概率】 
5/5
【期望】 
1.能够正确识别u盘，读写文件正常
【附件】 
</t>
  </si>
  <si>
    <t>【中标麒麟】中标麒麟uefi安装失败，安装过程中提示分区不正确，用bios安装正常</t>
  </si>
  <si>
    <t xml:space="preserve">【环境】172.16.73.240/201.41 
服务端版本：
console=5.3.0-675-g3ca5393
agent=5.3.0-704-gffb882a
html=5.3.0-962-gdbda329
ersion = 1.14.8.0
revision = r5164NKLD-V7_U2-ZX64-REL-build54.iso
 【前置条件】
【步骤】 
1、安装中标麒麟模板，选择uefi安装； 
【结果】 
1、安装失败，提示分区不正确
bios安装可以
【出现概率】
必现（对于偶现的问题需列出出现概率）
【期望】 
1、中标麒麟可以用uefi安装；
【附件】
&lt;img src="{53432.png}" alt="" /&gt;
</t>
  </si>
  <si>
    <t>/VDI专项/Guesttools(#1580)</t>
  </si>
  <si>
    <t>【银河麒麟】国产化系统银河麒麟没有分辨率自适应</t>
  </si>
  <si>
    <t xml:space="preserve">【环境】172.16.73.240/201.41 
服务端版本：
console=5.3.0-675-g3ca5393
agent=5.3.0-704-gffb882a
html=5.3.0-962-gdbda329
ersion = 1.14.8.0
revision = r5164kylin-guesttools-5.3.0-2-g2396247_amd64.bin
 【前置条件】
【步骤】 
1、安装完银河麒麟系统后安装对应的guestool;
【结果】 
1、玩转完后分辨率没有自适应，客户端连接桌面设置分辨率不生效
【出现概率】
必现（对于偶现的问题需列出出现概率）
【期望】 
1、银河麒麟系统分辨率生效
【附件】
&lt;img src="{53431.png}" alt="" /&gt;
</t>
  </si>
  <si>
    <t>Kylin-Future(#2683)</t>
  </si>
  <si>
    <t>/服务器/管理台/模板/安装包(#1482)</t>
  </si>
  <si>
    <t>【安装包】国产化系统在x86服务器没有对应的系统类型，安装完安装包系统类型为undefined</t>
  </si>
  <si>
    <t xml:space="preserve">【环境】172.16.73.240/201.41 
服务端版本：
console=5.3.0-675-g3ca5393
agent=5.3.0-704-gffb882a
html=5.3.0-962-gdbda329
ersion = 1.14.8.0
revision = r5164
 【前置条件】
【步骤】 
1、在x86服务器-安装包处上传国产化的iso,银河麒麟，上传完后查看系统类型； 
【结果】 
1、系统类型为undefined ；（uos有同样的问题） 
2、没有对应的系统图标，默认是？问号 
【出现概率】
必现（对于偶现的问题需列出出现概率）
【期望】 
1、系统类型添加国产化系统的类型；
2、有对应的系统图标
【附件】
&lt;img src="{53414.png}" alt="" /&gt;
&lt;img src="{53415.png}" alt="" /&gt;
</t>
  </si>
  <si>
    <t>Autotest【任务队列】创建硬件配置，使用创建的硬件配置创建个人桌面/个人桌面池，任务暂停或等待时，能删除硬件配置，应该限制硬件配置删除</t>
  </si>
  <si>
    <t xml:space="preserve">【环境】 
服务器主控兼计算：172.16.201.64
服务端版本：
&lt;img src="{53277.png}" alt="" /&gt;
【前置条件】
测试步骤的前置条件，没有可以不填。
【步骤】 
1、注册模板
2、创建新的硬件配置
3、使用另一个个人模板创建个人桌面/个人桌面池，使用步骤2的硬件配置
4、任务等待，删除关联的硬件配置
5、任务暂停，删除关联的硬件配置 
【结果】 
1.任务等待和暂停时能删除关联的硬件配置 
【出现概率】
必现（对于偶现的问题需列出出现概率）
【期望】 
1.使用关联的硬件配置创建个人桌面/个人桌面池，任务暂停或等待时，应该限制硬件配置删除
产品经理是否接受这样处理
【附件】
</t>
  </si>
  <si>
    <t>Autotest【任务队列】使用个人模板创建个人桌面/个人桌面池，任务暂停或等待时，能删除个人模板，应该限制模板删除</t>
  </si>
  <si>
    <t xml:space="preserve">【环境】 
服务器主控兼计算：172.16.201.64
服务端版本：
&lt;img src="{53277.png}" alt="" /&gt;
【前置条件】
测试步骤的前置条件，没有可以不填。
【步骤】 
1、注册模板
2、使用另一个个人模板创建个人桌面/个人桌面池
3、任务等待，删除关联的个人模板
4、任务暂停，删除关联的个人模板 
【结果】 
1.能删除个人模板
【出现概率】
必现（对于偶现的问题需列出出现概率）
【期望】 
1.使用个人模板创建个人桌面/个人桌面池，任务暂停或等待时，应该限制模板删除
产品经理是否接受这样处理
【附件】
</t>
  </si>
  <si>
    <t>/服务器/管理台(#2046)</t>
  </si>
  <si>
    <t>【管理台】浏览器访问管理台缩放比例放大时无法左右移动页面</t>
  </si>
  <si>
    <t xml:space="preserve">
【环境】 
服务器主控兼计算：172.16.200.40
&lt;img src="{53409.png}" alt="" /&gt;
【前置条件】                             
【步骤】 
1.在浏览器中输入服务器IP访问管理台
2.按Ctrl和滚动鼠标滚轮放大页面
【结果】 
1.页面放大但无法左右调动页面（VPC5.2.1版本中有同样的问题）
【出现概率】
 【期望】 
1.产品经理决定怎么处理，需求中没有这块
【附件】
&lt;img src="{53411.png}" alt="" /&gt;
</t>
  </si>
  <si>
    <t>/服务器/管理台/模板/教学模板(#1464)</t>
  </si>
  <si>
    <t>Autotest【闲置模板】模板注册系统盘和系统盘镜像在ssd，创建教学场景使用高级配置系统盘镜像/系统盘分别在ssd/sata，模板闲置后启用，桌面配置变成了系统盘镜像/系统盘都在ssd上</t>
  </si>
  <si>
    <t xml:space="preserve">【环境】 
服务器主控兼计算：172.16.201.64
服务端版本：
&lt;img src="{53277.png}" alt="" /&gt;
【前置条件】
测试步骤的前置条件，没有可以不填。
【步骤】 
1、节点存储配置系统盘镜像和系统盘都在local_ssd上
2、注册vdi教学模板
3、创建教学场景使用高级配置，系统盘镜像local_ssd上，系统盘在local_sata上 
4、将模板执行闲置保留桌面 
5、启用模板 
6、检查桌面存储 
【结果】 
1.启用模板后桌面存储配置变成了系统盘镜像和系统盘都在local_ssd上 
【出现概率】
必现（对于偶现的问题需列出出现概率）
【期望】 
1.需求定义模板闲置后再启用，桌面配置是否和创建时保持一致
【附件】
&lt;img src="{53398.png}" alt="" /&gt;
&lt;img src="{53397.png}" alt="" /&gt;
</t>
  </si>
  <si>
    <t>/服务器/管理台/场景桌面/个人桌面/VOI个人桌面(#2709)</t>
  </si>
  <si>
    <t>Autotest【VOI个人桌面】终端未下发桌面，个人桌面与终端绑定，重启后绑定关系被清除。</t>
  </si>
  <si>
    <t xml:space="preserve">【环境】 
服务器主控兼计算：172.16.241.200
服务端版本：
&lt;img src="{53277.png}" alt="" /&gt;
guesttool：5.3.0-29
   VOI终端：5.3.0.3108
【前置条件】
测试步骤的前置条件，没有可以不填。
【步骤】 
1.终端未下发桌面，个人桌面与终端绑定
2.终端重启
【结果】 
1.个人桌面与终端绑定关系被清除。
【出现概率】
必现（对于偶现的问题需列出出现概率）
【期望】 
1.个人桌面与终端绑定，重启后绑定关系还在。
【附件】
</t>
  </si>
  <si>
    <t>胡文峰</t>
  </si>
  <si>
    <t>业务层5.3.0-683-gecc3abc_722-g41b3a9e_984-g353f79d(#2675)</t>
  </si>
  <si>
    <t>【VOI终端】分盘场景只下发系统盘到样机终端，管理台上端对端同传时，不能只识别到系统盘可下发</t>
  </si>
  <si>
    <t xml:space="preserve">【环境】 
服务器主控兼计算：172.16.201.18 
服务端版本：
&lt;img src="{53312.png}" alt="" /&gt;
VOI端：5.3.0.3108
 【前置条件】
无
【步骤】 
1.新增一个分盘场景
2.样机终端进入维护模式，只下发系统盘
3.管理台执行端对端同传，选择下发的场景
【结果】 
1.数据盘可以勾选
【出现概率】
必现
【期望】 
1.只识别到系统盘可下发
【附件】
&lt;img src="{53373.png}" alt="" /&gt;
</t>
  </si>
  <si>
    <t>/服务器/管理台/资源/控制(#1455)</t>
  </si>
  <si>
    <t>【主控HA】-自动触发主控HA（例如断主控管理网络），未生成告警信息和操作日志</t>
  </si>
  <si>
    <t xml:space="preserve">【环境】 
服务器主控兼计算：172.16.201.131、  计算节点：172.16.201.121 
服务端版本：
&lt;img src="{53331.png}" alt="" /&gt;
&lt;img src="{53332.png}" alt="" /&gt;
【前置条件】
已配置启用主控HA策略
【步骤】 
1、已配置启用主控HA策略，断主控的管理网络（ip link set ethX down）
2、待触发主备控切换后，进入管理台检查操作日志-管理日志、监控-告警信息
【结果】 
1、自动触发主控HA（例如断主控管理网络），未生成告警信息和操作日志，但之前询问产品是无论手动触发还是自动触发都会生成告警信息和操作日志
&lt;img src="{53360.png}" alt="" /&gt;
【出现概率】
2/2
【期望】 
1、请产品看一下，自动触发主控HA是否需要生成告警信息和操作日志
【附件】
日志截图、报错截图等
</t>
  </si>
  <si>
    <t>业务层5.3.0-675-g3ca5393_704-gffb882a_962-gdbda329(#2670)
后台包 1.14.9.0(#2660)</t>
  </si>
  <si>
    <t>【VDI个人桌面】安卓端进入win10_2004\1909版本个人桌面，将桌面设置为纵向显示，会黑屏，关机重启无法恢复</t>
  </si>
  <si>
    <t xml:space="preserve">【环境】 
服务器主控兼计算：172.16.201.62
服务端版本：
&lt;a href="/zentao/file-read-52560.png" target="_blank" rel="noreferrer noopener"&gt;&lt;/a&gt;&lt;a href="/zentao/file-read-52560.png" target="_blank" rel="noreferrer noopener"&gt;&lt;/a&gt;&lt;a href="/zentao/file-read-52560.png" target="_blank" rel="noreferrer noopener"&gt;&lt;/a&gt;&lt;a href="/zentao/file-read-52560.png" target="_blank" rel="noreferrer noopener"&gt;&lt;img src="{53345.png}" alt="" /&gt;&lt;/a&gt; 
&lt;a href="/zentao/file-read-52561.png" target="_blank" rel="noreferrer noopener"&gt;&lt;/a&gt;&lt;a href="/zentao/file-read-52561.png" target="_blank" rel="noreferrer noopener"&gt;&lt;/a&gt;&lt;a href="/zentao/file-read-52561.png" target="_blank" rel="noreferrer noopener"&gt;&lt;/a&gt;&lt;a href="/zentao/file-read-52561.png" target="_blank" rel="noreferrer noopener"&gt;&lt;img src="{52561.png}" alt="" /&gt;&lt;/a&gt; 
【前置条件】 
已创建vdi个人桌面（win10_64_2004\1909）
【步骤】 
1.安卓端进入个人桌面，桌面设置为纵向显示
【结果】 
1.会黑屏，关机重启无法恢复
【出现概率】 
5/5
【期望】 
1.提示无法保存显示设置
【附件】 
</t>
  </si>
  <si>
    <t>【主控HA】-执行手动切换主备控操作，生成了两条内容不一样的告警信息，且告警信息对象和内容不正确</t>
  </si>
  <si>
    <t xml:space="preserve">【环境】 
服务器主控兼计算：172.16.201.131、  计算节点：172.16.201.121 
服务端版本：
&lt;img src="{53331.png}" alt="" /&gt;
&lt;img src="{53332.png}" alt="" /&gt;
【前置条件】
已配置启用主控HA策略
【步骤】 
1、手动切换主备控，切换完成后检查监控-告警信息、右上角【消息】
【结果】 
1、生成了两条内容不一样的告警信息，且告警信息对象和内容不正确
&lt;img src="{53342.png}" alt="" /&gt;
&lt;img src="{53343.png}" alt="" /&gt;
【出现概率】
2/2
【期望】 
1、手动切换主控HA只生成一条告警信息且告警信息对象和内容正确，若有异议，请转给产品决断
&lt;img src="{53344.png}" alt="" /&gt;
【附件】
日志截图、报错截图等
</t>
  </si>
  <si>
    <t>【主控HA】-执行手动切换主备控操作，生成了两条不一样的操作日志内容信息</t>
  </si>
  <si>
    <t xml:space="preserve">【环境】 
服务器主控兼计算：172.16.201.131、  计算节点：172.16.201.121 
服务端版本：
&lt;img src="{53331.png}" alt="" /&gt;
&lt;img src="{53332.png}" alt="" /&gt;
【前置条件】
已配置启用主控HA策略
【步骤】 
1、手动切换主备控，切换完成后检查操作日志-管理日志
【结果】 
1、生成了两条不一样的操作日志内容信息
&lt;img src="{53340.png}" alt="" /&gt;
【出现概率】
2/2
【期望】 
1、手动切换主控HA只生成一条操作日志信息，若有异议，请转给产品决断
&lt;img src="{53341.png}" alt="" /&gt;
【附件】
日志截图、报错截图等
</t>
  </si>
  <si>
    <t>【主控HA】-配置启用主控HA策略，接口报错，配置策略界面未关闭，但实际后台已在执行启用HA操作且可以启用成功</t>
  </si>
  <si>
    <t xml:space="preserve">【环境】 
服务器主控兼计算：172.16.201.131、  计算节点：172.16.201.121 
服务端版本：
&lt;img src="{53331.png}" alt="" /&gt;
&lt;img src="{53332.png}" alt="" /&gt;
【前置条件】
【步骤】 
1、配置启用主控HA策略
【结果】 
1、提交配置后，接口报错，配置策略界面未关闭，但实际后台已在执行启用HA操作且可以启用成功（手动刷新后可以看到主控ha策略配置成功）
&lt;img src="{53335.png}" alt="" /&gt;
【出现概率】
2/2
【期望】 
1、配置启用主控HA策略正常
【附件】
日志截图、报错截图等
</t>
  </si>
  <si>
    <t>Autotest【任务队列】快速部署VDI教学模板有添加到任务队列，但是快速部署创建教学场景没有加到任务队列，需求未定义</t>
  </si>
  <si>
    <t xml:space="preserve">【环境】 
服务器主控兼计算：172.16.201.64
服务端版本：
&lt;img src="{53277.png}" alt="" /&gt;
【前置条件】
测试步骤的前置条件，没有可以不填。
【步骤】 
1.快速部署VDI教学模板，检查任务队列
2.快速部署页面创建教学场景
【结果】 
1.创建教学场景没有加到任务队列
【出现概率】
必现（对于偶现的问题需列出出现概率）
【期望】 
1.需求定义快速部署任务队列
【附件】
&lt;img src="{53330.png}" alt="" /&gt;
</t>
  </si>
  <si>
    <t>/服务器/管理台/教室终端/终端管理/IDV终端(#3231)</t>
  </si>
  <si>
    <t>Autotest【IDV终端】IDV终端取消下发报19999.</t>
  </si>
  <si>
    <t xml:space="preserve">【环境】 
服务器主控兼计算：172.16.201.16
服务端版本：
&lt;img src="{53277.png}" alt="" /&gt;
IDV终端：5.3.0.3082
【前置条件】
测试步骤的前置条件，没有可以不填。
【步骤】 
1.下发IDV场景，正在下发时取消下发
【结果】 
1.报19999，无法取消下发
【出现概率】
必现（对于偶现的问题需列出出现概率）
【期望】 
1.正常取消下发。
【附件】
&lt;img src="{53328.png}" alt="" /&gt;
&lt;img src="{53329.png}" alt="" /&gt;
</t>
  </si>
  <si>
    <t>【管理台-桌面-个人桌面】个人桌面页面自动刷新，导致选中桌面后来不及进行相关操作就刷新取消</t>
  </si>
  <si>
    <t xml:space="preserve">【环境】
服务器主控兼计算：172.16.200.40
服务端版本：
console=5.3.0-675-g3ca5393
   agent=5.3.0-704-gffb882a
guesttool：5.3.0-29-g1d0a516
【前置条件】
测试步骤的前置条件，没有可以不填。
【步骤】
1.去管理台，在桌面-个人桌面，勾选其中单个或多个桌面
【结果】
1.个人桌面页面立即刷新，选中的桌面被取消，无法进行【删除】等操作。
&lt;img src="{53326.png}" alt="" /&gt;
【出现概率】
偶现（业务层相同，出现上述的服务器有：172.16.200.40、172.16.73.240、
172.16.201.64等）
【期望】
1.个人桌面不进行自动刷新
【附件】
日志截图、报错截图等
</t>
  </si>
  <si>
    <t>【个人桌面-桌面迁移】-远端存储的个人桌面桌面迁移失败后，无法正常开机使用</t>
  </si>
  <si>
    <t xml:space="preserve">【环境】 
服务器主控兼计算：172.16.201.131、  计算节点：172.16.201.121 
服务端版本：
&lt;img src="{53022.png}" alt="" /&gt;
&lt;img src="{53322.png}" alt="" /&gt;
【前置条件】
节点131和121均配置为同一个FC远端存储
【步骤】 
1、在节点121上创建一个远端存储的个人桌面，并在磁盘中写入数据
2、选择上述个人桌面，执行桌面迁移操作，目标主机选择节点131
3、由于bug22423，此时桌面迁移失败，仍在原节点上
4、此时终端连接上述迁移失败的桌面
【结果】 
1、桌面开机失败，终端连接报错：虚拟机开机超时
备注：研发排查是由于卷删除了导致的开机失败
&lt;img src="{53323.png}" alt="" /&gt;
&lt;img src="{53324.png}" alt="" /&gt;
【出现概率】
3/3
【期望】 
1、个人桌面迁移失败后，不应该影响此桌面的正常使用
【附件】
日志截图、报错截图等
</t>
  </si>
  <si>
    <t>后台包 1.14.10.0(#2679)</t>
  </si>
  <si>
    <t>【个人桌面-桌面迁移】-远端存储的个人桌面桌面迁移至同一个远端存储的目标主机失败</t>
  </si>
  <si>
    <t xml:space="preserve">【环境】 
服务器主控兼计算：172.16.201.131、  计算节点：172.16.201.121 
服务端版本：
&lt;img src="{53022.png}" alt="" /&gt;
&lt;img src="{53322.png}" alt="" /&gt;
【前置条件】
节点131和121均配置为同一个FC远端存储
【步骤】 
1、在节点121上创建一个远端存储的个人桌面，并在磁盘中写入数据
2、选择上述个人桌面，执行桌面迁移操作，目标主机选择节点131
【结果】 
1、远端存储的个人桌面迁移至同一个远端存储的目标节点失败，前端页面和后台查看桌面所在节点仍为原节点121
&lt;img src="{53319.png}" alt="" /&gt;
&lt;img src="{53320.png}" alt="" /&gt;
&lt;img src="{53321.png}" alt="" /&gt;
【出现概率】
3/3
【期望】 
1、远端存储的个人桌面桌面迁移至同一个远端存储的目标主机成功
【附件】
日志截图、报错截图等
</t>
  </si>
  <si>
    <t>【单点故障-节点替换】【需求未定义】执行节点替换重试，任务结束后，个人/VDI教学/融合模板依然处于正在构建状态，还有2个个人桌面在故障节点上，没有迁移到目标节点</t>
  </si>
  <si>
    <t xml:space="preserve">【环境】 
服务器主控兼计算：172.16.201.72、172.16.200.33、172.16.201.9 
服务端版本：
console=5.3.0-648-g986f249
agent=5.3.0-675-gebcd62b
html=5.3.0-920-g60f95b2
【前置条件】
【步骤】 
1、在201.9节点新增桌面，然后将201.9节点关机或拔网线，处于离线状态 
2、使用200.33节点替换201.9节点，替换过程中拔掉200.33的网线 
3、等待201.9变为替换失败（重试）状态后，恢复200.33的网线
4、执行节点替换重试操作
【结果】 
1、任务结束后，个人/VDI教学/融合依然处于正在构建状态
2、还有2个个人桌面在故障节点上，没有迁移到目标节点
【出现概率】
必现
【期望】 
1、已与产品经理曹振确认：a、只迁移故障节点上的带还原数学的教学桌面和教学桌面池；
存疑：1）如果教学桌面和教学桌面池是用的故障节点上的模板创建，这种情况如何处理；2）个人桌面和个人模板不做迁移，用户如何感知？ 
请产品经理定义上述情况
【附件】
日志截图、报错截图等
&lt;img src="{53290.png}" alt="" /&gt;
&lt;img src="{53291.png}" alt="" /&gt;
&lt;img src="{53279.png}" alt="" /&gt;
&lt;img src="{53315.png}" alt="" /&gt;
</t>
  </si>
  <si>
    <t>【VOI终端】管理台上执行端对端同传时，选择一个没有场景的终端作为样机终端，报错19999</t>
  </si>
  <si>
    <t xml:space="preserve">【环境】 
服务器主控兼计算：172.16.201.18 
服务端版本：
&lt;img src="{53312.png}" alt="" /&gt;
VOI端：5.3.0.3108
 【前置条件】
无
【步骤】 
1.勾选两个终端点击端对端同传
2.选择一个没有场景的终端作为样机终端
【结果】 
1.报错19999
【出现概率】
必现
【期望】 
1.选择没有场景的终端作为样机终端不会报错
【附件】
&lt;img src="{53313.png}" alt="" /&gt;
&lt;img src="{53314.png}" alt="" /&gt;
</t>
  </si>
  <si>
    <t>Autotest【VOI终端】VOI终端管理广播下发桌面失败。</t>
  </si>
  <si>
    <t xml:space="preserve">【环境】 
服务器主控兼计算：172.16.241.200
服务端版本：
&lt;img src="{53277.png}" alt="" /&gt;
VOI终端：5.3.0.3085
【前置条件】
测试步骤的前置条件，没有可以不填。
【步骤】 
1.新建VOI场景，终端维护模式或windows桌面在线，广播下发
【结果】 
1.下发失败
【出现概率】
必现（对于偶现的问题需列出出现概率）
【期望】 
1.广播正常下发
【附件】
&lt;img src="{53310.png}" alt="" /&gt;
</t>
  </si>
  <si>
    <t>/服务器/管理台/资源/存储(#1457)</t>
  </si>
  <si>
    <t>业务层5.3.0-597-gd0f1746_637-g960fea8_838-g0735343(#2627)</t>
  </si>
  <si>
    <t>Autotest【任务队列】分布式卷组任务对象描述，建议细化替换对象和被替换对象</t>
  </si>
  <si>
    <t xml:space="preserve">【环境】 
服务器主控兼计算：172.16.201.37
服务端版本：
&lt;img src="{52898.png}" alt="" /&gt;
【前置条件】
测试步骤的前置条件，没有可以不填。
【步骤】 
1、新增分布式存储池
2、新增卷组
3、替换卷组中的磁盘
【结果】 
1、任务队列替换磁盘任务对象只显示卷组名称，看不出来是哪个节点上的磁盘被替换
【出现概率】
必现
【期望】 
1、建议细化替换对象和被替换对象
【附件】
&lt;img src="{53298.png}" alt="" /&gt;
</t>
  </si>
  <si>
    <t>【单点故障-节点替换】执行节点替换过程中目标节点断线，教学桌面（池）状态标红，故障节点一直是替换中，没有变为重试状态，任务失败详情是英文</t>
  </si>
  <si>
    <t xml:space="preserve">【环境】 
服务器主控兼计算：172.16.201.72、172.16.200.33、172.16.201.9 
服务端版本：
console=5.3.0-648-g986f249
agent=5.3.0-675-gebcd62b
html=5.3.0-920-g60f95b2
【前置条件】
【步骤】 
1、在201.9节点新增桌面，然后将201.9节点关机或拔网线，处于离线状态 
2、使用200.33节点替换201.9节点，替换过程中拔掉200.33的网线
【结果】 
1、桌面状态标红超过超时时间后，故障节点201.9没有变为替换失败（重试）状态，
【出现概率】
必现
【期望】 
1、故障节点变为重试状态，且重试后，相关桌面正确重建
【附件】
日志截图、报错截图等
&lt;img src="{53296.png}" alt="" /&gt;
&lt;img src="{53292.png}" alt="" /&gt;
&lt;img src="{53295.png}" alt="" /&gt;
</t>
  </si>
  <si>
    <t>【模板】存在节点离线的环境，点击模板模块报19999</t>
  </si>
  <si>
    <t xml:space="preserve">【环境】172.16.73.240/201.41
服务端版本：
console=5.3.0-675-g3ca5393
agent=5.3.0-704-gffb882a
html=5.3.0-962-gdbda329
ersion = 1.14.8.0
revision = r5164
 【前置条件】
【步骤】 
1、201.41离线；
2、升级73.240到最新业务层包，重启服务器；
【结果】 
1、登录73.240，点击模板模块，报19999
【出现概率】
测一次出现（对于偶现的问题需列出出现概率）
【期望】 
1、存在节点离线时，服务器功能使用正常不报错；
【附件】
&lt;img src="{53294.png}" alt="" /&gt;
</t>
  </si>
  <si>
    <t>【单点故障-节点替换】执行节点替换重试，任务14秒就结束了，场景还是正在更新的状态</t>
  </si>
  <si>
    <t xml:space="preserve">【环境】 
服务器主控兼计算：172.16.201.72、172.16.200.33、172.16.201.9 
服务端版本：
console=5.3.0-648-g986f249
agent=5.3.0-675-gebcd62b
html=5.3.0-920-g60f95b2
【前置条件】
【步骤】 
1、在201.9节点新增桌面，然后将201.9节点关机或拔网线，处于离线状态 
2、使用200.33节点替换201.9节点，替换过程中拔掉200.33的网线 
3、等待201.9变为替换失败（重试）状态后，恢复200.33的网线
4、执行节点替换重试操作
【结果】 
1、执行节点替换重试，任务14秒就结束了，场景还是正在更新的状态
【出现概率】
必现
【期望】 
1、目标节点200.33恢复正常后，还原性的教学场景、教学桌面池正确迁移到目标节点
【附件】
日志截图、报错截图等
&lt;img src="{53291.png}" alt="" /&gt;
</t>
  </si>
  <si>
    <t>【教学桌面】-出现一次-远端存储开机状态的教学桌面执行动态迁移后，选择目标主机弹框一直未关闭</t>
  </si>
  <si>
    <t xml:space="preserve">【环境】 
服务器主控兼计算：172.16.201.131、  计算节点：172.16.201.121 
服务端版本：
&lt;img src="{53022.png}" alt="" /&gt;
【前置条件】
【步骤】 
1、选择远端存储开机状态的教学桌面，执行动态迁移操作
2、选择目标节点后，点击确定
【结果】 
1、选择目标主机点击确定提交后，一直到桌面成功迁移至目标主机，选择目标主机弹框界面一直未关闭
&lt;img src="{53280.png}" alt="" /&gt;
【出现概率】
1/5
【期望】 
1、选择目标主机提交后，弹框应该关闭
【附件】
日志截图、报错截图等
</t>
  </si>
  <si>
    <t>Autotest【任务队列】漫游桌面/vdi个人桌面另存为模板报500000.</t>
  </si>
  <si>
    <t xml:space="preserve">【环境】 
服务器主控兼计算：172.16.241.200
服务端版本：
&lt;img src="{53277.png}" alt="" /&gt;
【前置条件】
测试步骤的前置条件，没有可以不填。
【步骤】 
1.个人模板新建个人桌面，个人桌面新建漫游桌面
2.漫游桌面另存为模板
【结果】 
1.报错500000
【出现概率】
必现（对于偶现的问题需列出出现概率）
【期望】 
1.漫游桌面正常另存为模板。
【附件】
&lt;img src="{53278.png}" alt="" /&gt;
&lt;img src="{53276.png}" alt="" /&gt;
</t>
  </si>
  <si>
    <t>【VOI客户端】维护模式端对端同传下发桌面界面中，选择分盘模式场景时系统盘没有默认勾选上</t>
  </si>
  <si>
    <t xml:space="preserve">【环境】 
服务器主控兼计算：172.16.201.18 
服务端版本：
&lt;img src="{53161.png}" alt="" /&gt;
VOI端：5.3.0.3108
 【前置条件】
无
【步骤】 
1.终端进入维护模式按F5打开端对端同传，点击下发桌面，选择一个分盘模式场景
【结果】 
1.系统盘没有默认勾上，可以随意勾选和取消
【出现概率】
必现
【期望】 
1.系统盘默认是勾选状态，且不能取消
【附件】
&lt;img src="{53267.png}" alt="" /&gt;
</t>
  </si>
  <si>
    <t>【VOI客户端】发送端先后下发了个人桌面和教学桌面，端对端同传失败</t>
  </si>
  <si>
    <t xml:space="preserve">【环境】 
服务器主控兼计算：172.16.201.18 
服务端版本：
&lt;img src="{53161.png}" alt="" /&gt;
VOI端：5.3.0.3108
 【前置条件】
无
【步骤】 
1.终端先下发了个人桌面，然后下发一个教学桌面
2.进入维护模式按F5打开端对端同传，点击下发桌面
【结果】 
1.底层崩掉，下发失败
【出现概率】
必现
【期望】 
1.桌面下发正常
【附件】
</t>
  </si>
  <si>
    <t>【任务队列-节点替换】节点替换过程中目标节点网络断线，几分钟后，目标节点网络恢复正常，故障节点和目标节点状态一直是“替换中”</t>
  </si>
  <si>
    <t xml:space="preserve">【环境】 
服务器主控兼计算：172.16.201.72、172.16.200.33、172.16.201.9 
服务端版本：
console=5.3.0-648-g986f249
agent=5.3.0-675-gebcd62b
html=5.3.0-920-g60f95b2
【前置条件】
【步骤】 
1、在201.9节点新增桌面，然后将201.9节点关机或拔网线，处于离线状态
2、使用200.33节点替换201.9节点，替换过程中拔掉200.33的网线
3、几分钟后，恢复200.33的网线
【结果】 
1、任务失败，节点状态一直是替换中
【出现概率】
必现
【期望】 
1、目标节点恢复正常后，在超时时间内，替换操作继续执行
【附件】
日志截图、报错截图等
&lt;img src="{53206.png}" alt="" /&gt;
&lt;img src="{53203.png}" alt="" /&gt;
</t>
  </si>
  <si>
    <t>【个人桌面】VOI个人桌面下发，第一次下发只下发数据盘，界面报错信息显示一串代码</t>
  </si>
  <si>
    <t xml:space="preserve">【环境】
服务器主控兼计算：172.16.201.60
服务端版本：
console=5.3.0-648-g986f249
agent=5.3.0-675-gebcd62b
html=5.3.0-920-g60f95b2
【前置条件】
测试步骤的前置条件，没有可以不填。
【步骤】
1.个人桌面第一次下发，只下发数据盘
【结果】
1.界面显示报错信息为一串代码
 &lt;img src="{53232.png}" alt="" /&gt;
【出现概率】
必现（对于偶现的问题需列出出现概率）
【期望】
1.正确显示报错信息
【附件】
日志截图、报错截图等
</t>
  </si>
  <si>
    <t>【操作日志】分布式存储新增卷组没有操作日志</t>
  </si>
  <si>
    <t xml:space="preserve">【环境】172.16.201.171/172/173 
172.16.201.172是主控，173是备控
服务端版本：
console=5.3.0-648-g986f249
agent=5.3.0-675-gebcd62b
html=5.3.0-920-g60f95b2
ersion = 1.14.8.0
revision = r5164
 【前置条件】
主控ha环境
【步骤】 
1、分布式存储环境，新增磁盘卷组；
【结果】 
1、新增卷组创建完成后查看没有操作日志
2、删除和替换、添加磁盘有操作日志
【出现概率】
必现（对于偶现的问题需列出出现概率）
【期望】 
1、新增卷组有操作日志；
【附件】
&lt;img src="{53231.png}" alt="" /&gt;
</t>
  </si>
  <si>
    <t>/VDI专项/HTML5重定向专项测试(#3517)</t>
  </si>
  <si>
    <t>【HTML5重定向专项】VDI-Android端连接win10-64（1909）桌面，上一个标签页的重定向画面显示到了下一个标签页</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</si>
  <si>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1、win10-64桌面安装mini_installer.exe，桌面未开启屏幕水印
【步骤】 
1、打开iqiyi.com，首页选择一个视频进行播放，播放过程中暂停视频，新打开一个浏览器标签页
【结果】 
1.上一个标签页的重定向画面显示到了下一个标签页 
【出现概率】
必现
【期望】 
1.当前网站标签页的重定向画面只在本页面显示
【备注】因评审决定Linux端需要解决，Android端暂无法解决，故将2种端分开写
【附件】
日志截图、报错截图等
&lt;img src="{52363.png}" alt="" /&gt;
</t>
  </si>
  <si>
    <t>业务层5.3.0-597-gd0f1746_621-g17135fa_797-gd87e9c6(#2625)</t>
  </si>
  <si>
    <t>【VOI客户端】维护模式F5端对端同传界面中下发策略显示不全</t>
  </si>
  <si>
    <t xml:space="preserve">【环境】 
服务器主控兼计算：172.16.201.18
服务端版本：
&lt;img src="{53161.png}" alt="" /&gt;
VOI端：5.3.0.3108
 【前置条件】
无
【步骤】 
1.终端进入维护模式，按F5打开端对端同传界面
2.依次点击等待登录和完成登录
3.点击下发桌面，点击下发策略下拉框
【结果】 
1.默认策略选项的内容显示不全，有歧义
【出现概率】
必现
【期望】 
1.优化界面显示效果
【附件】
&lt;img src="{53228.png}" alt="" /&gt;
</t>
  </si>
  <si>
    <t>【分布式存储-任务队列】删除正在使用的卷组，任务队列失败的原因是任务失败+错误码</t>
  </si>
  <si>
    <t xml:space="preserve">【环境】172.16.201.171/172/173 
服务端版本：
console=5.3.0-648-g986f249
agent=5.3.0-675-gebcd62b
html=5.3.0-920-g60f95b2
idv:5.3.0.3082 
安卓端：5.3.0-2-
 【前置条件】
测试步骤的前置条件，没有可以不填。
【步骤】 
1.卷组正在被使用，删除该卷组
【结果】 
1、查看任务队列只有失败原因不明确；
【出现概率】
必现（对于偶现的问题需列出出现概率）
【期望】 
1、有具体失败的原因；
【附件】
&lt;img src="{53211.png}" alt="" /&gt;
</t>
  </si>
  <si>
    <t>【操作日志】创建个人桌面选择在多个节点时，操作日志内容显示不全</t>
  </si>
  <si>
    <t xml:space="preserve">【环境】172.16.201.171/172/173 
172.16.201.172是主控，173是备控
服务端版本：
console=5.3.0-648-g986f249
agent=5.3.0-675-gebcd62b
html=5.3.0-920-g60f95b2
ersion = 1.14.8.0
revision = r5164
 【前置条件】
主控ha环境
【步骤】 
1、创建个人桌面3台，选择创建在171和172节点；
【结果】 
1、创建完成查看日志只记录了创建一个桌面；
2、创建多个桌面在同一个节点，日志记录正确；
【出现概率】
必现（对于偶现的问题需列出出现概率）
【期望】 
1、创建多个桌面，选择在不同节点时，日志记录正确
【附件】
&lt;img src="{53205.png}" alt="" /&gt;
</t>
  </si>
  <si>
    <t>【系统桌面-显示】(不是每次必现但复现概率高)在左侧个人模板和系统桌面之间来回切换，会导致界面显示错乱</t>
  </si>
  <si>
    <t xml:space="preserve">【环境】 
服务器主控兼计算：172.16.201.60
&lt;img src="{53179.png}" alt="" /&gt;
【前置条件】
个人模板有10个模板，系统桌面有4个系统
【步骤】 
1.在个人模板和系统桌面之间来回切换
【结果】 
1.会出现个人模板或者系统桌面界面显示错误，下图中的模板实际是系统桌面的
 &lt;img src="{53180.png}" alt="" /&gt;
下图中信息实际是个人桌面的
&lt;img src="{53181.png}" alt="" /&gt;
【出现概率】
复现概率很高
【期望】 
1.在个人模板和系统桌面之间切换，界面显示正常
【附件】
日志截图、报错截图等
</t>
  </si>
  <si>
    <t>QQ录屏20210305192410.mp4</t>
  </si>
  <si>
    <t>【融合版5.3】【终端管理】VDI终端增加文件传输管控策略(#6592)</t>
  </si>
  <si>
    <t>【Windows客户端-文件传输】文件传输控制开启后，虚拟系统往本地系统拖拽文件后，文件传输操作没有写入日志，与需求不符</t>
  </si>
  <si>
    <t xml:space="preserve">【环境】
服务器主控兼计算：172.16.200.41
服务端版本：
console=5.3.0-648-g986f249
   agent=5.3.0-675-gebcd62b
   html=5.3.0-920-g60f95b2
guesttool：5.3.0-29-g1d0a516
  Windows客户端：5.3.0-6-g55e9279
【前置条件】
测试步骤的前置条件，没有可以不填。
【步骤】
1.在管理台，终端-终端管理-设置终端-Windows客户端，文件传输控制为开启状态（允许双向传输或者允许虚拟机往本地系统传输）；
2.虚拟系统往本地系统拖拽文件，且拖拽成功；
3.在管理台，系统-操作日志里面查看日志。
【结果】
1.操作日志里面没有虚拟机往本地系统传输文件的记录
【出现概率】
必现（5/5）
【期望】
1.1.文件传输控制开启后，文件传输操作写入日志（内容：传输文件成功：xxx）
&lt;img src="{53174.png}" alt="" /&gt;
【附件】
日志截图、报错截图等
</t>
  </si>
  <si>
    <t>【排课计划】删除关联了实验室课程的VOI和IDV场景后，刷新课表，关联关系没有解除</t>
  </si>
  <si>
    <t xml:space="preserve">【环境】 
服务器主控兼计算：172.16.73.240
服务端版本：
&lt;img src="{53161.png}" alt="" /&gt;
 【前置条件】
智慧实验室系统上存在实验室和课程信息。
【步骤】 
1.排课计划启用智慧实验室课表排课 
2.新增IDV场景（或者VOI场景）绑定实验室课程
3.删除IDV场景（或者VOI场景），刷新排课页面 
【结果】 
1.关联关系没有解除，列表上还显示已删除的IDV场景（或者VOI场景）
【出现概率】
必现（3\3）
【期望】 
1.删除IDV场景和VOI场景后，绑定关系解除
【附件】
&lt;img src="{53167.png}" alt="" /&gt;
&lt;img src="{53168.png}" alt="" /&gt;
</t>
  </si>
  <si>
    <t>业务层5.3.0-675-g3ca5393_704-gffb882a_961-g9c2e139(#2653)</t>
  </si>
  <si>
    <t>【分布式存储-删除磁盘】删除卷组中包含一块被替换的盘和一块热备盘，任务队列查看超过1小时还未删除完成</t>
  </si>
  <si>
    <t xml:space="preserve">【环境】172.16.201.171/172/173 
172.16.201.172是主控，173是备控
服务端版本：
console=5.3.0-648-g986f249
agent=5.3.0-675-gebcd62b
html=5.3.0-920-g60f95b2
ersion = 1.14.8.0
revision = r5164
 【前置条件】
主控ha环境
【步骤】 
1、分布式存储环境创建了一个2副本卷组，卷组不使用； 
2、给卷组添加一块热备盘； 
3、在把卷组里的一块磁盘替换掉； 
4、替换完成后删除卷组中的热备盘和被替换掉的盘； 
【结果】 
1、任务队列查看删除1个小时还未删除完成;
2、删除后在分布式卷组界面查看卷组已经删除完成，看不到被删除的卷组；
【出现概率】
必现（对于偶现的问题需列出出现概率）
【期望】 
1、删除磁盘时间正常；
【附件】
&lt;img src="{53152.png}" alt="" /&gt;
&lt;img src="{53155.png}" alt="" /&gt;
&lt;img src="{53159.png}" alt="" /&gt;
</t>
  </si>
  <si>
    <t>Autotest【单点故障-节点修复】【概率较高】主控4个网卡，修复节点2个网卡，对异常节点修复后，配置文件配置了不存在的网卡导致neutron-linuxbridge-agent异常</t>
  </si>
  <si>
    <t xml:space="preserve">【环境】 
服务器主控兼计算：172.16.201.113
服务端版本：
&lt;img src="{53135.png}" alt="" /&gt;
【前置条件】
测试步骤的前置条件，没有可以不填。
【步骤】 
1、主控113上面有4个网卡，管理网络镜像网络分别配置的网卡eth0、eth2，节点70上面有2个网卡，管理网络镜像网络分别配置的网卡eth0、eth1 
2、节点vdi-gfs70正常状态，删除配置文件使节点变为离线状态 
3、对节点修复 
【结果】 
1、节点服务异常，neutron-linuxbridge-agent起不来，分布式虚拟交换配置的网卡是按照主控剩余网卡配置的，所以会出现节点不存在的网卡
【出现概率】
概率很高（对于偶现的问题需列出出现概率）
【期望】 
1、节点修复后节点正常
【附件】
&lt;img src="{53138.png}" alt="" /&gt;
&lt;img src="{53139.png}" alt="" /&gt;
&lt;img src="{53176.png}" alt="" /&gt;
&lt;img src="{53140.png}" alt="" /&gt;
&lt;img src="{53141.png}" alt="" /&gt;
&lt;img src="{53142.png}" alt="" /&gt;
</t>
  </si>
  <si>
    <t>【分布式存储-存储监控】分布式存储监控的io监控数据为空</t>
  </si>
  <si>
    <t xml:space="preserve">【环境】172.16.201.171/172/173 
服务端版本：
console=5.3.0-648-g986f249
agent=5.3.0-675-gebcd62b
html=5.3.0-920-g60f95b2
ersion = 1.14.8.0
revision = r5164
 【前置条件】
测试步骤的前置条件，没有可以不填。
【步骤】 
1.创建分布式卷组；
2、创建桌面模板到卷组上，查看io监控信息；
【结果】 
1、存储监控中，io监控信息为空
【出现概率】
必现（对于偶现的问题需列出出现概率）
【期望】 
1、有io监控数据
【附件】
&lt;img src="{53132.png}" alt="" /&gt;
</t>
  </si>
  <si>
    <t>【任务队列-节点替换】节点替换失败，任务队列的提示信息是英文</t>
  </si>
  <si>
    <t xml:space="preserve">【环境】 
服务器主控兼计算：172.16.201.72、172.16.200.33、172.16.201.9 
服务端版本：
console=5.3.0-648-g986f249
agent=5.3.0-675-gebcd62b
html=5.3.0-920-g60f95b2
【前置条件】
【步骤】 
1、在201.9节点新增桌面
2、然后将201.9节点关机或拔网线，处于离线状态
3、使用200.33节点替换201.9节点，替换过程中拔掉200.33的网线
【结果】 
1、节点替换任务失败，任务队列中的提示信息是英文
【出现概率】
必现
【期望】 
1、优化提示信息为中文
【附件】
日志截图、报错截图等
&lt;img src="{53201.png}" alt="" /&gt;
</t>
  </si>
  <si>
    <t>Autotest【任务队列】链接克隆的模板更新模板正在执行时放弃任务，删除更新失败的模板，源模板更新触发自动合并检查磁盘空间报错，无法执行。</t>
  </si>
  <si>
    <t xml:space="preserve">【环境】 
服务器主控兼计算：172.16.201.31
服务端版本：
console:5.3.0-648-g986f249
   agent:5.3.0-675-gebcd62b
   html:5.3.0-920-g60f95b2
   guesttool：5.3.0-29
VOI终端：5.3.0.3085
【前置条件】
测试步骤的前置条件，没有可以不填。
【步骤】 
1.VOI教学模板更新1次，链接克隆一个模板
2.更新克隆的模板，更新过程中，放弃任务，模板更新失败
3.删除更新失败的克隆模板
4.更新源模板2次，触发自动合并
【结果】 
1.弹出提示检查磁盘空间失败，无法执行更新。
【出现概率】
必现（对于偶现的问题需列出出现概率）
【期望】 
1.源模板正常执行更新。
【附件】
&lt;img src="{53123.png}" alt="" /&gt;
&lt;img src="{53128.png}" alt="" /&gt;
</t>
  </si>
  <si>
    <t>【分布式存储-任务队列】创建同名的卷组，创建失败，任务队列失败的原因是任务失败+错误码</t>
  </si>
  <si>
    <t xml:space="preserve">【环境】172.16.201.171/172/173
服务端版本：
console=5.3.0-648-g986f249
agent=5.3.0-675-gebcd62b
html=5.3.0-920-g60f95b2
idv:5.3.0.3082 
安卓端：5.3.0-2-
 【前置条件】
测试步骤的前置条件，没有可以不填。
【步骤】 
1.分布式存储环境创建同名卷组，创建失败
【结果】 
1、查看任务队列只有失败原因不明确；
【出现概率】
必现（对于偶现的问题需列出出现概率）
【期望】 
1、有具体失败的原因；
【附件】
&lt;img src="{53126.png}" alt="" /&gt;
</t>
  </si>
  <si>
    <t>Autotest【融合模板】融合模板定时更新没有遮罩。</t>
  </si>
  <si>
    <t xml:space="preserve">【环境】
服务器主控兼计算：172.16.241.200
服务端版本：
console:5.3.0-648-g986f249
   agent:5.3.0-675-gebcd62b
   html:5.3.0-920-g60f95b2
   guesttool：5.3.0-29
【前置条件】
测试步骤的前置条件，没有可以不填。
【步骤】
1.编辑融合模板，设置定时更新
【结果】
1.没有倒计时遮罩
【出现概率】
必现（对于偶现的问题需列出出现概率）
【期望】
1.融合模板设置定时更新有倒计时遮罩。
【附件】
日志截图、报错截图等
</t>
  </si>
  <si>
    <t>【VDI个人桌面】200.40环境，对VDI个人桌面进行重启、关机、挂起、唤醒操作，管理台该桌面运行状态一直不更新（刷新页面后，运行状态才更新）</t>
  </si>
  <si>
    <t xml:space="preserve">【环境】 
服务器主控兼计算：172.16.200.40
服务端版本：
&lt;a href="/zentao/file-read-52560.png" target="_blank" rel="noreferrer noopener"&gt;&lt;/a&gt;&lt;a href="/zentao/file-read-52560.png" target="_blank" rel="noreferrer noopener"&gt;&lt;/a&gt;&lt;a href="/zentao/file-read-52560.png" target="_blank" rel="noreferrer noopener"&gt;&lt;/a&gt;&lt;a href="/zentao/file-read-52560.png" target="_blank" rel="noreferrer noopener"&gt;&lt;img src="{53088.png}" alt="" /&gt;&lt;/a&gt; 
&lt;a href="/zentao/file-read-52561.png" target="_blank" rel="noreferrer noopener"&gt;&lt;/a&gt;&lt;a href="/zentao/file-read-52561.png" target="_blank" rel="noreferrer noopener"&gt;&lt;/a&gt;&lt;a href="/zentao/file-read-52561.png" target="_blank" rel="noreferrer noopener"&gt;&lt;/a&gt;&lt;a href="/zentao/file-read-52561.png" target="_blank" rel="noreferrer noopener"&gt;&lt;img src="{52561.png}" alt="" /&gt;&lt;/a&gt; 
【前置条件】 
已创建个人桌面
【步骤】 
1.对VDI个人桌面进行重启、关机、挂起、唤醒操作，查看该桌面运行状态
【结果】 
1.管理台该桌面运行状态一直不更新（刷新页面后，运行状态才更新）
【出现概率】 
3/3
【期望】 
1.及时更新桌面运行状态
【附件】 
&lt;img src="{53116.png}" alt="" /&gt;
</t>
  </si>
  <si>
    <t>Autotest【任务队列】【出现1次】vdi教学模板克隆为vdi教学模板，模板克隆成功，但模板克隆任务超时</t>
  </si>
  <si>
    <t xml:space="preserve">【环境】 
服务器主控兼计算：172.16.201.39
服务端版本：
&lt;img src="{52920.png}" alt="" /&gt;
【前置条件】
测试步骤的前置条件，没有可以不填。
【步骤】 
1、使用模板A克隆模板B
2、模板B克隆快结束时，对A模板触发更新
3、此时模板B已经是正常的状态
【结果】 
1、模板克隆的任务一直卡到2小时后超时
【出现概率】
出现1次（对于偶现的问题需列出出现概率）
【期望】 
1、任务队列进度正常，克隆模板已经结束了，任务应该是完成状态
【附件】
&lt;img src="{53113.png}" alt="" /&gt;
&lt;img src="{53115.png}" alt="" /&gt;
&lt;img src="{53114.png}" alt="" /&gt;
</t>
  </si>
  <si>
    <t>【VDI快速部署】VDI快速部署到创建教学场景，当设置'教室‘‘硬件配置’为自定义后完成’按钮不显示</t>
  </si>
  <si>
    <t xml:space="preserve">
【环境】 
服务器主控兼计算：172.16.200.40
&lt;img src="{52978.png}" alt="" /&gt;
【前置条件】                             
【步骤】 
1.在VDI快速部署中执行步骤到‘创建教学场景’时设置'教室‘‘硬件配置’为自定义时完成’按钮不显示
【结果】 
1.
设置'教室‘‘硬件配置’为自定义时完成’按钮不显示，必须缩小比例才可看见
【出现概率】
 【期望】 
1.设置'教室‘‘硬件配置’为自定义后‘完成’按钮正常显示
【附件】
&lt;img src="{53101.png}" alt="" /&gt;
</t>
  </si>
  <si>
    <t>【操作日志】日志备份(自动备份)，备份数超过设置保留数，前端显示文件已删除，但是后台的文件未被删除</t>
  </si>
  <si>
    <t xml:space="preserve">【环境】 
服务器主控兼计算：172.16.201.66
服务端版本：
&lt;a href="/zentao/file-read-52560.png" target="_blank" rel="noreferrer noopener"&gt;&lt;/a&gt;&lt;a href="/zentao/file-read-52560.png" target="_blank" rel="noreferrer noopener"&gt;&lt;/a&gt;&lt;a href="/zentao/file-read-52560.png" target="_blank" rel="noreferrer noopener"&gt;&lt;/a&gt;&lt;a href="/zentao/file-read-52560.png" target="_blank" rel="noreferrer noopener"&gt;&lt;img src="{53088.png}" alt="" /&gt;&lt;/a&gt; 
&lt;a href="/zentao/file-read-52561.png" target="_blank" rel="noreferrer noopener"&gt;&lt;/a&gt;&lt;a href="/zentao/file-read-52561.png" target="_blank" rel="noreferrer noopener"&gt;&lt;/a&gt;&lt;a href="/zentao/file-read-52561.png" target="_blank" rel="noreferrer noopener"&gt;&lt;/a&gt;&lt;a href="/zentao/file-read-52561.png" target="_blank" rel="noreferrer noopener"&gt;&lt;img src="{52561.png}" alt="" /&gt;&lt;/a&gt; 
【前置条件】 
设置保留数量为10，开启自动备份，已生成10分备份文件
【步骤】 
1.已生成10分备份文件，再自动生成一份备份（自动备份），查看备份日志列表 
2.查看后日志备份目录 
【结果】 
1.前端显示文件已删除
2.但是后台的文件未被删除
【出现概率】 
5/5
【期望】 
1.前端显示文件与后台保存文件一直
【附件】 
&lt;img src="{53099.png}" alt="" /&gt;
</t>
  </si>
  <si>
    <t>【ubuntu裸机系统】安装完ubuntu系统后点击移出安装介质，桌面黑屏</t>
  </si>
  <si>
    <t xml:space="preserve">【环境】172.16.201.41/73.240 
服务端版本：
console=5.3.0-648-g986f249
agent=5.3.0-675-gebcd62b
html=5.3.0-920-g60f95b2
idv:5.3.0.3082 
安卓端：5.3.0-3
 【前置条件】
测试步骤的前置条件，没有可以不填。
【步骤】.
1、创建ubuntu1804裸机系统场景，安卓端连接桌面安装； 
2、安装完成后点击移出介质； 
3、安装完系统，先重启，再点击移出介质； 
【结果】 
1、两种方式桌面均黑屏；
2、先点移出介质，用vnc查看桌面还在等待重启状态，鼠标点击不生效
3、先重启再点移出介质，用vnc查看也是黑屏的
【出现概率】
必现（对于偶现的问题需列出出现概率）
【期望】 
1、安装完系统，点击移出介质，桌面正常，可以正常重启；
【附件】
</t>
  </si>
  <si>
    <t>【IDV客户端】【智微C062盒子-集显】终端开启显卡透传，win7-64（mbr）和win10-64（mbr）系统安装显卡驱动后，重启进系统卡住</t>
  </si>
  <si>
    <t xml:space="preserve">【环境】 
服务器主控兼计算：172.16.73.240 
服务端版本：
&lt;img src="{53022.png}" alt="" /&gt;
idv端：智微C062盒子-集显
【前置条件】
无
【步骤】 
1、终端下发win7-64（mbr）和win10-64（mbr）系统
2、IDV设置终端中开启显卡透传
3、进入win10桌面，使用360驱动大师安装显卡驱动，重启
4、进入win7桌面，安装显卡驱动Intel(R) UHD Graphics 63021.20.16.5077 (28.06.2019)，重启
【结果】 
1、显卡驱动没有安装成功，有黑屏或者花屏现象，重启进系统卡在花瓣界面
【出现概率】
必现
【期望】 
1、显卡驱动安装成功
【附件】
&lt;img src="{53097.png}" alt="" /&gt;
</t>
  </si>
  <si>
    <t>IDV客户端 底层包 IDV-3V-Fusion-1.2.6.0.bin(#2674)</t>
  </si>
  <si>
    <t>【分布式存储】-必现（2/2）-新增分布式存储卷组失败</t>
  </si>
  <si>
    <t xml:space="preserve">【环境】 
服务器主控兼计算：172.16.201.172 
服务端版本：
console = 5.3.0-648-g986f249
   agent = 5.3.0-675-gebcd62b
   html = 5.3.0-920-g60f95b2
【前置条件】
【步骤】 
1.新增分布式存储卷组（3副本）
【结果】 
1.新增失败
&lt;img src="{53096.png}" alt="" /&gt;
【出现概率】
必现（2/2）
【期望】 
1.新增分布式存储卷组成功
【附件】
日志截图、报错截图等
</t>
  </si>
  <si>
    <t>周强</t>
  </si>
  <si>
    <t>刘海军</t>
  </si>
  <si>
    <t>/VDI专项/视频网站播放重定向(#1519)</t>
  </si>
  <si>
    <t>【网页视频重定向】-必现-windows客户端播放网页重定向视频时视频窗口未全屏显示</t>
  </si>
  <si>
    <t xml:space="preserve">【环境】 
服务器主控兼计算：172.16.201.172
服务端版本：
console = 5.3.0-648-g986f249
   agent = 5.3.0-675-gebcd62b
   html = 5.3.0-920-g60f95b2
【前置条件】
【步骤】 
1.windows客户端连接win7-64位桌面，打开视频网页
【结果】 
1.重定向窗口是一个小窗口，未全屏显示
&lt;img src="{53095.png}" alt="" /&gt;
【出现概率】
必现
【期望】 
1.windows客户端播放网页重定向视频时视频窗口全屏显示
【附件】
日志截图、报错截图等
</t>
  </si>
  <si>
    <t>【IDV终端】选择离线的IDV终端，点击“进入维护模式”时，弹出提示带有“部署模式”字样</t>
  </si>
  <si>
    <t xml:space="preserve">【环境】 
服务器主控兼计算：172.16.73.240 
服务端版本：
&lt;img src="{53022.png}" alt="" /&gt;
【前置条件】
无
【步骤】 
1、终端在离线状态时，执行“进入维护模式” 
【结果】 
1、弹出提示带有“部署模式”字样 
【出现概率】
必现
【期望】 
1、需要优化提示信息
【附件】
&lt;img src="{53094.png}" alt="" /&gt;
</t>
  </si>
  <si>
    <t>【IDV终端】选择非维护模式或者正在下发的IDV终端，点击“清空全部桌面”时，弹出提示中带有“无盘模式”字样</t>
  </si>
  <si>
    <t xml:space="preserve">【环境】 
服务器主控兼计算：172.16.73.240 
服务端版本：
&lt;img src="{53022.png}" alt="" /&gt;
【前置条件】
无
【步骤】 
1、终端在选单界面时，执行“清空全部桌面” 
【结果】 
1、弹出提示中带有“无盘模式”字样 
【出现概率】
必现
【期望】 
1、IDV终端不存在无盘模式，因此需要优化提示信息
【附件】
&lt;img src="{53091.png}" alt="" /&gt;
</t>
  </si>
  <si>
    <t>【IDV终端】选择没有下发任务的IDV终端，点击“取消下发”时，弹出提示中带有“无盘模式”字样</t>
  </si>
  <si>
    <t xml:space="preserve">【环境】 
服务器主控兼计算：172.16.73.240 
服务端版本：
&lt;img src="{53022.png}" alt="" /&gt;
【前置条件】
无
【步骤】 
1、终端在选单界面时，执行“取消下发” 
【结果】 
1、提示中带有“无盘模式”字样 
【出现概率】
必现
【期望】 
1、IDV终端不存在无盘模式，因此需要优化提示信息
【附件】
&lt;img src="{53090.png}" alt="" /&gt;
</t>
  </si>
  <si>
    <t>【操作日志】系统-操作日志，设置保留时间后，到日志删除时间，日志没有被删除</t>
  </si>
  <si>
    <t xml:space="preserve">【环境】
服务器主控兼计算：172.16.200.40
服务端版本：
&lt;a href="/zentao/file-read-52560.png" target="_blank" rel="noreferrer noopener"&gt;&lt;/a&gt;&lt;a href="/zentao/file-read-52560.png" target="_blank" rel="noreferrer noopener"&gt;&lt;/a&gt;&lt;a href="/zentao/file-read-52560.png" target="_blank" rel="noreferrer noopener"&gt;&lt;/a&gt;&lt;a href="/zentao/file-read-52560.png" target="_blank" rel="noreferrer noopener"&gt;&lt;img src="{53088.png}" alt="" /&gt;&lt;/a&gt;
&lt;a href="/zentao/file-read-52561.png" target="_blank" rel="noreferrer noopener"&gt;&lt;/a&gt;&lt;a href="/zentao/file-read-52561.png" target="_blank" rel="noreferrer noopener"&gt;&lt;/a&gt;&lt;a href="/zentao/file-read-52561.png" target="_blank" rel="noreferrer noopener"&gt;&lt;/a&gt;&lt;a href="/zentao/file-read-52561.png" target="_blank" rel="noreferrer noopener"&gt;&lt;img src="{52561.png}" alt="" /&gt;&lt;/a&gt;
【前置条件】
已在数据库修改日志创建时间
【步骤】
1.进入管理台，设置日志保留时间，修改服务器时间，重启vdi-scheduler服务，查看日志是否被删除
【结果】
1.到日志删除时间，日志没有被删除
【出现概率】
5/5
【期望】
1.到日志删除时间，日志被删除
【附件】
</t>
  </si>
  <si>
    <t>【VDI个人桌面】新增桌面开启镜像分层，新增完成后，显示镜像分层空间大小显示了系统盘+分层盘大小之和</t>
  </si>
  <si>
    <t xml:space="preserve">【环境】 
服务器主控兼计算：172.16.201.72 
服务端版本：
console=5.3.0-648-g986f249
agent=5.3.0-675-gebcd62b
html=5.3.0-920-g60f95b2
guesttool=5.3.0-29-g1d0a516
【前置条件】
【步骤】 
1、新增个人桌面，开启镜像分层，分层空间10G，系统盘100G
【结果】 
1、新增完成后，分层空间显示成了110G，为系统盘+分层盘大小之和
【出现概率】
必现
【期望】 
1、正确显示分层空间大小
【附件】
日志截图、报错截图等
&lt;img src="{53075.png}" alt="" /&gt;
&lt;img src="{53076.png}" alt="" /&gt;
</t>
  </si>
  <si>
    <t>/服务器/管理台/帐号部门(#1445)</t>
  </si>
  <si>
    <t>【帐号】-UAA平台创建性别为男的帐号，导入到噢易管理平台和区域管理平台后，UAA帐号和区域帐号所显示的性别均为“女”</t>
  </si>
  <si>
    <t xml:space="preserve">【环境】 
服务器主控兼计算：172.16.201.131 
服务端版本：
&lt;img src="{53022.png}" alt="" /&gt;
【前置条件】
1、管理台已启用区域管理平台，且存在区域管理和区域普通帐号
2、管理台已启用UAA帐号，且存在管理帐号和普通帐号
3、已绑定网盘服务器
【步骤】 
1、在认证服务器上新增性别为“男”的uaa帐号
2、区域管理平台和噢易管理平台均绑定上述UAA服务器，导入uaa帐号
3、检查导入的帐号信息 
【结果】 
1、噢易管理平台上显示导入的uaa帐号性别为“女”
2、区域管理平台上显示导入的uaa帐号性别为“女” 
&lt;img src="{53073.png}" alt="" /&gt;
&lt;img src="{53074.png}" alt="" /&gt;
【出现概率】
必现
【期望】 
1、导入到噢易管理平台和区域管理平台上的UAA帐号性别正确显示
【附件】
日志截图、报错截图等
</t>
  </si>
  <si>
    <t>【教学网盘】-区域普通帐号详情信息界面，部门一栏显示为空</t>
  </si>
  <si>
    <t xml:space="preserve">【环境】 
服务器主控兼计算：172.16.201.131 
服务端版本：
&lt;img src="{53022.png}" alt="" /&gt;
【前置条件】
1、管理台已启用区域管理平台，且存在区域普通帐号
2、已绑定网盘服务器
【步骤】 
1、进入教学网盘界面
2、选中区域普通帐号，点击帐号名超链接，检查帐号详情信息界面内容是否正确
【结果】 
1、区域普通帐号详情信息界面，部门一栏显示为空&lt;img src="{53065.png}" alt="" /&gt;
&lt;img src="{53066.png}" alt="" /&gt;
【出现概率】
必现
【期望】 
1、管理平台教学网盘帐号详情信息界面正确显示区域普通帐号的所属部门
【附件】
日志截图、报错截图等
</t>
  </si>
  <si>
    <t>【vdi个人桌面】创建vdi个人桌面时选择的硬件配置带gpu，编辑桌面为不带gpu的桌面，刷新界面看到桌面对应的gpu项图标会显示几秒再消失</t>
  </si>
  <si>
    <t xml:space="preserve">【环境】172.16.201.41/73.240 
服务端版本：
console=5.3.0-648-g986f249
agent=5.3.0-675-gebcd62b
html=5.3.0-920-g60f95b2
idv:5.3.0.3082 
安卓端：5.3.0-2-
 【前置条件】
测试步骤的前置条件，没有可以不填。
【步骤】 
1.73.240设置了虚拟显卡，添加带显卡的硬件配置；
2、创建vdi个人桌面选择硬件配置带显卡；
3、编辑桌面为不带虚拟显卡的桌面；
【结果】 
1、每次刷新界面，桌面的gpu项的图标都先显示，过一会才消失；
【出现概率】
必现（对于偶现的问题需列出出现概率）
【期望】 
1、设置为不带显卡的桌面时，界面gpu不显示；
【附件】
&lt;img src="{53059.png}" alt="" /&gt;
</t>
  </si>
  <si>
    <t>【快速部署】管理台存在大量管理帐号（1500个），快速部署注册模板时，模板所有人默认加载当前登录帐号的时间超过10秒，在没有加载出帐号时点击注册模板，实际注册不成功</t>
  </si>
  <si>
    <t xml:space="preserve">【环境】172.16.201.41/73.240 
服务端版本：
console=5.3.0-648-g986f249
agent=5.3.0-675-gebcd62b
html=5.3.0-920-g60f95b2
idv:5.3.0.3082 
安卓端：5.3.0-2-
 【前置条件】
测试步骤的前置条件，没有可以不填。
【步骤】 
1.管理台导入大量帐号uaa帐号，设置uaa帐号为管理帐号，这里测试管理帐号1千500个； 
2、注册vdi模板，选择镜像文件其他均是默认；点击注册模板； 
【结果】 
1、存在大量账号时（1500个），注册模板的所有人选择默认为当前登录帐号，界面等待所有人框回显出当前登录帐号超过10秒，等到所有人帐号回显再点注册模板可以注册；
2、在没有等到所有人框回显当前登录帐号时，点击注册，注册模板按钮一直转圈，实际刷新界面查看没有注册成功；
3、手动点击更换帐号，选择需要的帐号时，帐号加载的时间正常，3秒左右
4、在模板转让处也有类似的问题，转让至这里会默认回显一个账号，在没有回显出来时，点击确认不生效；
【出现概率】
必现（对于偶现的问题需列出出现概率）
【期望】 
1、看下这种情况要不要处理
【附件】
&lt;img src="{53049.png}" alt="" /&gt;
&lt;img src="{53052.png}" alt="" /&gt;
</t>
  </si>
  <si>
    <t>【教学网盘】-【出现一次】-由于网盘服务器redis目录无写入权限，导致解绑网盘服务器报错</t>
  </si>
  <si>
    <t>安装部署</t>
  </si>
  <si>
    <t xml:space="preserve">【环境】 
服务器主控兼计算：172.16.201.131 
服务端版本：
&lt;img src="{53022.png}" alt="" /&gt;
【前置条件】
【步骤】 
1、进入教学网盘界面，绑定独立网盘服务器172.16.121.90
2、绑定成功后，解绑网盘服务器
【结果】 
1、解绑网盘服务器报错内部服务器错误，再次点击解绑报错网盘服务器未绑定控制节点
2、手动将redis权限放开后，绑定和解绑网盘正常，但是再次尝试未复现
&lt;img src="{53044.png}" alt="" /&gt;
&lt;img src="{53045.png}" alt="" /&gt;
&lt;img src="{53048.png}" alt="" /&gt;
【出现概率】
出现一次，其他环境未出现
【期望】 
1、网盘服务器redis目录放开写入权限
【附件】
日志截图、报错截图等
</t>
  </si>
  <si>
    <t>Autotest【任务队列】选择节点A，执行节点替换选择节点B，任务对象显示语法不对</t>
  </si>
  <si>
    <t xml:space="preserve">【环境】 
服务器主控兼计算：172.16.201.64
服务端版本：
&lt;img src="{52920.png}" alt="" /&gt;
【前置条件】
测试步骤的前置条件，没有可以不填。
【步骤】 
1、选择节点198，执行节点替换，目标选择93
【结果】 
1、任务对象是198替换了93，实际上是93替换了198
【出现概率】
必现（对于偶现的问题需列出出现概率）
【期望】 
1、任务对象语法正确
【附件】
&lt;img src="{53047.png}" alt="" /&gt;
</t>
  </si>
  <si>
    <t>【排课计划】对接智慧实验室排课，涉及到下拉框搜索的地方，搜索的第一项被遮住</t>
  </si>
  <si>
    <t xml:space="preserve">【环境】172.16.201.41/73.240 
服务端版本：
console=5.3.0-648-g986f249
agent=5.3.0-675-gebcd62b
html=5.3.0-920-g60f95b2
idv:5.3.0.3082 
安卓端：5.3.0-2-
 【前置条件】
测试步骤的前置条件，没有可以不填。
【步骤】 
1.添加智慧实验室服务器到管理台，在有下拉框的地方搜索；
【结果】 
1、搜索的结果第一条被遮挡；
【出现概率】
必现（对于偶现的问题需列出出现概率）
【期望】 
1、下拉框搜索结果不被遮住
【附件】
&lt;img src="{53046.png}" alt="" /&gt;
</t>
  </si>
  <si>
    <t>【排课计划】idv客户端对接智慧实验室排课不生效，与需求6589不符</t>
  </si>
  <si>
    <t xml:space="preserve">【环境】172.16.201.41/73.240 
服务端版本：
console=5.3.0-648-g986f249
agent=5.3.0-675-gebcd62b
html=5.3.0-920-g60f95b2
idv:5.3.0.3082 
安卓端：5.3.0-2-
 【前置条件】
测试步骤的前置条件，没有可以不填。
【步骤】 
1.排课计划绑定智慧实验室；
2、idv教室创建场景，下发桌面到端；
3、排课计划实验室绑定教室，和场景，到时间客户端开机；
【结果】 
1、到时间排课计划未生效，没有进入指定的场景·
【出现概率】
必现（对于偶现的问题需列出出现概率）
【期望】 
1、idv对接智慧实验室排课计划生效；
【附件】
</t>
  </si>
  <si>
    <t>朱盼</t>
  </si>
  <si>
    <t>【资源域】原主区域环境重装（重装后IP与原分区域IP能通），分区域与原主区域的关联关系无法清除</t>
  </si>
  <si>
    <t xml:space="preserve">【环境】
服务器主控兼计算：172.16.201.72
服务端版本：
console=5.3.0-648-g986f249
agent=5.3.0-675-gebcd62b
html=5.3.0-920-g60f95b2
【前置条件】
测试步骤的前置条件，没有可以不填。
【步骤】
1.原主区域环境重装（重装前未清除与分区域的关联关系），重装后IP与原分区域的IP能正常通信
2.清除分区域与原主区域的关联关系
【结果】
1.无法清除分区域与原主区域的关联关系
【出现概率】
必现（对于偶现的问题需列出出现概率）
【期望】
1.此种情况，可以强制清除主区域和分区域的关联关系
【附件】
日志截图、报错截图等
</t>
  </si>
  <si>
    <t>【智慧实验室】设置关联关系界面文字描述与需求不符，界面提示描述里漏掉了一个 都 字，导致提示有歧义</t>
  </si>
  <si>
    <t xml:space="preserve">【环境】172.16.201.99
服务端版本：
console=5.3.0-648-g986f249
agent=5.3.0-675-gebcd62b
html=5.3.0-920-g60f95b2
 【前置条件】
测试步骤的前置条件，没有可以不填。
【步骤】 
1、启用置灰实验室，同步数据后，打开设置关系界面
【结果】 
1、界面提示描述里漏掉了一个 都 字
【出现概率】
必现（对于偶现的问题需列出出现概率）
【期望】 
1、按照需求显示描述
&lt;img src="{53034.png}" alt="" /&gt;
【附件】
&lt;img src="{53033.png}" alt="" /&gt;
</t>
  </si>
  <si>
    <t>徐沙</t>
  </si>
  <si>
    <t>Autotest【IDV终端】IDV终端设置终端时间同步功能不生效。</t>
  </si>
  <si>
    <t xml:space="preserve">【环境】 
服务器主控兼计算：172.16.241.200
服务端版本：
console:5.3.0-648-g986f249
   agent:5.3.0-675-gebcd62b
   html:5.3.0-920-g60f95b2
   guesttool：5.3.0-18
   IDV终端：5.3.0.3082
【前置条件】
测试步骤的前置条件，没有可以不填。
【步骤】 
1.IDV终端在线，设置终端时间同步
【结果】 
1.终端时间与服务器不一致
【出现概率】
必现（对于偶现的问题需列出出现概率）
【期望】 
1.终端时间与服务器时间同步
【附件】
日志截图、报错截图等
</t>
  </si>
  <si>
    <t>【教学网盘】-当管理台未启用区域管理台（即不作为主区域或分区域），教学网盘选择部门结构界面未显示“区域普通帐号”选项</t>
  </si>
  <si>
    <t xml:space="preserve">【环境】 
服务器主控兼计算：172.16.73.240 
服务端版本：
&lt;img src="{53022.png}" alt="" /&gt;
【前置条件】
1、管理平台未启用区域管理台（即不作为主区域或分区域）
2、管理平台已绑定网盘服务器
【步骤】 
1、进入教学网盘界面
2、点击选择部门结构，检查界面显示
【结果】 
1、教学网盘选择部门结构界面未显示“区域普通帐号”选项
&lt;img src="{53023.png}" alt="" /&gt;
【出现概率】
必现
【期望】 
1、当管理台未启用区域管理台（即不作为主区域或分区域），教学网盘选择部门结构界面也显示“区域普通帐号”选项
【附件】
日志截图、报错截图等
</t>
  </si>
  <si>
    <t>【教学网盘】-教学网盘选择部门结构界面，未对本地普通帐号和区域普通帐号进行区分，不方便用户选择，建议进行区分显示</t>
  </si>
  <si>
    <t xml:space="preserve">【环境】 
服务器主控兼计算：172.16.201.62 
服务端版本：
&lt;img src="{53018.png}" alt="" /&gt;
【前置条件】
1、管理平台已启用区域管理平台（存在区域管理帐号和区域普通帐号）
2、管理平台已绑定网盘服务器
【步骤】 
1、进入教学网盘界面
2、点击选择部门结构，检查界面显示
【结果】 
1、未对本地普通帐号和区域普通帐号进行区分，当本地部门和区域部门同名时，不方便用户选择
&lt;img src="{53020.png}" alt="" /&gt;
【出现概率】
必现
【期望】 
1、建议教学网盘选择部门结构界面，可以对本地普通帐号和区域普通帐号进行区分，类似个人桌面界面，如下：
&lt;img src="{53021.png}" alt="" /&gt;
【附件】
日志截图、报错截图等
</t>
  </si>
  <si>
    <t>【屏幕水印】通用设置里屏幕水印设置的标题与需求6790不符</t>
  </si>
  <si>
    <t xml:space="preserve">【环境】172.16.201.41/73.240 
服务端版本：
console=5.3.0-648-g986f249
agent=5.3.0-675-gebcd62b
html=5.3.0-920-g60f95b2
guesttool:5.3.0.-18 
安卓端：5.3.0-2-
 【前置条件】
测试步骤的前置条件，没有可以不填。
【步骤】 
1.在通用设置里查看屏幕水印设置
【结果】 
1、与需求6790不一致，研发实现为：屏幕水印，需求为：水印设置
【出现概率】
必现（对于偶现的问题需列出出现概率）
【期望】 
1、看是以研发实现为准或者以需求为准，若需要改请给研发
【附件】
&lt;img src="{53019.png}" alt="" /&gt;
</t>
  </si>
  <si>
    <t>/云终端/桌面辅助/Guesttool(#1957)</t>
  </si>
  <si>
    <t>【vdi-屏幕水印】vdi屏幕水印设置不置顶，连接桌面查看是置顶的</t>
  </si>
  <si>
    <t xml:space="preserve">【环境】172.16.201.41/73.240 
服务端版本：
console=5.3.0-648-g986f249
agent=5.3.0-675-gebcd62b
html=5.3.0-920-g60f95b2
guesttool:5.3.0.-18 
安卓端：5.3.0-2-
 【前置条件】
测试步骤的前置条件，没有可以不填。
【步骤】 
1.设置水印不置顶展示，vdi个人桌面连接，验证功能； 
【结果】 
1、vdi桌面水印置顶展示了
【出现概率】
必现（对于偶现的问题需列出出现概率）
【期望】 
1、水印设置不置顶时，水印不置顶展示
【附件】
&lt;img src="{53017.png}" alt="" /&gt;
</t>
  </si>
  <si>
    <t>guest-tools-5.3.0-29-g1d0a516(#2661)</t>
  </si>
  <si>
    <t>【IDV终端】IDV终端设置0s自动进入默认桌面，进桌面没有跳过选单</t>
  </si>
  <si>
    <t xml:space="preserve">【环境】 
服务器主控兼计算：172.16.200.40
&lt;img src="{52557.png}" alt="" /&gt;
5.3.0-18-g12aaeed 
【前置条件】                             
idv教室设置默认桌面
【步骤】
1.IDV终端设置0s自动进入默认桌面
2.终端开机
【结果】 
1.开机后会在选单界面停留超过3s，并且没有loading界面
【出现概率】
必现（4\4）
【期望】 
1.可以跳过选单
【附件】
</t>
  </si>
  <si>
    <t>【voi-屏幕水印】屏幕水印不启用mac地址，voi桌面显示了屏幕水印</t>
  </si>
  <si>
    <t xml:space="preserve">【环境】172.16.201.41/73.240 
服务端版本：
console=5.3.0-648-g986f249
agent=5.3.0-675-gebcd62b
html=5.3.0-920-g60f95b2
guesttool:5.3.0.-18 
安卓端：5.3.0-2-
 【前置条件】
测试步骤的前置条件，没有可以不填。
【步骤】 
1.设置水印不显示mac地址，显示ip地址，连接voi教学桌面验证； 
【结果】 
1、voi教学桌面显示了mac地址，没有显示ip
【出现概率】
必现（对于偶现的问题需列出出现概率）
【期望】 
1、水印设置不显示mac时，不显示mac，设置了显示ip地址，桌面要显示ip地址；
【附件】
&lt;img src="{53015.png}" alt="" /&gt;
</t>
  </si>
  <si>
    <t>Autotest【任务队列】vdi教学模板克隆为vdi教学模板或者个人模板，任务暂停后，目标模板建议加遮罩不能删除</t>
  </si>
  <si>
    <t xml:space="preserve">【环境】 
服务器主控兼计算：172.16.201.39
服务端版本：
&lt;img src="{52920.png}" alt="" /&gt;
【前置条件】
测试步骤的前置条件，没有可以不填。
【步骤】 
1、前面有一个进行中的任务
2、vdi教学模板A另存为vdi教学模板B
3、将任务暂停
4、检查目标模板
【结果】 
1、模板显示任务锁定中，能执行删除
【出现概率】
必现（对于偶现的问题需列出出现概率）
【期望】 
1、限制目标模板不能删除，voi和融合模板都有遮罩，建议vdi、个人模板要加上
【附件】
&lt;img src="{53013.png}" alt="" /&gt;
</t>
  </si>
  <si>
    <t>Autotest【任务队列】vdi教学模板克隆为vdi教学模板或个人模板，任务暂停后，目标模板删除，恢复任务报19999</t>
  </si>
  <si>
    <t xml:space="preserve">【环境】 
服务器主控兼计算：172.16.201.39
服务端版本：
&lt;img src="{52920.png}" alt="" /&gt;
【前置条件】
测试步骤的前置条件，没有可以不填。
【步骤】 
1、前面有一个进行中的任务
2、vdi教学模板A另存为vdi教学模板B
3、将任务暂停
4、目标模板删除
5、恢复任务
【结果】 
1、报19999
【出现概率】
必现（对于偶现的问题需列出出现概率）
【期望】 
1、限制目标模板不能删除
【附件】
&lt;img src="{53012.png}" alt="" /&gt;
&lt;img src="{53011.png}" alt="" /&gt;
</t>
  </si>
  <si>
    <t>【VDI个人桌面】模板安装了VOIClient，新增桌面开启镜像分层，桌面一直在反复重启</t>
  </si>
  <si>
    <t xml:space="preserve">【环境】 
服务器主控兼计算：172.16.201.72 
服务端版本：
console=5.3.0-648-g986f249
agent=5.3.0-675-gebcd62b
html=5.3.0-920-g60f95b2
guesttool=5.3.0-18-g12aaeed
【前置条件】
【步骤】 
1、新增个人模板，安装VOIClient
2、新增VDI个人桌面，开启镜像分层和屏幕水印
【结果】 
1、桌面一直在反复重启
【出现概率】
必现
【期望】 
1、桌面开启镜像分层后，磁盘正确格式化，桌面不会一直重启
【附件】
日志截图、报错截图等
</t>
  </si>
  <si>
    <t>【排课计划】本地排课计划到时间未生效</t>
  </si>
  <si>
    <t xml:space="preserve">【环境】172.16.201.41/73.240 
服务端版本：
console=5.3.0-648-g986f249
agent=5.3.0-675-gebcd62b
html=5.3.0-920-g60f95b2
安卓端：5.3.0-2-
 【前置条件】
测试步骤的前置条件，没有可以不填。
【步骤】 
1.教室下有教学场景
2、提前10分钟前排课，
【结果】 
1、到时间排课计划未生效；所有教室均这样
【出现概率】
必现（对于偶现的问题需列出出现概率）
【期望】 
1、排课计划生效
【附件】
</t>
  </si>
  <si>
    <t>【主控HA】-主备控切换后且公共存储为本地时，VOI快速部署、修改无盘桌面功能未限制</t>
  </si>
  <si>
    <t xml:space="preserve">【环境】 
服务器主控兼计算：172.16.201.131 
服务端版本：
&lt;img src="{52833.png}" alt="" /&gt;
【前置条件】
浮动IP：172.16.201.131
原主控vdi-131：管理网络172.16.201.130、镜像网络10.0.201.131
原备控vdi-121：管理网络172.16.201.121、镜像网络10.0.201.121 
【步骤】 
1、已配置启用主控HA：主控vdi-131、备控vdi-121
2、手动切换主备控
3、主备控切换成功后，将公共存储改为本地
4、执行VOI快速部署、修改无盘桌面功能
【结果】 
1、可以成功执行VOI快速部署、修改无盘桌面功能
&lt;img src="{53005.png}" alt="" /&gt;
&lt;img src="{53006.png}" alt="" /&gt;
【出现概率】
必现
【期望】 
1、主备控切换后且公共存储为本地时，限制VOI快速部署、修改无盘桌面功能，需求如下：
&lt;img src="{53003.png}" alt="" /&gt;
【附件】
日志截图、报错截图等
</t>
  </si>
  <si>
    <t>业务层5.3.0-613-gb29d73c_648-g70960f5_868-g3958840(#2636)</t>
  </si>
  <si>
    <t>【主控HA】-主备控切换后且公共存储为本地时，系统备份-下载备份功能未限制</t>
  </si>
  <si>
    <t xml:space="preserve">【环境】 
服务器主控兼计算：172.16.201.131 
服务端版本：
&lt;img src="{52833.png}" alt="" /&gt;
【前置条件】
浮动IP：172.16.201.131
原主控vdi-131：管理网络172.16.201.130、镜像网络10.0.201.131
原备控vdi-121：管理网络172.16.201.121、镜像网络10.0.201.121 
【步骤】 
1、已配置启用主控HA：主控vdi-131、备控vdi-121
2、手动切换主备控
3、主备控切换成功后，将公共存储改为本地
4、选择备份文件，执行系统备份-下载备份功能
【结果】 
1、可以成功下载备份文件
&lt;img src="{53000.png}" alt="" /&gt;
【出现概率】
必现
【期望】 
1、主备控切换后且公共存储为本地时，限制系统备份-下载备份功能，需求如下：
&lt;img src="{53002.png}" alt="" /&gt;
【附件】
日志截图、报错截图等
</t>
  </si>
  <si>
    <t>/对接平台兼容性测试/DMS(#2862)</t>
  </si>
  <si>
    <t>【对接dms】云平台关联dms,在云平台新增/删除/修改终端，dms没有同步更新</t>
  </si>
  <si>
    <t xml:space="preserve">【环境】 
服务器主控兼计算：172.16.200.41
服务端版本：
&lt;img src="{52999.png}" alt="" /&gt;
【前置条件】
dms:5.2.0.520
【步骤】 
1.在云平台新增/删除/修改终端
2.在dms管理台刷新页面
【结果】 
终端信息没有同步更新
【出现概率】
1/1
【期望】 
在云平台新增/删除/修改终端，dms同步更新
【附件】
日志截图、报错截图等
</t>
  </si>
  <si>
    <t>【时间同步】重启服务器没有执行时间同步，与需求6044不符</t>
  </si>
  <si>
    <t xml:space="preserve">【环境】172.16.201.41/73.240 
服务端版本：
console=5.3.0-648-g986f249
agent=5.3.0-675-gebcd62b
html=5.3.0-920-g60f95b2
安卓端：5.3.0-2-
 【前置条件】
测试步骤的前置条件，没有可以不填。
【步骤】 
1.在通用设置里修改时间；
2、修改完成后重启服务器；
【结果】 
1、重启后查看服务器时间还是修改的时间；
【出现概率】
必现（对于偶现的问题需列出出现概率）
【期望】 
1、重启服务器后，时间执行立即同步，与实际网络时间一致；
【附件】
&lt;img src="{52998.png}" alt="" /&gt;
</t>
  </si>
  <si>
    <t>Autotest【IDV终端】【出现1次】IDV终端桌面内切换场景，终端离线。</t>
  </si>
  <si>
    <t xml:space="preserve">【环境】 
服务器主控兼计算：172.16.241.200
服务端版本：
console:5.3.0-648-g986f249
   agent:5.3.0-675-gebcd62b
   html:5.3.0-920-g60f95b2
   guesttool：5.3.0-18
   VOI终端：5.3.0.3082
【前置条件】
测试步骤的前置条件，没有可以不填。
【步骤】 
1.下发2个dv场景到idv终端
2.idv终端进桌面，切换到另一个场景
【结果】 
1.终端离线
【出现概率】
必现（对于偶现的问题需列出出现概率）
【期望】 
1.正常切换场景，终端在线。
【附件】
&lt;img src="{52997.png}" alt="" /&gt;
&lt;img src="{53004.png}" alt="" /&gt;
</t>
  </si>
  <si>
    <t>IDV客户端 底层包 IDV-3V-Fusion-1.2.7.0.bin(#2680)</t>
  </si>
  <si>
    <t>【VOI终端】下发IDV场景到IDV终端，记录到VOI终端管理下发中心。</t>
  </si>
  <si>
    <t xml:space="preserve">【环境】
服务器主控兼计算：172.16.241.200
服务端版本：
console:5.3.0-648-g986f249
   agent:5.3.0-675-gebcd62b
   html:5.3.0-920-g60f95b2
   guesttool：5.3.0-18
   VOI终端：5.3.0.3082
【前置条件】
测试步骤的前置条件，没有可以不填。
【步骤】
1.下发idv场景到idv终端
2.查看VOI终端管理下发中心
【结果】
1.下发中心记录了idv终端下发记录。
【出现概率】
必现（对于偶现的问题需列出出现概率）
【期望】
1.下发idv场景不记录到VOI终端管理下发中心。
【附件】
&lt;img src="{52989.png}" alt="" /&gt;
</t>
  </si>
  <si>
    <t>【快速部署】VOI快速部署到创建教学场景，当设置使用终端IP作为终端IP为off时‘完成’按钮不显示</t>
  </si>
  <si>
    <t xml:space="preserve">
【环境】
服务器主控兼计算：172.16.201.18
&lt;img src="{52978.png}" alt="" /&gt;
【前置条件】                             
【步骤】
1.在VOI快速部署中执行步骤到‘创建教学场景’时设置使用终端IP作为终端IP为off时完成’按钮不显示
【结果】
1.
使用终端IP作为终端IP为off时完成’按钮不显示，必须缩小比例才可看见
【出现概率】
 【期望】
1.设置使用终端IP为off后‘完成’按钮正常显示
【附件】
&lt;img src="{52980.png}" alt="" /&gt;
</t>
  </si>
  <si>
    <t>【独立网盘】-独立网盘安装界面存在"seafile”字样，与需求不符</t>
  </si>
  <si>
    <t xml:space="preserve">【环境】 
服务器主控兼计算：172.16.73.240
独立网盘ISO版本：clouddisk-server-5.3.0-dev-20210222
【前置条件】
【步骤】 
1、安装独立网盘
2、检查安装过程
【结果】 
1、独立网盘安装界面存在"seafile”字样，与需求不符
&lt;img src="{52972.png}" alt="" /&gt;
&lt;img src="{52973.png}" alt="" /&gt;
&lt;img src="{52974.png}" alt="" /&gt;&lt;img src="{52975.png}" alt="" /&gt;
&lt;img src="{52976.png}" alt="" /&gt;
【出现概率】
必现
【期望】 
1、不应该包含seafile字样，应该改为“CloudDisk”
&lt;img src="{52977.png}" alt="" /&gt;
【附件】
日志截图、报错截图等
</t>
  </si>
  <si>
    <t>孙俊</t>
  </si>
  <si>
    <t>网盘独立iso-future(#2673)</t>
  </si>
  <si>
    <t>【警告信息】镜像校验失败的警告信息对象是英文，没有翻译为中文</t>
  </si>
  <si>
    <t xml:space="preserve">【环境】172.16.201.41/73.240 
服务端版本：
console=5.3.0-648-g986f249
agent=5.3.0-675-gebcd62b
html=5.3.0-920-g60f95b2
安卓端：5.3.0-2-
 【前置条件】
测试步骤的前置条件，没有可以不填。
【步骤】 
1.在vdi摄制里开启镜像校验；
2、下发一个镜像校验不通过的文件；
3、查看警告信息；
【结果】 
1、警告信息的对象英文显示，没有翻译为中文
【出现概率】
必现（对于偶现的问题需列出出现概率）
【期望】 
1、镜像校验失败警告信息的对象中文展示
【附件】
&lt;img src="{52971.png}" alt="" /&gt;
</t>
  </si>
  <si>
    <t>【配置系统桌面】修改系统桌面CPU,内存后，桌面详情内配置信息未做相应更改</t>
  </si>
  <si>
    <t xml:space="preserve">【环境】 
服务器主控兼计算：172.16.200.18
&lt;img src="{52938.png}" alt="" /&gt;
【前置条件】
以创建好系统桌面1
【步骤】 
1.管理台-系统-系统桌面1-配置桌面按钮-更改CPU和内存后，点击确定
2.点击系统桌面1的更多-详情查看CPU,内存
【结果】
详情内CPU内存仍显示原来的配置
【出现概率】
必现
【期望】 
详情内CPU内存显示修改后的配置 
【附件】
&lt;img src="{52968.png}" alt="" /&gt;
</t>
  </si>
  <si>
    <t>Autotest【任务队列】新增vdi个人桌面，暂停任务，将使用的模板删除，恢复任务后，任务失败，原因显示为：任务失败+code码</t>
  </si>
  <si>
    <t xml:space="preserve">【环境】 
服务器主控兼计算：172.16.201.39
服务端版本：
&lt;img src="{52920.png}" alt="" /&gt;
【前置条件】
测试步骤的前置条件，没有可以不填。
【步骤】 
1、注册vdi教学模板A
2、创建个人桌面，使用模板B，将任务暂停
3、删除模板B
4、恢复任务，等待任务执行
【结果】 
1、任务执行失败，原因显示为任务失败
【出现概率】
必现（对于偶现的问题需列出出现概率）
【期望】 
1、产品经理决定这种错误反馈是否合理，建议是将具体的原因展示出来，任务失败和未获取实际上都没有表明失败的具体原因
【附件】
&lt;img src="{52970.png}" alt="" /&gt;
&lt;img src="{52969.png}" alt="" /&gt;
</t>
  </si>
  <si>
    <t>Autotest【任务队列】注册系统桌面，暂停任务，将使用的子网范围修改使指定ip不存在或者删除网络或子网，恢复任务后，任务失败的原因为未知</t>
  </si>
  <si>
    <t xml:space="preserve">【环境】 
服务器主控兼计算：172.16.201.39
服务端版本：
&lt;img src="{52920.png}" alt="" /&gt;
【前置条件】
测试步骤的前置条件，没有可以不填。
【步骤】 
1、注册3个系统桌面分别用固定ip、系统分配、不分配
2、将任务都暂停
3、修改网络子网的ip范围使固定ip不存在，恢复任务1，注册失败，任务失败
4、删除子网，恢复任务2，注册失败，任务失败
5、删除数据网络，恢复任务3，注册失败，任务失败
【结果】 
1、失败原因都是未知
【出现概率】
必现（对于偶现的问题需列出出现概率）
【期望】 
1、任务是失败的原因正确获取
【附件】
&lt;img src="{52967.png}" alt="" /&gt;
</t>
  </si>
  <si>
    <t>Autotest【任务队列】新增vdi个人桌面分配子网，使用系统随机分配，暂停任务，将使用的子网删除，恢复任务后，任务失败的原因为未知</t>
  </si>
  <si>
    <t xml:space="preserve">【环境】 
服务器主控兼计算：172.16.201.39
服务端版本：
&lt;img src="{52920.png}" alt="" /&gt;
【前置条件】
测试步骤的前置条件，没有可以不填。
【步骤】 
1、注册vdi教学模板A
2、default数据网络下新建子网
3、创建个人桌面，使用上述子网，系统分配，将任务暂停
4、将上述创建的子网删除
5、恢复任务，等待任务执行
【结果】 
1、桌面创建失败的原因未获取到
【出现概率】
必现（对于偶现的问题需列出出现概率）
【期望】 
1、任务是失败的原因正确获取
【附件】
&lt;img src="{52965.png}" alt="" /&gt;
</t>
  </si>
  <si>
    <t>Autotest【任务队列】新增vdi个人桌面，暂停任务，将使用的数据网络删除，恢复任务后，桌面未创建出来但任务显示执行完成</t>
  </si>
  <si>
    <t xml:space="preserve">【环境】 
服务器主控兼计算：172.16.201.39
服务端版本：
&lt;img src="{52920.png}" alt="" /&gt;
【前置条件】
测试步骤的前置条件，没有可以不填。
【步骤】 
1、注册vdi教学模板A
2、新建数据网络和子网
3、创建个人桌面，使用上述数据网络，子网不分配，将任务暂停
4、将上述数据网络和子网全部删除
5、恢复任务，等待任务执行
【结果】 
1、任务执行完成，桌面没有创建成功
【出现概率】
必现（对于偶现的问题需列出出现概率）
【期望】 
1、桌面创建失败，任务是失败的
【附件】
&lt;img src="{52963.png}" alt="" /&gt;
&lt;img src="{52964.png}" alt="" /&gt;
</t>
  </si>
  <si>
    <t>【排课计划】设置学期为2月25开始（周四），第一周从22号周一排课，排课后周一到周二的课表为空</t>
  </si>
  <si>
    <t xml:space="preserve">【环境】172.16.201.41/73.240 
服务端版本：
console=5.3.0-648-g986f249
agent=5.3.0-675-gebcd62b
html=5.3.0-920-g60f95b2
安卓端：5.3.0-2-
 【前置条件】
测试步骤的前置条件，没有可以不填。
【步骤】 
1.设置学期是2月25-5月27； 
2、选择教室排课，勾选第一周的周一至周五排课； 
【结果】 
1、第一周的周一和周二查看课表为空，但是周三课表可以看见；
2、若是学期没有开始不展示课表，则周三的课表就不该展示；
【出现概率】
必现（对于偶现的问题需列出出现概率）
【期望】 
1、学期从哪一天，排课后的课表就从那天开始展示，或者排课就展示；
【附件】
&lt;img src="{52962.png}" alt="" /&gt;
</t>
  </si>
  <si>
    <t>Autotest【任务队列】新增vdi个人桌面使用固定ip，暂停任务，修改网络ip范围使固定ip不存在，恢复任务后，任务执行完成，桌面仍使用原固定ip创建</t>
  </si>
  <si>
    <t xml:space="preserve">【环境】 
服务器主控兼计算：172.16.201.39
服务端版本：
&lt;img src="{52920.png}" alt="" /&gt;
【前置条件】
测试步骤的前置条件，没有可以不填。
【步骤】 
1、注册vdi教学模板A
2、新建数据网络和子网
3、创建个人桌面，使用上述子网，分配固定ip，将任务暂停
4、修改子网的范围使上面步骤的固定ip不存在
5、恢复任务，等待任务执行
【结果】 
1、任务执行完成，桌面创建出来使用的是原来分配的ip
【出现概率】
必现（对于偶现的问题需列出出现概率）
【期望】 
1、ip已经不存在时，桌面创建失败
【附件】
&lt;img src="{52960.png}" alt="" /&gt;
&lt;img src="{52961.png}" alt="" /&gt;
</t>
  </si>
  <si>
    <t>Autotest【任务队列】新增vdi个人桌面暂停任务，删除使用的硬件配置，恢复任务后，任务执行失败，原因显示为英文</t>
  </si>
  <si>
    <t xml:space="preserve">【环境】 
服务器主控兼计算：172.16.201.39
服务端版本：
&lt;img src="{52920.png}" alt="" /&gt;
【前置条件】
测试步骤的前置条件，没有可以不填。
【步骤】 
1、注册vdi教学模板A
2、新建硬件配置
3、使用模板B创建个人桌面，使用上述硬件配置，将任务暂停
4、删除硬件配置
5、恢复任务，等待任务执行
【结果】 
1、任务执行失败，失败原因没有翻译
【出现概率】
必现（对于偶现的问题需列出出现概率）
【期望】 
1、任务失败显示原因需要翻译
【附件】
&lt;img src="{52958.png}" alt="" /&gt;
</t>
  </si>
  <si>
    <t>Autotest【任务队列】新增教学场景暂停任务，删除使用的教学模板，恢复任务后，教学场景没有创建成功但任务显示完成</t>
  </si>
  <si>
    <t xml:space="preserve">【环境】 
服务器主控兼计算：172.16.201.39
服务端版本：
&lt;img src="{52920.png}" alt="" /&gt;
【前置条件】
测试步骤的前置条件，没有可以不填。
【步骤】 
1、注册vdi教学模板A
2、使用模板B创建教学场景，将任务暂停
3、删除模板B，等待教学场景创建任务执行
【结果】 
1、场景创建未成功，但是任务显示是完成，没有失败
【出现概率】
必现（对于偶现的问题需列出出现概率）
【期望】 
1、任务失败
【附件】
&lt;img src="{52955.png}" alt="" /&gt;
&lt;img src="{52956.png}" alt="" /&gt;
&lt;img src="{52957.png}" alt="" /&gt;
</t>
  </si>
  <si>
    <t>Autotest【任务队列】VOI教学模板克隆一个模板，正在克隆时，源模板再执行更新模板操作，弹出报错提示，源模板更新任务未生成，仍显示更新失败。</t>
  </si>
  <si>
    <t xml:space="preserve">【环境】 
服务器主控兼计算：172.16.241.200
服务端版本：
console:5.3.0-648-g986f249
   agent:5.3.0-675-gebcd62b
   html:5.3.0-920-g60f95b2
   guesttool：5.3.0-18
   VOI终端：5.3.0.3085
【前置条件】
测试步骤的前置条件，没有可以不填。
【步骤】 
1.VOI教学模板链接克隆/完整克隆一个模板，正在克隆时，源模板再执行更新模板操作
【结果】 
1.弹出报错提示：任务队列只允许1个对同一模板操作的任务，查看源模板状态为更新失败。
2.链接克隆模板完成后，查看任务队列任务失败，原因未知。
【出现概率】
必现（对于偶现的问题需列出出现概率）
【期望】 
1.报错后源模板不执行更新操作，状态不变。
【附件】
&lt;img src="{52950.png}" alt="" /&gt;
&lt;img src="{52951.png}" alt="" /&gt;
&lt;img src="{52952.png}" alt="" /&gt;
</t>
  </si>
  <si>
    <t>Autotest【任务队列】VOI教学模板链接克隆一个模板，正在克隆时，源模板再执行重置模板操作，弹出报错提示，源模板重置任务未生成，仍显示重置失败。</t>
  </si>
  <si>
    <t xml:space="preserve">【环境】 
服务器主控兼计算：172.16.241.200
服务端版本：
console:5.3.0-648-g986f249
   agent:5.3.0-675-gebcd62b
   html:5.3.0-920-g60f95b2
   guesttool：5.3.0-18
   VOI终端：5.3.0.3085
【前置条件】
测试步骤的前置条件，没有可以不填。
【步骤】 
1.VOI教学模板链接克隆一个模板，正在克隆时，源模板再执行重置模板操作
【结果】 
1.弹出报错提示：任务队列只允许1个对同一模板操作的任务，查看源模板状态为重置失败。
2.链接克隆模板完成后，查看任务队列任务失败，原因未知。
【出现概率】
必现（对于偶现的问题需列出出现概率）
【期望】 
1.报错后源模板不执行重置，状态不变。
【附件】
&lt;img src="{52942.png}" alt="" /&gt;
&lt;img src="{52944.png}" alt="" /&gt;
&lt;img src="{52947.png}" alt="" /&gt;
</t>
  </si>
  <si>
    <t>/服务器/管理台/系统/硬件外设/USB重定向(#1483)</t>
  </si>
  <si>
    <t>【硬件外设-USB重定向】新增/编辑USB重定向时优先级可以重复</t>
  </si>
  <si>
    <t xml:space="preserve">【环境】 
服务器主控兼计算：172.16.200.18
&lt;img src="{52938.png}" alt="" /&gt;
【前置条件】
默认【所有类别】的优先级是999
【步骤】 
1.管理台-系统-硬件外设-USB重定向-点击新增 
2.选择类别，输入优先级999，输入不重复规则名以及PID、VID，重定向选是
3.点击提交
【结果】 
1.新增成功，优先级与原有的【所有类别】优先级重复
【出现概率】
必现
【期望】 
1.新增失败并提示USB优先级重复 
【附件】
&lt;img src="{52941.png}" alt="" /&gt;
</t>
  </si>
  <si>
    <t>【主控HA】-断主控管理网络触发主控HA后，新主控无法登陆</t>
  </si>
  <si>
    <t xml:space="preserve">【环境】 
服务器主控兼计算：172.16.201.131
服务端版本：
&lt;img src="{52833.png}" alt="" /&gt;
【前置条件】
浮动IP：172.16.201.131
原主控vdi-131：管理网络172.16.201.130、镜像网络10.0.201.131
原备控vdi-121：管理网络172.16.201.121、镜像网络10.0.201.121
【步骤】 
1、已配置启用主控HA：主控vdi-131、备控vdi-121
2、将主控131的管理网络down掉
3、触发主控HA后，使用浮动IP登录管理台
【结果】 
1、无法登录管理台
&lt;img src="{52937.png}" alt="" /&gt;
&lt;img src="{52940.png}" alt="" /&gt;
&lt;img src="{52939.png}" alt="" /&gt;
【出现概率】
1/1
【期望】 
1、触发主控HA后，管理台登录正常
【附件】
日志截图、报错截图等
</t>
  </si>
  <si>
    <t>后台包 1.14.9.0(#2660)</t>
  </si>
  <si>
    <t>Autotest【任务队列】注册系统桌面选择1个透传设备，正常注册完成，任务队列中任务显示失败，原因未知。</t>
  </si>
  <si>
    <t xml:space="preserve">【环境】 
服务器主控兼计算：172.16.241.200
服务端版本：
console:5.3.0-648-g986f249
   agent:5.3.0-675-gebcd62b
   html:5.3.0-920-g60f95b2
   guesttool：5.3.0-18
   VOI终端：5.3.0.3085
【前置条件】
测试步骤的前置条件，没有可以不填。
【步骤】 
1.注册系统桌面选择1个透传设备
【结果】 
1.正常注册完成，任务队列中任务显示失败，原因未知。
【出现概率】
必现（对于偶现的问题需列出出现概率）
【期望】 
1.任务状态正常完成。
【附件】
&lt;img src="{52932.png}" alt="" /&gt;
&lt;img src="{52931.png}" alt="" /&gt;
</t>
  </si>
  <si>
    <t>【下发中心】下发个人桌面失败后，在下发中心点击重新下发报错19999</t>
  </si>
  <si>
    <t xml:space="preserve">
【环境】 
服务器主控兼计算：172.16.201.18
&lt;img src="{52910.png}" alt="" /&gt;
【前置条件】                             
【步骤】 
1.在VOI个人桌面执行下发桌面，后取消下发。
2.查看下发中心状态为下发失败并且下有‘重新下发’键，点击‘重新下发’
【结果】 
1.点击重新下发后报错19999,并且没有产生一条新的下发记录
【出现概率】
【期望】 
1.点击重新下发后可以重新下发，产生一条新的下发记录
【附件】
&lt;img src="{52912.png}" alt="" /&gt;
</t>
  </si>
  <si>
    <t>【uaa账号】先将UAA账号设为管理账号，再将UAA账号设为普通账号，对应角色的管理员数未减1</t>
  </si>
  <si>
    <t xml:space="preserve">【环境】 
服务器主控兼计算：172.16.200.40
服务端版本：
&lt;a href="/zentao/file-read-52560.png" target="_blank" rel="noreferrer noopener"&gt;&lt;/a&gt;&lt;a href="/zentao/file-read-52560.png" target="_blank" rel="noreferrer noopener"&gt;&lt;img src="{52560.png}" alt="" /&gt;&lt;/a&gt; 
&lt;a href="/zentao/file-read-52561.png" target="_blank" rel="noreferrer noopener"&gt;&lt;/a&gt;&lt;a href="/zentao/file-read-52561.png" target="_blank" rel="noreferrer noopener"&gt;&lt;img src="{52561.png}" alt="" /&gt;&lt;/a&gt; 
Guesttool：5.3.0-18-g12aaeed
【前置条件】 
已存在UAA账号设为管理账号
【步骤】 
1.进入管理账号-用户账号-UAA账号，勾选账号，点击账号设置，将账号类型改为普通账号
1.进入角色权限页面，查看UAA账号修改前所在角色的管理员数
【结果】 
1.对应角色的管理员数未减1
【出现概率】 
5/5
【期望】 
1.对应角色的管理员数减1
【附件】
&lt;img src="{52902.gif}" alt="" /&gt;
&lt;img src="{52903.png}" alt="" /&gt;
</t>
  </si>
  <si>
    <t>【个人桌面】VDI个人桌面加域后，修改个人桌面关联的用户为同域控下的其它用户，进桌面还是使用的修改前的用户登录</t>
  </si>
  <si>
    <t xml:space="preserve">【环境】 
服务器主控兼计算：172.16.201.72
服务端版本：
console=5.3.0-613-gb29d73c
agent=5.3.0-648-g70960f5
html=5.3.0-868-g3958840
【前置条件】
测试步骤的前置条件，没有可以不填。
【步骤】 
1.VDI个人桌面加域后，修改个人桌面关联的用户为同域控下的其它用户
【结果】 
1.进桌面还是使用的修改前的用户登录
【出现概率】
必现（对于偶现的问题需列出出现概率）
【期望】 
1.进桌面的自动登录使用桌面所属的用户进行登录
【附件】
日志截图、报错截图等
</t>
  </si>
  <si>
    <t>Autotest【漫游桌面性能】新增60台漫游桌面，被分成了60条任务在执行，导致性能严重下降</t>
  </si>
  <si>
    <t>性能问题</t>
  </si>
  <si>
    <t xml:space="preserve">【环境】 
服务器主控兼计算：172.16.201.37
服务端版本：
&lt;img src="{52898.png}" alt="" /&gt;
【前置条件】
测试步骤的前置条件，没有可以不填。
【步骤】 
1、新增60台voi个人桌面
2、新增60台漫游桌面，对比性能数据
【结果】 
1、融合版5.2.0新增60台漫游桌面时长为142s，增加任务队列后，时长为961s
【出现概率】
必现
【期望】 
1、新增漫游桌面一条请求，只创建一条任务
【附件】
&lt;img src="{52900.png}" alt="" /&gt;
&lt;img src="{52899.png}" alt="" /&gt;
</t>
  </si>
  <si>
    <t>【对接dms-客户端】dms客户端安装在voi模板上，模板无限重启</t>
  </si>
  <si>
    <t>[重现步骤]
服务器ip：172.16.200.41
DMS服务器（5.2.2.520）
DMS客户端（5.2.2.518）
[前置条件]
dms客户端：5.2.0
融合版：5.3.0
[步骤]
1、在新增/以保存的voi模板中安装dms客户端
[结果]
voi模板无线重启
[概率]
1/1
[期望]
dms客户端能正常安装</t>
  </si>
  <si>
    <t>Autotest【IDV客户端】【智微C062】idv终端切换场景进教学桌面概率性(2/7)失败</t>
  </si>
  <si>
    <t xml:space="preserve">【环境】 
服务器主控兼计算：172.16.201.76
控制节点： 5.3.0-648-g986f249
5.3.0-18-g12aaeed 
【前置条件】                             
IDV端：智微C062  CPU:i3-8100   SSD:256G  RAM:8GB
IDV底层版本：1.2.3.0
【步骤】 
1. IDV终端下发了两个win7教学场景桌面
2、两个桌面一直相互进行场景切换
【结果】 
1.  切换场景概率性(2/7)失败，出现2次关闭上一个桌面后，停在选单界面，没有进入要切换的桌面
【出现概率】
概率性(2/7)
【期望】 
1.IDV终端能正常切换桌面成功
【附件】
&lt;img src="{52892.png}" alt="" /&gt;
</t>
  </si>
  <si>
    <t>业务层5.3.0-648-g986f249_675-gebcd62b_920-g60f95b2(#2650)
IDV客户端 底层包 IDV-3V-Fusion-1.2.3.0.bin(#2648)</t>
  </si>
  <si>
    <t>IDV客户端 底层包 IDV-3V-Fusion-1.2.5.0.bin(#2662)</t>
  </si>
  <si>
    <t>【IDV终端】终端管理界面IDV终端设置终端个性化界面无服务器IP设置功能入口。</t>
  </si>
  <si>
    <t xml:space="preserve">【环境】
服务器主控兼计算：172.16.241.200
服务端版本：
console:5.3.0-648-g986f249
   agent:5.3.0-675-gebcd62b
   html:5.3.0-920-g60f95b2
   guesttool：5.3.0-18
   IDV终端：5.3.0.3082
【前置条件】
测试步骤的前置条件，没有可以不填。
【步骤】
1.勾选在线IDV终端，设置终端
【结果】
1.设置终端个性化界面无服务器IP设置功能入口。
【出现概率】
必现（对于偶现的问题需列出出现概率）
【期望】
1.设置终端个性化界面服务器IP设置功能正常。
【附件】
&lt;img src="{52891.png}" alt="" /&gt;
</t>
  </si>
  <si>
    <t>/服务器/管理台/模板/教学模板/IDV模板(#3172)</t>
  </si>
  <si>
    <t>Autotest【任务队列】注册IDV教学模板后在30s内删除模板，任务队列里的已经开始执行的注册任务没有删除，一个小时后一直进度卡在99.97%（出现1次）</t>
  </si>
  <si>
    <t xml:space="preserve">【环境】 
服务器主控兼计算：172.16.201.99
版本：5.3.0-648-g986f249 
【前置条件】                             
任务队列里没有正在进行的任务
【步骤】 
1.  注册IDV教学模板后在30s内删除模板
【结果】 
1.   任务队列里注册IDV教学模板这个任务没有删除，一直在执行，一个小时后发现进度一直卡在99.97% 
【出现概率】
目前出现1次
【期望】 
1.   正在注册的模板在30秒内被删除后，任务队列里应该停止该任务 
【附件】
&lt;img src="{52881.png}" alt="" /&gt;
</t>
  </si>
  <si>
    <t>【VOI教学模板】模板为置灰状态时（如创建中），模板下方的操作除了【删除模板】，还显示【设为闲置】和【启用模板】</t>
  </si>
  <si>
    <t xml:space="preserve">【环境】
服务器主控兼计算：172.16.201.60
服务端版本：
console=5.3.0-613-gb29d73c
   agent=5.3.0-648-g70960f5
   html=5.3.0-868-g3958840
guesttool：5.3.0-10-gce5a0dd
本地系统：Windows10-64
   虚拟机系统：Windows10-64
【前置条件】
测试步骤的前置条件，没有可以不填。
【步骤】
1.新增一个教学桌面，模板显示‘创建中’并为置灰状态；
2.鼠标移至模板下方操作（三个点）处。
【结果】
1.显示了【删除模板】、【设为闲置】和【启用模板】
&lt;img src="{52872.png}" alt="" /&gt;
【出现概率】
必现
【期望】
1.模板为置灰状态时，模板下方操作只显示【删除模板】
【附件】
日志截图、报错截图等
</t>
  </si>
  <si>
    <t>Autotest【IDV终端管理】IDV终端进行场景切换后进入桌面后，终端管理界面不显示接入桌面，场景桌面也是关机状态</t>
  </si>
  <si>
    <t xml:space="preserve">【环境】 
服务器主控兼计算：172.16.201.76
&lt;img src="{52557.png}" alt="" /&gt;
【前置条件】                             
IDV端：智微C062  CPU:i3-8100   SSD:256G  RAM:8GB
IDV底层版本：1.2.3.0
【步骤】 
1.  IDV终端上下发2个场景（2个桌面）
2、在选单界面终端先场景切换进入第一个桌面里
3、再次场景切换到第二个桌面里
4、最后场景切换回第一个桌面
【结果】 
1.   IDV终端在回到第一个桌面里时显示了接入桌面，一会后接入桌面显示消失了，查看场景桌面也是关机状态，可实际终端已经在桌面里
【出现概率】
必现（2/2）
【期望】 
1.   正确显示接入桌面，场景桌面为开机状态
【附件】
&lt;img src="{52838.png}" alt="" /&gt;
&lt;img src="{52839.png}" alt="" /&gt;
</t>
  </si>
  <si>
    <t>谈振华</t>
  </si>
  <si>
    <t>【单点故障-节点替换】-对于桌面均已迁移至目标节点，但任务队列中显示该任务由于超时失败了的情况，源节点未提供重试操作</t>
  </si>
  <si>
    <t xml:space="preserve">【环境】 
服务器主控兼计算：172.16.201.62、172.16.200.33、172.16.201.66 
服务端版本：
&lt;img src="{52833.png}" alt="" /&gt;
【前置条件】
【步骤】 
1、在节点200.33上创建模板和桌面
2、然后将200.33节点关机，处于离线状态
3、进行节点替换操作，目标节点选择201.66（满足节点替换条件）
4、节点替换过程中，将目标节点66的nova-compute服务down掉
【结果】 
1、两个小时过后，任务队列中显示该任务超时失败，此时源节点和目标节点均显示：替换中；源节点上显示桌面均已迁移至目标节点，查看桌面在转圈； 
2、然后手动将目标节点的服务恢复，此时源节点显示离线，目标节点显示正常在线，查看桌面显示均已迁移至目标节点(存在部分桌面标红），源节点也未提供重试操作
&lt;img src="{52835.png}" alt="" /&gt;
【出现概率】
必现
【期望】 
1、请产品看一下，对于桌面均已迁移至目标节点，但任务队列中显示该任务由于超时失败了的情况，是否需要提供重试操作
&lt;img src="{52837.png}" alt="" /&gt;
【附件】
日志截图、报错截图等
</t>
  </si>
  <si>
    <t>【IDV教学桌面】特定路径必现-不还原的IDV教学桌面重启后数据被还原</t>
  </si>
  <si>
    <t xml:space="preserve">【环境】 
服务器主控兼计算：172.16.200.40
&lt;img src="{52557.png}" alt="" /&gt;
5.3.0-18-g12aaeed 
IDV底层版本：1.2.2.0
【前置条件】                             
idv场景设置为不还原
【步骤】 
1、终端进入idv桌面，在系统盘、数据盘、场景数据盘、终端数据盘创建文件夹
2、重启终端
【结果】 
1.重启进系统后写的数据被清除
【出现概率】
必现一次
【期望】 
1.不还原的桌面重启后数据正常
【附件】
</t>
  </si>
  <si>
    <t>IDV客户端 底层包 IDV-3V-Fusion-1.2.4.0.bin(#2658)</t>
  </si>
  <si>
    <t>业务层5.3.0-578-g1878724_596-ga0d26f5_751-g5c06764(#2616)</t>
  </si>
  <si>
    <t>【guesttool】卸载guesttool不需要密码，与需求6008不符</t>
  </si>
  <si>
    <t xml:space="preserve">【环境】172.16.201.41/73.240 
服务端版本：
console=5.3.0-613-gb29d73c
agent=5.3.0-648-g70960f5
html=5.3.0-868-g3958840
网盘iso:seafile-server-1.0.0.1.iso 
安卓端：5.3.0-2-
 【前置条件】
测试步骤的前置条件，没有可以不填。
【步骤】 
1.在安装了guesttool的桌面里卸载guesttool, 
【结果】 
1、卸载guesttool不需要密码；
【出现概率】
必现（对于偶现的问题需列出出现概率）
【期望】 
1、卸载guesttool需要密码，需求6008
【附件】
</t>
  </si>
  <si>
    <t>【操作日志】手动下发模板镜像文件，操做日志的操作者和时间异常</t>
  </si>
  <si>
    <t xml:space="preserve">【环境】172.16.201.41/73.240 
服务端版本：
console=5.3.0-613-gb29d73c
agent=5.3.0-648-g70960f5
html=5.3.0-868-g3958840
网盘iso:seafile-server-1.0.0.1.iso 
安卓端：5.3.0-2-
 【前置条件】
测试步骤的前置条件，没有可以不填。
【步骤】 
1.环境上有模板，手动下发vdi模板的镜像文件到其他存储位置；
【结果】 
1、查看操作日志的操作者不对，操作时间也快8个小时；
【出现概率】
必现（对于偶现的问题需列出出现概率）
【期望】 
1、手动下发镜像，操作日志正常；
【附件】
&lt;img src="{52830.png}" alt="" /&gt;
</t>
  </si>
  <si>
    <t>【VOI个人桌面】终端状态为Linux在线，运行状态为‘未知状态’时执行‘重置’提示错误</t>
  </si>
  <si>
    <t xml:space="preserve">
【环境】
服务器主控兼计算：172.16.200.40
&lt;a href="/zentao/file-read-52557.png" target="_blank" rel="noreferrer noopener"&gt;&lt;/a&gt;&lt;a href="/zentao/file-read-52557.png" target="_blank" rel="noreferrer noopener"&gt;&lt;/a&gt;&lt;a href="/zentao/file-read-52557.png" target="_blank" rel="noreferrer noopener"&gt;&lt;img src="{52557.png}" alt="" /&gt;&lt;/a&gt;
【前置条件】                             
【步骤】
1.在终端个人桌面中下发Linux和其他桌面，终端进入Linux桌面。
2.在管理台的VOI个人桌面中单个桌面状态为未知，终端状态为Linux系统在线，执行重置
【结果】
1.提示‘请选择处理Windows在线或未知状态的桌面’，但执行的是未知状态
【出现概率】
【期望】
1.能执行重置或正确的提示
【附件】
&lt;img src="{52817.png}" alt="" /&gt;
</t>
  </si>
  <si>
    <t>【镜像校验】vdi设置开启镜像校验，模板手动下发镜像到远端存储（iscsi）镜像校验失败，镜像管理查看没有报错</t>
  </si>
  <si>
    <t xml:space="preserve">【环境】172.16.201.41/73.240 
服务端版本：
console=5.3.0-613-gb29d73c
agent=5.3.0-648-g70960f5
html=5.3.0-868-g3958840
网盘iso:seafile-server-1.0.0.1.iso 
安卓端：5.3.0-2-
 【前置条件】
测试步骤的前置条件，没有可以不填。
【步骤】 
1.环境添加远端存储iscsi类型； 
2、开启镜像校验； 
3、手动下发镜像； 
【结果】 
1、查看操作日志，手动下发到远端存储镜像校验失败；
2、没有警告信息；镜像管理也查看没有删除异常文件；
【出现概率】
必现（对于偶现的问题需列出出现概率）
【期望】 
1、需求6011，镜像校验正常，下发镜像到远端存储正常，异常时，校验不通过时，自动删除异常文件
vpc有类似bug，&lt;a href="/zentao/bug-view-16606.html" target="_blank" rel="noreferrer noopener"&gt;&lt;/a&gt;http://172.16.203.12/zentao/bug-view-16606.html 
【附件】
&lt;img src="{52828.png}" alt="" /&gt;
&lt;img src="{52829.png}" alt="" /&gt;
</t>
  </si>
  <si>
    <t>【VOI个人桌面】在VOI个人桌面中点击‘运行状态’，‘部门/用户/姓名’排序，排序结果混乱</t>
  </si>
  <si>
    <t xml:space="preserve">
【环境】
服务器主控兼计算：172.16.200.40
&lt;a href="/zentao/file-read-52557.png" target="_blank" rel="noreferrer noopener"&gt;&lt;/a&gt;&lt;a href="/zentao/file-read-52557.png" target="_blank" rel="noreferrer noopener"&gt;&lt;img src="{52557.png}" alt="" /&gt;&lt;/a&gt;
【前置条件】                             
在VOI个人桌面新建一些个人桌面
【步骤】
1.在VOI个人桌面，点击‘运行状态’，‘部门/用户/姓名’进行排序
【结果】
1.点击‘运行状态’或‘部门/用户/姓名’时排序显示混乱，没有按照规则顺序排序。（VDI个人桌面有按运行状态排序）
【出现概率】
【期望】
1.点击‘运行状态’或‘部门/用户/姓名’时按一定的顺序排序
【附件】
&lt;img src="{52812.png}" alt="" /&gt;
</t>
  </si>
  <si>
    <t>【IDV教学桌面】IDV场景使用DHCP，桌面在线时，场景里面的桌面信息显示的ip有误</t>
  </si>
  <si>
    <t xml:space="preserve">【环境】 
服务器主控兼计算：172.16.200.40
&lt;img src="{52557.png}" alt="" /&gt;
5.3.0-18-g12aaeed 
【前置条件】                             
idv教学场景已经下发到终端
【步骤】 
1、桌面在线时，修改idv场景，ip改为DHCP方式获取
2、重启桌面，查看场景里面显示的桌面信息
【结果】 
1.显示ip为0.0.0.0
【出现概率】
必现
【期望】 
1.ip显示正确，与桌面获取的ip一致 
【附件】
&lt;img src="{52810.png}" alt="" /&gt;
&lt;img src="{52811.png}" alt="" /&gt;
</t>
  </si>
  <si>
    <t>【HTML5重定向专项】VDI-Linux端连接win10-64桌面，使用H5播放视频，开启弹幕，弹幕没有对齐，弹幕附近存在阴影</t>
  </si>
  <si>
    <t xml:space="preserve">【环境】 
服务器主控兼计算：172.16.201.62 
[version]
console=5.3.0-585-gdb7c737
agent=5.3.0-606-g890ef97
html=5.3.0-762-g299c712
[auxo]
version = 1.14.7.0
revision = r5153
VDI-Android端：5.3.1-2-19bc95c-fanlian-new
spice server版本 [root@vdi-62 Cloud_r00t]# rpm -qa |grep spice
spicehtml5proxy-0.1.5-1.x86_64
spice-server-0.14.0-10005.el7.centos.x86_64 
虚拟机：win7-32&amp;win7-64&amp;win10-64
【前置条件】
【步骤】 
1、VDI-Linux端连接win10-64桌面，使用H5播放视频哔哩哔哩视频，开启弹幕
【结果】 
1、弹幕没有对齐，弹幕附近存在阴影 
【出现概率】
必现
【期望】 
1、弹幕正常显示
【附件】
日志截图、报错截图等
&lt;img src="{52807.png}" alt="" /&gt;
&lt;img src="{52808.png}" alt="" /&gt;
</t>
  </si>
  <si>
    <t>阮泽林</t>
  </si>
  <si>
    <t>/服务器/管理台/帐号部门/管理帐号(#1470)</t>
  </si>
  <si>
    <t>【单点故障-节点替换】-出现一次-节点替换过程中重启目标节点，替换任务完成后，连接迁移成功的桌面失败且无法删除，手动对其执行重置操作后正常</t>
  </si>
  <si>
    <t xml:space="preserve">【环境】 
服务器主控兼计算：172.16.201.62、计算节点：172.16.201.66、172.16.200.33、172.16.121.66
服务端版本：
&lt;img src="{52541.png}" alt="" /&gt;
【前置条件】
1、存在满足条件的节点替换目标节点
【步骤】 
1、将节点172.16.200.33节点关机（节点上存在教学模板和还原性教学桌面） 
2、选择上述关机状态的节点，点击【节点替换】，目标节点选择201.66
3、节点替换过程中，通过后台重启目标节点
4、待节点替换任务完成后，连接上述迁移至目标节点上的桌面
【结果】 
1、节点替换任务完成后，任务队列状态显示完成，查看模板和桌面也均迁移至了目标节点，但是连接其中一个还原性教学桌面失败，提示存储设备无法访问，此时删除该桌面报错427000
2、手动将上述报错的桌面执行重置操作，可重置成功，且连接桌面正常
&lt;img src="{52800.png}" alt="" /&gt;
&lt;img src="{52801.png}" alt="" /&gt;
&lt;img src="{52802.png}" alt="" /&gt;
【出现概率】
同时迁移5个桌面，只有一个桌面存在上述问题
【期望】 
1.请产品看一下，节点替换过程中重启服务器等异常操作导致的桌面迁移至目标节点出现问题，且可通过重置桌面来规避的情况是否可接受
【附件】
日志截图、报错截图等
</t>
  </si>
  <si>
    <t>【单点故障-节点替换】-节点替换过程中，故障节点上的模板和桌面的状态显示不对，与需求不符</t>
  </si>
  <si>
    <t xml:space="preserve">【环境】 
服务器主控兼计算：172.16.201.62、计算节点：172.16.201.66、172.16.200.33、172.16.121.66
服务端版本：
&lt;img src="{52541.png}" alt="" /&gt;
【前置条件】
1、存在满足条件的节点替换目标节点
【步骤】 
1、将节点172.16.200.33节点关机（节点上存在教学模板和教学桌面） 
2、选择上述关机状态的节点，点击【节点替换】
3、节点替换过程中，检查故障节点上的模板和桌面状态显示
【结果】 
1、节点替换过程中，故障节点上的模板和桌面的状态显示不对，显示的是数据迁移至目标节点上重新创建和更新数据的过程，与需求不符
&lt;img src="{52782.png}" alt="" /&gt;
&lt;img src="{52786.png}" alt="" /&gt;
需求6202如下：
&lt;img src="{52785.png}" alt="" /&gt;
【出现概率】
必现
【期望】 
1.节点替换中，对应的模板和桌面状态正确显示
【附件】
日志截图、报错截图等
</t>
  </si>
  <si>
    <t>Autotest【自动排序】自动排序报错15100时，没有给出提示信息</t>
  </si>
  <si>
    <t xml:space="preserve">【环境】 
服务器主控兼计算：172.16.201.68
服务端版本：
&lt;img src="{52136.png}" alt="" /&gt;
【前置条件】
测试步骤的前置条件，没有可以不填。
【步骤】 
1、开一个浏览器进行手动排序，开始排序
2、另开一个浏览器进行自动排序，点击开始排序
【结果】 
1、开始排序操作不生效，查看F12，控制台报错15100，请求是403，管理台上没有给出提示信息
【出现概率】
必现
【期望】 
1、自动排序15100给出提示信息
【附件】
&lt;img src="{52780.png}" alt="" /&gt;
</t>
  </si>
  <si>
    <t>业务层5.3.0-585-gdb7c737_606-g890ef97_762-g299c712(#2620)</t>
  </si>
  <si>
    <t>业务层5.3.0-646-g37d9f8a_675-gebcd62b_916-gc40bcbf(#2638)</t>
  </si>
  <si>
    <t>【裸机系统】2/4，裸机系统设置的是开机+重启还原，安装完guesttool的windows桌面，在桌面内重启还原不生效</t>
  </si>
  <si>
    <t xml:space="preserve">【环境】172.16.73.240/1782.16.201.41
服务端版本：
console=5.3.0-613-gb29d73c
agent=5.3.0-648-g70960f5
html=5.3.0-868-g3958840
guesttool:5.3.0-10
网盘iso:seafile-server-1.0.0.1.iso 
安卓端：5.3.0-2-
 【前置条件】
测试步骤的前置条件，没有可以不填。
【步骤】 
1.创建裸机场景不为每次还原，安装裸机桌面； 
2、安装完成后加载guesttool安装，安装后重启；
3、修改磁盘还原性为每次还原的开机+重启还原，在系统盘和数据盘内写入数据；
【结果】 
1.在桌面内重启 ，写入的数据还在，没有还原；
2、普通有模板的桌面重启还原生效；
【出现概率】
2/4，4个场景，出现2个场景（对于偶现的问题需列出出现概率）
【期望】 
1、裸机系统内型的桌面，安装完guesttool后，重启还原生效；
【附件】
</t>
  </si>
  <si>
    <t>业务层5.3.0-613-gb29d73c_648-g70960f5_868-g3958840(#2636)
guest-tools-5.3.0-10-gce5a0dd(#2395)</t>
  </si>
  <si>
    <t>【HTML5重定向专项】VDI-Linux端/Android端连接win10-64桌面，使用H5播放视频，电脑管家的小火箭存在较大面积黑块，影响视频画面</t>
  </si>
  <si>
    <t xml:space="preserve">【环境】 
服务器主控兼计算：172.16.201.62 
[version]
console=5.3.0-585-gdb7c737
agent=5.3.0-606-g890ef97
html=5.3.0-762-g299c712
[auxo]
version = 1.14.7.0
revision = r5153
VDI-Android端：5.3.1-2-19bc95c-fanlian-new
spice server版本 [root@vdi-62 Cloud_r00t]# rpm -qa |grep spice
spicehtml5proxy-0.1.5-1.x86_64
spice-server-0.14.0-10005.el7.centos.x86_64 
虚拟机：win7-32&amp;win7-64&amp;win10-64
【前置条件】
1、桌面内安装了电脑管家
【步骤】 
1、VDI-Linux端连接win10-64桌面，使用H5播放视频哔哩哔哩视频
【结果】 
1、电脑管家的小火箭存在较大面积黑块，影响视频画面 
PS：win7安装电脑管家，小火箭正常
【出现概率】
必现
【期望】 
1、电脑管家的小火箭不显示大面积黑块
【附件】
日志截图、报错截图等
&lt;img src="{52816.png}" alt="" /&gt;
</t>
  </si>
  <si>
    <t>曾丽星</t>
  </si>
  <si>
    <t>【单点故障-节点替换】-执行节点替换时，弹窗页提示信息与需求不符</t>
  </si>
  <si>
    <t xml:space="preserve">【环境】 
服务器主控兼计算：172.16.201.62、计算节点：172.16.201.66、172.16.200.33、172.16.121.66
服务端版本：
&lt;img src="{52541.png}" alt="" /&gt;
【前置条件】
1、存在满足条件的节点替换目标节点
【步骤】 
1、将节点172.16.200.33节点关机
2、选择上述关机状态的节点，点击【节点替换】
【结果】 
1、弹窗页提示信息与需求不符
&lt;img src="{52777.png}" alt="" /&gt;
需求6202如下：
&lt;img src="{52778.png}" alt="" /&gt;
【出现概率】
必现
【期望】 
1.节点替换弹窗页信息正确显示
【附件】
日志截图、报错截图等
</t>
  </si>
  <si>
    <t>【管理账号】修改页面显示项数后，列表数据排序错误</t>
  </si>
  <si>
    <t xml:space="preserve">【环境】 
服务器主控兼计算：172.16.200.40
服务端版本：
&lt;a href="/zentao/file-read-52560.png" target="_blank" rel="noreferrer noopener"&gt;&lt;/a&gt;&lt;a href="/zentao/file-read-52560.png" target="_blank" rel="noreferrer noopener"&gt;&lt;img src="{52560.png}" alt="" /&gt;&lt;/a&gt; 
&lt;a href="/zentao/file-read-52561.png" target="_blank" rel="noreferrer noopener"&gt;&lt;/a&gt;&lt;a href="/zentao/file-read-52561.png" target="_blank" rel="noreferrer noopener"&gt;&lt;img src="{52561.png}" alt="" /&gt;&lt;/a&gt; 
Guesttool：5.3.0-18-g12aaeed
【前置条件】 
管理员账号登录管理台
【步骤】 
1.进入账号部门-管理账号模块，修改页面显示项数，查看列表数据显示
【结果】 
1.列表数据排序错误
【出现概率】 
5/5
【期望】 
1.修改页面显示项数，列表数据排序正确 
【附件】
&lt;img src="{52775.png}" alt="" /&gt;
&lt;img src="{52776.png}" alt="" /&gt;
</t>
  </si>
  <si>
    <t>【VDI终端管理】删除终端和其所属教室后，重开终端后管理台终端管理内无该终端信息</t>
  </si>
  <si>
    <t xml:space="preserve">【环境】 
服务器主控兼计算：172.16.200.40
&lt;img src="{52763.png}" alt="" /&gt;
【前置条件】
1.VDI教室管理新增教室ss，预设终端开始IP172.16..245.5，预设终端结束IP172.16.245.6
2.设置终端1  IP为172.16.245.5后重启终端，使终端属于教室ss下
3.教室ss下仅有该终端1一个终端
【步骤】 
1.关机终端1
2.终端管理-VDI终端-选择教室ss，勾选终端1并删除该终端
3.教室管理勾选教室ss并删除该教室
4.开启终端1
【结果】 
1.终端1正常连接服务器和桌面，管理台终端管理-VDI终端所有教室内均无终端1信息
2.目前已测安卓终端和Linux终端有此问题
【出现概率】
必现
【期望】 
1.重新开启终端后终端分配到相应教室下并显示
【附件】
</t>
  </si>
  <si>
    <t>Autotest【资源域-信息管理】告警信息里显示的主区域和分区域的远端存储使用率都超过90%，实际上远端存储均未使用</t>
  </si>
  <si>
    <t xml:space="preserve">【环境】 
服务器主控兼计算：172.16.201.99
&lt;img src="{52557.png}" alt="" /&gt;
【前置条件】                             
主区域：172.16.201.99  分区域：172.16.201.68
【步骤】 
1. 主区域和分区域上都添加远端存储，均未使用
2、在区域管理台-信息管理-告警信息里展示了告警信息，内容为：远端存储使用率超过90%
【结果】 
1.   实际查看主区域和分区域管理台，远端存储均未使用，告警信息显示有误
【出现概率】
必现
【期望】 
1.   正确显示告警信息 
【附件】
&lt;img src="{52767.png}" alt="" /&gt;
&lt;img src="{52768.png}" alt="" /&gt;
</t>
  </si>
  <si>
    <t>【裸机系统安装】不还原的裸机系统安装完guesttool进入桌面,右下角提示安装guesttool的信息还会显示</t>
  </si>
  <si>
    <t xml:space="preserve">【环境】172.16.201.41 
服务端版本：
console=5.3.0-613-gb29d73c
agent=5.3.0-648-g70960f5
html=5.3.0-868-g3958840
网盘iso:seafile-server-1.0.0.1.iso 
安卓端：5.3.0-2-
 【前置条件】
测试步骤的前置条件，没有可以不填。
【步骤】 
1.创建裸机场景，安装裸机桌面； 
2、安装完成后加载guesttool安装，安装后重启；
【结果】 
1.裸机系统每次进入桌面右下角都提示安装guesttool，没有判断实际是否安装完guesttool
2\可以选择叉掉；
【出现概率】
必现（对于偶现的问题需列出出现概率）
【期望】 
1、是否安装完guesttool后，进入桌面右下角信息不提示；
【附件】
&lt;img src="{52764.png}" alt="" /&gt;
</t>
  </si>
  <si>
    <t>Autotest【IDV客户端】【智微C062】idv终端进教学桌面失败</t>
  </si>
  <si>
    <t xml:space="preserve">【环境】 
服务器主控兼计算：172.16.201.76
&lt;img src="{52557.png}" alt="" /&gt;
5.3.0-18-g12aaeed 
【前置条件】                             
IDV端：智微C062  CPU:i3-8100   SSD:256G  RAM:8GB
IDV底层版本：1.2.2.0
【步骤】 
1. IDV终端下发win7教学桌面后，重启终端倒计时5秒自动进教学桌面
【结果】 
1. IDV端不能唤醒，IDV后台查唤醒是禁用的 （若Wake-on值为d，表示禁用Wake On LAN；若Wake-on值为g，表示启用Wake On LAN））
【出现概率】
必现
【期望】 
1.IDV终端能正常唤醒 
【附件】
&lt;img src="{52757.png}" alt="" /&gt;
&lt;img src="{52759.png}" alt="" /&gt;
</t>
  </si>
  <si>
    <t>IDV客户端 底层包 IDV-3V-Fusion-1.2.2.0.bin(#2647)
业务层5.3.0-613-gb29d73c_648-g70960f5_868-g3958840(#2636)</t>
  </si>
  <si>
    <t>IDV客户端 底层包 IDV-3V-Fusion-1.2.3.0.bin(#2648)</t>
  </si>
  <si>
    <t>Autotest【单点故障-节点修复】节点进入维护模式，对节点进行修复，能修复成功，需求定义只能修复离线状态的节点</t>
  </si>
  <si>
    <t xml:space="preserve">【环境】 
服务器主控兼计算：172.16.201.113
服务端版本：
&lt;img src="{52751.png}" alt="" /&gt;
【前置条件】
测试步骤的前置条件，没有可以不填。
【步骤】 
1、节点vdi-gfs70正常状态，执行进入维护模式
2、对节点执行节点修复
【结果】 
1、节点正常执行修复
【出现概率】
必现（对于偶现的问题需列出出现概率）
【期望】 
1、当节点为维护中时，提示错误码，不能进行修复
与需求定义保持一致，需求如下
&lt;img src="{52752.png}" alt="" /&gt;
【附件】
</t>
  </si>
  <si>
    <t>【VDI终端管理-自动排序】【必现】自动排序过程中，从其他教室移终端到本教室，报19999错误</t>
  </si>
  <si>
    <t xml:space="preserve">【环境】 
服务器主控兼计算：172.16.200.40
&lt;img src="{52607.png}" alt="" /&gt;
【前置条件】
教室下都有终端
【步骤】 
1.使用管理账号1登录管理台-点击终端-终端管理-教室1-自动排序-开始排序
2.使用管理账号2登录管理台-点击终端-终端管理-教室2-选中一个终端-移至其他教室-选择教室1-点击确定 
【结果】
 管理台报错19999，系统异常
【出现概率】
必现（4/4）
【期望】 
1.教室1会给该终端分配一个序号，该终端会自动加入到本次排序；
【附件】
</t>
  </si>
  <si>
    <t>【单点故障-节点修复】-对关机状态的节点执行节点修复，报错信息不合理</t>
  </si>
  <si>
    <t xml:space="preserve">【环境】 
服务器主控兼计算：172.16.201.62、计算节点：172.16.201.66、172.16.200.33、172.16.121.66
服务端版本：
&lt;img src="{52541.png}" alt="" /&gt;
【前置条件】
172.16.121.66节点关机
【步骤】 
1、选择关机状态的节点，点击【节点修复】
【结果】 
1、报错信息不合理
&lt;img src="{52742.png}" alt="" /&gt;
【出现概率】
必现
【期望】 
1.建议优化为用户可直观理解的中文提示信息
【附件】
日志截图、报错截图等
</t>
  </si>
  <si>
    <t>Autotest【IDV客户端】【智微C062】idv终端不能唤醒</t>
  </si>
  <si>
    <t xml:space="preserve">【环境】 
服务器主控兼计算：172.16.201.76
&lt;img src="{52557.png}" alt="" /&gt;
5.3.0-18-g12aaeed 
【前置条件】                             
IDV端：智微C062
IDV底层版本：1.2.2.0
【步骤】 
1. IDV终端关机后，管理台点击唤醒
【结果】 
1. IDV端不能唤醒，IDV后台查唤醒是禁用的 （若Wake-on值为d，表示禁用Wake On LAN；若Wake-on值为g，表示启用Wake On LAN））
&lt;img src="{52741.png}" alt="" /&gt;
【出现概率】
必现
【期望】 
1.IDV终端能正常唤醒 
【附件】
</t>
  </si>
  <si>
    <t>Autotest【资源域-区域管理】删除没有资源关联的分区域，报错显示仍有关联资源</t>
  </si>
  <si>
    <t xml:space="preserve">【环境】 
服务器主控兼计算：172.16.201.99
&lt;img src="{52557.png}" alt="" /&gt;
【前置条件】                             
主区域：172.16.201.99  分区域：172.16.201.68
【步骤】 
1. 加入分区域201.68
2、检查68环境上没有相关桌面等资源
3、删除所有区域账号
4、删除分区域68
【结果】 
1.   报错提示仍有相关联的资源
【出现概率】
必现
【期望】 
1.   能正常删除分区域 
【附件】
&lt;img src="{52739.png}" alt="" /&gt;
</t>
  </si>
  <si>
    <t>【HTML5重定向专项】VDI-Android端连接win7-32桌面，使用H5播放哔哩哔哩1080p视频（不开弹幕），画面紫屏、花屏现象严重</t>
  </si>
  <si>
    <t xml:space="preserve">【环境】 
服务器主控兼计算：172.16.201.62 
[version]
console=5.3.0-585-gdb7c737
agent=5.3.0-606-g890ef97
html=5.3.0-762-g299c712
[auxo]
version = 1.14.7.0
revision = r5153
VDI-Android端：5.3.1-2-19bc95c-fanlian-new
spice server版本 [root@vdi-62 Cloud_r00t]# rpm -qa |grep spice
spicehtml5proxy-0.1.5-1.x86_64
spice-server-0.14.0-10005.el7.centos.x86_64 
虚拟机：win7-32&amp;win7-64&amp;win10-64
【前置条件】
【步骤】 
1、VDI-Android端连接win7-32桌面，使用H5播放哔哩哔哩1080p视频（不开弹幕）
【结果】 
1、画面紫屏、花屏现象严重 
【出现概率】
必现
【期望】 
1、1080P不开弹幕，画面可以正常播放
【附件】
日志截图、报错截图等
&lt;img src="{52737.png}" alt="" /&gt;
</t>
  </si>
  <si>
    <t>/云终端/客户端/个人桌面(#1843)</t>
  </si>
  <si>
    <t>【客户端】【出现一次】VDI-Linux端连接win7-32-002桌面，播放H5重定向适配过程中使用Android端抢该桌面，2个端都连接了该桌面</t>
  </si>
  <si>
    <t xml:space="preserve">【环境】 
服务器主控兼计算：172.16.201.62
服务端版本：
console=5.3.0-613-gb29d73c
agent=5.3.0-648-g70960f5
html=5.3.0-868-g3958840
guesttools：5.3.0-18-g12aaeed
VDI-Linux端：5.3.0-3-gd3b8335，2核2G，硬盘64G
VDI-Linux端spice版本 
[root@oseasy ~]# rpm -qa |grep spice
spice-vdagent-0.16.0-2.fc23.x86_64
spice-gtk-tcloud-0.33-5.3.0.32.g25fb23f.fc23.x86_64
spice server版本 [root@vdi-62 Cloud_r00t]# rpm -qa |grep spice
spicehtml5proxy-0.1.5-1.x86_64
spice-server-0.14.0-10005.el7.centos.x86_64
虚拟机：win7-32（2核2G）&amp;win7-64（2核3G）
Linux端：E4:3A:6E:23:E3:21
Android端：32:D2:86:00:C9:17
虚拟机"uuid": "1f5419cb-dea9-47f6-9486-743c28c1553a"；ID：663
【前置条件】
测试步骤的前置条件，没有可以不填。
【步骤】 
1、VDI-Linux端连接win7-32-002桌面，播放H5重定向适配过程中使用Android端抢该桌面
【结果】 
1、2个端都连接了该桌面，并可以在桌面内操作
【出现概率】
出现1次
【期望】 
1、端2连接桌面后，端1退出连接
【附件】
&lt;img src="{52724.png}" alt="" /&gt;
&lt;img src="{52725.png}" alt="" /&gt;
</t>
  </si>
  <si>
    <t>Autotest【单点故障-桌面数据同步】桌面所在节点断开镜像网络，对模板更新，恢复镜像网络后执行桌面数据同步，提示没有需要更新的桌面</t>
  </si>
  <si>
    <t xml:space="preserve">【环境】 
服务器主控兼计算：172.16.201.64
服务端版本：
&lt;img src="{52668.png}" alt="" /&gt;
guesttools：5.3.0-18-gce5a0dd
【前置条件】
测试步骤的前置条件，没有可以不填。
【步骤】 
1、节点正常状态，创建桌面
2、对节点断开镜像网络
3、模板更新
4、检查桌面数据没有更新
5、恢复镜像网络
6、对节点执行桌面数据同步
【结果】 
1、提示信息为没有需要更新的桌面
【出现概率】
必现（对于偶现的问题需列出出现概率）
【期望】 
1、更新之前故障时未更新的桌面
【附件】
&lt;img src="{52700.png}" alt="" /&gt;
&lt;img src="{52701.png}" alt="" /&gt;
</t>
  </si>
  <si>
    <t>【IDV终端】随机（1\8）-终端进每次还原的桌面，接入桌面信息会显示编辑模式</t>
  </si>
  <si>
    <t xml:space="preserve">【环境】 
服务器主控兼计算：172.16.200.40
&lt;img src="{52557.png}" alt="" /&gt;
5.3.0-18-g12aaeed 
【前置条件】                             
无
【步骤】 
1.新增系统盘不还原的idv场景，维护模式下发到终端
2.终端在选单界面，修改桌面为每次还原，进入桌面
【结果】 
1.IDV终端-接入桌面信息显示编辑模式
【出现概率】
随机出现（1\8）
【期望】 
1.显示还原模式\每次还原 
【附件】
&lt;img src="{52699.png}" alt="" /&gt;
</t>
  </si>
  <si>
    <t>【VDI个人桌面】本地拖拽上传文件夹到虚拟机，文件夹（19.6GB）总大小未超过20G，虚拟机提示"不允许传输超过20G的文件"</t>
  </si>
  <si>
    <t xml:space="preserve">【环境】 
服务器主控兼计算：172.16.200.40
服务端版本：
&lt;a href="/zentao/file-read-52560.png" target="_blank" rel="noreferrer noopener"&gt;&lt;img src="{52560.png}" alt="" /&gt;&lt;/a&gt; 
&lt;a href="/zentao/file-read-52561.png" target="_blank" rel="noreferrer noopener"&gt;&lt;img src="{52561.png}" alt="" /&gt;&lt;/a&gt; 
Guesttool：5.3.0-18-g12aaeed
Windows：5.3.0-6-g55e9279
【前置条件】 
windows窗口模式
【步骤】 
1.本地拖拽未超过20G的文件夹（19.6GB）到虚拟机，查看界面显示
【结果】 
1.文件夹总大小未超过20G，虚拟机提示"不允许传输超过20G的文件" 
【出现概率】 
5/5
【期望】 
1.文件夹总大小未超过20G，可以传输 
【附件】
</t>
  </si>
  <si>
    <t>【单点故障-节点修复】-当由于服务异常导致节点处于离线状态的节点不允许点击“节点修复”按钮，与需求6335描述的点击后报错不符</t>
  </si>
  <si>
    <t xml:space="preserve">【环境】 
服务器主控兼计算：172.16.201.62、计算节点：172.16.201.66、172.16.200.33
服务端版本：
&lt;img src="{52541.png}" alt="" /&gt;
【前置条件】
【步骤】 
1、选择节点，停掉服务openstack-nova-compute.service，节点为服务异常状态 
2、进入资源池-计算节点界面 
3、选择上述服务异常的节点，点击【节点修复】 
【结果】 
1、【节点修复】按钮置灰不可点击，需求6335描述的点击后报错不符
&lt;img src="{52695.png}" alt="" /&gt;
&lt;img src="{52696.png}" alt="" /&gt;
【出现概率】
必现
【期望】 
1.按照需求6335实现或者转给产品更新需求
【附件】
日志截图、报错截图等
</t>
  </si>
  <si>
    <t>【单点故障-节点修复】-维护状态的节点不允许点击“节点修复”按钮，与需求6335描述的点击后报错不符</t>
  </si>
  <si>
    <t xml:space="preserve">【环境】 
服务器主控兼计算：172.16.201.62、计算节点：172.16.201.66、172.16.200.33
服务端版本：
&lt;img src="{52541.png}" alt="" /&gt;
【前置条件】
1、172.16.201.66处于维护状态
【步骤】 
1、进入资源池-计算节点界面 
2、选择维护状态的节点，点击【节点修复】 
【结果】 
1、【节点修复】按钮置灰不可点击，需求6335描述的点击后报错不符
&lt;img src="{52690.png}" alt="" /&gt;
&lt;img src="{52691.png}" alt="" /&gt;
【出现概率】
必现
【期望】 
1.按照需求6335实现或者转给产品更新需求
【附件】
日志截图、报错截图等
</t>
  </si>
  <si>
    <t>【IDV客户端】【IDV-海兰一体机-独显】随机（3/5）-idv桌面下发后终端第一次进系统出现崩溃</t>
  </si>
  <si>
    <t xml:space="preserve">【环境】 
服务器主控兼计算：172.16.200.40
&lt;img src="{52557.png}" alt="" /&gt;
5.3.0-18-g12aaeed 
idv端：海兰一体机独显 Nvidia 1050Ti
【前置条件】                             
无
【步骤】 
1.使用win10-64idv教学模板创建idv教学场景，并且开启场景数据盘
2.该场景启用终端数据盘，终端在维护模式下发桌面
3.重启进入桌面
【结果】 
1.进系统卡在正在准备界面，然后崩溃，退回选单页面，但是虚拟机显示是在线的
【出现概率】
概率较高
【期望】 
1.进系统正常 
【附件】
</t>
  </si>
  <si>
    <t>【安卓端-裸机系统】安卓安装裸机系统鼠标是服务端模式，定位有偏差，手动切换为客户端模式正常</t>
  </si>
  <si>
    <t xml:space="preserve">【环境】172.16.201.41 
服务端版本：
console=5.3.0-613-gb29d73c
agent=5.3.0-648-g70960f5
html=5.3.0-868-g3958840
网盘iso:seafile-server-1.0.0.1.iso 
安卓端：5.3.0-2-
 【前置条件】
测试步骤的前置条件，没有可以不填。
【步骤】 
1.安卓端安装裸机系统，在安装过程中用鼠标选择下一步；
【结果】 
1.有安装界面看到有两个鼠标，一个鼠标可以移动到虚拟机自助栏，一个不能；
2、切换鼠标为客户端模式后正常；
【出现概率】
必现（对于偶现的问题需列出出现概率）
【期望】 
1、安装系统过程中，鼠标为客户端模式，定位正确
【附件】
&lt;img src="{52685.png}" alt="" /&gt;
</t>
  </si>
  <si>
    <t>Autotest【IDV客户端】【泛联】idv终端进桌面失败</t>
  </si>
  <si>
    <t xml:space="preserve">【环境】 
服务器主控兼计算：172.16.201.76
&lt;img src="{52557.png}" alt="" /&gt;
5.3.0-18-g12aaeed 
【前置条件】                             
IDV端：：泛联旧盒子
【步骤】 
1.使用win10-64idv教学模板创建idv教学场景
2. IDV终端切换场景进去桌面
【结果】 
1. 进入桌面失败，手动点击进入桌面也失败
【出现概率】
必现
【期望】 
1.IDV终端能正常进桌面 
【附件】
</t>
  </si>
  <si>
    <t>IDV客户端 底层包 IDV-3V-Fusion-1.2.2.0.bin(#2647)</t>
  </si>
  <si>
    <t>【IDV客户端】【IDV-海兰一体机-独显】idv教学桌面终端数据盘没有格式化</t>
  </si>
  <si>
    <t xml:space="preserve">【环境】 
服务器主控兼计算：172.16.200.40
&lt;img src="{52557.png}" alt="" /&gt;
5.3.0-18-g12aaeed 
IDV端：海兰一体机独显 Nvidia 1050Ti
【前置条件】                             
无
【步骤】 
1.使用win10-64idv教学模板创建idv教学场景，并且开启场景数据盘
2.该场景启用终端数据盘，终端在维护模式下发桌面
3.重启进入桌面
【结果】 
1.终端数据盘没有格式化
【出现概率】
必现
【期望】 
1.终端数据盘格式化正常 
【附件】&lt;img src="{52681.png}" alt="" /&gt;
</t>
  </si>
  <si>
    <t>Autotest【资源域-用户管理】区域管理账号开启了网盘，在区域管理平台却可以直接更换或解绑uaa服务器</t>
  </si>
  <si>
    <t xml:space="preserve">【环境】 
服务器主控兼计算：172.16.201.99
&lt;img src="{52557.png}" alt="" /&gt;
【前置条件】                             
主区域：172.16.201.99  分区域：172.16.201.68
【步骤】 
1. 区域管理平台导入uaa账号作为区域管理账号
2、区域管理账号再管理台开启网盘
3、区域管理平台上直接解绑uaa服务器
【结果】 
1.   可以直接解绑成功
【出现概率】
必现
【期望】 
1.   建议区域管理账号（uaa账号）开启了网盘，不能直接更换或解绑uaa服务器 
【附件】
&lt;img src="{52680.png}" alt="" /&gt;
</t>
  </si>
  <si>
    <t>【VOI终端管理】终端下发桌面后Ctrl+U删除客户端之后再一次安装客户端，查看管理台的VOI终端管理中‘桌面数量’与’已下桌面数’不一致</t>
  </si>
  <si>
    <t xml:space="preserve">
【环境】
服务器主控兼计算：172.16.200.40
&lt;a href="/zentao/file-read-52557.png" target="_blank" rel="noreferrer noopener"&gt;&lt;img src="{52557.png}" alt="" /&gt;&lt;/a&gt;
【前置条件】                             
无
【步骤】
1.VOI终端下发桌面后Ctrl+U卸载客户端
2.在一次安装VOI客户端后终端的下发桌面数为0，但在管理台的VOI终端管理中‘桌面数量’仍显示删除之前的数量
【结果】
1.再一次安装客户端联网后，控制台的VOI终端管理中‘桌面数量’与客户端数不一致
【出现概率】
3/3
【期望】
1.再一次安装客户端联网后，控制台的VOI终端管理中‘桌面数量’与客户端数同步
【附件】
&lt;img src="{52679.png}" alt="" /&gt;
</t>
  </si>
  <si>
    <t>【强制添加计算节点】-连接从其他环境上强制添加的计算节点上的桌面失败，提示：连接超时</t>
  </si>
  <si>
    <t xml:space="preserve">【环境】 
服务器主控兼计算：172.16.201.62、计算节点：172.16.201.66、172.16.200.33
服务端版本：
&lt;img src="{52541.png}" alt="" /&gt;
【前置条件】
1、172.16.200.33节点之前在环境18上，未删除的情况下直接强制添加到172.16.201.62环境上
【步骤】 
1、在上述前置条件下，在强制添加的计算节点33上创建个人桌面
2、然后连接上述个人桌面
【结果】 
1、连接桌面失败，提示：连接超时；
羿中引看过后，排查是由于33节点在原主控18上的部分链接还存在导致，手动将18节点上的链接删除后，连接33节点上的桌面正常了
&lt;img src="{52677.png}" alt="" /&gt;
&lt;img src="{52678.png}" alt="" /&gt;
【出现概率】
1/1
【期望】 
1.连接强制添加的计算节点上的桌面正常
【附件】
日志截图、报错截图等
</t>
  </si>
  <si>
    <t>后台包 1.14.8.0(#2642)</t>
  </si>
  <si>
    <t>【VDI个人桌面】windows端Shift+F12快捷键不生效</t>
  </si>
  <si>
    <t xml:space="preserve">【环境】 
服务器主控兼计算：172.16.200.40
服务端版本：
&lt;a href="/zentao/file-read-52560.png" target="_blank" rel="noreferrer noopener"&gt;&lt;img src="{52560.png}" alt="" /&gt;&lt;/a&gt; 
&lt;a href="/zentao/file-read-52561.png" target="_blank" rel="noreferrer noopener"&gt;&lt;img src="{52561.png}" alt="" /&gt;&lt;/a&gt; 
Guesttool：5.3.0-18-g12aaeed
Windows：5.3.0-6-g55e9279
【前置条件】 
windows客户端已开启Shift+F12快捷键 
客户端是全屏可退出模式 
【步骤】 
1.windows客户端打开个人桌面，使用Shift+F12快捷键窗口化桌面
【结果】 
1.Shift+F12快捷键不生效 
【出现概率】 
5/5
【期望】 
1.Shift+F12快捷键生效 
【附件】
</t>
  </si>
  <si>
    <t>【VDI个人桌面】本地拖拽50个文件到虚拟机无写入权限的文件夹时，总共会弹出50个提示框，需要关闭50次，交互不友好</t>
  </si>
  <si>
    <t xml:space="preserve">【环境】 
服务器主控兼计算：172.16.200.40
服务端版本：
&lt;a href="/zentao/file-read-52560.png" target="_blank" rel="noreferrer noopener"&gt;&lt;img src="{52560.png}" alt="" /&gt;&lt;/a&gt; 
&lt;a href="/zentao/file-read-52561.png" target="_blank" rel="noreferrer noopener"&gt;&lt;img src="{52561.png}" alt="" /&gt;&lt;/a&gt; 
Guesttool：5.3.0-18-g12aaeed
Windows：5.3.0-6-g55e9279
【前置条件】 
windows客户端已开启文件传输控制，虚拟机有无写入权限的文件夹 
【步骤】 
1.windows客户端打开个人桌面，从本地拖拽50个文件到虚拟机无写入权限的文件夹，关闭提示框
【结果】 
1.总共会弹出50个提示框，需要关闭50次
（有多少文件，就会提醒多少次，要关闭多少次）
【出现概率】 
5/5
【期望】 
1.如虚拟机文件夹无写入权限，提醒一次即可
【附件】
&lt;img src="{52674.gif}" alt="" /&gt;
</t>
  </si>
  <si>
    <t>/服务器/管理台/场景桌面/教学桌面/VOI场景(#2711)</t>
  </si>
  <si>
    <t>【教学场景】一个终端下发了2个教学桌面，终端进桌面1，在教学场景界面点击进入桌面2的超链接界面，对应终端的该桌面运行状态是未知状态，但显示了运行模式</t>
  </si>
  <si>
    <t xml:space="preserve">【环境】
服务器主控兼计算：172.16.251.1
服务端版本：
console=5.3.0-613-gb29d73c
agent=5.3.0-648-g70960f5
html=5.3.0-868-g3958840
【前置条件】
测试步骤的前置条件，没有可以不填。
【步骤】
1.一个终端下发了2个教学桌面，终端进桌面1；在教学场景界面点击进入桌面2的超链接界面，查看该终端桌面2对应的记录的信息
【结果】
1.对应终端的该桌面运行状态是未知状态，但显示了运行模式（运行模式为桌面1的运行模式）
 &lt;img src="{52673.png}" alt="" /&gt;
【出现概率】
必现（对于偶现的问题需列出出现概率）
【期望】
1.桌面状态为未知状态时，不显示运行模式
【附件】
日志截图、报错截图等
</t>
  </si>
  <si>
    <t>业务层5.3.0-613-gb29d73c_647-g000ea53_865-g08133cd(#2632)</t>
  </si>
  <si>
    <t>【VDI个人桌面】需求上windows端不支持文件夹拖拽上传，目前版本支持文件夹拖拽上传</t>
  </si>
  <si>
    <t xml:space="preserve">【环境】 
服务器主控兼计算：172.16.200.40
服务端版本：
&lt;a href="/zentao/file-read-52560.png" target="_blank" rel="noreferrer noopener"&gt;&lt;img src="{52560.png}" alt="" /&gt;&lt;/a&gt; 
&lt;a href="/zentao/file-read-52561.png" target="_blank" rel="noreferrer noopener"&gt;&lt;img src="{52561.png}" alt="" /&gt;&lt;/a&gt; 
Guesttool：5.3.0-18-g12aaeed
Windows：5.3.0-6-g55e9279
【前置条件】 
windows客户端已开启文件传输控制 
【步骤】 
1.windows客户端打开个人桌面，从本地拖拽文件夹到虚拟机
【结果】 
1.文件夹拖拽上传成功
【出现概率】 
5/5
【期望】 
1.需产品考虑该功能设计
注：相关需求 6592，相关bug 20071
【附件】
&lt;img src="{52670.png}" alt="" /&gt;
&lt;img src="{52672.png}" alt="" /&gt;
</t>
  </si>
  <si>
    <t>Autotest【单点故障-节点替换】源节点服务异常状态，允许对节点执行节点替换，需求定义只能offline状态替换节点</t>
  </si>
  <si>
    <t xml:space="preserve">【环境】 
服务器主控兼计算：172.16.201.64
服务端版本：
&lt;img src="{52668.png}" alt="" /&gt;
guesttools：5.3.0-18-gce5a0dd
【前置条件】
测试步骤的前置条件，没有可以不填。
【步骤】 
1、节点正常状态，停掉服务openstack-nova-compute.service，节点为服务异常状态
2、对节点执行节点替换
【结果】 
1、正常执行替换过程
【出现概率】
必现（对于偶现的问题需列出出现概率）
【期望】 
1、与需求一致
&lt;img src="{52669.png}" alt="" /&gt;
【附件】
</t>
  </si>
  <si>
    <t>【个人模板】guestool升级提示语，没有根据分辨率自适应居中</t>
  </si>
  <si>
    <t xml:space="preserve">【环境】 
服务器主控兼计算：172.16.200.40
服务端版本：
&lt;img src="{52659.png}" alt="" /&gt;
&lt;img src="{52660.png}" alt="" /&gt;
guesttool：5.3.0-18-g12aaeed
【前置条件】
已创建个人模板，安装旧版guesttool：5.3.0-10-gce5a0dd 
管理台已上传新版guesttool：5.3.0-18-g12aaeed 
【步骤】 
1.进入个人模板控制台，guesttool自动升级，调整浏览器窗口大小，查看guesttool升级提示语
【结果】 
1.guesttool升级提示语没有根据分辨率自适应居中
【出现概率】
3/3
【期望】 
1.guesttool升级提示语根据分辨率自适应居中 
【附件】
&lt;img src="{52662.png}" alt="" /&gt;
</t>
  </si>
  <si>
    <t>【资源域-用户管理】导入普通帐号，uaa帐号搜索框输入其他搜索到所有帐号、按院系导入选择其他，导入的的是所有帐号</t>
  </si>
  <si>
    <t xml:space="preserve">【环境】172.16.201.41 
服务端版本：
console=5.3.0-613-gb29d73c
agent=5.3.0-648-g70960f5
html=5.3.0-868-g3958840
网盘iso:seafile-server-1.0.0.1.iso 
安卓端：5.3.0-1-8d20184-fanlian-new.img
 【前置条件】
测试步骤的前置条件，没有可以不填。
【步骤】 
1.在区域管理台导入帐号为普通帐号； 
2、选择导入帐号，帐号搜索输入其他，
3、按照院系导入，导入其他院系这个分组；
【结果】 
1.普通帐号搜索框输入其他，搜索处所有帐号，按照其他分组导入，导入所有帐号；
2、管理帐号是正确的
【出现概率】
必现（对于偶现的问题需列出出现概率）
【期望】 
类似问题：22158
1、搜索框输入“其他”，不能搜索所有帐号
2、按院系导入选择“其他”，是导入没有院系/年级/班级的帐号
【附件】
&lt;img src="{52661.png}" alt="" /&gt;
</t>
  </si>
  <si>
    <t>【资源域-用户管理】区域管理台的普通帐号部门结构只有父节点时，导入帐号，再创建部门，没有把已导入的帐号放到自动创建的未命名分组</t>
  </si>
  <si>
    <t xml:space="preserve">【环境】172.16.201.41 
服务端版本：
console=5.3.0-613-gb29d73c
agent=5.3.0-648-g70960f5
html=5.3.0-868-g3958840
网盘iso:seafile-server-1.0.0.1.iso 
安卓端：5.3.0-1-8d20184-fanlian-new.img
 【前置条件】
测试步骤的前置条件，没有可以不填。
【步骤】 
1.在区域平台默认default部门导入帐号； 
2、在创建新的部门；再选择default部分导入帐号； 
【结果】 
1.只有默认default部门时，可以导入帐号；
2、新增部门后，default部门的导入帐号按钮还可以导入，导入方式按照帐号可以导入，按照院系导入提示部门不是根节点，不能导入； 
3、刷新界面后default部分导入帐号按钮置灰；
【出现概率】
必现（对于偶现的问题需列出出现概率）
【期望】 
1、这里的部门结构导入方式和管理台一致
【附件】
&lt;img src="{52655.png}" alt="" /&gt;
</t>
  </si>
  <si>
    <t>【终端管理】跨vlan广播下发失败，终端状态维护模式在线且为无下发任务，在下发中心对跨vlan下发失败的记录点击重新下发，弹出提示确保终端是处于可以下发的状态</t>
  </si>
  <si>
    <t xml:space="preserve">【环境】
服务器主控兼计算：172.16.251.61
服务端版本：
console=5.3.0-613-gb29d73c
agent=5.3.0-648-g70960f5
html=5.3.0-868-g3958840
【前置条件】
测试步骤的前置条件，没有可以不填。
【步骤】
1.跨vlan广播下发失败，终端状态维护模式在线且为无下发任务，在下发中心对跨vlan下发失败的记录点击重新下发
【结果】
1.弹出提示确保终端是处于可以下发的状态
【出现概率】
必现（对于偶现的问题需列出出现概率）
【期望】
1.当前终端状态是无下发任务，处于维护模式在线且无下发任务，状态是可以下发的状态，提示不友好，建议优化此种状态的提示信息
【附件】
日志截图、报错截图等
</t>
  </si>
  <si>
    <t>【guest tool】点击文件下载后，再执行安装guest tool过程中报错</t>
  </si>
  <si>
    <t xml:space="preserve">【环境】 
服务器主控兼计算：172.16.201.62
服务端版本：
5.3.0-613-gb29d73c
5.3.0-645-g2c995c9
5.3.0-859-g05e1471
guesttools：5.3.0-10-gce5a0dd
【前置条件】
测试步骤的前置条件，没有可以不填。
【步骤】 
1、点击文件下载后，再执行安装guest tool
【结果】 
1、点击文件下载后，再执行安装guest tool过程中报错
【出现概率】
必现
【期望】 
1、点击文件下载后，再执行安装guest tool过程中不报错
【附件】
&lt;img src="{52654.png}" alt="" /&gt;
</t>
  </si>
  <si>
    <t>/服务器/管理台/资源(#1440)</t>
  </si>
  <si>
    <t>Autotest【节点显示opt/glance空间】安装服务器未单独挂/opt/glance分区，主控节点显示opt/glance空间实际展示的是/opt分区已用空间/总量</t>
  </si>
  <si>
    <t xml:space="preserve">【环境】 
服务器主控兼计算：172.16.201.39
服务端版本：
&lt;img src="{52649.png}" alt="" /&gt;
【前置条件】
测试步骤的前置条件，没有可以不填。
【步骤】 
1、安装服务器未单独挂/opt/glance分区
2、服务器有模板数据存在
3、检查主控节点显示opt/glance空间
【结果】 
1、主控节点显示opt/glance空间实际展示的是/opt分区已用空间/总量，不是opt/glance目录的实际空间展示 
【出现概率】
必现（对于偶现的问题需列出出现概率）
【期望】 
1、需求定义这种情况要不要支持
【附件】
&lt;img src="{52650.png}" alt="" /&gt;
&lt;img src="{52651.png}" alt="" /&gt;
&lt;img src="{52652.png}" alt="" /&gt;
&lt;img src="{52653.png}" alt="" /&gt;
</t>
  </si>
  <si>
    <t>【IDV终端】终端接入桌面后，IDV终端接入桌面一栏显示的是计算机名</t>
  </si>
  <si>
    <t xml:space="preserve">【环境】 
服务器主控兼计算：172.16.200.40
&lt;img src="{52557.png}" alt="" /&gt;
【前置条件】                             
无
【步骤】 
1.终端进入桌面，查看IDV终端-接入桌面显示的信息
【结果】 
1.显示计算机名
【出现概率】
必现
【期望】 
1.接入桌面应该显示场景名
【附件】
&lt;img src="{52646.png}" alt="" /&gt;
</t>
  </si>
  <si>
    <t>Autotest【终端管理】IDV终端管理界面切换场景界面多了【选择模式】，导致场景切换无反应，功能用不了</t>
  </si>
  <si>
    <t xml:space="preserve">【环境】 
服务器主控兼计算：172.16.201.76
&lt;img src="{52557.png}" alt="" /&gt;
【前置条件】                             
无
【步骤】 
1. IDV端下发场景桌面后，进入选单界面
2、终端管理界面选择场景切换
【结果】 
1.  界面上多了【选择模式】，而且点击场景切换无反应，功能用不了
【出现概率】
必现
【期望】 
1.  idv终端管理场景切换界面去掉【选择模式】，场景切换功能可以正常使用 
【附件】
&lt;img src="{52644.png}" alt="" /&gt;
</t>
  </si>
  <si>
    <t>【资源域-用户管理】uaa上有30000个帐号，在导入为区域帐号时加载不出帐号，浏览器直接报内存不足</t>
  </si>
  <si>
    <t xml:space="preserve">【环境】172.16.201.18 
服务端版本：
console=5.3.0-613-gb29d73c
agent=5.3.0-648-g70960f5
html=5.3.0-868-g3958840
网盘iso:seafile-server-1.0.0.1.iso 
安卓端：5.3.0-1-8d20184-fanlian-new.img
 【前置条件】
测试步骤的前置条件，没有可以不填。
【步骤】 
1.uaa上有3万600个帐号导入到区域管理平台； 
2、点击导入帐号；
【结果】 
1.帐号一只加载不出来，过几秒钟，浏览器页面直接报内存不足；
【出现概率】
必现（对于偶现的问题需列出出现概率）
【期望】 
1、当uaa上存在大量帐号时，可以加载出帐号并能正常导入
【附件】
&lt;img src="{52641.png}" alt="" /&gt;
</t>
  </si>
  <si>
    <t>/服务器/管理台/系统/硬件外设/控制器(#2727)</t>
  </si>
  <si>
    <t>【硬件外设】控制器设置中继DHCP界面，不输入DNS或者只输入DNS1不输入DNS2无法保存</t>
  </si>
  <si>
    <t xml:space="preserve">【环境】
服务器主控兼计算：172.16.251.1
服务端版本：
console=5.3.0-613-gb29d73c
agent=5.3.0-648-g70960f5
html=5.3.0-868-g3958840
【前置条件】
测试步骤的前置条件，没有可以不填。
【步骤】
1.系统-硬件外设-控制器，设置中继DHCP，不设置DNS或者只设置一个DNS，保存设置的信息
【结果】
1.确定按钮置灰，无法设置成功
【出现概率】
必现（对于偶现的问题需列出出现概率）
【期望】
1.不设置DNS或者只设置一个DNS时也可以保存设置
【附件】
日志截图、报错截图等
</t>
  </si>
  <si>
    <t>Autotest【单点故障-节点修复】节点服务异常时执行节点修复，节点变为待修复状态无法恢复正常</t>
  </si>
  <si>
    <t xml:space="preserve">【环境】 
服务器主控兼计算：172.16.201.64、172.16.201.113
服务端版本：
&lt;img src="{52257.png}" alt="" /&gt;
guesttools：5.3.0-10-gce5a0dd
【前置条件】
测试步骤的前置条件，没有可以不填。
【步骤】 
1、节点正常状态，停掉服务openstack-nova-compute.service，节点为服务异常状态
2、对节点执行节点修复
【结果】 
1、节点变成待修复状态，节点无法正常使用
【出现概率】
必现（对于偶现的问题需列出出现概率）
【期望】 
1、节点允许修复，能修复成功；若此状态不能进行节点修复，给出异常提示不允许修复
【附件】
&lt;img src="{52637.png}" alt="" /&gt;
&lt;img src="{52638.png}" alt="" /&gt;
</t>
  </si>
  <si>
    <t>【VOI教学模板】成功安装客户端后再卸载，【保存模板】按钮仍是高亮状态</t>
  </si>
  <si>
    <t xml:space="preserve">【环境】
服务器主控兼计算：172.16.201.60
服务端版本：
console=5.3.0-613-gb29d73c
   agent=5.3.0-648-g70960f5
   html=5.3.0-868-g3958840
guesttool：5.3.0-10-gce5a0dd
本地系统：Windows7-64
   虚拟机系统：Windows10-64
【前置条件】
测试步骤的前置条件，没有可以不填。
【步骤】
1.新增VOI教学模板，安装客户端&lt;img src="{52624.png}" alt="" /&gt;；
2、卸载客户端
【结果】
1.【保存模板】按钮仍为高亮状态
&lt;img src="{52625.png}" alt="" /&gt;
【出现概率】
必现
【期望】
卸载客户端后，【保存模板】按钮置灰不可点。由产品经理决定是否修改。
【附件】
日志截图、报错截图等
</t>
  </si>
  <si>
    <t>邹宇会</t>
  </si>
  <si>
    <t>/服务器/安装初始化/安装(#1950)</t>
  </si>
  <si>
    <t>【服务器安装】服务器安装完重启后，后台界面还是显示5.2版本</t>
  </si>
  <si>
    <t xml:space="preserve">【环境】
服务器主控兼计算：172.16.201.167
服务端版本：
&lt;img src="{52622.png}" alt="" /&gt;
【前置条件】
无
【步骤】
1.服务器安装完重启，检查root登录界面
【结果】
1.还是显示vdi5.2
【出现概率】
必现（2/2）
【期望】
1.显示5.3版本，目前的iso里面没有找到改版本的地方，请研发提供方法
【附件】
日志截图、报错截图等
</t>
  </si>
  <si>
    <t>/云终端/虚拟机自助(#2018)</t>
  </si>
  <si>
    <t>【Android端-虚拟机自助】【偶现5/10】执行取消勾选/勾选USB设备重定向后，会出现闪退到选单界面再自动跳回到个人桌面</t>
  </si>
  <si>
    <t xml:space="preserve">【环境】 
服务器主控兼计算：172.16.200.40
&lt;img src="{52607.png}" alt="" /&gt;
安卓端版本5.3.0-2-c3b8bc8
【前置条件】
安卓终端启用个人桌面虚拟机自助
个人桌面设置USB3.0重定向
【步骤】 
1.安卓客户端后进入个人桌面
2.客户端插入USB设备（3.0U盘、加密狗或光驱）
3.鼠标移至桌面最上方打开虚拟机自助栏-选择USB设备弹框
4.多次执行取消勾选/勾选USB设备
【结果】 
1.个人桌面闪退至选单界面再自动跳回到个人桌面
2.多次操作会还会出现无响应问题，参考bug【6673】
【出现概率】
偶现（5/10）
【期望】 
1.正常取消勾选不闪退不卡顿
【附件】
&lt;img src="{52618.mp4}" alt="" /&gt;&lt;img src="{52617.mp4}" alt="" /&gt;请看附件视频
</t>
  </si>
  <si>
    <t>USB重定向_20210225_182836.mp4</t>
  </si>
  <si>
    <t>【vdi快速部署】快速部署选择所有人时，是否关联帐号按照树结构展示，没有需求</t>
  </si>
  <si>
    <t xml:space="preserve">【环境】172.16.201.18 
服务端版本：
console=5.3.0-613-gb29d73c
agent=5.3.0-648-g70960f5
html=5.3.0-868-g3958840
网盘iso:seafile-server-1.0.0.1.iso 
安卓端：5.3.0-1-8d20184-fanlian-new.img
 【前置条件】
测试步骤的前置条件，没有可以不填。
【步骤】 
1.快速部署创建vdi模板，选择所有人 
【结果】 
1.所有人按照下拉框展示所有管理帐号；没有按照树结构展示；
【出现概率】
必现（对于偶现的问题需列出出现概率）
【期望】 
1、需求明确vdi快速部署所有人是否按照树结构展示
voi快速部署没有选择所有人这一选项
【附件】
&lt;img src="{52616.png}" alt="" /&gt;
</t>
  </si>
  <si>
    <t>【数据网络】子网冲突时，提示信息ip冲突，ip输入框没有报红，与需求6802不符</t>
  </si>
  <si>
    <t xml:space="preserve">【环境】172.16.201.18 
服务端版本：
console=5.3.0-613-gb29d73c
agent=5.3.0-648-g70960f5
html=5.3.0-868-g3958840
网盘iso:seafile-server-1.0.0.1.iso 
安卓端：5.3.0-1-8d20184-fanlian-new.img
 【前置条件】
测试步骤的前置条件，没有可以不填。
【步骤】 
1.在数据网络处添加子网，输入多段子网，子网存在冲突； 
【结果】 
1.提交提示ip冲突，ip输入框没有报红；
【出现概率】
必现（对于偶现的问题需列出出现概率）
【期望】 
1、ip冲突时，冲突的ip输入框报红，见需求6802
【附件】
&lt;img src="{52613.png}" alt="" /&gt;
&lt;img src="{52614.png}" alt="" /&gt;
</t>
  </si>
  <si>
    <t>【安卓端USB重定向】管理台人机接口设备设置不重定向后，安卓端仍能重定向加密狗、光驱、U盾</t>
  </si>
  <si>
    <t xml:space="preserve">【环境】 
服务器主控兼计算：172.16.200.40
&lt;img src="{52607.png}" alt="" /&gt;
安卓端版本5.3.0-2-c3b8bc8
【前置条件】
安卓终端启用教学桌面、个人桌面虚拟机自助
【步骤】 
1.管理台-系统外设-USB重定向-人机接口设备-修改-重定向-选否后提交
2.重启安卓客户端后进入个人桌面/教学桌面
3.插入加密狗/光驱/U顿等usb设备
4.鼠标移至桌面最上方打开虚拟机自助栏-选择USB设备弹框
【结果】 
1.仍能识别并可勾选插入的加密狗、光驱、U盾等usb人机接口设备
【出现概率】
必现（对于偶现的问题需列出出现概率）
【期望】 
1.关闭人机接口设备重定向后安卓客户端不能重定向人机接口设备
【附件】
&lt;img src="{52611.png}" alt="" /&gt;&lt;img src="{52612.png}" alt="" /&gt;
</t>
  </si>
  <si>
    <t>【网盘】-区域管理帐号无法登陆网盘客户端</t>
  </si>
  <si>
    <t xml:space="preserve">【环境】 
服务器主控兼计算：172.16.201.131（主区域）、子区域：172.16.201.62
服务端版本：
&lt;img src="{52541.png}" alt="" /&gt;
【前置条件】
主区域和区域管理台使用同一个UAA服务器，区域管理帐号启用网盘
【步骤】 
1.连接桌面，安装网盘客户端：clouddisk-1.9.4
2.使用区域管理帐号登录网盘
【结果】 
1.区域管理帐号无法登陆网盘客户端，直接使用该帐号登录网页网盘服务器也失败，查看数据库发现该帐号的密码为空
2.区域普通帐号和本地帐号登录网盘客户端正常
&lt;img src="{52609.png}" alt="" /&gt;
&lt;img src="{52610.png}" alt="" /&gt;
【出现概率】
必现
【期望】 
1.区域管理帐号登录网盘客户端正常
【附件】
日志截图、报错截图等
</t>
  </si>
  <si>
    <t>【IDV终端】选择维护模式在线的IDV终端，点击场景切换提示“请选择在线状态的终端进行操作”，建议优化提示信息</t>
  </si>
  <si>
    <t xml:space="preserve">【环境】 
服务器主控兼计算：172.16.200.40
&lt;img src="{52557.png}" alt="" /&gt;
【前置条件】                             
无
【步骤】 
1.idv终端进入维护模式，点击场景切换
【结果】 
1.提示：请选择在线状态的终端进行操作 
【出现概率】
必现
【期望】 
1.idv终端处于维护模式状态也是在线状态，建议优化提示信息 
【附件】
&lt;img src="{52608.png}" alt="" /&gt;
</t>
  </si>
  <si>
    <t>【个人桌面】创建个人桌面时选择绑定帐号，按照分组在搜索框输入搜索信息，直接回车，帐号被自动添加为待绑定帐号</t>
  </si>
  <si>
    <t xml:space="preserve">【环境】172.16.201.18 
服务端版本：
console=5.3.0-613-gb29d73c
agent=5.3.0-648-g70960f5
html=5.3.0-868-g3958840
网盘iso:seafile-server-1.0.0.1.iso 
安卓端：5.3.0-1-8d20184-fanlian-new.img
 【前置条件】
测试步骤的前置条件，没有可以不填。
【步骤】 
1.创建vdi、voi个人桌桌面,绑定帐号，选择帐号分组后，在搜索框输入信息后回车； 
【结果】 
1.搜索到有帐号时，回车，搜索的帐号被自动添加为待绑定帐号；
【出现概率】
必现（对于偶现的问题需列出出现概率）
【期望】 
1、回车不会选中帐号
【附件】
&lt;img src="{52606.png}" alt="" /&gt;
</t>
  </si>
  <si>
    <t>【VDI个人桌面】删除VDI个人桌面到回收站，除了web端外其余端都可以访问被删除的VDI个人桌面</t>
  </si>
  <si>
    <t xml:space="preserve">
【环境】
服务器主控兼计算：172.16.201.18
服务端版本：
&lt;a href="/zentao/file-read-52560.png" target="_blank" rel="noreferrer noopener"&gt;&lt;img src="{52560.png}" alt="" /&gt;&lt;/a&gt;
&lt;a href="/zentao/file-read-52561.png" target="_blank" rel="noreferrer noopener"&gt;&lt;img src="{52561.png}" alt="" /&gt;&lt;/a&gt;
Windows：5.3.0-6-g55e9279
【前置条件】
删除VDI个人桌面至回收站
【步骤】
1.客户端（web\linux\安卓\windows）登录个人桌面账号，查看选单页面个人桌面
2.点击被删除的个人桌面
【结果】
1.除了web端外其余端个人桌面选单页面都有被删除的个人桌面
2.可以正常进入被删除的桌面
【出现概率】
5/5
【期望】
1.VDI个人桌面被删除，个人桌面选单页面不能再看到该桌面
【附件】
</t>
  </si>
  <si>
    <t>Autotest【VDI客户端】VDI-linux端进入教学桌面界面，提示信息“你的客户端没有配置或配置了错误的登陆序号”中“陆”写错了，应该为“录”</t>
  </si>
  <si>
    <t xml:space="preserve">【环境】 
服务器主控兼计算：172.16.201.99
&lt;img src="{52557.png}" alt="" /&gt;
【前置条件】                             
无
【步骤】 
1. linux端安装完注册到201.99后，端进入教学桌面界面
【结果】 
1. 提示信息“你的客户端没有配置或配置了错误的登陆序号”中“录”写错了，应该为 “录”
【出现概率】
必现
【期望】 
1. 登陆 改为 登录 
【附件】
&lt;img src="{52600.png}" alt="" /&gt;
</t>
  </si>
  <si>
    <t>Autotest【模板闲置】vdi教学/融合模板闲置后，关联的VDI教学场景还原性从每次还原改为不还原后，桌面不能开机</t>
  </si>
  <si>
    <t xml:space="preserve">【环境】 
服务器主控兼计算：172.16.201.113
服务端版本：
&lt;img src="{52507.png}" alt="" /&gt;
   guesttool：5.3.0-10
【前置条件】
测试步骤的前置条件，没有可以不填。
【步骤】 
1、注册vdi教学模板，系统盘和系统盘镜像在local_ssd，系统盘和系统盘镜像在local_sata
2、用上述模板创建vdi教学场景，每次还原，和模板的存储配置一样
3、模板设为闲置
4、将VDI教学场景还原性从每次还原改为不还原
5、桌面开机
【结果】 
1.提示错误，桌面不能开机，检查桌面存储发现改了还原性后系统盘和系统盘镜像创建在ssd上
【出现概率】
必现（对于偶现的问题需列出出现概率）
【期望】 
1.和需求沟通是做限制还是研发解决问题
【附件】
&lt;img src="{52597.png}" alt="" /&gt;
&lt;img src="{52598.png}" alt="" /&gt;
&lt;img src="{52599.png}" alt="" /&gt;
</t>
  </si>
  <si>
    <t>Autotest【教学场景】新增教学场景和教学桌面池，创建出来的桌面os_type为空</t>
  </si>
  <si>
    <t xml:space="preserve">【环境】 
服务器主控兼计算：172.16.201.68
服务端版本：
&lt;img src="{52136.png}" alt="" /&gt;
【前置条件】
测试步骤的前置条件，没有可以不填。
【步骤】 
1、注册模板
2、修改模板操作系统类型为windows7_64
3、使用该模板新增教学场景并激活
4、客户端连接该场景
【结果】 
1、客户端教学桌面选单界面上，场景操作系统显示为other类型 
【出现概率】
必现
【期望】 
1、教学场景正常显示所属模板操作系统类型
【附件】
&lt;img src="{52592.png}" alt="" /&gt;
&lt;img src="{52593.png}" alt="" /&gt;
&lt;img src="{52595.png}" alt="" /&gt;
</t>
  </si>
  <si>
    <t>【IDV教学模板】新增和编辑IDV教学模板页面显示“描述信息在终端界面显示”复选框，复选框的名称与需求6234中不一致</t>
  </si>
  <si>
    <t xml:space="preserve">【环境】 
服务器主控兼计算：172.16.200.40
&lt;img src="{52557.png}" alt="" /&gt;
【前置条件】                             
无
【步骤】 
1.新增或者编辑IDV教学模板
【结果】 
1.展示“描述信息在终端界面显示”复选框，复选框后面的文字信息和需求中不一致（需求6234中，复选框后面的文字是“描述信息显示”）
【出现概率】
必现
【期望】 
1.需求中的描述和实际一致 
【附件】
&lt;img src="{52594.png}" alt="" /&gt;
</t>
  </si>
  <si>
    <t>【IDV客户端】【IDV-海兰一体机-独显】编辑IDV教学模板时勾选“描述信息在终端界面显示”复选框后，在客户端选单页面没有看到描述信息</t>
  </si>
  <si>
    <t xml:space="preserve">【环境】 
服务器主控兼计算：172.16.200.40
&lt;img src="{52557.png}" alt="" /&gt;
【前置条件】                             
无
【步骤】 
1.编辑IDV教学模板时勾选“描述信息在终端界面显示”复选框，更新模板
2.下发桌面后进入选单页面
【结果】 
1.没有看到描述信息
【出现概率】
必现
【期望】 
1.勾选“描述信息在终端界面显示”复选框后，在客户端选单页面，能够看到描述信息正常 
【附件】
&lt;img src="{52590.png}" alt="" /&gt;
&lt;img src="{52591.png}" alt="" /&gt;
&lt;img src="{52596.png}" alt="" /&gt;
</t>
  </si>
  <si>
    <t>idv_client-5.3.0.3136(#2399)</t>
  </si>
  <si>
    <t>【用户账号-uaa帐号】管理台导入了30600个uaa帐号，修改uaa服务器地址时，选择更换新服务器，整个更换过程超过9分钟</t>
  </si>
  <si>
    <t xml:space="preserve">【环境】172.16.201.18
服务端版本：
console=5.3.0-613-gb29d73c
agent=5.3.0-648-g70960f5
html=5.3.0-868-g3958840
网盘iso:seafile-server-1.0.0.1.iso 
安卓端：5.3.0-1-8d20184-fanlian-new.img
 【前置条件】
测试步骤的前置条件，没有可以不填。
【步骤】 
1.导入3万600个帐号到管理台；
2、更改服务器地址，勾选更换新服务器；
【结果】 
1.勾选更换新服务器会删除uaa帐号，用时9分钟，建议优化
2、导入帐号只用了10秒左右
【出现概率】
必现（对于偶现的问题需列出出现概率）
【期望】 
1、期望优化修改uaa服务器选择更换新服务器用时
【附件】
&lt;img src="{52588.png}" alt="" /&gt;
</t>
  </si>
  <si>
    <t>【用户账号-uaa帐号】201.18环境，删除uaa帐号，默认每页30个，超过10秒没删除，再次点击删除，报19999</t>
  </si>
  <si>
    <t xml:space="preserve">【环境】172.16.201.18
服务端版本：
console=5.3.0-613-gb29d73c
agent=5.3.0-648-g70960f5
html=5.3.0-868-g3958840
网盘iso:seafile-server-1.0.0.1.iso 
安卓端：5.3.0-1-8d20184-fanlian-new.img
 【前置条件】
测试步骤的前置条件，没有可以不填。
【步骤】 
1.管理台导入大量uaa帐号
2、默认每页30个，移出uaa帐号
【结果】 
1.超过10秒没有删除完成，再次点击删除，报19999；
【出现概率】
18环境，在41上同样的路径，删除快，没有出现（对于偶现的问题需列出出现概率）
【期望】 
1、在没有删除完成的情况下，再次点击删除，不会报错，正常删除；
【附件】
&lt;img src="{52583.png}" alt="" /&gt;
</t>
  </si>
  <si>
    <t>【用户账号-uaa帐号】导入uaa帐号搜索框输入其他搜索到所有帐号、按院系导入选择其他，导入的的是所有帐号</t>
  </si>
  <si>
    <t xml:space="preserve">【环境】172.16.201.41 
服务端版本：
console=5.3.0-613-gb29d73c
agent=5.3.0-648-g70960f5
html=5.3.0-868-g3958840
网盘iso:seafile-server-1.0.0.1.iso 
安卓端：5.3.0-1-8d20184-fanlian-new.img
 【前置条件】
测试步骤的前置条件，没有可以不填。
【步骤】 
1.在uaa平台创建帐号，导入帐号在管理台； 
2、选择导入帐号，帐号搜索输入其他，
3、按照院系导入，导入其他院系这个分组；
【结果】 
1.搜索框输入其他，搜索处所有帐号，按照其他分组导入，导入所有帐号；
【出现概率】
必现（对于偶现的问题需列出出现概率）
【期望】 
1、需求明确这里的哪些帐号属于其他；
【附件】
&lt;img src="{52580.png}" alt="" /&gt;
</t>
  </si>
  <si>
    <t>【用户账号-uaa帐号】导入uaa帐号到管理台,同步时间为空，需要手动同步一次</t>
  </si>
  <si>
    <t xml:space="preserve">【环境】172.16.201.41 
服务端版本：
console=5.3.0-613-gb29d73c
agent=5.3.0-648-g70960f5
html=5.3.0-868-g3958840
网盘iso:seafile-server-1.0.0.1.iso 
安卓端：5.3.0-1-8d20184-fanlian-new.img
 【前置条件】
测试步骤的前置条件，没有可以不填。
【步骤】 
1.在uaa平台创建帐号，导入帐号在管理台； 
2、查看导入帐号信息；
【结果】 
1.导入帐号同步时间为空，手动点击一键同步，才记录同步时间
【出现概率】
必现（对于偶现的问题需列出出现概率）
【期望】 
1、导入uaa帐号时，同时记录同步时间；
【附件】
&lt;img src="{52578.png}" alt="" /&gt;
</t>
  </si>
  <si>
    <t>Autotest【VOI场景】终端下发2个场景，修改一个场景启用终端名作为计算机名，另一个场景里桌面计算机名会自行修改。</t>
  </si>
  <si>
    <t xml:space="preserve">【环境】 
服务器主控兼计算：172.16.201.31
服务端版本：
console：5.3.0-613-gb29d73c
   agent：5.3.0-648-g70960f5
   html：5.3.0-868-g3958840
   guesttool：5.3.0-10
    VOI终端：5.3.0.3050
voi_server版本5.3.0.3080
【前置条件】
测试步骤的前置条件，没有可以不填。
【步骤】 
1.一个终端已下发2个场景
2.列表中修改桌面计算机名
3.修改其中一个场景，启用终端名作为计算机名
4.查看2个场景中计算机名
【结果】 
1.另一个场景里桌面计算机名会自行修改。
【出现概率】
必现（对于偶现的问题需列出出现概率）
【期望】 
1.修改一个场景启用终端名作为计算机名，不影响另一个场景的桌面计算机名。
【附件】
</t>
  </si>
  <si>
    <t>【HTML5重定向专项】【出现1次】客户端分辨率设置为1366*768，连接win7-64桌面全屏播放H5重定向3小时+，桌面的工具栏被隐藏</t>
  </si>
  <si>
    <t xml:space="preserve">【环境】 
服务器主控兼计算：172.16.201.62
服务端版本：
5.3.0-613-gb29d73c
5.3.0-645-g2c995c9
5.3.0-859-g05e1471
guesttools：5.3.0-10-gce5a0dd
VDI-Linux端：5.3.0-3-gd3b8335，2核2G，硬盘64G
VDI-Linux端spice版本
[root@oseasy ~]# rpm -qa |grep spice
spice-vdagent-0.16.0-2.fc23.x86_64
spice-gtk-tcloud-0.33-5.3.0.32.g25fb23f.fc23.x86_64
spice server版本[root@vdi-62 Cloud_r00t]# rpm -qa |grep spice
spicehtml5proxy-0.1.5-1.x86_64
spice-server-0.14.0-10005.el7.centos.x86_64
虚拟机：win7-32（2核2G）&amp;win7-64（2核3G）
【前置条件】
测试步骤的前置条件，没有可以不填。
【步骤】 
1、客户端分辨率设置为1366*768，连接win7-64桌面全屏播放H5重定向3小时+
【结果】 
1、缩放浏览器窗口，发现桌面的工具栏被隐藏
【出现概率】
出现1次
【期望】 
1、桌面工具栏不被隐藏
【附件】
&lt;img src="{52572.png}" alt="" /&gt;
&lt;img src="{52571.png}" alt="" /&gt;
&lt;img src="{52570.png}" alt="" /&gt;
</t>
  </si>
  <si>
    <t>【用户树形结构】服务器上没有绑定uaa时，新增个人桌面，uaa结构下展示部门和本地普通用户所属部门一样</t>
  </si>
  <si>
    <t xml:space="preserve">【环境】 
服务器主控兼计算：172.16.201.68
服务端版本：
&lt;img src="{52136.png}" alt="" /&gt;
【前置条件】
测试步骤的前置条件，没有可以不填。
【步骤】 
1、新增部门，不导入uaa账号
2、新增个人桌面，查看用户树形结构
【结果】 
1、新增个人桌面，uaa结构下展示部门和本地普通用户所属部门一样
【出现概率】
必现
【期望】 
1、管理台未绑定uaa时，uaa下不显示部门
【附件】
&lt;img src="{52575.png}" alt="" /&gt;
&lt;img src="{52568.png}" alt="" /&gt;
</t>
  </si>
  <si>
    <t>【IDV终端】选择idv终端点击移至其它教室，弹窗上选择目标教室的下拉框点不了</t>
  </si>
  <si>
    <t xml:space="preserve">【环境】 
服务器主控兼计算：172.16.200.40
&lt;img src="{52557.png}" alt="" /&gt;
【前置条件】                             
无
【步骤】 
1.勾选一个idv终端点击移至其它教室，选择目标教室
【结果】 
1.下拉框置灰状态，点不了
【出现概率】
必现
【期望】 
1.选择目标教室正常 
【附件】
&lt;img src="{52569.png}" alt="" /&gt;
</t>
  </si>
  <si>
    <t>【桌面分辨率】客户端开启H.264，web端没开启H.264，客户端连接奇数分辨率的桌面导致桌面崩溃</t>
  </si>
  <si>
    <t xml:space="preserve">【环境】 
服务器主控兼计算：172.16.201.62
服务端版本：
5.3.0-613-gb29d73c
5.3.0-645-g2c995c9
5.3.0-859-g05e1471
guesttools：5.3.0-10-gce5a0dd
【前置条件】
测试步骤的前置条件，没有可以不填。
1、VDI-Linux端开启H.264，web端没有开启H.264
2、客户端分辨率为1366*768
【步骤】 
1、web端连接桌面1，分辨率为1920*937
2、客户端抢连桌面1
【结果】 
1、桌面崩溃，触发关桌面关终端策略
2、客户端再次连进桌面，桌面内的部分软件（例如H5重定向浏览器）
【出现概率】
必现
【期望】 
1、正确处奇数分辨率下的情况，包括VDI-Windows端、Linux端、桌面窗口模式连接（Windows端窗口模式、个人模式-多桌面模式等）
【备注】
1、客户端于web端的H.264开启与否不一致时，客户端连接奇数分辨率就会导致桌面崩溃，包括VDI-Linux端/Windows端/Android端；
2、目前Android端不支持H.264和个人模式-多桌面模式，请产品经理确定一下Android端如何处理
【附件】
&lt;img src="{52566.png}" alt="" /&gt;
</t>
  </si>
  <si>
    <t>【帐号】-管理台无法新增与区域帐号同名的本地管理或普通帐号，提示已存在同名帐号，但是界面上也看不到同名的区域帐号</t>
  </si>
  <si>
    <t xml:space="preserve">【环境】 
服务器主控兼计算：172.16.201.131（主区域）、子区域：172.16.201.62
服务端版本：
&lt;img src="{52541.png}" alt="" /&gt;
【前置条件】
区域管理台已导入区域帐号qy1
【步骤】 
1.登录主区域或分区域，新增本地管理/普通帐号qy1
【结果】 
1.无法新增与区域帐号同名的本地管理或普通帐号，提示已存在同名帐号，但是界面上也看不到同名的区域帐号
&lt;img src="{52567.png}" alt="" /&gt;
【出现概率】
必现
【期望】 
1.请产品看一下，管理台无法新增与区域帐号同名的本地管理或普通帐号是否合理
【附件】
日志截图、报错截图等
</t>
  </si>
  <si>
    <t>【IDV终端】IDV终端管理设置终端界面有设置终端分辨率入口，无此需求亦不生效。</t>
  </si>
  <si>
    <t xml:space="preserve">【环境】 
服务器主控兼计算：172.16.201.76
服务端版本：
console：5.3.0-613-gb29d73c
   agent：5.3.0-648-g70960f5
   html：5.3.0-868-g3958840
   guesttool：5.3.0-10
    VOI终端：5.3.0.3050
【前置条件】
测试步骤的前置条件，没有可以不填。
【步骤】 
1.IDV终端在线设置终端
【结果】 
1.设置终端界面有设置终端分辨率入口，功能不生效。
【出现概率】
必现（对于偶现的问题需列出出现概率）
【期望】 
1.IDV终端管理设置终端屏蔽设置终端分辨率入口
【附件】
&lt;img src="{52500.png}" alt="" /&gt;
&lt;img src="{52565.png}" alt="" /&gt;
</t>
  </si>
  <si>
    <t>Autotest【IDV终端】开机状态的终端点击修改终端名无反应</t>
  </si>
  <si>
    <t xml:space="preserve">【环境】 
服务器主控兼计算：172.16.201.99（主区域）、201.68（分区域）
【前置条件】
【步骤】 
1.  idv终端开机
2、勾选终端，点击修改终端名
【结果】 
1.  界面无任何反应，没有弹出修改框
【出现概率】
必现
【期望】 
1.   能正常修改终端名
【附件】
&lt;img src="{52564.png}" alt="" /&gt;
</t>
  </si>
  <si>
    <t>【Windows端】初始化界面设置-重置功能，恢复ip、端口初始值优化建议</t>
  </si>
  <si>
    <t xml:space="preserve">【环境】 
服务器主控兼计算：172.16.201.18
服务端版本：
&lt;img src="{52560.png}" alt="" /&gt;
&lt;img src="{52561.png}" alt="" /&gt;
Windows：5.3.0-6-g55e9279
【前置条件】 
已安装windows客户端
【步骤】 
1.打开windows客户端初始化界面，点击设置，输入错误服务器地址、端口，点击保存按钮，点击重置按钮
【结果】 
1.重置按钮只会将服务器地址、端口恢复至上一次保存的值 
【出现概率】 
5/5
【期望】 
1.恢复初始值（地址为空，端口为8585）
注：ip输错了，用户可能知道正确的ip，端口输错了，用户可能不知道正确的端口
【附件】
</t>
  </si>
  <si>
    <t>【终端管理】教室关联了控制器，使用跨vlan广播时会通过控制器导致无法下发</t>
  </si>
  <si>
    <t xml:space="preserve">【环境】 
服务器主控兼计算：172.16.251.1
服务端版本：
console=5.3.0-613-gb29d73c
agent=5.3.0-645-g2c995c9
html=5.3.0-859-g05e1471
【前置条件】
教室关联了控制器
【步骤】 
1.下发时使用跨vlan广播
【结果】 
1.下发失败，日志打印终端一直是no login
控制器在线和离线现象一样
【出现概率】
必现（对于偶现的问题需列出出现概率）
【期望】 
1.确定下这种情况下跨vlan广播是否要走控制器，或者关联控制器的情况下，是否不需要考虑跨vlan广播的路径
【附件】
日志截图、报错截图等
</t>
  </si>
  <si>
    <t>【linux端】-管理台升级后，由于客户端重新拉取资源，导致客户端个人桌面登录界面保存的帐号密码都清空了</t>
  </si>
  <si>
    <t xml:space="preserve">【环境】 
服务器主控兼计算：172.16.201.131
服务端版本：
&lt;img src="{52541.png}" alt="" /&gt;
【前置条件】
【步骤】 
1.linux端注册到节点172.16.201.131上，进入个人桌面登录界面，输入帐号密码并勾选保存，登录进去连接桌面
2.服务器升级
3.升级后，查看客户端帐号密码信息
【结果】 
1.管理台升级后，由于客户端重新拉取资源，导致客户端个人桌面登录界面保存的帐号密码都清空了
研发解释：因为用户密码是存在资源目录的文件的，重新拉取资源后原来的存储已经不存在了，融合版5.2.0已经是这样
&lt;img src="{52551.png}" alt="" /&gt;
【出现概率】
必现
【期望】 
1.服务器升级不会导致客户端保存的帐号密码清空
【附件】
日志截图、报错截图等
</t>
  </si>
  <si>
    <t>【资源域】-区域管理平台编辑修改子区域的名称报错19999</t>
  </si>
  <si>
    <t xml:space="preserve">【环境】 
服务器主控兼计算：172.16.201.18（主区域）、子区域：172.16.200.40
服务端版本：
&lt;img src="{52541.png}" alt="" /&gt;
【前置条件】
子区域名称是172.16.200.40
【步骤】 
1.进入区域管理平台
2.编辑子区域，修改子区域名称， 从172.16.200.40改成 我是40
【结果】 
1.修改失败，提示19999
&lt;img src="{52543.png}" alt="" /&gt;
【出现概率】
必现
【期望】 
1.修改子区域名称正常
【附件】
日志截图、报错截图等
</t>
  </si>
  <si>
    <t>Autotest【任务队列】【出现1次】vdi个人桌面另存为融合模板任务失败，原因显示为“image 1562 deleted”</t>
  </si>
  <si>
    <t xml:space="preserve">【环境】 
服务器主控兼计算：172.16.201.39
服务端版本：
&lt;img src="{52507.png}" alt="" /&gt;
   guesttool：5.3.0-10
【前置条件】
测试步骤的前置条件，没有可以不填。
【步骤】 
1、创建vdi个人桌面
2、个人桌面另存为融合模板
3、另存为过程中模板被删除，任务失败
【结果】 
1.任务队列中的失败原因为：&lt;img src="{52535.png}" alt="" /&gt;
【出现概率】
出现1次（对于偶现的问题需列出出现概率）
【期望】 
1.任务失败原因显示中文
【附件】
&lt;img src="{52537.png}" alt="" /&gt;
&lt;img src="{52536.png}" alt="" /&gt;
</t>
  </si>
  <si>
    <t>Autotest【任务队列】VOI终端另存为模板，任务名称和任务对象不正确。</t>
  </si>
  <si>
    <t xml:space="preserve">【环境】 
服务器主控兼计算：172.16.241.200
服务端版本：
console：5.3.0-613-gb29d73c
   agent：5.3.0-648-g70960f5
   html：5.3.0-868-g3958840
   guesttool：5.3.0-10
    VOI终端：5.3.0.3050
【前置条件】
测试步骤的前置条件，没有可以不填。
【步骤】 
1.已下发VOI场景到终端
2.终端以编辑模式切换进场景，写入数据
3.终端以还原模式切换进场景，另存为模板
【结果】 
1.任务名称和任务对象不正确。
【出现概率】
必现（对于偶现的问题需列出出现概率）
【期望】 
1.任务名称为另存为模板，任务对象为分场景由VOI模板还是融合模板创建的，VOI模板aaa另存为VOI模板:xxx，融合模板aaa另存为VOI模板:xxx 
【附件】
&lt;img src="{52500.png}" alt="" /&gt;
&lt;img src="{52532.png}" alt="" /&gt;
</t>
  </si>
  <si>
    <t>业务层5.3.0-648-g986f249_675-gebcd62b_920-g60f95b2(#2650)
业务层5.3.0-613-gb29d73c_648-g70960f5_868-g3958840(#2636)</t>
  </si>
  <si>
    <t>Autotest【任务队列】VOI终端上传更新，任务名称不正确，应为更新模板。</t>
  </si>
  <si>
    <t xml:space="preserve">【环境】 
服务器主控兼计算：172.16.241.200
服务端版本：
console:5.3.0-613-gb29d73c
   agent:5.3.0-648-g70960f5
   html:5.3.0-868-g3958840
   guesttool：5.3.0-10
   胖终端：5.3.0.3050
【前置条件】
测试步骤的前置条件，没有可以不填。
【步骤】 
1.新建场景下发到终端
2.终端以编辑模式进桌面，写入数据
3.终端以还原模式进桌面，上传更新
【结果】 
1.任务名称错误，应为更新模板。
【出现概率】
必现（对于偶现的问题需列出出现概率）
【期望】 
1.VOI终端上传更新，任务名称为更新模板。
【附件】
&lt;img src="{52501.png}" alt="" /&gt;
&lt;img src="{52527.png}" alt="" /&gt;
</t>
  </si>
  <si>
    <t>【vdi个人桌面】创建vdi个人桌面，选择账号界面勾选账号但不加入账号列表时，点击完成，没有弹出选择账号的提示</t>
  </si>
  <si>
    <t xml:space="preserve">【环境】 
服务器主控兼计算：172.16.201.113
服务端版本：
&lt;img src="{52507.png}" alt="" /&gt;
   guesttool：5.3.0-10
   胖终端：5.3.0.3050
【前置条件】
测试步骤的前置条件，没有可以不填。
【步骤】 
1、创建vdi个人桌面
2、到选择用户的界面
【结果】 
1.选择账号界面勾选账号但不加入账号列表时，点击完成，没有弹出选择账号的提示
【出现概率】
必现（对于偶现的问题需列出出现概率）
【期望】 
1、账号列表没有账号的时候，给出提示
【附件】
</t>
  </si>
  <si>
    <t>Autotest【任务队列】【出现2次】vdi个人桌面另存为融合模板任务失败，原因为未知</t>
  </si>
  <si>
    <t xml:space="preserve">【环境】 
服务器主控兼计算：172.16.201.39
服务端版本：
&lt;img src="{52507.png}" alt="" /&gt;
   guesttool：5.3.0-10
   胖终端：5.3.0.3050
【前置条件】
测试步骤的前置条件，没有可以不填。
【步骤】 
1、创建vdi个人桌面
2、个人桌面另存为融合模板
3、另存为过程中模板被删除，任务失败
【结果】 
1.任务队列中的失败原因为：&lt;img src="{52509.png}" alt="" /&gt;
【出现概率】
出现2次（对于偶现的问题需列出出现概率）
【期望】 
1.任务失败原因显示正确
【附件】
&lt;img src="{52510.png}" alt="" /&gt;
&lt;img src="{52511.png}" alt="" /&gt;
</t>
  </si>
  <si>
    <t>【VOI客户端】管理台设置远端存储后在终端桌面更新模板的更新结果英文显示</t>
  </si>
  <si>
    <t>标准规范</t>
  </si>
  <si>
    <t xml:space="preserve">
重现步骤
【环境】 
服务器主控兼计算：172.16.200.40
服务端版本：
&lt;img src="{52490.png}" alt="" /&gt;
VOI客户端版本：5.3.0.3050
【前置条件】
【步骤】 
1、在管理台【资源-存储管理】配置公共存储
2、在终端教学桌面里‘更新模板’，检验更新结果后‘更新结果’英文显示
【结果】 
1、更新结果英文(image storage has changed)显示
【出现概率】
必现
【期望】 
1、中文且易懂的结果显示
【附件】
日志截图、报错截图等
&lt;img src="{52491.png}" alt="" /&gt;
</t>
  </si>
  <si>
    <t>业务层5.3.0-613-gb29d73c_647-g000ea53_868-g3958840(#2634)</t>
  </si>
  <si>
    <t>Autotest【客户端】出现1次，模板启用后，教学场景是没有激活的，但是客户端自动连接了该场景下的桌面</t>
  </si>
  <si>
    <t xml:space="preserve">【环境】 
服务器主控兼计算：172.16.201.68
服务端版本：
&lt;img src="{52136.png}" alt="" /&gt;
【前置条件】
测试步骤的前置条件，没有可以不填。
【步骤】 
1、注册模板
2、使用该模板新增场景并激活
3、客户端连接该场景
4、关闭桌面，修改还原性，关闭场景
5、模板闲置，启用
【结果】 
1、场景激活属性是关闭的，但是客户端自动连接了该场景下的教学桌面 
【出现概率】
出现1次
【期望】 
1、客户端不会连接未激活的教学场景
【附件】
&lt;img src="{52503.png}" alt="" /&gt;
&lt;img src="{52502.png}" alt="" /&gt;
&lt;img src="{52504.png}" alt="" /&gt;
</t>
  </si>
  <si>
    <t>Autotest【任务队列】更新个人模板，任务队列中的对象是vdi模板</t>
  </si>
  <si>
    <t xml:space="preserve">【环境】 
服务器主控兼计算：172.16.201.39
服务端版本：
console:5.3.0-613-gb29d73c
   agent:5.3.0-645-g2c995c9
   html:5.3.0-859-g05e1471
   guesttool：5.3.0-10
   胖终端：5.3.0.3050
【前置条件】
测试步骤的前置条件，没有可以不填。
【步骤】 
1.更新个人模板，检查任务队列
【结果】 
1.任务队列中的对象显示是vdi模板
【出现概率】
必现（对于偶现的问题需列出出现概率）
【期望】 
1.对象应该是个人模板
【附件】
&lt;img src="{52499.png}" alt="" /&gt;
</t>
  </si>
  <si>
    <t>Autotest【任务队列】个人模板/vdi教学模板/融合模板执行镜像分发，任务队列中的对象显示与需求不一致</t>
  </si>
  <si>
    <t xml:space="preserve">【环境】 
服务器主控兼计算：172.16.201.39
服务端版本：
console:5.3.0-613-gb29d73c
   agent:5.3.0-645-g2c995c9
   html:5.3.0-859-g05e1471
   guesttool：5.3.0-10
   胖终端：5.3.0.3050
【前置条件】
测试步骤的前置条件，没有可以不填。
【步骤】 
1.重置个人模板，检查任务队列
【结果】 
1.任务队列中的对象显示是vdi模板
【出现概率】
必现（对于偶现的问题需列出出现概率）
【期望】 
1.对象应该是个人模板
【附件】
&lt;img src="{52495.png}" alt="" /&gt;
&lt;img src="{52496.png}" alt="" /&gt;
&lt;img src="{52497.png}" alt="" /&gt;
&lt;img src="{52498.png}" alt="" /&gt;
</t>
  </si>
  <si>
    <t>Autotest【任务队列】个人模板执行重置模板，任务队列中的对象显示是vdi模板</t>
  </si>
  <si>
    <t xml:space="preserve">【环境】 
服务器主控兼计算：172.16.201.39
服务端版本：
console:5.3.0-613-gb29d73c
   agent:5.3.0-645-g2c995c9
   html:5.3.0-859-g05e1471
   guesttool：5.3.0-10
   胖终端：5.3.0.3050
【前置条件】
测试步骤的前置条件，没有可以不填。
【步骤】 
1.重置个人模板，检查任务队列
【结果】 
1.任务队列中的对象显示是vdi模板
【出现概率】
必现（对于偶现的问题需列出出现概率）
【期望】 
1.对象应该是个人模板
【附件】
&lt;img src="{52494.png}" alt="" /&gt;
</t>
  </si>
  <si>
    <t>Autotest【任务队列】注册vdi/voi/idv教学模板，任务队列中的对象与需求定义不一致</t>
  </si>
  <si>
    <t xml:space="preserve">【环境】 
服务器主控兼计算：172.16.201.39
服务端版本：
console:5.3.0-613-gb29d73c
   agent:5.3.0-645-g2c995c9
   html:5.3.0-859-g05e1471
   guesttool：5.3.0-10
   胖终端：5.3.0.3050
【前置条件】
测试步骤的前置条件，没有可以不填。
【步骤】 
1.注册vdi/voi/idv教学模板，检查任务队列
【结果】 
1.任务队列中的对象与需求定义的不一致
【出现概率】
必现（对于偶现的问题需列出出现概率）
【期望】 
1.参考附件
【附件】
&lt;img src="{52492.png}" alt="" /&gt;
&lt;img src="{52493.png}" alt="" /&gt;
</t>
  </si>
  <si>
    <t>Autotest【任务队列】vdi个人桌面另存为vdi教学模板，需求定义的任务对象与界面上的操作不一致</t>
  </si>
  <si>
    <t xml:space="preserve">【环境】 
服务器主控兼计算：172.16.201.39
服务端版本：
console:5.3.0-613-gb29d73c
   agent:5.3.0-645-g2c995c9
   html:5.3.0-859-g05e1471
   guesttool：5.3.0-10
   胖终端：5.3.0.3050
【前置条件】
测试步骤的前置条件，没有可以不填。
【步骤】 
1.vdi个人桌面另存为vdi教学模板，检查任务队列。
【结果】 
1.需求定义的任务名与界面不一致，研发做的是一致的
【出现概率】
必现（对于偶现的问题需列出出现概率）
【期望】 
1.参考附件
【附件】
&lt;img src="{52487.png}" alt="" /&gt;
&lt;img src="{52488.png}" alt="" /&gt;
&lt;img src="{52489.png}" alt="" /&gt;
</t>
  </si>
  <si>
    <t>Autotest【任务队列】新增vdi个人桌面池，任务队列的任务名称、对象与需求不一致</t>
  </si>
  <si>
    <t xml:space="preserve">【环境】 
服务器主控兼计算：172.16.201.39
服务端版本：
console:5.3.0-613-gb29d73c
   agent:5.3.0-645-g2c995c9
   html:5.3.0-859-g05e1471
   guesttool：5.3.0-10
   胖终端：5.3.0.3050
【前置条件】
测试步骤的前置条件，没有可以不填。
【步骤】 
1.新增vdi教学桌面池，检查任务队列。
【结果】 
1.任务名称错误，和需求不一致
【出现概率】
必现（对于偶现的问题需列出出现概率）
【期望】 
1.需求在附件里
【附件】
&lt;img src="{52485.png}" alt="" /&gt;
&lt;img src="{52486.png}" alt="" /&gt;
</t>
  </si>
  <si>
    <t>/服务器/管理台/场景桌面/教学桌面池(#3443)</t>
  </si>
  <si>
    <t>Autotest【任务队列】新增vdi教学桌面池，任务队列的任务名称、对象与需求不一致</t>
  </si>
  <si>
    <t xml:space="preserve">【环境】 
服务器主控兼计算：172.16.201.39
服务端版本：
console:5.3.0-613-gb29d73c
   agent:5.3.0-645-g2c995c9
   html:5.3.0-859-g05e1471
   guesttool：5.3.0-10
   胖终端：5.3.0.3050
【前置条件】
测试步骤的前置条件，没有可以不填。
【步骤】 
1.新增vdi教学桌面池，检查任务队列。
【结果】 
1.任务名称错误，和需求不一致
【出现概率】
必现（对于偶现的问题需列出出现概率）
【期望】 
1.需求在附件里
【附件】
&lt;img src="{52482.png}" alt="" /&gt;
&lt;img src="{52484.png}" alt="" /&gt;
</t>
  </si>
  <si>
    <t>Autotest【任务队列】新增vdi教学场景，任务队列的任务名称、对象与需求不一致</t>
  </si>
  <si>
    <t xml:space="preserve">【环境】 
服务器主控兼计算：172.16.201.39
服务端版本：
console:5.3.0-613-gb29d73c
   agent:5.3.0-645-g2c995c9
   html:5.3.0-859-g05e1471
   guesttool：5.3.0-10
   胖终端：5.3.0.3050
【前置条件】
测试步骤的前置条件，没有可以不填。
【步骤】 
1.新增vdi教学场景，检查任务队列。
【结果】 
1.任务名称错误，和需求不一致
【出现概率】
必现（对于偶现的问题需列出出现概率）
【期望】 
1.需求在附件里
【附件】
&lt;img src="{52481.png}" alt="" /&gt;
&lt;img src="{52480.png}" alt="" /&gt;
</t>
  </si>
  <si>
    <t>Autotest【任务队列】新增vdi个人桌面，任务队列的任务名称、对象与需求不一致</t>
  </si>
  <si>
    <t xml:space="preserve">【环境】 
服务器主控兼计算：172.16.200.40
服务端版本：
console:5.3.0-613-gb29d73c
   agent:5.3.0-645-g2c995c9
   html:5.3.0-859-g05e1471
   guesttool：5.3.0-10
   胖终端：5.3.0.3050
【前置条件】
测试步骤的前置条件，没有可以不填。
【步骤】 
1.新增vdi个人桌面，检查任务队列。
【结果】 
1.任务名称错误，和需求不一致
【出现概率】
必现（对于偶现的问题需列出出现概率）
【期望】 
1.需求在附件里
【附件】
&lt;img src="{52478.png}" alt="" /&gt;
&lt;img src="{52479.png}" alt="" /&gt;
</t>
  </si>
  <si>
    <t>Autotest【个人桌面】创建个人桌面，选择用户界面不能正常显示用户，无法创建桌面</t>
  </si>
  <si>
    <t xml:space="preserve">【环境】 
服务器主控兼计算：172.16.201.39
服务端版本：
&lt;img src="{52475.png}" alt="" /&gt;
guesttools：5.3.0-10-gce5a0dd
【前置条件】
测试步骤的前置条件，没有可以不填。
【步骤】 
1、主控环境被添加到资源域环境中
2、升级最新业务层包后，创建vdi个人桌面
【结果】 
1、选择用户界面没有用户，不能正常选择用户创建桌面
【出现概率】
39环境必现（对于偶现的问题需列出出现概率）
【期望】 
1、桌面能正常创建
【附件】
&lt;img src="{52476.png}" alt="" /&gt;
&lt;img src="{52477.png}" alt="" /&gt;
</t>
  </si>
  <si>
    <t>【Linux客户端】初始化界面，升级客户端，U盘内的升级包低于该客户端版本，文件可以选择并且可进行升级操作</t>
  </si>
  <si>
    <t>Windows</t>
  </si>
  <si>
    <t xml:space="preserve">【环境】 
服务器主控兼计算：172.16.201.18
服务端版本：
console=5.3.0-597-gd0f1746
   agent=5.3.0-621-g17135fa
   html=5.3.0-797-gd87e9c6
version = 1.14.7.0guesttool：5.3.0-10-gce5a0dd 
【前置条件】
测试步骤的前置条件，没有可以不填。
【步骤】 
1.安装Linux客户端，在初始化界面接入U盘（U盘中包含低于该版本的文件），点击升级
【结果】 
1.低于当前客户端的升级包可以勾选，并且可进行升级操作
 &lt;img src="{52472.png}" alt="" /&gt;
&lt;img src="{52473.png}" alt="" /&gt;
【出现概率】
必现
【期望】 
1.低于当前客户端的升级包置灰不可点
【附件】
日志截图、报错截图等
</t>
  </si>
  <si>
    <t>Autotest【任务队列】手动合并更新点保存编辑数据，任务名称错误，应为合并更新点。</t>
  </si>
  <si>
    <t xml:space="preserve">【环境】 
服务器主控兼计算：172.16.241.200
服务端版本：
console:5.3.0-613-gb29d73c
   agent:5.3.0-645-g2c995c9
   html:5.3.0-859-g05e1471
   guesttool：5.3.0-10
   胖终端：5.3.0.3050
【前置条件】
测试步骤的前置条件，没有可以不填。
【步骤】 
1.更新模板2次，手动合并更新点保存编辑数据。
【结果】 
1.任务名称错误，应为合并更新点。
【出现概率】
必现（对于偶现的问题需列出出现概率）
【期望】 
1.任务名称为合并更新点。
【附件】
&lt;img src="{52471.png}" alt="" /&gt;
</t>
  </si>
  <si>
    <t>业务层5.3.0-648-g986f249_675-gebcd62b_920-g60f95b2(#2650)
业务层5.3.0-613-gb29d73c_647-g000ea53_865-g08133cd(#2632)</t>
  </si>
  <si>
    <t>【服务器】服务器升级最新包vdipatch-5.3-dev-20210224151820.zip后重启，客户端注册到服务器失败，原因为vdi-api服务没起来，手动起服务不成功</t>
  </si>
  <si>
    <t xml:space="preserve">【环境】 
服务器主控兼计算：172.16.201.62
服务端版本：
5.3.0-613-gb29d73c
5.3.0-645-g2c995c9
5.3.0-859-g05e1471
guesttools：5.3.0-10-gce5a0dd
【前置条件】
测试步骤的前置条件，没有可以不填。
【步骤】 
1、服务器升级最新包vdipatch-5.3-dev-20210224151820.zip后重启
【结果】 
1、客户端注册到服务器失败，原因为vdi-api服务没起来，手动起服务不成功
【出现概率】
必现
【期望】 
1、服务器升级后，客户端可以正确注册到服务器
【附件】
&lt;img src="{52468.png}" alt="" /&gt;
</t>
  </si>
  <si>
    <t>【ubuntu1804-裸机安装】不还原的ubuntu1804裸系统桌面安装完成后，再次进入系统又到了安装界面</t>
  </si>
  <si>
    <t xml:space="preserve">【环境】172.16.201.18 
服务端版本：
console=5.3.0-578-g1878724
agent=5.3.0-596-ga0d26f5
html=5.3.0-751-g5c06764
网盘iso:seafile-server-1.0.0.1.iso 
安卓端：5.3.0-1-8d20184-fanlian-new.img
 【前置条件】
测试步骤的前置条件，没有可以不填。
【步骤】 
1.创建教学桌面为不还原的，ubuntu1804的裸系统桌面；
2、安装完成后重启进入桌面，没有安装guesttool,将桌面关机再次进入桌面选择硬盘引导；
【结果】 
1.步骤2中，再次进入桌面到搭安装界面；
【出现概率】
必现（对于偶现的问题需列出出现概率）
【期望】 
1、安装好系统的ubuntu系统，关机再开机可以进入系统，而不是进入系统安装界面；
【附件】
</t>
  </si>
  <si>
    <t>Autotest【单点故障-节点修复】【64环境93节点必现】节点某些volume文件被删除后，节点注册新的系统桌面、模板，节点故障后进行修复，无法修复</t>
  </si>
  <si>
    <t xml:space="preserve">【环境】 
服务器主控兼计算：172.16.201.64
服务端版本：
&lt;img src="{52257.png}" alt="" /&gt;
guesttools：5.3.0-10-gce5a0dd
【前置条件】
测试步骤的前置条件，没有可以不填。
【步骤】 
1、节点上手动删除过volume文件
2、节点上注册一个系统桌面、和一个模板
3、节点创造修复条件，删除/etc/auxo/server-config.conf
4、节点离线后，对节点执行节点修复
【结果】 
1、提示无法修复
【出现概率】
必现（对于偶现的问题需列出出现概率）
【期望】 
1、节点有数据情况允许修复，能修复成功，当存在部分数据丢失，需求定义一下能否修复
【附件】
&lt;img src="{52463.png}" alt="" /&gt;
&lt;img src="{52462.png}" alt="" /&gt;
&lt;img src="{52464.png}" alt="" /&gt;
</t>
  </si>
  <si>
    <t>【资源域】-客户端上显示区域普通用户部门关联的个人桌面池桌面时，显示了桌面池下的所有个人桌面，应该只显示桌面池下的一个未被使用的桌面</t>
  </si>
  <si>
    <t xml:space="preserve">【环境】 
服务器主控兼计算：172.16.201.131、子区域：172.16.201.62、172.16.201.41
&lt;img src="{52302.png}" alt="" /&gt;
【前置条件】                             
【步骤】 
1.主区域新增个人桌面池，绑定区域普通用户部门
2.客户端/web端登录区域普通帐号，检查客户端桌面界面显示
【结果】 
1.客户端上显示区域普通用户部门关联的个人桌面池桌面时，显示了桌面池下的所有个人桌面，应该是显示桌面池下的一个未被使用的桌面
&lt;img src="{52454.png}" alt="" /&gt;
【出现概率】
必现
【期望】 
1.客户端上显示区域普通用户部门关联的个人桌面池桌面时，应该只显示桌面池下的一个未被使用的桌面 
【附件】
</t>
  </si>
  <si>
    <t>【个人桌面池】-客户端上显示个人桌面池桌面时未显示对应的桌面池名称，用户无法区分是哪一个桌面池的桌面，应该显示“桌面池名/桌面名”</t>
  </si>
  <si>
    <t xml:space="preserve">【环境】 
服务器主控兼计算：172.16.201.131、子区域：172.16.201.62、172.16.201.41
&lt;img src="{52302.png}" alt="" /&gt;
【前置条件】                             
【步骤】 
1.客户端登录普通帐号（关联有个人桌面池）
2.检查客户端界面显示
【结果】 
1.客户端界面显示个人桌面池桌面格式不对，未显示对应的桌面池名称，用户无法区分是哪一个桌面池的桌面，应该按照web端访问时显示“桌面池名/桌面名”
&lt;img src="{52452.png}" alt="" /&gt;
&lt;img src="{52453.png}" alt="" /&gt;
【出现概率】
必现
【期望】 
1.客户端显示个人桌面池桌面格式应该与web端保持一致，方便用户知道是哪一个桌面池的桌面 
【附件】
</t>
  </si>
  <si>
    <t>转为需求</t>
  </si>
  <si>
    <t>【HTML5重定向专项】VDI-Linux端连接win7-64/32/win10-64桌面，同时播放本地视频重定向和网页视频重定向，本地视频重定向无法操作（关闭、快进、暂停等）</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</si>
  <si>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虚拟机：win7-32&amp;win7-64&amp;win10-64
【前置条件】
1、win7-64桌面安装mini_installer.exe，桌面未开启屏幕水印
【步骤】 
1、VDI-Linux端分别连接win7-64/32/win10-64桌面
2、分别在桌面内同时播放本地视频重定向和H5视频重定向
【结果】 
1、播放本地视频重定向成功，但无法操作（关闭、快进、暂停等） 
2、可以操作H5重定向 
【出现概率】
必现
【期望】 
1、本地视频重定向也可以操作（关闭、快进、暂停等）
【附件】
日志截图、报错截图等
</t>
  </si>
  <si>
    <t>VDIClient-future(#2685)</t>
  </si>
  <si>
    <t>【资源域】-web端登录主区域，连接分区域的个人桌面报错500000</t>
  </si>
  <si>
    <t xml:space="preserve">【环境】 
服务器主控兼计算：172.16.201.131、子区域：172.16.201.62、172.16.201.41
&lt;img src="{52302.png}" alt="" /&gt;
【前置条件】                             
主区域和分区域上均存在关联区域帐号的个人桌面（池）
【步骤】 
1.web端登录主区域
2.使用区域帐号登录
3.选择分区域的桌面连接
【结果】 
1.连接分区域的个人桌面报错500000，连接主区域的个人桌面正常
备注：web端登录分区域，连接分区域的个人桌面正常
&lt;img src="{52449.png}" alt="" /&gt;
&lt;img src="{52450.png}" alt="" /&gt;
【出现概率】
必现
【期望】 
1.web端登录主区域，连接分区域的个人桌面正常 
【附件】
</t>
  </si>
  <si>
    <t>【HTML5重定向专项】VDI-Android端连接win7-64/32/win10-64桌面，播放本地视频重定向失败</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</si>
  <si>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虚拟机：win7-32&amp;win7-64&amp;win10-64
【前置条件】
1、win7-64桌面安装mini_installer.exe，桌面未开启屏幕水印
【步骤】 
1、VDI-Android端分别连接win7-64/32/win10-64桌面
2、分别在桌面内播放本地视频重定向
【结果】 
1、播放本地视频重定向失败 
【出现概率】
必现
【期望】 
1、播放本地视频重定向成功
【附件】
日志截图、报错截图等
</t>
  </si>
  <si>
    <t>【Android端】安卓安装连接教学桌面，虚拟机自助栏只展示桌面名，没有显示场景名，展示不够直观</t>
  </si>
  <si>
    <t xml:space="preserve">【环境】172.16.201.18 
服务端版本：
console=5.3.0-578-g1878724
agent=5.3.0-596-ga0d26f5
html=5.3.0-751-g5c06764
网盘iso:seafile-server-1.0.0.1.iso 
安卓端：5.3.0-1-8d20184-fanlian-new.img
 【前置条件】
测试步骤的前置条件，没有可以不填。
【步骤】 
1.安卓端连接教学桌面场景；
2、鼠标移动到虚拟机自助栏；
【结果】 
1.安卓端连接教学桌面只展示桌面名，没有显示场景名，linux端和Windows端展示为：场景名/计算机名
【出现概率】
必现（对于偶现的问题需列出出现概率）
【期望】 
1其他安卓端连接教室桌面虚拟机自主展示为场景名/计算机名
【附件】
&lt;img src="{52446.png}" alt="" /&gt;
</t>
  </si>
  <si>
    <t>Autotest【日志备份】备份日志数量大于备份设置时，管理台上自动删除超过数量的备份文件，实际后台没有删除</t>
  </si>
  <si>
    <t xml:space="preserve">【环境】 
服务器主控兼计算：172.16.201.68
服务端版本：
&lt;img src="{52136.png}" alt="" /&gt;
【前置条件】
测试步骤的前置条件，没有可以不填。
【步骤】 
1、启用日志备份，设置备份数量为1
2、连续手动备份3次，检查备份文件
【结果】 
1、管理台上只剩下备份文件3,1和2自动被删除，后台查看备份文件，发现1,2,3均存在 
【出现概率】
必现
【期望】 
1、后台目录下备份文件和管理台上备份文件数量保持一致
【附件】
&lt;img src="{52442.png}" alt="" /&gt;
&lt;img src="{52443.png}" alt="" /&gt;
</t>
  </si>
  <si>
    <t>【单点故障-节点修复】节点无桌面数据时，对节点修复，提示无法修复，建议明确不能修复的原因</t>
  </si>
  <si>
    <t xml:space="preserve">【环境】 
服务器主控兼计算：172.16.201.64
服务端版本：
&lt;img src="{52257.png}" alt="" /&gt;
guesttools：5.3.0-10-gce5a0dd
【前置条件】
测试步骤的前置条件，没有可以不填。
【步骤】 
1、节点不创建模板桌面数据
2、节点创造修复条件
3、对节点执行节点修复
【结果】 
1、提示无法修复
【出现概率】
必现（对于偶现的问题需列出出现概率）
【期望】 
1、提示准确，可以让用户知道什么原因不能修复
【附件】
&lt;img src="{52444.png}" alt="" /&gt;
</t>
  </si>
  <si>
    <t>/服务器/管理台/教室终端/教室管理/VDI教室(#2715)</t>
  </si>
  <si>
    <t>【教室管理】编辑对话框取消按钮默认置灰显示，点击无响应，与融合版5.2.0不一致</t>
  </si>
  <si>
    <t xml:space="preserve">【环境】 
服务器主控兼计算：172.16.201.68
服务端版本：
&lt;img src="{52136.png}" alt="" /&gt;
【前置条件】
测试步骤的前置条件，没有可以不填。
【步骤】 
1、新增教室
2、编辑教室，点击取消按钮
【结果】 
1、取消按钮置灰显示，点击无响应
【出现概率】
必现
【期望】 
1、跟融合版5.2.0保持一致，高亮显示
【附件】
&lt;img src="{52440.png}" alt="" /&gt;
&lt;img src="{52441.png}" alt="" /&gt;
</t>
  </si>
  <si>
    <t>【终端管理】VOI跨vlan广播，样机终端状态正常，点击下发时提示终端繁忙后所有终端在管理台均显示下发失败，实际在客户端样机终端界面有正常的下发进度条展示</t>
  </si>
  <si>
    <t xml:space="preserve">【环境】 
服务器主控兼计算：172.16.251.1
服务端版本：
console=5.3.0-597-gd0f1746
agent=5.3.0-621-g17135fa
html=5.3.0-797-gd87e9c6
VOI端：5.3.0.3050
【前置条件】
样机终端状态正常
【步骤】 
1.VOI跨vlan广播，样机终端状态正常，点击下发
【结果】 
1.提示终端繁忙后所有终端在管理台均显示下发失败，实际在客户端样机终端界面有正常的下发进度条展示，样机终端数据下发完成未创建桌面
 &lt;img src="{52433.png}" alt="" /&gt;
&lt;img src="{52435.png}" alt="" /&gt;
&lt;img src="{52436.png}" alt="" /&gt;
【出现概率】
测试5次出现3次（对于偶现的问题需列出出现概率）
【期望】 
1.跨vlan下发正常
【附件】
日志截图、报错截图等
</t>
  </si>
  <si>
    <t>【个人桌面】-建议将修改个人桌面的关联帐号下拉框选项，将不同类型的管理帐号和普通帐号进行区分，类似新增个人桌面绑定帐号</t>
  </si>
  <si>
    <t xml:space="preserve">【环境】 
服务器主控兼计算：172.16.201.131、子区域：172.16.201.62、172.16.201.41
&lt;img src="{52302.png}" alt="" /&gt;
【前置条件】                             
存在区域普通帐号
【步骤】 
1.修改个人桌面，选择关联帐号
【结果】 
1.修改个人桌面选择关联帐号界面，只分为了以下几类：管理帐号、普通帐号、UAA管理帐号、域
&lt;img src="{52434.png}" alt="" /&gt;
【出现概率】
必现
【期望】 
1.建议修改个人桌面关联帐号界面，也可以划分为如下几类：管理帐号、UAA管理用户、区域管理用户、域、普通帐号、UAA普通用户、区域普通用户，如下新增个人桌面界面： 
&lt;img src="{52437.png}" alt="" /&gt; 
&lt;img src="{52438.png}" alt="" /&gt;
【附件】
</t>
  </si>
  <si>
    <t>/服务器/管理台/系统/系统设置(#1484)</t>
  </si>
  <si>
    <t>【屏幕水印】预览图片展示了系统属性对话框，遮住了部分屏幕水印字样，用户体验不好</t>
  </si>
  <si>
    <t xml:space="preserve">【环境】 
服务器主控兼计算：172.16.201.68
服务端版本：
&lt;img src="{52136.png}" alt="" /&gt;
【前置条件】
测试步骤的前置条件，没有可以不填。
【步骤】 
1、点击系统设置中的屏幕水印-预览按钮，检查预览图片
【结果】 
1、预览图片中展示了系统属性对话框，遮住了屏幕水印样式，展示不置顶的用户体感不好，不易理解
【出现概率】
必现
【期望】 
1、请产品确定屏幕水印样式，优化用户体验
【附件】
&lt;img src="{52432.png}" alt="" /&gt;
</t>
  </si>
  <si>
    <t>Autotest【资源域】分区域68突然变为离线状态，在主区域数据库里分区域68显示为offline，但是在分区域68数据库里其显示为online</t>
  </si>
  <si>
    <t xml:space="preserve">【环境】 
服务器主控兼计算：172.16.201.99（主区域）、201.68（分区域）
【前置条件】
【步骤】 
1.  在区域管理界面，分区域68突然变为离线状态
2、访问分区域68管理台可正常访问，68和主区域99之间也可以相互ping通
【结果】 
1.  查看主区域数据库显示分区域68状态为offline, 查看分区域68数据库却显示为online
2、访问分区域68管理台可正常访问，68和主区域99之间也可以相互ping通 
【出现概率】
必现
【期望】 
1.   分区域应该是在线状态
【附件】
&lt;img src="{52429.png}" alt="" /&gt;
&lt;img src="{52427.png}" alt="" /&gt;
&lt;img src="{52428.png}" alt="" /&gt;
</t>
  </si>
  <si>
    <t>【个人桌面】-新增个人桌面时，绑定帐号处在“管理帐号”和“区域管理帐号”处均显示了区域管理帐号</t>
  </si>
  <si>
    <t xml:space="preserve">【环境】 
服务器主控兼计算：172.16.201.131、子区域：172.16.201.62、172.16.201.41
&lt;img src="{52302.png}" alt="" /&gt;
【前置条件】                             
存在区域管理帐号
【步骤】 
1.新增个人桌面
2.选择帐号
【结果】 
1.新增个人桌面时，绑定帐号处在“管理帐号”和“区域管理帐号”处均显示了区域管理帐号
备注：区域普通帐号无此问题
&lt;img src="{52418.png}" alt="" /&gt;
&lt;img src="{52419.png}" alt="" /&gt;
【出现概率】
必现
【期望】 
1.新增个人桌面时，区域管理账号只显示在“区域管理帐号”处 
【附件】
</t>
  </si>
  <si>
    <t>【终端管理】VOI终端对维护模式或者桌面在线，下发状态为下发失败的记录点击重新下发，无法重新下发，弹出无法下发提示</t>
  </si>
  <si>
    <t xml:space="preserve">【环境】
服务器主控兼计算：172.16.201.60
服务端版本：
console=5.3.0-597-gd0f1746
agent=5.3.0-621-g17135fa
html=5.3.0-797-gd87e9c6
【前置条件】
测试步骤的前置条件，没有可以不填。
【步骤】
1.广播或BT下发中，取消下发，下发状态为下发失败，点击下发中心里对应记录的重新下发
【结果】
1.无法重新下发，弹出无法下发提示；实际上这种情况下不用重新下发，手动选择终端和场景下发是可以正常下发的
【出现概率】
必现（对于偶现的问题需列出出现概率）
【期望】
1.手动点击能下发时，点击重新下发也能正常下发
【附件】
日志截图、报错截图等
</t>
  </si>
  <si>
    <t>【资源域】-无子区域管理范围的区域管理帐号通过主区域无法切换至子区域，但却可以通过输入子区域IP登录子区域</t>
  </si>
  <si>
    <t xml:space="preserve">【环境】 
服务器主控兼计算：172.16.201.131、子区域：172.16.201.62、172.16.201.41
&lt;img src="{52302.png}" alt="" /&gt;
【前置条件】                             
【步骤】 
1.区域管理台导入区域帐号，只有主区域管理范围
2.使用上述帐号登录主区域，切换至子区域
3.通过浏览器，输入子区域节点IP，使用上述帐号登录
【结果】 
1.无子区域管理范围的区域管理帐号通过主区域无法切换至子区域，但却可以通过输入子区域IP登录子区域
【出现概率】
必现
【期望】 
1.无子区域管理范围的区域管理帐号应该无法登陆子区域
【附件】
</t>
  </si>
  <si>
    <t>/服务器/管理台/模板/教学模板/VDI模板(#2713)</t>
  </si>
  <si>
    <t>【VDI教学模板】-必现-远端存储的模板设为闲置时弹出的报错提示信息和需求不一致</t>
  </si>
  <si>
    <t xml:space="preserve">【环境】 
服务器主控兼计算：172.16.201.131 
模板所在节点：172.16.201.121 
服务端版本：
&lt;img src="{52350.png}" alt="" /&gt;
【前置条件】
1、存在一个VDI教学模板A，存储为远端
【步骤】 
1.模板A执行设为闲置操作；
【结果】 
1.弹出报错提示信息，该提示信息和需求不符
&lt;img src="{52408.png}" alt="" /&gt;
&lt;img src="{52409.png}" alt="" /&gt; 
【出现概率】
必现
【期望】 
1.远端存储的模板设为闲置时弹出的报错提示信息：模板及桌面必须为本地存储
【附件】
日志截图、报错截图等
</t>
  </si>
  <si>
    <t>Autotest【任务队列】同一个源模板链接克隆2个模板，克隆第2个模板时报错后，克隆任务未创建界面仍显示一个克隆失败的模板。</t>
  </si>
  <si>
    <t xml:space="preserve">【环境】 
服务器主控兼计算：172.16.201.76
服务端版本：
console：5.3.0-597-gd0f1746
   agent：5.3.0-621-g17135fa
   html：5.3.0-797-gd87e9c6
guesttool：5.3.0-10
【前置条件】
测试步骤的前置条件，没有可以不填。
【步骤】 
1.融合模板链接克隆模板A
2.选择同一个融合模板链接克隆模板B
【结果】 
1.点击【完成】按钮时报错：任务队列只允许一个对同一模板操作的任务，界面显示第2次克隆的模板状态为克隆失败
【出现概率】
必现（对于偶现的问题需列出出现概率）
【期望】 
1.第2个克隆模板任务未创建，界面不显示第2个克隆模板。
【附件】
&lt;img src="{52402.png}" alt="" /&gt;
&lt;img src="{52403.png}" alt="" /&gt;
</t>
  </si>
  <si>
    <t>【HTML5重定向专项】【高概率，7/10】VDI-Android端1连接win7-64桌面，登录视频网站，打开视频播放的标签页时，桌面左上角出现黑色矩形遮挡</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</si>
  <si>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1、win7-64桌面安装mini_installer.exe，桌面未开启屏幕水印
【步骤】 
1、VDI-Android端1连接win7-64桌面，登录视频网站，打开视频播放的标签页
【结果】 
1、桌面左上角出现黑色矩形遮挡 
【出现概率】
高概率，7/10
【期望】 
1、不出现黑色遮挡
【附件】
日志截图、报错截图等
&lt;img src="{52405.png}" alt="" /&gt;
</t>
  </si>
  <si>
    <t>Autotest【任务队列】保存或更新模板失败，失败原因显示为英文，建议翻译成中文</t>
  </si>
  <si>
    <t xml:space="preserve">【环境】 
服务器主控兼计算：172.16.201.37
服务端版本：
&lt;img src="{52136.png}" alt="" /&gt;
【前置条件】
测试步骤的前置条件，没有可以不填。
【步骤】 
1、注册模板
2、更新模板，检查任务队列失败原因
【结果】 
1、失败原因显示为英文 
【出现概率】
必现
【期望】 
1、失败原因显示为中文
【附件】
&lt;img src="{52404.png}" alt="" /&gt;
</t>
  </si>
  <si>
    <t>【资源域】-将删除的子区域设为主区域后，区域管理平台里面保留了以前所在区域的相关数据，且进入区域帐号界面报错无法删除区域账号，导致无法关闭区域管理平台</t>
  </si>
  <si>
    <t xml:space="preserve">【环境】 
服务器主控兼计算：172.16.201.131、子区域：172.16.201.167、172.16.201.62
&lt;img src="{52302.png}" alt="" /&gt;
【前置条件】                             
【步骤】 
1.登录主区域131，切换至区域管理平台（存在区域帐号等信息）
2.删除子区域201.167
3.然后登录节点167，启用区域管理平台（将其设置为主区域） 
4.切换至区域管理平台，查看相关信息
【结果】 
1.将删除的子区域167设为主区域后，区域管理平台里面保留了以前所在区域的相关数据，例如所有子区域、角色、操作日志、告警信息，且进入区域帐号界面报错无法删除区域账号，导致无法关闭区域管理平台
&lt;img src="{52399.png}" alt="" /&gt;
&lt;img src="{52400.png}" alt="" /&gt;
&lt;img src="{52401.png}" alt="" /&gt;
【出现概率】
必现
【期望】 
1.将删除的子区域设为主区域后，区域管理平台不会保留以前所在区域的相关数据 
【附件】
</t>
  </si>
  <si>
    <t>【HTML5重定向专项】VDI-Android端1连接win10-64（1909）桌面播放H5重定向视频，使用端2抢桌面，端2上视频画面黑屏大约10秒+</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</si>
  <si>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1、win10-64桌面安装mini_installer.exe，桌面未开启屏幕水印
【步骤】 
1、端1连win10桌面全屏播放视频，使用端2抢该桌面
【结果】 
1、端2上视频画面黑屏大约10秒+
PS：关联Bug20371
【出现概率】
必现
【期望】 
1、H5重定向过程中，端抢桌面不出现黑屏，或者至少黑屏时间短一点，让用户接受度更高
【附件】
日志截图、报错截图等
见附件
</t>
  </si>
  <si>
    <t>Android端2抢桌面后，视频画面黑屏10秒+.mp4</t>
  </si>
  <si>
    <t>【资源域】web端连接主区域，使用区域账号登录，个人桌面右上角没有显示区域标识</t>
  </si>
  <si>
    <t xml:space="preserve">【环境】 
服务器主控兼计算：172.16.201.131
&lt;img src="{52302.png}" alt="" /&gt;
【前置条件】                             
无
【步骤】 
1.使用区域账号在主区域和分区域新增个人桌面和个人桌面池
2.web端连接主区域，使用区域账号登录
【结果】 
1.个人桌面卡面的右上角没有显示区域名称
【出现概率】
必现
【期望】 
1.与终端上一致，区域账号登录主区域的个人桌面时，展示区域标识 
【附件】
&lt;img src="{52395.png}" alt="" /&gt;
</t>
  </si>
  <si>
    <t>Autotest【资源域】用区域管理账号在主区域节点上创建vdi个人桌面，但是分区域的数据库却有该桌面的记录，导致分区域管理台vdi个人桌面报错19999</t>
  </si>
  <si>
    <t xml:space="preserve">【环境】 
服务器主控兼计算：172.16.201.99（主区域）、201.68（分区域）、201.39（分区域）
【前置条件】
case:  test_region_manager_user.py:DeleteManagerUserTestCase.test_delete_region_manager_3_3
【步骤】 
1.  用区域管理账号在主区域管理台上创建VDI个人桌面
【结果】 
1.  在分区域的数据库里显示了该个人桌面的记录，且分区域管理台VDI个人桌面界面报错19999
分区域68和39都出现上述现象
【出现概率】
必现
【期望】 
1.   用区域管理账号在主区域创建VDI个人桌面，不在分区域的数据库显示，分区域的个人桌面也不报错19999
【附件】
&lt;img src="{52389.png}" alt="" /&gt;
&lt;img src="{52390.png}" alt="" /&gt;
&lt;img src="{52391.png}" alt="" /&gt;
&lt;img src="{52392.png}" alt="" /&gt;
</t>
  </si>
  <si>
    <t>Autotest【裸机系统】安装win10 1909 uefi裸机系统，按下crtl+arl+delete后进入安装引导界面，客户端上显示黑屏，vnc查看桌面正常</t>
  </si>
  <si>
    <t xml:space="preserve">【环境】 
服务器主控兼计算：172.16.201.68
服务端版本：
&lt;img src="{52136.png}" alt="" /&gt;
【前置条件】
测试步骤的前置条件，没有可以不填。
【步骤】 
1、使用win10 1909 iso安装裸机系统，选择uefi安装，客户端连接桌面后，按下crtl+arl+delete键
【结果】 
1、客户端连接桌面显示黑屏，管理台上查看桌面是正常的 
【出现概率】
必现
【期望】 
1、客户端上正常显示系统桌面
【附件】
&lt;img src="{52387.png}" alt="" /&gt;
&lt;img src="{52386.png}" alt="" /&gt;
</t>
  </si>
  <si>
    <t>【HTML5重定向专项】【中概率】VDI-Android端连接win10-64（1909）桌面播放iqiyi.com，登录会员后，播放过程中偶现大面积花屏</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</si>
  <si>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1、win10-64桌面安装mini_installer.exe，桌面未开启屏幕水印
【步骤】 
1、打开iqiyi.com，登录会员（默认蓝光画质），首页选择一个视频进行播放
【结果】 
1.登录会员后，播放过程中偶现大面积花屏，持续时间3-5秒 
【出现概率】
中概率，一个视频中会出现若干次
【期望】 
1.登录会员，播放过程中不出现大面积花屏
【附件】
日志截图、报错截图等
&lt;img src="{52385.png}" alt="" /&gt;
&lt;img src="{52388.png}" alt="" /&gt;
</t>
  </si>
  <si>
    <t>【任务队列】删除正在更新的模板，任务队列中任务继续执行，模板重建时界面显示已删除的模板，重建后消失。</t>
  </si>
  <si>
    <t xml:space="preserve">【环境】 
服务器主控兼计算：172.16.201.76
服务端版本：
console：5.3.0-597-gd0f1746
   agent：5.3.0-621-g17135fa
   html：5.3.0-797-gd87e9c6
guesttool：5.3.0-10
【前置条件】
测试步骤的前置条件，没有可以不填。
【步骤】 
1.更新模板，删除正在更新的模板
【结果】 
1.任务队列中任务继续执行，模板重建时界面显示已删除的模板，重建后消失。
【出现概率】
必现（对于偶现的问题需列出出现概率）
【期望】 
1.删除模板是否同步删除关联任务或者取消任务。
【附件】
&lt;img src="{52382.gif}" alt="" /&gt;
</t>
  </si>
  <si>
    <t>/服务器/管理台/高可用性/桌面HA(#1479)</t>
  </si>
  <si>
    <t>【桌面HA】服务器有两个节点，创建HA策略目标节点选择一个，编辑策略时查看目标节点被全部勾选</t>
  </si>
  <si>
    <t xml:space="preserve">【环境】172.16.201.18/200.33
服务端版本：
console=5.3.0-597-gd0f1746
agent=5.3.0-621-g17135fa
html=5.3.0-797-gd87e9c6
网盘iso:seafile-server-1.0.0.1.iso 
安卓端：5.3.0-1-8d20184-fanlian-new.img
 【前置条件】
测试步骤的前置条件，没有可以不填。
【步骤】 
1.创建桌面ha策略选择目标节点为18节点；
2、编辑ha策略，每一步信息回显；
【结果】 
1.ha策略的目标节点200.33和18都默认勾选；
【出现概率】
必现（对于偶现的问题需列出出现概率）
【期望】 
1.编辑ha策略时，回显目标节点信息正确；
【附件】
&lt;img src="{52381.png}" alt="" /&gt;
</t>
  </si>
  <si>
    <t>Autotest【任务队列】取消等待执行的注册系统桌面任务，系统桌面仍显示正在注册。</t>
  </si>
  <si>
    <t xml:space="preserve">【环境】 
服务器主控兼计算：172.16.201.17
服务端版本：
console：5.3.0-597-gd0f1746
   agent：5.3.0-621-g17135fa
   html：5.3.0-797-gd87e9c6
guesttool：5.3.0-10
【前置条件】
测试步骤的前置条件，没有可以不填。
【步骤】
1.注册2个系统桌面
2.取消第2个注册系统桌面任务
【结果】 
1.系统桌面仍显示正在注册。
【出现概率】
必现（对于偶现的问题需列出出现概率）
【期望】 
1.取消等待执行的注册系统桌面任务后，正在注册的系统桌面删除。
【附件】
&lt;img src="{52376.png}" alt="" /&gt;
</t>
  </si>
  <si>
    <t>【个人模板】下载按钮，选中两个及以上文件，拖拽至下载框处，只会下载拖拽的文件，其他文件等待响应，没有下载</t>
  </si>
  <si>
    <t xml:space="preserve">
【环境】 
服务器主控兼计算：172.16.201.18
服务端版本：
console：5.3.0-597-gd0f1746 
agent：5.3.0-621-g17135fa 
guesttool：5.3.0-10-gce5a0dd
【前置条件】
已个人模板
【步骤】 
1.下载按钮，选中两个及以上文件，拖拽至下载框处
【结果】 
1.只会下载拖拽的文件，其他文件等待响应，没有下载
【出现概率】
7/7
【期望】 
1.多个文件均正常下载
【附件】
&lt;img src="{52372.png}" alt="" /&gt;
</t>
  </si>
  <si>
    <t>【VDI教学模板】-必现-公共存储路径从远端变为本地，模板执行启用模板操作时卡住</t>
  </si>
  <si>
    <t>异常操作</t>
  </si>
  <si>
    <t xml:space="preserve">【环境】 
服务器主控兼计算：172.16.201.131 
模板所在节点：172.16.201.121 
服务端版本：
&lt;img src="{52350.png}" alt="" /&gt;
【前置条件】
1、存在一个VDI教学模板A，image文件在远端存储
【步骤】 
1.将公共存储修改为本地，教学模板A执行启用模板操作
【结果】 
1.启用模板卡住，启用模板的队列任务进度卡在99%
【出现概率】
必现
【期望】 
1.当公共存储的路径发生变化，模板执行启用模板操作时弹出报错提示框；
【附件】
日志截图、报错截图等
</t>
  </si>
  <si>
    <t>【任务队列】服务器响应慢时，多次暂停等待执行的任务，界面报错19999.</t>
  </si>
  <si>
    <t xml:space="preserve">【环境】
服务器主控兼计算：172.16.201.31
服务端版本：
console：5.3.0-597-gd0f1746
   agent：5.3.0-621-g17135fa
   html：5.3.0-797-gd87e9c6
guesttool：5.3.0-10
【前置条件】
测试步骤的前置条件，没有可以不填。
【步骤】
1.注册模板，接着选择另一个模板手动合并更新点。
2.多次暂停等待执行的合并任务。
【结果】
1.界面报错19999.
【出现概率】
必现（对于偶现的问题需列出出现概率）
【期望】
1.提示任务正在暂停中，不报19999.
【附件】
&lt;img src="{52366.png}" alt="" /&gt;
&lt;img src="{52367.png}" alt="" /&gt;
</t>
  </si>
  <si>
    <t>【HTML5重定向专项】VDI-Linux端连接win10-64（1909）桌面，上一个标签页的重定向画面显示到了下一个标签页</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</si>
  <si>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1、win10-64桌面安装mini_installer.exe，桌面未开启屏幕水印
【步骤】 
1、打开iqiyi.com，首页选择一个视频进行播放，播放过程中暂停视频，新打开一个浏览器标签页
【结果】 
1.上一个标签页的重定向画面显示到了下一个标签页 
【出现概率】
必现
【期望】 
1.当前网站标签页的重定向画面只在本页面显示
【附件】
日志截图、报错截图等
&lt;img src="{52363.png}" alt="" /&gt;
</t>
  </si>
  <si>
    <t>【计划任务-课时设置】修改了学期时长，手动刷新管理台，点开课时设置后显示的学期开始\结束时间有误</t>
  </si>
  <si>
    <t xml:space="preserve">【环境】 
服务器主控兼计算：172.16.201.62
服务端版本：
&lt;a href="/zentao/file-read-52301.png" target="_blank" rel="noreferrer noopener"&gt;&lt;/a&gt;&lt;a href="/zentao/file-read-52301.png" target="_blank" rel="noreferrer noopener"&gt;&lt;img src="{52301.png}" alt="" /&gt;&lt;/a&gt; 
【前置条件】
无
【步骤】 
1.点击课时设置，学期开始时间选2021-01-02，结束时间选2021-06-24，然后执行确定
2、手动刷新管理台，再次点击课时设置
【结果】 
1.开始时间显示2021-01-01，结束时间显示2021-06-23 
【出现概率】
必现
【期望】 
1.时间回显正确
【附件】
日志截图、报错截图等
&lt;img src="{52360.png}" alt="" /&gt;
</t>
  </si>
  <si>
    <t>业务层5.3.0-613-gb29d73c_645-g2c995c9_859-g05e1471(#2629)</t>
  </si>
  <si>
    <t>【资源域】-修改主区域端口后，切换至区域管理平台失败</t>
  </si>
  <si>
    <t xml:space="preserve">【环境】 
服务器主控兼计算：172.16.201.167
&lt;img src="{52302.png}" alt="" /&gt;
【前置条件】                             
【步骤】 
1.登录主区域，修改服务器端口号
2.然后切换至区域管理平台
【结果】 
1.切换至区域管理平台失败，跳转到的是主区域
【出现概率】
必现
【期望】 
1.修改主区域端口后，切换至区域管理平台成功 
【附件】
</t>
  </si>
  <si>
    <t>【vdi-裸机系统安装】安装ubuntu裸机系统完成后，进入桌面在输入密码登录进入系统处鼠标不生效，只有键盘生效，进入系统后键鼠均生效</t>
  </si>
  <si>
    <t xml:space="preserve">【环境】172.16.201.18 
服务端版本：
console=5.3.0-578-g1878724
agent=5.3.0-596-ga0d26f5
html=5.3.0-751-g5c06764
网盘iso:seafile-server-1.0.0.1.iso 
安卓端：5.3.0-1-8d20184-fanlian-new.img
guesttool:5.3.0-10 
 【前置条件】
测试步骤的前置条件，没有可以不填。
【步骤】 
1.创建ubuntu裸机系统场景,ubuntu-18.04.2-desktop-amd64.iso 
2、客户端连接桌面安装裸系统，安装完成后进入桌面；
3、进入桌面需要输入用户名和密码登录；
【结果】 
1.输入用户名密码登录界面，鼠标不生效，只有键盘生效；
2、登录到桌面后键鼠均生效，
3、三和端都有该问题
【出现概率】
必现（对于偶现的问题需列出出现概率）
【期望】 
1.ubuntu系统，输入用户名和密码界面，鼠标生效
【附件】
&lt;img src="{52359.png}" alt="" /&gt;
</t>
  </si>
  <si>
    <t>Autotest【资源域】区域管理账号设置权限不包含主区域，该账号登录主区域管理台，登录成功后自动跳转到分区域管理台界面，建议该账号不能登录主区域管理台</t>
  </si>
  <si>
    <t xml:space="preserve">【环境】 
服务器主控兼计算：172.16.201.99（主区域）、201.68（分区域）、201.39（分区域）
【前置条件】
【步骤】 
1.  区域管理账号设置权限为2个分区域，不选主区域
2、用该账号登录主区域管理台172.16.201.99
【结果】 
1.  主区域管理台登录成功后，会自动跳转到一个分区域管理台
2、分区域管理台切换区域里看不到主区域，且可以正常跳转到另一个分区域，如下图 
&lt;img src="{52357.png}" alt="" /&gt;
【出现概率】
必现
【期望】 
1.   建议该账号没有主区域权限，就不能登录主区域管理台 （而不是登录主区域管理台成功后自动跳转到分区域管理台）
【附件】
</t>
  </si>
  <si>
    <t>【排课计划】删除与课表存在关联关系的教室和场景后，手动刷新排课页面，列表上还显示已删除的教室或场景</t>
  </si>
  <si>
    <t xml:space="preserve">【环境】 
服务器主控兼计算：172.16.200.40 
服务端版本：
&lt;img src="{52301.png}" alt="" /&gt;
 【前置条件】
智慧实验室系统上存在实验室和课程信息。
【步骤】 
1.排课计划启用智慧实验室课表排课
2.教室aaa关联实验室1801技术工位实验室，场景123关联课程data
3.删除教室aaa和场景123，手动刷新排课页面
【结果】 
1.列表上还显示已删除的教室aaa和场景123
【出现概率】
必现（3\3）
【期望】 
1.删除与课表存在关联关系的教室和场景后，手动刷新排课页面，列表上不会显示已删除的教室或场景
【附件】
&lt;img src="{52356.png}" alt="" /&gt;
&lt;img src="{52358.png}" alt="" /&gt;
</t>
  </si>
  <si>
    <t>【资源域】-关闭再启用区域管理平台后，区域管理平台里面保留了上一次的相关数据，例如角色权限和操作日志</t>
  </si>
  <si>
    <t xml:space="preserve">【环境】 
服务器主控兼计算：172.16.201.167
&lt;img src="{52302.png}" alt="" /&gt;
【前置条件】                             
【步骤】 
1.登录主区域，启用区域管理平台
2.然后切换至区域管理平台新增角色、绑定UAA服务器、导入帐号等
3.然后登录主区域，关闭区域管理平台 
4.关闭成功后，再启用区域管理平台
5.切换至区域管理平台，查看相关信息
【结果】 
1.关闭再启用区域管理平台后，区域管理平台里面保留了上一次启用区域管理平台时的相关数据，例如新增的角色权限和以前的操作日志
&lt;img src="{52354.png}" alt="" /&gt;
&lt;img src="{52355.png}" alt="" /&gt;
【出现概率】
必现
【期望】 
1.关闭区域管理平台后，应该同步删除区域管理平台上面的相关数据 
【附件】
</t>
  </si>
  <si>
    <t>【Android端-裸机安装】安卓安装ubuntu裸机系统，虚拟机自助栏没有加载guesttool的按钮</t>
  </si>
  <si>
    <t xml:space="preserve">【环境】172.16.201.18 
服务端版本：
console=5.3.0-578-g1878724
agent=5.3.0-596-ga0d26f5
html=5.3.0-751-g5c06764
网盘iso:seafile-server-1.0.0.1.iso 
安卓端：5.3.0-1-8d20184-fanlian-new.img
 【前置条件】
测试步骤的前置条件，没有可以不填。
【步骤】 
1.安卓泛联板子安装教学桌面ubuntu1804裸系统； 
2、安装过程中鼠标移动到虚拟机自助栏；
【结果】 
1.安卓端安装ubuntu虚拟机自主栏没有加载guesttool的按钮；
【出现概率】
必现（对于偶现的问题需列出出现概率）
【期望】 
1安卓端安装ubuntu裸系统，自助栏有guesttool按钮
【附件】
&lt;img src="{52353.png}" alt="" /&gt;
</t>
  </si>
  <si>
    <t>【VDI教学模板】-必现-系统盘和系统盘镜像存储路径修改为不一致后启用模板时报错</t>
  </si>
  <si>
    <t xml:space="preserve">【环境】 
服务器主控兼计算：172.16.201.131 
模板所在节点：172.16.201.131 
服务端版本：
&lt;img src="{52350.png}" alt="" /&gt;
【前置条件】
1、存在一个VDI教学模板A，系统盘镜像ssd、系统盘ssd、数据盘镜像sata、数据盘sata 
【步骤】 
1.将模板A设为闲置，然后将模板所在节点的存储路径修改为系统盘镜像ssd、系统盘sata、数据盘镜像ssd、数据盘sata，启用模板； 
【结果】 
1.模板启用时报错
&lt;img src="{52352.png}" alt="" /&gt;
【出现概率】
必现
【期望】 
1.系统盘和系统盘镜像存储路径修改为不一致后启用模板时不报错
【附件】
日志截图、报错截图等
</t>
  </si>
  <si>
    <t>【HTML5重定向专项】【偶现，出现1次】VDI-Android端连接win10-64（1909）桌面，卸载mini_installer.exe后重新安装，出现小猪佩奇画面，且桌面无法操作</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</si>
  <si>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【步骤】 
1、VDI-Android端连接win10-64（1909）桌面，安装mini_installer.exe，播放v.qq.com下的小猪佩奇视频
2、关闭浏览器窗口，卸载mini_installer.exe后马上重新安装
【结果】 
1.出现小猪佩奇画面，且桌面内鼠标无法操作
PS：其他端连接后，桌面显示正常
【出现概率】
偶现，出现1次
【期望】 
1.浏览器卸载、重装均正常
【附件】
日志截图、报错截图等
</t>
  </si>
  <si>
    <t>【VDI教学模板】-必现-系统盘和系统盘镜像存储路径不一致的模板闲置后，将存储路径修改为一致后启用模板时报19999</t>
  </si>
  <si>
    <t xml:space="preserve">【环境】 
服务器主控兼计算：172.16.201.131 
模板所在节点：172.16.201.121 
服务端版本：
&lt;img src="{52350.png}" alt="" /&gt;
【前置条件】
1、存在一个VDI教学模板A，系统盘镜像ssd、系统盘sata、数据盘镜像ssd、数据盘sata)
【步骤】 
1.将模板A设为闲置，然后将模板所在节点的存储路径修改为系统盘镜像ssd、系统盘ssd、数据盘镜像sata、数据盘sata，启用模板； 
【结果】 
1.模板启用时报19999
&lt;img src="{52351.png}" alt="" /&gt;
【出现概率】
必现
【期望】 
1.系统盘和系统盘镜像存储路径不一致的模板闲置后，将存储路径修改为一致后启用模板时可以正常启用
【附件】
日志截图、报错截图等
</t>
  </si>
  <si>
    <t>【Linux客户端】进入桌面后，鼠标在桌面界面时，使用Ctrl+Alt+F6可以直接切换到客户端后台，用户使用时会不知道是干嘛的</t>
  </si>
  <si>
    <t xml:space="preserve">【环境】 
服务器主控兼计算：172.16.201.18
服务端版本：
服务器主控兼计算：172.16.201.18
服务端版本：
console=5.3.0-597-gd0f1746
   agent=5.3.0-621-g17135fa
   html=5.3.0-797-gd87e9c6
version = 1.14.7.0guesttool：5.3.0-10-gce5a0dd 
【前置条件】
测试步骤的前置条件，没有可以不填。
【步骤】 
1.Linux客户端，进入桌面，使用Ctrl+Alt+F6
&lt;img src="{52343.png}" alt="" /&gt;
【结果】 
1.进入了客户端后台
&lt;img src="{52344.png}" alt="" /&gt;
【出现概率】
必现（4/4）
【期望】 
1.如果用户在不知情的情况下使用快捷键进入后台，可能出现不知道是干嘛用的或者不知道怎么退出
建议：进入桌面后无法进入客户端后台
【附件】
日志截图、报错截图等
</t>
  </si>
  <si>
    <t>评审员</t>
  </si>
  <si>
    <t>【资源域】-只激活VDI组件或VOI组件时，区域管理台资源汇总界面均显示了三种组件的资源</t>
  </si>
  <si>
    <t xml:space="preserve">【环境】 
服务器主控兼计算：172.16.201.167
&lt;img src="{52302.png}" alt="" /&gt;
【前置条件】                             
只激活VDI组件
【步骤】 
1.主控节点只激活VDI或VOI组件
2.然后启用区域管理平台
3.切换至区域管理台
4.检查资源汇总界面信息显示
【结果】 
1.只激活VDI组件或VOI组件时，区域管理台资源汇总界面均显示了三种组件的资源
&lt;img src="{52339.png}" alt="" /&gt;
【出现概率】
必现
【期望】 
1.只显示对应的激活资源 
【附件】
</t>
  </si>
  <si>
    <t>【HTML5重定向专项】【偶现，出现1次】VDI-Android端连接win10-64（1909）桌面，视频暂停之后恢复，声音正常，画面一直处于暂停状态</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</si>
  <si>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1、win10-64桌面安装mini_installer.exe，桌面未开启屏幕水印
【步骤】 
1、打开tv.sohu.com，首页轮播大图下方选择一个视频进行播放，播放过程中暂停视频再恢复
【结果】 
1.视频暂停之后恢复，声音正常，画面一直处于暂停状态
PS：当前测试，视频暂停后，视频画面是黑色的，开发实现方案如此，请产品经理确认此场景是否可接受
【出现概率】
偶现，出现1次
【期望】 
1.视频暂停之后恢复，声音画面同时恢复正常
【附件】
日志截图、报错截图等
见附件
</t>
  </si>
  <si>
    <t>Android端连win10桌面，视频暂停之后恢复，声音正常，画面一直处于暂停状态.mp4</t>
  </si>
  <si>
    <t>【Linux客户端】进入桌面虚拟系统，在虚拟机自助栏，鼠标移至USB功能按钮，没有任何提示（其他功能按钮有提示）</t>
  </si>
  <si>
    <t xml:space="preserve">【环境】
服务器主控兼计算：172.16.201.18
服务端版本：
console=5.3.0-597-gd0f1746
   agent=5.3.0-621-g17135fa
   html=5.3.0-797-gd87e9c6
version = 1.14.7.0
guesttool：5.3.0-10-gce5a0dd
   虚拟机系统：Windows10-64
【前置条件】
测试步骤的前置条件，没有可以不填。
【步骤】
1.在Linux客户端，进入桌面虚拟系统（包括教学桌面和个人桌面），在虚拟机自助栏，鼠标移至USB功能按钮图标
【结果】
1.没有显示提示信息
&lt;img src="{52336.png}" alt="" /&gt;
【出现概率】
必现（5/5）
【期望】
1.鼠标移至USB功能图标处，显示相应的提示信息。
【附件】
日志截图、报错截图等
</t>
  </si>
  <si>
    <t>【Android端-裸机安装】安卓裸机安装系统，选择引导模式为光驱引导，按回车键直接退出到选单界面</t>
  </si>
  <si>
    <t xml:space="preserve">【环境】172.16.201.18 
服务端版本：
console=5.3.0-578-g1878724
agent=5.3.0-596-ga0d26f5
html=5.3.0-751-g5c06764
网盘iso:seafile-server-1.0.0.1.iso 
安卓端：5.3.0-1-8d20184-fanlian-new.img
 【前置条件】
测试步骤的前置条件，没有可以不填。
【步骤】 
1.安卓泛联板子安装教学桌面裸系统； 
2、选择桌面后按esc进入引导选择项，选择光驱引导，按回车键；
【结果】 
1.选择光驱引导按回车直接退到选单界面，选择硬件引导按回车生效，
Linux和Windows回车键也生效，没有改问题；
【出现概率】
必现（对于偶现的问题需列出出现概率）
【期望】 
1安卓端安装裸系统，选择光驱引导，按回车键生效
【附件】
</t>
  </si>
  <si>
    <t>【排课计划】设置关联关系时，关联实验室界面修改列表上第一个实验室的教室后，点击下一步，管理台场景列表的下拉框没有刷新</t>
  </si>
  <si>
    <t xml:space="preserve">【环境】 
服务器主控兼计算：172.16.200.40 
服务端版本：
&lt;img src="{52301.png}" alt="" /&gt;
 【前置条件】
智慧实验室系统上存在实验室和课程信息。
【步骤】 
1.排课计划启用智慧实验室课表排课，将实验室关联教室
2.点击设置关联关系，关联实验室界面修改列表上第一个实验室所关联的教室
3.点击下一步，管理台场景列表上点击下拉框，查看展示的场景
【结果】 
1.展示的是原来教室的场景，没有刷新
【出现概率】
必现（3\3）
【期望】 
1.修改教室后，关联课程时展示的场景也同步更新
【附件】
&lt;img src="{52333.png}" alt="" /&gt;
&lt;img src="{52334.png}" alt="" /&gt;
</t>
  </si>
  <si>
    <t>【融合版5.3】【网页端】功能完善(#5621)</t>
  </si>
  <si>
    <t>【web客户端文件上传】【必现】当进行文件上传/下载时，刷新浏览器tab页面后，上传/下载失败，客户端未出现提示信息</t>
  </si>
  <si>
    <t xml:space="preserve">【环境】 
服务器主控兼计算：172.16.200.40
服务端版本： 
&lt;img src="{52286.png}" alt="" /&gt;
【前置条件】
【步骤】 
1.进入web客户端登录页面-登录桌面所属账号-进入桌面
2.点击文件上传/下载文件按钮选则较大的文件进行上传或使用拖拽上传/下载文件
3.在文件上传/下载过程中刷新浏览器tab页面
【结果】 
1.文件上传/下载失败，客户端未提示：文件上传/下载失败，请重试。
2.下载过程中刷新浏览器tab页面后，浏览器下载进度条还在，但下载停止，且点击暂停恢复后仍无法继续下载，只能手动点击取消。
【出现概率】
必现（4/4）
【期望】 
1.文件上传/下载失败，在客户端上提示：文件上传/下载失败，请重试。 
【附件】
</t>
  </si>
  <si>
    <t>【HTML5重定向专项】VDI-Android端连接win10-64（1909）桌面，视频是纵向播放时，视频会超过画面框</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</si>
  <si>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1、win10-64桌面安装mini_installer.exe，桌面未开启屏幕水印
【步骤】 
1、打开video.sina.com.cn，首页选择一个纵向视频播放
【结果】 
1.视频是纵向播放时，视频会超过画面框 
PS：win7也存在此现象，但是3~5秒后，超出部分恢复到画面框内
【出现概率】
必现
【期望】 
1.纵向视频播放过程中，画面不超出播放框
【附件】
日志截图、报错截图等
&lt;img src="{52330.png}" alt="" /&gt;
</t>
  </si>
  <si>
    <t>【HTML5重定向专项】【概率性，出现5、6次/20次】VDI-Android端/Linux端播放一段时间H5重定向后，浏览器显示内存不足</t>
  </si>
  <si>
    <t xml:space="preserve">【环境】 
服务器主控兼计算：172.16.201.62 
[version]
console=5.3.0-585-gdb7c737
agent=5.3.0-606-g890ef97
html=5.3.0-762-g299c712
[auxo]
version = 1.14.7.0
revision = r5153
VDI-Android端：5.3.1-1-d1db9b5-fanlian-new，4核1G，硬盘8G
VDI-Linux端：5.3.0-3-gd3b8335，2核2G，硬盘64G
VDI-Linux端spice版本
[root@oseasy ~]# rpm -qa |grep spice
spice-vdagent-0.16.0-2.fc23.x86_64
spice-gtk-tcloud-0.33-5.3.0.32.g25fb23f.fc23.x86_64
spice server版本 [root@vdi-62 Cloud_r00t]# rpm -qa |grep spice
spicehtml5proxy-0.1.5-1.x86_64
spice-server-0.14.0-10005.el7.centos.x86_64 
虚拟机：win7-32（2核2G）&amp;win7-64（2核3G）
【前置条件】
1、win7-64桌面安装mini_installer.exe
2、win7-32桌面安装mini_installer32.exe
【步骤】 
1、打开iqiyi.com或者v.qq.com首页轮播图中的任意一个视频进行播放，挂机半小时至3小时以上
【结果】 
1.出现浏览器内存不足，Linux端核Android端均存在
【出现概率】
概率性，出现5、6次/20次
【期望】 
1.可以挂机超过24小时，不出现浏览器内存不足
【附件】
日志截图、报错截图等
&lt;img src="{52326.png}" alt="" /&gt;
&lt;img src="{52327.png}" alt="" /&gt;
</t>
  </si>
  <si>
    <t>【资源域】-删除离线状态的子区域后，在系统设置-区域管理设置处该节点仍记录为分区域，且无法再次将其添加为子区域或设为主区域</t>
  </si>
  <si>
    <t xml:space="preserve">【环境】 
服务器主控兼计算：172.16.201.131  （主区域） ，子区域：172.16.201.41（离线）、172.16.201.62、172.16.201.60（离线） 
&lt;img src="{52302.png}" alt="" /&gt;
【前置条件】                             
存在离线状态的子区域
【步骤】 
1.使用区域管理员登录主区域，切换至区域管理台
2.删除离线状态的子区域60
3.删除成功后，登录该子区域节点，检查系统设置-区域管理设置处显示
【结果】 
1.删除离线状态的子区域后，在系统设置-区域管理设置处该节点仍记录为分区域，且无法再次将其添加为子区域或设为主区域，只有通过删除数据库记录才可以
2.删除在线状态子区域，不存在此问题
&lt;img src="{52321.png}" alt="" /&gt;
注意： 
此种情况修改数据库方法如下：但是删除数据库记录后，然后将此节点设为主区域后会显示原先所在区域集群下的所有区域记录，且进入用户界面报错
&lt;img src="{52323.png}" alt="" /&gt;
&lt;img src="{52377.png}" alt="" /&gt;
&lt;img src="{52378.png}" alt="" /&gt;
【出现概率】
必现
【期望】 
1.删除离线状态的子区域后，建议同步处理该离线节点的分区域记录 
【附件】
</t>
  </si>
  <si>
    <t>【排课计划】智慧实验室课程信息列表上修改课程与场景关联关系的输入框信息为空时，点确定会报错</t>
  </si>
  <si>
    <t xml:space="preserve">【环境】 
服务器主控兼计算：172.16.200.40 
服务端版本：
&lt;img src="{52301.png}" alt="" /&gt;
 【前置条件】
智慧实验室系统上存在实验室和课程信息。
【步骤】 
1.排课计划启用智慧实验室课表排课 
2.智慧实验室信息列表，点击修改，选择教室关联实验室 
3.智慧实验室课程信息列表，点击修改，不选择场景，点击确定 
【结果】 
1.报错19999
【出现概率】
必现（3\3）
【期望】 
1.输入框中数据为空时，不让点击确定
【附件】
&lt;img src="{52324.png}" alt="" /&gt;
</t>
  </si>
  <si>
    <t>【资源域】-使用区域管理帐号登录已删除的子区域，报错信息为英文</t>
  </si>
  <si>
    <t xml:space="preserve">【环境】 
服务器主控兼计算：172.16.201.131  （主区域） ，子区域：172.16.201.62
&lt;img src="{52302.png}" alt="" /&gt;
【前置条件】                             
【步骤】 
1.使用区域管理员登录主区域，切换至区域管理台
2.执行删除子区域
3.然后使用区域管理员登录上述子区域管理台
【结果】 
1.使用区域管理帐号登录已删除的子区域，报错信息为英文
&lt;img src="{52319.png}" alt="" /&gt;
&lt;img src="{52320.png}" alt="" /&gt;
【出现概率】
必现
【期望】 
1.使用区域管理帐号登录已删除的子区域，报错信息合理且正确
【附件】
</t>
  </si>
  <si>
    <t>Autotest【资源域】区域管理账号再uaa上被删除，一键同步后，同步时间会更新</t>
  </si>
  <si>
    <t xml:space="preserve">【环境】 
服务器主控兼计算：172.16.201.99（主区域）、计算节点201.198
【前置条件】
【步骤】 
1.  区域管理账号里已导入uaa账号作为管理账号
2、登录uaa平台删除该账号
3、在区域管理平台上点击一键同步
【结果】 
1.  同步状态显示失败是正常的，但是同步时间也更新了（与管理台上不一致，管理台上是同步失败的账号其同步时间不会更新的，直接不显示同步时间）
备注：同步失败后再去点一键同步，同步时间不会更新
【出现概率】
必现
【期望】 
1.  请产品判断是否需要修改，是否要和管理台保持一致
【附件】
区域管理平台：
&lt;img src="{52318.png}" alt="" /&gt;
管理台：
&lt;img src="{52439.png}" alt="" /&gt;
</t>
  </si>
  <si>
    <t>【ubuntu1804-裸机系统】客户端安装完ubuntu裸机系统桌面重启后，桌面黑屏，只能用户在管理台手动关闭一次虚拟机后才能进入系统</t>
  </si>
  <si>
    <t xml:space="preserve">【环境】172.16.201.18 
服务端版本：
console=5.3.0-578-g1878724
agent=5.3.0-596-ga0d26f5
html=5.3.0-751-g5c06764
网盘iso:seafile-server-1.0.0.1.iso 
安卓端：5.3.0-1-8d20184-fanlian-new.img
 【前置条件】
测试步骤的前置条件，没有可以不填。
【步骤】 
1.创建ubuntu裸机系统的教学桌面场景； 
2、客户端连接桌面安装裸机系统，安装完成后，桌面内提示重启系统，点击重启；
【结果】 
1.重启后桌面黑屏，退出桌面再次进入还是黑屏，关机太手动把这个虚拟机关机一次在进入改桌面正常；
2、模板安装就是这样的，安装完后项把虚拟机关机再开才能进入
【出现概率】
必现（对于偶现的问题需列出出现概率）
【期望】 
1.安装Ubuntu裸机系统，安装完成后重启可以进入系统；
【附件】
</t>
  </si>
  <si>
    <t>【个人桌面屏幕水印】【必现】当桌面名中含有特殊字符时，屏幕水印中桌面名显示不全或不显示水印</t>
  </si>
  <si>
    <t xml:space="preserve">【环境】 
服务器主控兼计算：172.16.200.40
服务端版本： 
&lt;img src="{52286.png}" alt="" /&gt;
【前置条件】
新增VDI个人桌面或修改个人桌面的桌面名含有特殊符号
新增VDI个人桌面或修改个人桌面时勾选屏幕水印
【步骤】
1.进入web/windows客户端登录页面-登录桌面所属账号-进入相应桌面查看屏幕水印
【结果】 
1.屏幕水印桌面名显示不全
&lt;img src="{52310.png}" alt="" /&gt;
2.屏幕水印不显示
&lt;img src="{52311.png}" alt="" /&gt;
3.屏幕水印桌面名乱码
&lt;img src="{52312.png}" alt="" /&gt;
【出现概率】
必现（5/5）
【期望】 
1.正常显示屏幕水印
【附件】
</t>
  </si>
  <si>
    <t>guest-tools-5.3.0-18-g12aaeed(#2624)</t>
  </si>
  <si>
    <t>【排课计划】已激活的VOI和IDV场景无法关联智慧实验室课程</t>
  </si>
  <si>
    <t xml:space="preserve">【环境】 
服务器主控兼计算：172.16.200.40 
服务端版本：
&lt;img src="{52301.png}" alt="" /&gt;
 【前置条件】
智慧实验室系统上存在实验室和课程信息。
【步骤】 
1.排课计划启用智慧实验室课表排课 
2.点击设置关联关系，选择VOI教室（或者IDV教室）关联实验室，点击下一步
3.选择已激活的VOi场景关联课程
【结果】 
1.场景是置灰的
【出现概率】
必现（3\3）
【期望】 
1.VOI和IDV场景正常关联课程
【附件】
&lt;img src="{52313.png}" alt="" /&gt;
&lt;img src="{52315.png}" alt="" /&gt;
</t>
  </si>
  <si>
    <t>【HTML5重定向专项】VDI-Android端连接开启屏幕水印的win10-64（1909）桌面，视频画面是黑屏</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</si>
  <si>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1、win10-64桌面安装mini_installer.exe，桌面已开启屏幕水印
【步骤】 
1、打开白名单下的一个视频进行播放
【结果】 
1.视频画面是黑屏，关掉屏幕水印后，视频画面正常
【出现概率】
必现
【期望】 
1.桌面开启屏幕水印，视频画面也正常
【附件】
日志截图、报错截图等
&lt;img src="{52307.png}" alt="" /&gt;
</t>
  </si>
  <si>
    <t>【终端管理】跨vlan广播下发失败后，在下发中心界面对中转终端点击重新下发，管理台返回下发失败，终端数据下载正常</t>
  </si>
  <si>
    <t xml:space="preserve">【环境】
服务器主控兼计算：172.16.201.60
服务端版本：
console=5.3.0-597-gd0f1746
agent=5.3.0-621-g17135fa
html=5.3.0-797-gd87e9c6
【前置条件】
测试步骤的前置条件，没有可以不填。
【步骤】
1.跨vlan广播下发失败后，在下发中心界面对中转终端点击重新下发
【结果】
1.管理台返回下发失败，客户端维护模式界面数据在正常下载
&lt;img src="{52306.png}" alt="" /&gt;
【出现概率】
必现（对于偶现的问题需列出出现概率）
【期望】
1.管理台能正常下载数据，或者判断重新下发为跨vlan广播时点击重新下发不能产生新的下发记录
【附件】
日志截图、报错截图等
</t>
  </si>
  <si>
    <t>/服务器/管理台/概要(#1450)</t>
  </si>
  <si>
    <t>Autotest【概要】概要界面显示idv离线教学桌面数为-1</t>
  </si>
  <si>
    <t xml:space="preserve">【环境】 
服务器主控兼计算：172.16.201.99（主区域）、计算节点201.198
【前置条件】
【步骤】 
1.  概要界面查看idv教学桌面数
【结果】 
1.  idv离线教学桌面数显示为-1
【出现概率】
必现
【期望】 
1.  正常显示idv的教学桌面数
【附件】
&lt;img src="{52305.png}" alt="" /&gt;
</t>
  </si>
  <si>
    <t>【排课计划】启用智慧实验室课表后，点击同步数据，课程信息列表上旧的数据没有删除</t>
  </si>
  <si>
    <t xml:space="preserve">【环境】
服务器主控兼计算：172.16.200.40
服务端版本：
&lt;img src="{52301.png}" alt="" /&gt;
 【前置条件】
智慧实验室系统上存在实验室和课程信息。
【步骤】 
1.排课计划启用智慧实验室课表排课
2.点击同步数据
【结果】 
1.智慧实验室课程信息列表上，显示了旧的课程信息
【出现概率】
必现（3\3）
【期望】 
1.同步数据后，列表仅展示更新后的课程信息
【附件】
&lt;img src="{52304.png}" alt="" /&gt;
</t>
  </si>
  <si>
    <t>Autotest【资源域】区域管理界面新增或编辑区域名称、账号、密码输入框都是0-20位字符（不包含0），建议改为1-20位字符</t>
  </si>
  <si>
    <t xml:space="preserve">【环境】 
服务器主控兼计算：172.16.201.99（主区域）、计算节点201.198
【前置条件】
【步骤】 
1.  区域管理界面，点击添加区域
【结果】 
1.  区域名称、账号、密码都是0-20位字符，但实际上都是不包含0位字符
【出现概率】
必现
【期望】 
1.  建议改为1-20位字符，包含1和20。（与其他字符的输入框保持一致，如角色名称2-20位字符，都是包含前后2和20的）
【附件】
&lt;img src="{52300.png}" alt="" /&gt;
</t>
  </si>
  <si>
    <t>【操作日志】-执行导入uaa帐号，操作日志内容不完整</t>
  </si>
  <si>
    <t xml:space="preserve">【环境】 
服务器主控兼计算：172.16.201.131   
&lt;img src="{52302.png}" alt="" /&gt;
【前置条件】                             
已绑定uaa服务器
【步骤】 
1.导入UAA帐号
2.导入成功后，检查操作日志
【结果】 
1.执行导入uaa帐号，操作日志内容不完整，未显示导入的帐号名称
&lt;img src="{52303.png}" alt="" /&gt;
【出现概率】
必现
【期望】 
1.导入帐号操作日志显示具体的导入对象
【附件】
</t>
  </si>
  <si>
    <t>【操作日志】-绑定UAA服务器失败时，操作日志内容不明确</t>
  </si>
  <si>
    <t xml:space="preserve">【环境】 
服务器主控兼计算：172.16.201.131   
&lt;img src="{52050.png}" alt="" /&gt;
【前置条件】                             
【步骤】 
1.绑定UAA服务器，输入错误的IP或端口号
2.绑定失败后，检查操作日志
【结果】 
1.绑定UAA服务器失败时，操作日志内容不明确：绑定服务器失败
&lt;img src="{52299.png}" alt="" /&gt;
【出现概率】
必现
【期望】 
1.建议绑定UAA服务器失败时，操作日志为：绑定UAA服务器失败或绑定认证服务器服务器失败
【附件】
</t>
  </si>
  <si>
    <t>【操作日志】-执行解绑UAA服务器，操作日志内容不明确</t>
  </si>
  <si>
    <t xml:space="preserve">【环境】 
服务器主控兼计算：172.16.201.131   
&lt;img src="{52050.png}" alt="" /&gt;
【前置条件】                             
已绑定UAA服务器
【步骤】 
1.解绑UAA服务器
2.解绑成功后，检查操作日志
【结果】 
1.执行解绑UAA服务器，操作日志内容不明确：解绑服务器service
&lt;img src="{52297.png}" alt="" /&gt;
【出现概率】
必现
【期望】 
1.建议执行解绑UAA服务器，操作日志为：解绑UAA服务器或解绑认证服务器
【附件】
</t>
  </si>
  <si>
    <t>【HTML5重定向专项】VDI-Android端连接win7-32桌面播放v.qq.com网页视频重定向，播放下一个广告之前会出现4-5秒黑屏，且会回放上一个广告的最后一个画面</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</si>
  <si>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1、win7-64桌面安装mini_installer.exe
2、win7-32桌面安装mini_installer32.exe 
【步骤】 
1、打开v.qq.com下的一个视频进行播放
【结果】 
1.播放下一个广告之前会出现4-5秒黑屏，且会回放上一个广告的最后一个画面 
PS：不走重定向广告播放流畅，且不会出现黑屏
【出现概率】
必现
【期望】 
1.视频播放与不重定向效果一致
【附件】
日志截图、报错截图等
</t>
  </si>
  <si>
    <t>Android端win7-32v.qq.com广告间隙黑屏5秒.mp4</t>
  </si>
  <si>
    <t>【主控HA】-禁用主控HA报错19999，但实际后台在执行禁用过程，且刷新后禁用成功</t>
  </si>
  <si>
    <t xml:space="preserve">【环境】 
服务器主控兼计算：172.16.201.131    备控节点：172.16.201.121
&lt;img src="{52050.png}" alt="" /&gt;
【前置条件】                             
已配置启用主控HA
【步骤】 
1.禁用主控HA
【结果】 
1.禁用主控HA报错19999，但实际后台在执行禁用过程，且刷新后禁用成功
&lt;img src="{52294.png}" alt="" /&gt;
【出现概率】
必现
【期望】 
1.禁用主控HA正常
【附件】
</t>
  </si>
  <si>
    <t>【web客户端桌面连接设置】【必现】同一浏览器下更改桌面的H.264设置，其他桌面也会被更改</t>
  </si>
  <si>
    <t xml:space="preserve">【环境】 
服务器主控兼计算：172.16.200.40
服务端版本：
&lt;img src="{52286.png}" alt="" /&gt;
【前置条件】
同一台电脑的同一浏览器上登录个人桌面
【步骤】 
1.进入web客户端登录页面-打开桌面1
2.进入web客户端登录页面-同时打开桌面2
3.更改桌面1的桌面连接设置（如开启、关闭、调整挡位）
4.查看桌面2的桌面连接设置
【结果】 
1.桌面2的桌面连接设置会随桌面1的更改而被更改
2.同一浏览器不同账号登录的其他桌面也会被更改
3.不同浏览器同一账号登录的其他桌面不会被更改
【出现概率】
必现（5/5）
【期望】 
1.更改桌面1的桌面连接设置不会影响其他桌面
【附件】
</t>
  </si>
  <si>
    <t>【教学桌面】VOI教学桌面设置终端名为计算机名，开启无盘桌面，移动无盘终端至另一个教室，再移回来，无盘桌面的计算机名显示错误</t>
  </si>
  <si>
    <t xml:space="preserve">【环境】
服务器主控兼计算：172.16.201.60
服务端版本：
console=5.3.0-597-gd0f1746
agent=5.3.0-621-g17135fa
html=5.3.0-797-gd87e9c6
【前置条件】
测试步骤的前置条件，没有可以不填。
【步骤】
1.教学桌面设置终端名为计算机名，开启无盘桌面
2.该教室存在一个无盘终端（终端名popo1，序号2），进无盘桌面桌面计算机名显示正常
3.移动无盘终端到另一个教室（选择保留教学桌面），再移回来原教室，查看无盘终端上的桌面计算机名
【结果】
1.无盘选单界面显示无盘桌面的计算机为2，进系统查看桌面计算机名为VOIPC1
【出现概率】
必现（对于偶现的问题需列出出现概率）
【期望】
1.无盘桌面计算机名显示正确
【附件】
日志截图、报错截图等
</t>
  </si>
  <si>
    <t>Autotest【资源域】区域管理界面主区域不支持编辑和删除，但是界面上仍显示了这2个功能按钮，建议不显示</t>
  </si>
  <si>
    <t xml:space="preserve">【环境】 
服务器主控兼计算：172.16.201.99（主区域）、计算节点201.198
【前置条件】
【步骤】 
1.  区域管理界面主区域不支持编辑和删除，界面上不能点击
【结果】 
1.  但是界面上显示了这2个功能按钮，会给用户误解在某种情况下是可以操作的
【出现概率】
必现
【期望】 
1.  建议主区域不支持编辑和删除，界面上就不要这2个功能按钮
【附件】
&lt;img src="{52283.png}" alt="" /&gt;
</t>
  </si>
  <si>
    <t>Autotest【资源域】主区域上计算节点关机后，在区域管理平台上显示离线主机数仍为0</t>
  </si>
  <si>
    <t xml:space="preserve">【环境】 
服务器主控兼计算：172.16.201.99（主区域）、计算节点201.198
【前置条件】
【步骤】 
1. 在管理台上将计算节点198关机
2、进入区域管理平台，查看区域管理的在线和离线主机数
【结果】 
1.  计算节点198关机后，区域平台显示在线主机数仍为2台，离线主机数仍为0台
【出现概率】
必现
【期望】 
1.  区域管理正常显示在线和离线主机数
【附件】
&lt;img src="{52281.png}" alt="" /&gt;
&lt;img src="{52282.png}" alt="" /&gt;
</t>
  </si>
  <si>
    <t>【资源域】-告警信息默认每页显示25项，与需求每页显示30项不符</t>
  </si>
  <si>
    <t xml:space="preserve">【环境】 
服务器主控兼计算：172.16.201.131（主区域）
&lt;img src="{52050.png}" alt="" /&gt;
【前置条件】                             
【步骤】 
1.登录主区域，切换至区域管理台
2.查看告警信息默认显示项数
【结果】 
1.默认每页显示25项，与需求每页显示30项不符
&lt;img src="{52270.png}" alt="" /&gt;
【出现概率】
必现
【期望】 
1.按照需求实现，每页默认显示30项
&lt;img src="{52271.png}" alt="" /&gt;
【附件】
</t>
  </si>
  <si>
    <t>【帐号登录】存在同名的区域帐号和本地帐号，区域UAA服务器不在线时，登录主区域会报错连不上认证服务器，登录子区域可以登录成功，并且帐号类型显示的区域管理帐号</t>
  </si>
  <si>
    <t xml:space="preserve">【环境】 
服务器主控兼计算：172.16.201.62 
[version]
console=5.3.0-585-gdb7c737
agent=5.3.0-606-g890ef97
html=5.3.0-762-g299c712
[auxo]
version = 1.14.7.0
revision = r5153
【前置条件】
1、本地管理帐号与区域UAA管理帐号同名同密码：dd/qq1111
【步骤】 
1、主区域平台对接的UAA服务器不在线时，登录个人桌面
【结果】 
1、登录成功，验证通过的是区域帐号，不是本地帐号
【出现概率】
必现
【期望】 
1、主区域对接的UAA平台不在线时，验证本地帐号
【附件】
日志截图、报错截图等
&lt;img src="{52261.png}" alt="" /&gt;
&lt;img src="{52262.png}" alt="" /&gt;
</t>
  </si>
  <si>
    <t>【教学桌面池-裸机系统】裸机教学桌面池场景，客户端不能进入桌面</t>
  </si>
  <si>
    <t xml:space="preserve">【环境】172.16.201.18 
服务端版本：
console=5.3.0-578-g1878724
agent=5.3.0-596-ga0d26f5
html=5.3.0-751-g5c06764
网盘iso:seafile-server-1.0.0.1.iso 
安卓端：5.3.0-1-8d20184-fanlian-new.img
 【前置条件】
测试步骤的前置条件，没有可以不填。
【步骤】 
1.创建裸机系统的教学桌面池；
2、客户端连接教学桌面池桌面；
【结果】 
1.进入裸机系统的教学桌面池桌面失败，进入普通桌面正常；
【出现概率】
必现（对于偶现的问题需列出出现概率）
【期望】 
1.教学桌面池裸机系统可以正常进入桌面；
【附件】
&lt;img src="{52264.png}" alt="" /&gt;
&lt;img src="{52265.png}" alt="" /&gt;
</t>
  </si>
  <si>
    <t>Autotest【资源域】-区域管理平台上导入管理账号test1，在管理台上test1启用网盘，删除test1可直接删除成功</t>
  </si>
  <si>
    <t xml:space="preserve">【环境】 
服务器主控兼计算：172.16.201.99（主区域）
【前置条件】
【步骤】 
1. 区域管理平台上，导入管理账号test1
2、在管理台上test1启用网盘
3、在区域管理台上删除账号test1, 有如下提示
&lt;img src="{52263.png}" alt="" /&gt;
【结果】 
1.  启用了网盘的账号test1在区域管理平台上删除成功，管理台网盘界面也自动删除了该账号
【出现概率】
必现
【期望】 
1.  启用了网盘的区域管理账号不能直接删除
【附件】
</t>
  </si>
  <si>
    <t>【终端管理】离线修改终端IP，客户端连上服务器后只能修改终端IP，桌面如使用的是终端IP不会自动获取新的IP</t>
  </si>
  <si>
    <t xml:space="preserve">【环境】
服务器主控兼计算：172.16.201.60
服务端版本：
console=5.3.0-597-gd0f1746
agent=5.3.0-621-g17135fa
html=5.3.0-797-gd87e9c6
【前置条件】
桌面使用终端IP
【步骤】
1.终端离线时修改终端IP，终端进维护模式（在线），会找服务器获取新IP，终端IP变为新IP，管理台教学桌面和个人桌面的桌面记录查看IP也变成了新的IP
2.重启终端，进系统查看桌面IP
【结果】
1.桌面是启动时修改IP，第一次进系统还是原来的IP，如果桌面能在线，再次重启进系统会改成新IP；如果桌面里连不上服务器则无法修改，一直用老IP
2.桌面是编辑模式修改IP，离线终端IP修改后不会自动走修改IP的流程，第一次进系统还是原来的IP，如果桌面能在线，再次重启会自动进系统修改IP；如果桌面里连不上服务器则无法修改，一直用老IP
【出现概率】
必现（对于偶现的问题需列出出现概率）
【期望】
1.离线修改终端IP后，对应的使用终端IP的桌面IP也能一起修改
【附件】
日志截图、报错截图等
</t>
  </si>
  <si>
    <t>【裸机系统安装】裸机教学场景，设置了桌面带还原性，桌面还原后再次进入桌面只能通过引导项的光驱引导安装</t>
  </si>
  <si>
    <t xml:space="preserve">【环境】172.16.201.18 
服务端版本：
console=5.3.0-578-g1878724
agent=5.3.0-596-ga0d26f5
html=5.3.0-751-g5c06764
网盘iso:seafile-server-1.0.0.1.iso 
安卓端：5.3.0-1-8d20184-fanlian-new.img
 【前置条件】
测试步骤的前置条件，没有可以不填。
【步骤】 
1.创建教学场景选择裸机系统安装，设置系统盘还原性为每次还原； 
2、客户端连接桌面安装好系统，安装完guest tool；
3、安装完成后关机桌面；下一次再次连接桌面；
【结果】 
1.带还原性的桌面被还原后只能通过引导项的光驱引导，进入系统安装
2、直接按照默认进入桌面和用第一引导项进入桌面，不能加载镜像重新安装
【出现概率】
必现（对于偶现的问题需列出出现概率）
【期望】 
1.被还原的裸系统场景和首次进入桌面安装裸系统流程相同，或者就按照当前只能通过光驱引导安装，请产品备注；
【附件】
&lt;img src="{52260.png}" alt="" /&gt;
</t>
  </si>
  <si>
    <t>Autotest【资源域】-在Default部门下导入用户，新建子部门后，将Default部门下用户移动到新子部门下，Default部门显示的总用户数增加了</t>
  </si>
  <si>
    <t xml:space="preserve">【环境】 
服务器主控兼计算：172.16.201.99（主区域）
【前置条件】
【步骤】 
1. 区域管理平台上，在普通账号界面的Default部门下导入3个用户
2、在Default部门下新建子部门xu_department 
3、将步骤1中Default部门下的3个用户移动到新建的子部门xu_department下 
【结果】 
1. Default部门后显示的总用户增加了3个 
【出现概率】
必现
【期望】 
1.  从Default部门下的用户移动到子部门，总用户数不会增加 
【附件】
&lt;img src="{52259.png}" alt="" /&gt;
</t>
  </si>
  <si>
    <t>【个人桌面/漫游桌面另存为】vdi个人桌面另存为模板、漫游桌面另存为模板类型中的“教学模板“不正确，应该为VDI教学模板</t>
  </si>
  <si>
    <t xml:space="preserve">【环境】 
服务器主控兼计算：172.16.201.64
服务端版本：
&lt;img src="{52257.png}" alt="" /&gt;
guesttools：5.3.0-10-gce5a0dd
【前置条件】
测试步骤的前置条件，没有可以不填。
【步骤】 
1、创建vdi个人桌面
2、创建漫游桌面
3、选择上述vdi个人桌面、漫游桌面另存为模板
【结果】 
1、显示为个人模板、教学模板、融合模板
【出现概率】
必现（对于偶现的问题需列出出现概率）
【期望】 
1、融合模板本身就是教学模板的一种，然后这里的教学模板只是vdi教学模板 
【附件】
&lt;img src="{52258.png}" alt="" /&gt;
</t>
  </si>
  <si>
    <t>【Android端-裸机安装】安卓裸机安装系统，鼠标默认是服务端模式</t>
  </si>
  <si>
    <t xml:space="preserve">【环境】172.16.201.18
服务端版本：
console=5.3.0-578-g1878724
agent=5.3.0-596-ga0d26f5
html=5.3.0-751-g5c06764
网盘iso:seafile-server-1.0.0.1.iso 
安卓端：5.3.0-1-8d20184-fanlian-new.img
 【前置条件】
测试步骤的前置条件，没有可以不填。
【步骤】 
1.安卓泛联板子安装教学桌面裸系统；
2、安装过程中移动鼠标到虚拟机自助栏
3、安装过程中叉掉提示安装guesttool的信息；
【结果】 
1.鼠标不能定位到虚拟机自主，不能叉掉安装guesttool的提示信息；切换鼠标模式为客户端模式后正常
【出现概率】
必现（对于偶现的问题需列出出现概率）
【期望】 
1.鼠标默认为客户端模式
【附件】
&lt;img src="{52256.png}" alt="" /&gt;
</t>
  </si>
  <si>
    <t>【资源域】-当子区域处于连接中断状态导致数据未同步时，切换至该子区域报错信息为英文：Expecting value: line 1 column 1 (char 0)</t>
  </si>
  <si>
    <t xml:space="preserve">【环境】 
服务器主控兼计算：172.16.201.131（主区域），子区域172.16.201.41
&lt;img src="{52050.png}" alt="" /&gt;
【前置条件】
1、41子区域处于连接中断状态（基于bug22019：主区域启用主备控时，添加子区域时由于绑定的主区域IP是当前主控管理IP，导致主区域切换主备控后，区域管理台显示该子区域状态为连接中断）                                      
【步骤】 
1.登录主区域，切换至41子区域（处于连接中断状态）
【结果】 
1.切换至该子区域报错，报错信息为英文：Expecting value: line 1 column 1 (char 0)
&lt;img src="{52253.png}" alt="" /&gt;
&lt;img src="{52252.png}" alt="" /&gt;
&lt;img src="{52255.png}" alt="" /&gt;
【出现概率】
必现
【期望】 
1.当子区域处于连接中断状态导致数据未同步时，切换至该子区域报错信息为中文
【附件】
</t>
  </si>
  <si>
    <t>【资源域】-主区域启用主备控时，添加子区域时由于绑定的主区域IP是当前主控管理IP，导致主区域切换主备控后，区域管理台显示该子区域状态为连接中断</t>
  </si>
  <si>
    <t xml:space="preserve">【环境】 
服务器主控兼计算：172.16.201.131（主区域）
&lt;img src="{52050.png}" alt="" /&gt;
【前置条件】
1、主区域已配置启用主备控，主控管理IP：172.16.201.130    浮动IP：172.16.201.131、备控管理IP：172.16.201.121                                          
【步骤】 
1.使用浮动IP登录主区域，切换至区域管理台
2.添加子区域172.16.201.41
3.添加成功后，登录41节点发现系统设置-区域管理设置处显示的主区域IP为：172.16.201.130
4.主区域切换主备控
5.主备切换成功后，进入区域管理台，查看各子区域状态
【结果】 
1.主区域启用主备控时添加的子区域，执行主备控切换后，区域管理台显示该子区域状态为连接中断
备注：主区域未启用主备控时添加的子区域，启用以及切换主备控后，该区域状态正常显示（系统设置-区域管理设置处显示的主区域IP为：172.16.201.131）
&lt;img src="{52251.png}" alt="" /&gt;
【出现概率】
必现
【期望】 
1.主备控环境，添加子区域时，绑定的主区域IP应该使用浮动IP
【附件】
</t>
  </si>
  <si>
    <t>【管理帐号】-当存在大量管理帐号（20000+）的时候，管理帐号界面信息加载不出来</t>
  </si>
  <si>
    <t xml:space="preserve">【环境】 
服务器主控兼计算：172.16.201.41
&lt;img src="{52050.png}" alt="" /&gt;
【前置条件】
1、存在20000+的管理帐号
【步骤】 
1.登录管理台，进入管理帐号界面
【结果】 
1.帐号信息加载不出来，一直处于加载之中
&lt;img src="{52246.png}" alt="" /&gt;
【出现概率】
必现
【期望】 
1.当数据量大时，加载帐号信息正常
【附件】
</t>
  </si>
  <si>
    <t>Autotest【资源域】-区域管理平台上账号一键同步后，没有显示同步失败的账号</t>
  </si>
  <si>
    <t xml:space="preserve">【环境】 
服务器主控兼计算：172.16.201.99（主区域）
【前置条件】
【步骤】 
1. 区域管理平台上管理账号和普通账号界面，点击一键同步
【结果】 
1. 不管在管理账号界面还是普通账号界面的一键同步，是都会同步所有账号（不区分管理和普通），但是同步失败的22个账号在界面上没有显示。
（管理账号界面显示的是2个同步成功的，普通账号界面显示的是32个同步成功的）
【出现概率】
必现
【期望】 
1. 一键同步的提示消息显示22个同步失败，界面上就应该将22个同步失败的帐号显示出来 
【附件】
&lt;img src="{52244.png}" alt="" /&gt;
</t>
  </si>
  <si>
    <t>【个人模板】卸载guesttool后，重启模板，管理台guesttool状态不更新</t>
  </si>
  <si>
    <t xml:space="preserve">
【环境】 
服务器主控兼计算：172.16.201.18
服务端版本：
console：5.3.0-585-gdb7c737 
agent：5.3.0-606-g890ef97 
guesttool：5.3.0-1-gc2d9171 
【前置条件】
已个人模板，有新版本Guesttool 
【步骤】 
1.安装旧版本，5.3.0-1-gc2d9171，Guesttool，卸载后，重启模板，查看管理台Guesttool状态 
2.安装最新版本，5.3.0-10-gce5a0，Guesttool，卸载后，重启模板，查看管理台Guesttool状态 
【结果】 
1.将模板旧版本Guesttool卸载，管理台Guesttool状态任然显示请更新 
2.将模板最新版本Guesttool卸载，管理台Guesttool状态任然显示最新 
【出现概率】
100%
【期望】 
1.根据guesttool状态版本，正确显示对应状态 
【附件】
</t>
  </si>
  <si>
    <t>【网页端】文件从本地系统拖拽到虚拟系统，当拖入了大小为0的文件后，再拖拽其他文件时就不能成功拖拽了</t>
  </si>
  <si>
    <t xml:space="preserve">【环境】 
服务器主控兼计算：172.16.201.18
服务端版本：
console=5.3.0-585-gdb7c737
   agent=5.3.0-606-g890ef97
   html=5.3.0-762-g299c712
guesttool：4.6.0.0-7-gdd63a03
 本地系统：Windows10-64
虚拟机系统：Windows10-64
【前置条件】
测试步骤的前置条件，没有可以不填。
【步骤】 
1.文件从本地系统拖拽到虚拟系统，当拖入了大小为0的文件后，（如图：新建文本文档.txt），再拖入其他文件（如图中：建议.docx）
&lt;img src="{52236.png}" alt="" /&gt;
【结果】 
1.《建议.docx》 文件拖入失败
2.刷新浏览器后，《新建文本文档.txt》没有了，并且可以成功拖拽文件
&lt;img src="{52237.png}" alt="" /&gt;
【出现概率】
必现（7/7）
【期望】 
1.文件大小为0的文件可以拖拽成功
【附件】
日志截图、报错截图等
</t>
  </si>
  <si>
    <t>【资源域】-使用放开了xshell连接权限的root帐号和密码添加子区域成功，与需求不符</t>
  </si>
  <si>
    <t xml:space="preserve">【环境】 
服务器主控兼计算：172.16.201.131（主区域）、子区域：172.16.201.62
&lt;img src="{52050.png}" alt="" /&gt;
【前置条件】
【步骤】 
1.登录主区域，切换至区域管理台
2.添加子区域，输入root帐号和密码（root帐号已放开了xshell连接权限）
【结果】 
1.子区域添加成功，与需求验证Cloud_r00t帐号和密码不符 
【出现概率】
必现
【期望】 
1.按照需求实现：需求6271
&lt;img src="{52232.png}" alt="" /&gt;
【附件】
</t>
  </si>
  <si>
    <t>【资源域】-添加子区域成功后，界面显示子区域状态为连接中断，大约10s+后恢复</t>
  </si>
  <si>
    <t xml:space="preserve">【环境】 
服务器主控兼计算：172.16.201.131（主区域）、子区域：172.16.201.62
&lt;img src="{52050.png}" alt="" /&gt;
【前置条件】
【步骤】 
1.登录主区域，切换至区域管理台
2.添加子区域，检查界面显示
【结果】 
1.子区域添加成功后，界面显示子区域状态为连接中断，大约10s+后恢复
&lt;img src="{52231.png}" alt="" /&gt;
【出现概率】
必现
【期望】 
1.添加子区域后，区域状态应该显示正常
【附件】
</t>
  </si>
  <si>
    <t>【资源域】-添加备控或计算节点为子区域且输入的IP等信息正确，提示信息为：IP或端口错误</t>
  </si>
  <si>
    <t xml:space="preserve">【环境】 
服务器主控兼计算：172.16.201.131（主区域）、子区域：172.16.201.62
&lt;img src="{52050.png}" alt="" /&gt;
【前置条件】
【步骤】 
1.登录主区域，切换至区域管理台
2.添加备控节点为子区域，端口输入443，其他信息等输入正确
3.添加计算节点为子区域，端口输入443，其他信息等输入正确 
【结果】 
1.添加备控或计算节点为子区域且输入的IP等信息正确，提示信息为：IP或端口错误
&lt;img src="{52230.png}" alt="" /&gt; 
【出现概率】
必现
【期望】 
1.请产品明确一下，添加备控或计算节点为子区域时，提示信息应该是什么
【附件】
</t>
  </si>
  <si>
    <t>【HTML5重定向专项】【超高概率】VDI-Android端连接win7-32桌面播放网页视频重定向，向下滑动浏览器，再将浏览器最小化后恢复正常，视频画面花屏5-10s</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</si>
  <si>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1、win7-64桌面安装mini_installer.exe
2、win7-32桌面安装mini_installer32.exe 
【步骤】 
1、打开一个视频进行播放（视频：iqiyi.com，赘婿视频；）播放过程中向下滑动浏览器，再将浏览器最小化后恢复正常
【结果】 
1.视频画面花屏5-10s 
PS：另外偶现直接滑动浏览器，画面花屏 
【出现概率】
超高概率
【期望】 
1.视频画面始终正常
【附件】
日志截图、报错截图等
&lt;img src="{52221.png}" alt="" /&gt;
</t>
  </si>
  <si>
    <t>Android端滑动鼠标，视频画面花屏.mp4</t>
  </si>
  <si>
    <t>【教学桌面】无盘桌面进系统报错，无法进系统</t>
  </si>
  <si>
    <t xml:space="preserve">【环境】 
服务器主控兼计算：172.16.201.60
服务端版本：
console=5.3.0-597-gd0f1746
agent=5.3.0-621-g17135fa
html=5.3.0-797-gd87e9c6
【前置条件】
测试步骤的前置条件，没有可以不填。
【步骤】 
1.VOI模板创建教学场景开启无盘，无盘桌面进系统正常
2.关闭无盘桌面，模板设为闲置，启用模板，场景开启无盘桌面
3.无盘终端连接后从选单进系统
【结果】 
1.无法进系统，进系统报错
 &lt;img src="{52220.png}" alt="" /&gt;
原因是，进系统新增了个文件，但无盘桌面进系统获取的文件与新增的文件不一致，获取的文件在对应目录没有
&lt;img src="{52222.png}" alt="" /&gt;
【出现概率】
必现（对于偶现的问题需列出出现概率）
【期望】 
1.无盘桌面能正常进系统
【附件】
日志截图、报错截图等
</t>
  </si>
  <si>
    <t>【资源域】-区域管理帐号登录主区域且已切换至区域管理台，在主区域退出登录，会导致区域管理台的也退出登录；反之亦然</t>
  </si>
  <si>
    <t xml:space="preserve">【环境】 
服务器主控兼计算：172.16.201.131（主区域）、子区域：172.16.201.62
&lt;img src="{52050.png}" alt="" /&gt;
【前置条件】
1、主区域131与区域管理台绑定同一个UAA服务器，子区域62绑定不同的UAA服务器
2、主区域和区域管理台均已导入uaa帐号zxuaa1
【步骤】 
1.使用UAA帐号zxuaa1登录主区域，然后切换至区域管理台，在主区域退出登录 
2.使用UAA帐号zxuaa1登录主区域，然后切换至区域管理台，在区域管理台退出登录 
3.使用UAA帐号zxuaa1登录主区域，然后切换至区域管理台，最后切换至子区域62，在子区域退出登录 
【结果】 
1.步骤一结果：在主区域退出登录，会导致主区域和区域管理台均退出登录，均回到主区域的登录界面
2.步骤二结果：在区域管理台退出登录，会导致主区域和区域管理台均退出登录，均回到主区域的登录界面 
3.步骤三结果：在子区域退出登录，会导致主区域和区域管理台均退出登录，均回到主区域的登录界面 
【出现概率】
必现
【期望】 
1.在主区域退出登录，不会影响区域管理台的登录状态，同理，在区域管理台退出登录，也不会影响主区域的登录状态
【附件】
</t>
  </si>
  <si>
    <t>【个人模板】下载按钮下载过程中，暂停下载后，无法继续下载，导致失败</t>
  </si>
  <si>
    <t xml:space="preserve">【环境】 
服务器主控兼计算：172.16.201.18
服务端版本：
console：5.3.0-585-gdb7c737 
agent：5.3.0-606-g890ef97 
guesttool：5.3.0-1-gc2d9171 
【前置条件】
已个人模板
【步骤】 
1.下载按钮，从虚拟机下载文件到本地，暂停下载后继续下载
【结果】 
1.无法继续下载，导致失败
注：需求上没有对断点续传进行描述 
【出现概率】
100%
【期望】 
1.暂停下载后能够继续下载
【附件】
&lt;img src="{52219.png}" alt="" /&gt;
</t>
  </si>
  <si>
    <t>【web客户端登录】密码错误或用户不存在时登录后密码框未清空</t>
  </si>
  <si>
    <t xml:space="preserve">【环境】 
服务器主控兼计算：172.16.200.40
服务端版本：
console：5.3.0-585-gdb7c737 
agent：5.3.0-606-g890ef97 
guesttool：5.3.0-10-gce5a0dd 
【前置条件】
【步骤】 
1.进入浏览器客户端登录页面
2.输入已建好的用户账号和错误密码或输入不存在的用户，点击登录按钮
【结果】 
1.提示账号密码错误或用户账号不存在，密码框未清空
2.windows客户端登录这里是可以清空的
【出现概率】
必现
【期望】 
1.界面出现相应提示并清空密码框
【附件】
&lt;img src="{52217.png}" alt="" /&gt;
&lt;img src="{52218.png}" alt="" /&gt;
</t>
  </si>
  <si>
    <t>【教学桌面】将已创建教学场景的VOI教学模板设置为闲置，修改教学场景开启无盘桌面，无盘终端选单能看到无盘桌面，无法进系统</t>
  </si>
  <si>
    <t xml:space="preserve">【环境】 
服务器主控兼计算：172.16.201.61
服务端版本：
console=5.3.0-597-gd0f1746
agent=5.3.0-621-g17135fa
html=5.3.0-797-gd87e9c6
【前置条件】
测试步骤的前置条件，没有可以不填。
【步骤】 
1.将一个已创建了教学场景的VOI教学模板设为闲置
2.修改教学场景，开启无盘桌面
3.无盘终端选单界面选择进入该无盘桌面
【结果】 
无盘桌面无法进入，报连接服务器超时（查看日志是创建编辑层、还原层失败）
 &lt;img src="{52214.png}" alt="" /&gt;
【出现概率】
必现（对于偶现的问题需列出出现概率）
【期望】 
1.目前是已开启无盘桌面的模板无法设置为闲置，但设置为闲置的模板可以开启无盘桌面，无盘桌面进不去系统；确定下是限制闲置模板不让开启无盘桌面，还是允许开启并能让无盘桌面正常进系统
【附件】
日志截图、报错截图等
</t>
  </si>
  <si>
    <t>【操作日志】1547条日志下，切换日志页面数据加载时间超过7秒</t>
  </si>
  <si>
    <t xml:space="preserve">【环境】 
服务器主控兼计算：172.16.200.40
服务端版本：
console：5.3.0-585-gdb7c737 
agent：5.3.0-606-g890ef97 
guesttool：5.3.0-10-gce5a0dd 
【前置条件】
1547条操作日志
显示30项结果
【步骤】 
1.进入管理台-系统-操作日志-管理日志
2.点击页面右下角的下一页或跳转到最后一页按钮进行页面切换
【结果】 
1.数据加载时间过长，平均7s左右
【出现概率】
必现
【期望】 
加载时间3s内
【附件】
&lt;img src="{52212.png}" alt="" /&gt;
</t>
  </si>
  <si>
    <t>Autotest【任务队列】VOI终端另存为模板触发源模板合并时，任务超时，另存为模板失败。</t>
  </si>
  <si>
    <t xml:space="preserve">【环境】
服务器主控兼计算：172.16.201.16
服务端版本：
console:5.3.0-597-gd0f1746
   agent:5.3.0-621-g17135fa
   html:5.3.0-797-gd87e9c6
   guesttool：5.3.0-10
   胖终端：5.3.0.3050
【前置条件】
测试步骤的前置条件，没有可以不填。
【步骤】
1.终端已下发VOI教学场景
2.模板更新2次后下发
3.终端进编辑模式写入数据
4.终端切换进还原模式另存为模板
【结果】
1.另存为模板任务启动2小时后超时，另存为模板显示克隆失败。
【出现概率】
必现（对于偶现的问题需列出出现概率）
【期望】
1.VOI终端另存为模板正常。
【附件】
&lt;img src="{52213.png}" alt="" /&gt;
</t>
  </si>
  <si>
    <t>/服务器/管理台/帮助/激活授权(#2593)</t>
  </si>
  <si>
    <t>【授权激活】IDV授权已过期，VDI&amp;VOI授权未过期，管理台提示授权过期，相关功能无法使用，但是VDI端可以注册，连接桌面一直处于打点状态</t>
  </si>
  <si>
    <t xml:space="preserve">【环境】 
服务器主控兼计算：172.16.201.62 
[version]
console=5.3.0-585-gdb7c737
agent=5.3.0-606-g890ef97
html=5.3.0-762-g299c712
[auxo]
version = 1.14.7.0
revision = r5153
VDI-Linux端：5.3.0-3-gd3b8335
【前置条件】
1、IDV授权已过期，VDI&amp;VOI授权未过期
【步骤】 
1、登录管理台
2、使用VDI-Linux端执行重启、连接个人桌面、连接教学桌面等操作
【结果】 
1、管理台上的功能无法使用，提示License已过期
2、VDI端可以注册，连接桌面一直处于打点状态
【出现概率】
必现
【期望】 
1、融合版只要有一个授权过期，其他授权也相应的无法使用
2、未注册过的客户端，注册时提示License已过期；已经注册成功的端，执行操作时，返回提示License已过期
【附件】
日志截图、报错截图等
&lt;img src="{52206.png}" alt="" /&gt;
&lt;img src="{52207.png}" alt="" /&gt;
</t>
  </si>
  <si>
    <t>【个人桌面】【指定桌面必现】个别桌面开机报错19999</t>
  </si>
  <si>
    <t xml:space="preserve">【环境】 
服务器主控兼计算：172.16.200.40
服务端版本：
console：5.3.0-585-gdb7c737 
agent：5.3.0-606-g890ef97 
guesttool：5.3.0-10-gce5a0dd 
【前置条件】
【步骤】 
1.进入管理台-桌面-个人桌面
2.选中名为【123sd3243】的桌面开机
【结果】 
1.报错误码19999
2.客户端打开桌面报内部服务器错误
3.其他桌面和相同模板创建的桌面暂未出现此问题
【出现概率】
指定桌面必现
【期望】 
正常开机
【附件】
&lt;img src="{52194.png}" alt="" /&gt;
&lt;img src="{52195.png}" alt="" /&gt;
&lt;img src="{52196.png}" alt="" /&gt;
</t>
  </si>
  <si>
    <t>【管理台/HELP/桌面部署帮助】VOI独立版本没有help按钮，需求未实现</t>
  </si>
  <si>
    <t xml:space="preserve">【环境】
服务器主控兼计算：172.16.201.60
服务端版本：
console=5.3.0-585-gdb7c737
agent=5.3.0-606-g890ef97
html=5.3.0-762-g299c712
【前置条件】
测试步骤的前置条件，没有可以不填。
【步骤】
1.激活成VOI独立版本，查看help界面
【结果】
1.无help按钮
【出现概率】
必现（对于偶现的问题需列出出现概率）
【期望】
1.能正常显示help，点击后显示教学和个人桌面的部署流程
【附件】
&lt;img src="{52192.png}" alt="" /&gt;
&lt;img src="{52193.png}" alt="" /&gt;
</t>
  </si>
  <si>
    <t>【HTML5重定向专项】VDI-Linux端开启个人模式-多桌面模式，桌面1播放H5重定向，桌面2全屏后，显示了桌面1的轮廓</t>
  </si>
  <si>
    <t xml:space="preserve">【环境】 
服务器主控兼计算：172.16.201.62 
[version]
console=5.3.0-585-gdb7c737
agent=5.3.0-606-g890ef97
html=5.3.0-762-g299c712
[auxo]
version = 1.14.7.0
revision = r5153
VDI-Linux端：5.3.0-3-gd3b8335
VDI-Linux端spice版本 
[root@oseasy ~]# rpm -qa |grep spice
spice-vdagent-0.16.0-2.fc23.x86_64
spice-gtk-tcloud-0.33-5.3.0.32.g25fb23f.fc23.x86_64
spice server版本 [root@vdi-62 Cloud_r00t]# rpm -qa |grep spice
spicehtml5proxy-0.1.5-1.x86_64
spice-server-0.14.0-10005.el7.centos.x86_64 
虚拟机uuid：win7-32&amp;win7-64
【前置条件】
1、安装完5.3.0Linux端后，执行rpm -Uvh xcompmgr-1.1.7-1.fc23.x86_64.rpm
2、cat /etc/evdi/config/display_settings |grep redirect=，将值改成1
3、cat /etc/evdi/config/gtk_settings |grep enable_opengl=1，将值改成1
4、win7-64桌面安装mini_installer.exe 
5、win7-32桌面安装mini_installer32.exe 
【步骤】 
1、VDI-Linux端开启个人模式-多桌面模式，连接桌面1，并播放H5重定向
2、连接桌面2，将桌面2全屏
【结果】 
1、桌面2全屏后，显示了桌面1的轮廓 
【出现概率】
必现
【期望】 
1、桌面2全屏后，不显示桌面1的轮廓
【附件】
日志截图、报错截图等
&lt;img src="{52201.png}" alt="" /&gt;
&lt;img src="{52202.png}" alt="" /&gt;
</t>
  </si>
  <si>
    <t>Autotest【IDV模板】windows XP类型模板IP没修改正确。</t>
  </si>
  <si>
    <t>Windows XP</t>
  </si>
  <si>
    <t xml:space="preserve">【环境】 
服务器主控兼计算：172.16.201.76
服务端版本：
服务端版本：
       console:5.3.0-585-gdb7c737
       agent:5.3.0-606-g890ef97
       html:5.3.0-762-g299c712
       guesttool：5.3.0-10
【前置条件】
测试步骤的前置条件，没有可以不填。
【步骤】 
1.注册XP类型模板，更新guesttools
2.编辑XP模板
【结果】 
1.模板IP与配置属性中不符。
【出现概率】
必现（对于偶现的问题需列出出现概率）
【期望】 
1.windows XP类型模板IP正常修改
【附件】
&lt;img src="{52189.png}" alt="" /&gt;
</t>
  </si>
  <si>
    <t>【vdi个人桌面】本地普通账号登录vdi个人桌面失败</t>
  </si>
  <si>
    <t xml:space="preserve">【环境】172.16.201.62
服务端版本：
console=5.3.0-578-g1878724
agent=5.3.0-596-ga0d26f5
html=5.3.0-751-g5c06764
网盘iso:seafile-server-1.0.0.1.iso 
 【前置条件】
测试步骤的前置条件，没有可以不填。
【步骤】 
1.创建本地普通账号，普通账号所在部门有桌面池
【结果】 
1.登录个人桌面报错
【出现概率】
必现（对于偶现的问题需列出出现概率）
【期望】 
1.普通账号可以登录个人桌面
【附件】
&lt;img src="{52188.png}" alt="" /&gt;
</t>
  </si>
  <si>
    <t>【个人模板】本地拖拽文件到虚拟机无写入权限的文件夹，提示信息不准确</t>
  </si>
  <si>
    <t xml:space="preserve">
【环境】 
服务器主控兼计算：172.16.201.18
服务端版本：
console：5.3.0-585-gdb7c737 
agent：5.3.0-606-g890ef97 
guesttool：5.3.0-1-gc2d9171 
【前置条件】
已个人模板
【步骤】 
1.本地拖拽文件到虚拟机无写入权限的文件夹
【结果】 
1.提示信息不准确
【出现概率】
100%
【期望】 
1.建议明确上传失败原因
【附件】
&lt;img src="{52187.gif}" alt="" /&gt;
</t>
  </si>
  <si>
    <t>【个人模板】本地拖拽文件夹到虚拟机，无提示语，不支持文件夹拖拽上传，用户不知道，无提示语用户体验不好</t>
  </si>
  <si>
    <t xml:space="preserve">
【环境】 
服务器主控兼计算：172.16.201.18
服务端版本：
console：5.3.0-585-gdb7c737 
agent：5.3.0-606-g890ef97 
guesttool：5.3.0-1-gc2d9171 
【前置条件】
已个人模板
【步骤】 
1.本地拖拽文件夹到虚拟机
【结果】 
1.桌面无任何反应，无提示语
注：文件上传按钮、拖拽方式都不支持上传文件夹，但用户不知道，可能会操作，建议添加提示信息
【出现概率】
100%
【期望】 
1.建议添加提示语表明不支持文件夹上传
【附件】
</t>
  </si>
  <si>
    <t>【终端管理】VOI终端管理界面，无接入桌面时接入桌面栏还是显示还原方式</t>
  </si>
  <si>
    <t xml:space="preserve">【环境】
服务器主控兼计算：172.16.201.21
服务端版本：
console：4.6.0-121-g6285c10
agent：4.6.0-223-g2999157
guesttool：4.6.0.0-7-gdd63a03
linux客户端：4.6.0-42-g0bf4195  升级包
【前置条件】
测试步骤的前置条件，没有可以不填。
【步骤】
1.VOI终端进系统后重启回到选单界面，查看VOI终端管理界面
【结果】
1.接入桌面一栏还是显示还原方式
【出现概率】
必现（对于偶现的问题需列出出现概率）
【期望】
1.无接入桌面的时候，接入桌面栏不显示任何信息
【附件】
&lt;img src="{52183.png}" alt="" /&gt;
</t>
  </si>
  <si>
    <t>【新增个人桌面】USB端口帮助信息多余了USB RDP项说明</t>
  </si>
  <si>
    <t xml:space="preserve">【环境】 
服务器主控兼计算：172.16.201.18
服务端版本：
console：5.3.0-585-gdb7c737 
agent：5.3.0-606-g890ef97 
guesttool：5.3.0-10-gce5a0dd 
【前置条件】
【步骤】 
1.进入管理台-桌面-个人桌面-新增/修改个人桌面
2.进入桌面配置点击USB端口帮助信息
【结果】
帮助信息内包含有
&lt;img src="{52178.png}" alt="" /&gt;
【出现概率】
必现
【期望】
USB端口下拉列表内没有RDP选项，因此帮助信息内不应有RDP相关说明
【附件】
&lt;img src="{52180.png}" alt="" /&gt;
</t>
  </si>
  <si>
    <t>【个人模板】VOI无终端显示个人模板描述信息的需求，那么VOI独立版本的个人模板是否考虑去掉描述信息是否显示的复选框</t>
  </si>
  <si>
    <t xml:space="preserve">【环境】 
服务器主控兼计算：172.16.201.60
服务端版本：
console=5.3.0-585-gdb7c737
agent=5.3.0-606-g890ef97
html=5.3.0-762-g299c712
【前置条件】
测试步骤的前置条件，没有可以不填。
【步骤】 
1.VOI独立版，新增个人模板（克隆、注册等）
【结果】 
1.有是否显示描述信息的复选框
【出现概率】
必现（对于偶现的问题需列出出现概率）
【期望】 
1.VOI无终端显示个人模板描述信息的需求，那么VOI独立版本的个人模板是否考虑去掉描述信息是否显示的复选框
【附件】
&lt;img src="{52177.png}" alt="" /&gt;
</t>
  </si>
  <si>
    <t>【教学模板】VOI教学模板有描述信息，创建桌面下发到客户端之后Ctrl+D不显示描述信息，原因是服务器传给客户端的描述是空，与需求不一致</t>
  </si>
  <si>
    <t xml:space="preserve">【环境】 
服务器主控兼计算：172.16.201.60
服务端版本：console=5.3.0-585-gdb7c737 
agent=5.3.0-606-g890ef97
html=5.3.0-762-g299c712
【前置条件】
测试步骤的前置条件，没有可以不填。
【步骤】 
1.VOI教学模板有描述信息，创建桌面下发到客户端之后Ctrl+D
【结果】 
1.不显示描述信息，原因是服务器传给客户端的描述是空，与需求不一致
【出现概率】
必现（对于偶现的问题需列出出现概率）
【期望】 
1.模板的描述信息在VOI终端的显示不由服务器来控制显示和不显示，只要有描述信息就发给终端，由选单界面的ctrl+D来控制
【附件】
日志截图、报错截图等
</t>
  </si>
  <si>
    <t>【HTML5重定向专项】VDI-Linux端连接win7-32桌面，1.25倍速、高清、开启弹幕播放bilibili跨年晚会，暂停视频后，画面仍在继续播放</t>
  </si>
  <si>
    <t xml:space="preserve">【环境】 
服务器主控兼计算：172.16.201.62 
[version]
console=5.3.0-585-gdb7c737
agent=5.3.0-606-g890ef97
html=5.3.0-762-g299c712
[auxo]
version = 1.14.7.0
revision = r5153
VDI-Linux端：5.3.0-3-gd3b8335
VDI-Linux端spice版本 
[root@oseasy ~]# rpm -qa |grep spice
spice-vdagent-0.16.0-2.fc23.x86_64
spice-gtk-tcloud-0.33-5.3.0.32.g25fb23f.fc23.x86_64
spice server版本 [root@vdi-62 Cloud_r00t]# rpm -qa |grep spice
spicehtml5proxy-0.1.5-1.x86_64
spice-server-0.14.0-10005.el7.centos.x86_64 
虚拟机uuid：win7-32&amp;win7-64
【前置条件】
1、安装完5.3.0Linux端后，执行rpm -Uvh xcompmgr-1.1.7-1.fc23.x86_64.rpm
2、cat /etc/evdi/config/display_settings |grep redirect=，将值改成1
3、cat /etc/evdi/config/gtk_settings |grep enable_opengl=1，将值改成1
4、win7-64桌面安装mini_installer.exe 
5、win7-32桌面安装mini_installer32.exe 
【步骤】 
1、VDI-Linux端连接win7-32桌面，1.25倍速、高清、开启弹幕播放bilibili跨年晚会，播放过程中暂停视频
【结果】 
1、视频暂停后，画面仍在继续播放，大概15s~1min停止 
【出现概率】
必现
【期望】 
1、暂停视频后，画面马上暂停
【附件】
日志截图、报错截图等
见附件
</t>
  </si>
  <si>
    <t>bilibili视频暂停，画面继续播放.mp4</t>
  </si>
  <si>
    <t>【个人桌面】Help内帮助信息错误，少了一个‘另’字</t>
  </si>
  <si>
    <t xml:space="preserve">【环境】 
服务器主控兼计算：172.16.201.18
服务端版本：
console：5.3.0-585-gdb7c737 
agent：5.3.0-606-g890ef97 
guesttool：5.3.0-10-gce5a0dd 
【前置条件】
【步骤】 
1.进入管理台-桌面-个人桌面
2.点击场Help打开帮助信息
【结果】
存为模板、修改桌面需桌面处于关机状态。
少了一个‘另’字
【出现概率】
必现
【期望】 
另存为模板、修改桌面需桌面处于关机状态。
【附件】
&lt;img src="{52175.png}" alt="" /&gt;
</t>
  </si>
  <si>
    <t>【教学模板】VOI教学模板描述信息显示与需求不一致</t>
  </si>
  <si>
    <t xml:space="preserve">【环境】 
服务器主控兼计算：172.16.201.61
服务端版本：
console=5.3.0-585-gdb7c737
agent=5.3.0-606-g890ef97
html=5.3.0-762-g299c712
【前置条件】
测试步骤的前置条件，没有可以不填。
【步骤】 
1.新增VOI教学模板、克隆模板等操作时，查看描述信息相关显示
【结果】 
1.描述信息框下面有是否显示的复选框；与需求不一致
【出现概率】
必现（对于偶现的问题需列出出现概率）
【期望】 
1.VOI的教学模板无是否显示描述信息的复选框
【附件】
&lt;img src="{52171.png}" alt="" /&gt;
&lt;img src="{52172.png}" alt="" /&gt;
</t>
  </si>
  <si>
    <t>【教学桌面】修改计算机名无格式提示，用户体验不好</t>
  </si>
  <si>
    <t xml:space="preserve">【环境】
服务器主控兼计算：172.16.201.18
服务端版本：
console：5.3.0-585-gdb7c737 
agent：5.3.0-606-g890ef97 
guesttool：5.3.0-10-gce5a0dd
【前置条件】
【步骤】 
1.进入管理台-桌面-教学桌面
2.点击场景名进入已激活的场景
3.勾选桌面点击【修改桌面计算机名】或右键桌面点击【修改桌面计算机名】
4.删除默认前缀或计算机名
【结果】 
1.输入框无相关格式要求的提示
【出现概率】
必现
【期望】 
1.输入框出现格式要求的相关提示
【附件】
&lt;img src="{52167.png}" alt="" /&gt;
&lt;img src="{52169.png}" alt="" /&gt;
</t>
  </si>
  <si>
    <t>【web端H264】设置桌面连接设置为开后，桌面黑屏不可使用</t>
  </si>
  <si>
    <t xml:space="preserve">【环境】 
服务器主控兼计算：172.16.201.37
服务端版本：
&lt;img src="{52136.png}" alt="" /&gt;
【前置条件】
测试步骤的前置条件，没有可以不填。
【步骤】 
1、创建个人桌面到admin用户下
2、web登录个人桌面，点击桌面连接设置，设置为开
【结果】 
1、设置完成后，桌面黑屏 
【出现概率】
必现
【期望】 
1、开启H264后，桌面正常
【附件】
&lt;img src="{52170.png}" alt="" /&gt;
</t>
  </si>
  <si>
    <t>【web端H264】桌面连接设置默认为关，与需求默认为开不符</t>
  </si>
  <si>
    <t xml:space="preserve">【环境】 
服务器主控兼计算：172.16.201.37
服务端版本：
&lt;img src="{52136.png}" alt="" /&gt;
【前置条件】
测试步骤的前置条件，没有可以不填。
【步骤】 
1、创建个人桌面到admin用户下
2、web登录个人桌面，点击桌面连接设置，检查开关
【结果】 
1、桌面连接设置默认为关，与需求默认为开不符 
【出现概率】
必现
【期望】 
1、确认需求，是否要默认为开，若为开，请指给相应研发进行修改
【附件】
&lt;img src="{52166.png}" alt="" /&gt;
&lt;img src="{52165.png}" alt="" /&gt;
</t>
  </si>
  <si>
    <t>【下发中心】在下发中心界面对某条记录点击重新下发后，下发中心界面自动关闭了</t>
  </si>
  <si>
    <t xml:space="preserve">【环境】 
服务器主控兼计算：172.16.201.60
服务端版本：
console=5.3.0-585-gdb7c737
agent=5.3.0-606-g890ef97
html=5.3.0-762-g299c712
【前置条件】
测试步骤的前置条件，没有可以不填。
【步骤】 
1.在下发中心界面对某条记录点击重新下发
【结果】 
1.下发中心界面自动关闭了
【出现概率】
必现（对于偶现的问题需列出出现概率）
【期望】 
1.弹出操作成功后，停留在下发中心界面
【附件】
</t>
  </si>
  <si>
    <t>业务层5.3.0-597-gd0f1746_621-g17135fa_791-gc200198(#2622)</t>
  </si>
  <si>
    <t>【屏幕水印】VDI-个人桌面开启屏幕水印后，更新模板，端连接桌面，任务栏多出一个屏幕水印的功能窗口</t>
  </si>
  <si>
    <t xml:space="preserve">【环境】 
服务器主控兼计算：172.16.201.62 
[version]
console=5.3.0-585-gdb7c737
agent=5.3.0-606-g890ef97
html=5.3.0-762-g299c712
[auxo]
version = 1.14.7.0
revision = r5153
VDI-Linux端：5.3.0-3-gd3b8335
虚拟机：win7-64
【前置条件】
【步骤】 
1、VDI-个人桌面开启屏幕水印后，更新模板，端连接桌面
【结果】 
1、任务栏多出一个屏幕水印的功能窗口 
【出现概率】
必现
【期望】 
1、任务栏不显示屏幕水印的功能窗口
【附件】
日志截图、报错截图等
&lt;img src="{52162.png}" alt="" /&gt;
</t>
  </si>
  <si>
    <t>【下发中心】在下发中心界面清空全部历史记录后，点开下发中心界面，一直显示数据正在加载</t>
  </si>
  <si>
    <t xml:space="preserve">【环境】
服务器主控兼计算：172.16.201.61
服务端版本：
console=5.3.0-585-gdb7c737
agent=5.3.0-606-g890ef97
html=5.3.0-762-g299c712
【前置条件】
测试步骤的前置条件，没有可以不填。
【步骤】
1.在下发中心界面清除历史记录，再次点卡下发中心
【结果】
1.界面一直显示数据正在加载
【出现概率】
必现（对于偶现的问题需列出出现概率）
【期望】
1.正常显示今日下发（0项）
【附件】
&lt;img src="{52160.png}" alt="" /&gt;
</t>
  </si>
  <si>
    <t>【HTML5重定向专项】VDI-Android端连接win7-64桌面播放网页视频重定向，刚点开视频出现黑屏或者播放过程中存在1-3秒部分画面花屏，切换浏览器tab页时，会显示1-3秒上一个界面的画面</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</si>
  <si>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1、win7-64桌面安装mini_installer.exe
2、win7-32桌面安装mini_installer32.exe 
【步骤】 
1、打开一个视频进行播放（视频：v.qq.com，小猪佩奇视频；）
2、视频播放过程中切换浏览器tab页
【结果】 
1、刚点开视频出现黑屏或者播放过程中存在1-3秒部分画面花屏
2、切换浏览器tab页时，会显示1-3秒上一个界面的画面；本地PC机不走重定向，不会显示上一个界面的画面
【出现概率】
必现
【期望】 
1、缩放浏览器窗口，画面不出现残影
2、切换浏览器tab页，与不重定向时现象一致
【附件】
日志截图、报错截图等
</t>
  </si>
  <si>
    <t>【桌面】页面显示项数输入框研制提示与实际不符</t>
  </si>
  <si>
    <t xml:space="preserve">【环境】
服务器主控兼计算：172.16.201.18
服务端版本：
console：5.3.0-585-gdb7c737
agent：5.3.0-606-g890ef97
guesttool：5.3.0-10-gce5a0dd
【前置条件】
【步骤】
1.进入管理台-桌面-教学桌面
2.删除页面显示项数输入框内默认值，出现（1-50）限制提示
3.输入500且页面桌面列表刷新
【结果】
1.最大可输入500，提示的限制无意义
2.桌面下其他模块同样存在该问题
【出现概率】
必现
【期望】
1.页面显示项数提示的限制与实际限制相符
【附件】
&lt;img src="{52157.png}" alt="" /&gt;
&lt;img src="{52158.png}" alt="" /&gt;
</t>
  </si>
  <si>
    <t>【HTML5重定向专项】VDI-Android端连接win7-64桌面播放网页视频重定向，缩放浏览器窗口后，鼠标形状变为上下箭头，需点击桌面空白处后恢复为正常状态</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</si>
  <si>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1、win7-64桌面安装mini_installer.exe
2、win7-32桌面安装mini_installer32.exe 
【步骤】 
1、打开一个视频进行播放（视频：v.qq.com，小猪佩奇视频；）播放过程中对浏览器窗口进行缩小
【结果】 
1.缩小窗口后，鼠标形状变为上下箭头，点击左键无效；点击一下桌面空白处后，鼠标形状恢复正常
【出现概率】
必现
【期望】 
1.缩小浏览器窗口后，鼠标形状正常
【附件】
日志截图、报错截图等
</t>
  </si>
  <si>
    <t>【HTML5重定向专项】【高概率，8/10】VDI-Android端连接win7-64/32桌面播放网页视频重定向，缩放或者关闭浏览器窗口均会出现画面残影</t>
  </si>
  <si>
    <t xml:space="preserve">【环境】 
服务器主控兼计算：172.16.201.62 
[version]
console=5.3.0-585-gdb7c737
agent=5.3.0-606-g890ef97
html=5.3.0-762-g299c712
[auxo]
version = 1.14.7.0
revision = r5153
VDI-Android端：5.3.1-1-d1db9b5-fanlian-new
spice server版本 [root@vdi-62 Cloud_r00t]# rpm -qa |grep spice
spicehtml5proxy-0.1.5-1.x86_64
spice-server-0.14.0-10005.el7.centos.x86_64 
虚拟机uuid：win7-32&amp;win7-64
【前置条件】
1、win7-64桌面安装mini_installer.exe
2、win7-32桌面安装mini_installer32.exe 
【步骤】 
1、打开一个视频进行播放（视频：v.qq.com，小猪佩奇视频；）播放过程中对浏览器窗口进行缩小/放大，或者关闭
【结果】 
1.缩放或者关闭浏览器窗口，画面出现残影 
【出现概率】
高概率，8/10
【期望】 
1.缩放或者关闭浏览器窗口，画面不出现残影
【附件】
日志截图、报错截图等
&lt;img src="{52209.png}" alt="" /&gt;
&lt;img src="{52347.png}" alt="" /&gt;
&lt;img src="{52349.png}" alt="" /&gt;
</t>
  </si>
  <si>
    <t>【任务队列】（1/4）取消一个等待执行的任务，界面报19999</t>
  </si>
  <si>
    <t xml:space="preserve">【环境】
服务器主控兼计算：172.16.201.60
服务端版本：
console=5.3.0-585-gdb7c737
agent=5.3.0-606-g890ef97
html=5.3.0-762-g299c712
【前置条件】
测试步骤的前置条件，没有可以不填。
【步骤】
1.取消一个等待执行的的任务
【结果】
1.界面操作很卡等待一会之后报19999
【出现概率】
测试4次出现1次（对于偶现的问题需列出出现概率）
【期望】
1.能正常取消任务，不报19999
【附件】
&lt;img src="{52154.png}" alt="" /&gt;
</t>
  </si>
  <si>
    <t>Autotest【模板共享】融合模板共享给区域管理用户，共享失败，报错：共享对象应该为管理员用户</t>
  </si>
  <si>
    <t xml:space="preserve">【环境】 
服务器主控兼计算：172.16.201.99 
服务端版本：
console=5.3.0-585-gdb7c737 
agent=5.3.0-606-g890ef97 
html=5.3.0-762-g299c712 
【前置条件】
测试步骤的前置条件，没有可以不填。
【步骤】 
1. 在区域管理平台上导入管理员用户xs（管理台会同步生成管理员用户xs）
2、admin登录管理台，将admin属主的融合模板共享给管理用户xs 
【结果】 
1. 共享失败，界面报错：共享对象应该是管理员用户
【出现概率】
必现（对于偶现的问题需列出出现概率）
【期望】 
1. 区域管理账号就是管理账号，模板共享应该成功
【附件】
&lt;img src="{52153.png}" alt="" /&gt;
</t>
  </si>
  <si>
    <t>【HTML5重定向专项】【偶现，出现过3、4次】VDI-Linux端连接win7-32桌面，播放视频过程中偶现画面滞后于声音，Android端也出现过1次该现象</t>
  </si>
  <si>
    <t xml:space="preserve">【环境】 
服务器主控兼计算：172.16.201.62 
[version]
console=5.3.0-585-gdb7c737
agent=5.3.0-606-g890ef97
html=5.3.0-762-g299c712
[auxo]
version = 1.14.7.0
revision = r5153
VDI-Linux端：5.3.0-3-gd3b8335
VDI-Linux端spice版本 
[root@oseasy ~]# rpm -qa |grep spice
spice-vdagent-0.16.0-2.fc23.x86_64
spice-gtk-tcloud-0.33-5.3.0.32.g25fb23f.fc23.x86_64
spice server版本 [root@vdi-62 Cloud_r00t]# rpm -qa |grep spice
spicehtml5proxy-0.1.5-1.x86_64
spice-server-0.14.0-10005.el7.centos.x86_64 
虚拟机uuid：win7-32&amp;win7-64
【前置条件】
1、安装完5.3.0Linux端后，执行rpm -Uvh xcompmgr-1.1.7-1.fc23.x86_64.rpm
2、cat /etc/evdi/config/display_settings |grep redirect=，将值改成1
3、cat /etc/evdi/config/gtk_settings |grep enable_opengl=1，将值改成1
4、win7-64桌面安装mini_installer.exe 
5、win7-32桌面安装mini_installer32.exe 
【步骤】 
1、打开一个视频进行播放
视频：v.qq.com，小猪佩奇视频；tv.sohu.com，老师请回答
【结果】 
1.在刚开始播放视频，或者视频播放一段时间后，出现画面滞后于声音的现象 
【出现概率】
偶现，出现过3、4次
【期望】 
1.声音画面始终同步
【附件】
日志截图、报错截图等
</t>
  </si>
  <si>
    <t>【winxp系统】-winxp操作系统的模板安装完guesttool后，无法点击保存模板</t>
  </si>
  <si>
    <t xml:space="preserve">【环境】 
服务器主控兼计算：172.16.201.18
&lt;img src="{52050.png}" alt="" /&gt;
【前置条件】
【步骤】 
1.使用winxp镜像，手动安装模板：zh-hans_windows_xp_professional_x86_cd_vl_x14-74070
2.安装成功后，安装最新的guesttool：guest-tools-5.3.0-10-gce5a0dd.iso 
3.guesttool安装完成后，重启保存模板
【结果】 
1.安装完guesttool后，无法点击保存模板，关机再开机多次也无法点击
&lt;img src="{52149.png}" alt="" /&gt;
【出现概率】
必现
【期望】 
1.winxp系统安装完guesttool后可以点击保存模板
【附件】
</t>
  </si>
  <si>
    <t>【winxp系统】-winxp操作系统的模板安装完guesttool后，分辨率未自适应</t>
  </si>
  <si>
    <t xml:space="preserve">【环境】 
服务器主控兼计算：172.16.201.18
&lt;img src="{52050.png}" alt="" /&gt;
【前置条件】
【步骤】 
1.使用winxp镜像，手动安装模板：zh-hans_windows_xp_professional_x86_cd_vl_x14-74070
2.安装成功后，安装最新的guesttool：guest-tools-5.3.0-10-gce5a0dd.iso 
3.guesttool安装完成后，检查模板分辨率
【结果】 
1.安装完guesttool后，模板分辨率未自适应，查看分辨率为：800*600
&lt;img src="{52150.png}" alt="" /&gt;
【出现概率】
必现
【期望】 
1.winxp系统安装完guesttool后可以点击保存模板
【附件】
</t>
  </si>
  <si>
    <t>【任务队列】VOI上传本地系统为模板，数据上传完成后服务器处理模板在任务队列里没有对应的任务</t>
  </si>
  <si>
    <t xml:space="preserve">【环境】
服务器主控兼计算：172.16.201.60
服务端版本：
console=5.3.0-585-gdb7c737
agent=5.3.0-606-g890ef97
html=5.3.0-762-g299c712
【前置条件】
测试步骤的前置条件，没有可以不填。
【步骤】
1.上传本地系统为模板，数据上传完成，模板创建成功，查看任务队列
【结果】
1.任务队列里没有该模板创建的任务产生
【出现概率】
必现（对于偶现的问题需列出出现概率）
【期望】
1.上传本地系统为模板与更新模板一样，上传的过程不添加任务队列，但是服务器对模板的处理要在任务队列里
【附件】
日志截图、报错截图等
</t>
  </si>
  <si>
    <t>【web端】VDI-Linux端连接win7-64桌面正在播放网页视频，使用web端抢桌面后，Linux端退出桌面连接，web端界面白屏，声音正常</t>
  </si>
  <si>
    <t xml:space="preserve">【环境】 
服务器主控兼计算：172.16.201.62 
[version]
console=5.3.0-585-gdb7c737
agent=5.3.0-606-g890ef97
html=5.3.0-762-g299c712
[auxo]
version = 1.14.7.0
revision = r5153
VDI-Linux端：5.3.0-3-gd3b8335
虚拟机：win7-64
【前置条件】
【步骤】 
1、Linux端连接桌面执行网页视频播放的过程中，使用web端连接该桌面
【结果】 
1.使用web端抢桌面后，Linux端退出桌面连接，web端界面白屏，声音正常；刷新浏览器，界面还是白屏 
【出现概率】
必现
【期望】 
1.web端抢桌面成功后，声音画面均正常
【附件】
日志截图、报错截图等
&lt;img src="{52144.png}" alt="" /&gt;
</t>
  </si>
  <si>
    <t>【VOI个人桌面】VOI个人桌面加域失败，提示是请求不合法</t>
  </si>
  <si>
    <t xml:space="preserve">【环境】 
服务器主控兼计算：172.16.200.40 
服务端版本：
&lt;img src="{52060.png}" alt="" /&gt;
【前置条件】
无
【步骤】 
1、创建voi个人桌面关联域账号，绑定终端
2、终端进入维护模式，执行加域并点击确定
【结果】 
1、提示报错：请求不合法
【出现概率】
必现
【期望】 
1、加域正常
【附件】
日志截图、报错截图等
&lt;img src="{52139.png}" alt="" /&gt;
</t>
  </si>
  <si>
    <t>Autotest【屏幕水印】创建vdi个人桌面设置名称20个中文，开启屏幕水印，桌面开机后屏幕水印未显示（进程没起）</t>
  </si>
  <si>
    <t xml:space="preserve">【环境】 
服务器主控兼计算：172.16.201.64
服务端版本：
&lt;img src="{52069.png}" alt="" /&gt;
guesttools：5.3.0-10-gce5a0dd
【前置条件】
测试步骤的前置条件，没有可以不填。
【步骤】 
1、创建vdi个人桌面，名称设置为：测试名称二十个汉字的个人桌面开启屏幕水印，设置显示桌面信息 
2、web端连接桌面开机，检查水印 
【结果】 
1、屏幕水印未显示（进程没起）
【出现概率】
必现（对于偶现的问题需列出出现概率）
【期望】 
1、桌面名称设置20个中文时，屏幕水印正确显示
【附件】
&lt;img src="{52138.png}" alt="" /&gt;
</t>
  </si>
  <si>
    <t>Autotest【裸机系统】出现1次，裸机系统安装失败，安装过程中出现启动器没有磁盘</t>
  </si>
  <si>
    <t xml:space="preserve">【环境】 
服务器主控兼计算：172.16.201.68
服务端版本：
&lt;img src="{52136.png}" alt="" /&gt;
【前置条件】
测试步骤的前置条件，没有可以不填。
【步骤】 
1、使用win7 32位iso安装裸机系统，选择bios安装
【结果】 
1、裸机系统安装失败，安装过程中出现启动器没有磁盘 
【出现概率】
偶现，出现1次，测试了5次
【期望】 
1、裸机系统安装成功
【附件】
&lt;img src="{52119.png}" alt="" /&gt;
&lt;img src="{52121.png}" alt="" /&gt;
</t>
  </si>
  <si>
    <t>【个人模板】对磁盘进行新增、扩容操作，后端传回状态字段前端未解析</t>
  </si>
  <si>
    <t>配置相关</t>
  </si>
  <si>
    <t xml:space="preserve">
【环境】
服务器主控兼计算：172.16.201.18
服务端版本：
console：5.3.0-585-gdb7c737
agent：5.3.0-606-g890ef97
guesttool：5.3.0-1-gc2d9171
【前置条件】
已创建个人模板
【步骤】
1.对磁盘进行新增操作，查看状态显示
2.对磁盘进行扩容操作，查看状态显示
【结果】
1.新增操作，后端传回add_disk字段，前端未解析，见图一
2.扩容操作，后端传回extend_disk字段，前端未解析，见图二
注：需产品定义解析数据给前端
【出现概率】
必现
【期望】
1.正确解析字段信息
【附件】
图一
&lt;img src="{52133.gif}" alt="" /&gt;
图二
&lt;img src="{52134.png}" alt="" /&gt;
</t>
  </si>
  <si>
    <t>Autotest【漫游桌面】带数据盘个人模板更新，关联的漫游桌面数据盘未更新。</t>
  </si>
  <si>
    <t xml:space="preserve">【环境】 
服务器主控兼计算：172.16.201.16
服务端版本：
console:5.3.0-585-gdb7c737
   agent:5.3.0-606-g890ef97
   html:5.3.0-762-g299c712
   guesttool：5.3.0-10
  胖终端：5.3.0.3050
【前置条件】
无
【步骤】 
1.带数据盘个人模板新建个人桌面A
2.选择个人桌面A新建漫游桌面B
3.更新个人模板
4.检查漫游桌面B数据
【结果】 
1.漫游桌面B数据盘未更新。
【出现概率】
必现（对于偶现的问题需列出出现概率）
【期望】 
1.个人模板更新后，漫游桌面数据与个人模板数据一致。
【附件】
&lt;img src="{52129.png}" alt="" /&gt;
&lt;img src="{52128.png}" alt="" /&gt;
</t>
  </si>
  <si>
    <t>【个人模板】文件下载框没有根据分辨率自适应居中</t>
  </si>
  <si>
    <t xml:space="preserve">
【环境】 
服务器主控兼计算：172.16.201.18
服务端版本：
console：5.3.0-585-gdb7c737 
agent：5.3.0-606-g890ef97 
guesttool：5.3.0-1-gc2d9171 
【前置条件】
已创建个人模板
【步骤】 
1.进入个人模板控制台，点击文件下载按钮
2.修改浏览器窗口大小，桌面分辨率自适应后，查看文件下载框位置
【结果】 
1.文件下载框没有根据分辨率自适应居中
【出现概率】
必现
【期望】 
1.文件下载框根据分辨率自适应居中 
【附件】
&lt;img src="{52127.gif}" alt="" /&gt;
</t>
  </si>
  <si>
    <t>Autotest【任务队列】VOI模板完整克隆任务暂停后恢复，未正常执行克隆任务。</t>
  </si>
  <si>
    <t xml:space="preserve">【环境】 
服务器主控兼计算：172.16.201.17
服务端版本：
console:5.3.0-585-gdb7c737
   agent:5.3.0-606-g890ef97
   html:5.3.0-762-g299c712
   guesttool：5.3.0-10
  胖终端：5.3.0.3050
【前置条件】
无
【步骤】 
1.模板A完整克隆生成模板B
2.模板B克隆任务正在执行中，模板C完整克隆生成模板D
3.暂停等待执行的克隆任务，模板锁定
4.恢复暂停的克隆任务
【结果】 
1.恢复的任务很快完成，但是模板仍是锁定状态，未正常生成模板D。
【出现概率】
必现（对于偶现的问题需列出出现概率）
【期望】 
1.克隆任务恢复后执行执行。
【附件】
&lt;img src="{52125.png}" alt="" /&gt;
&lt;img src="{52130.png}" alt="" /&gt;
</t>
  </si>
  <si>
    <t>【主控管理】主控ha环境，主控管理界面主控备控展示大小不一，不都美观，建议优化</t>
  </si>
  <si>
    <t xml:space="preserve">【环境】172.16.201.131/201.121
服务端版本：
console=5.3.0-578-g1878724
agent=5.3.0-596-ga0d26f5
html=5.3.0-751-g5c06764
网盘iso:seafile-server-1.0.0.1.iso 
 【前置条件】
测试步骤的前置条件，没有可以不填。
【步骤】 
1.121，131配了主控HA
【结果】 
1.主控多了glance展示，导致主备控展示大小不一致，不美观
【出现概率】
必现（对于偶现的问题需列出出现概率）
【期望】 
1.建议优化主备控时，节点信息展示；
【附件】
&lt;img src="{52122.png}" alt="" /&gt;
</t>
  </si>
  <si>
    <t>Autotest【任务队列】任务队列原因显示未翻译，显示不明确</t>
  </si>
  <si>
    <t xml:space="preserve">【环境】 
服务器主控兼计算：172.16.201.37
服务端版本：
&lt;img src="{52069.png}" alt="" /&gt;
【前置条件】
测试步骤的前置条件，没有可以不填。
【步骤】 
1、模板注册失败、更新失败、克隆失败、合并更新点失败
【结果】 
1、查看不同的失败任务错误的原因，显示原因未翻译
【出现概率】
必现（对于偶现的问题需列出出现概率）
【期望】 
1、原因展示明确，能让用户看懂
【附件】
&lt;img src="{52120.png}" alt="" /&gt;
</t>
  </si>
  <si>
    <t>【VOI个人桌面/下发中心】下发中心搜索中不能搜索出‘状态’下的数据</t>
  </si>
  <si>
    <t xml:space="preserve">
【环境】 
服务器主控兼计算：172.16.200.40
服务端版本：
&lt;a href="/zentao/file-read-52091.png" target="_blank" rel="noreferrer noopener"&gt;&lt;img src="{52091.png}" alt="" /&gt;&lt;/a&gt; 
【前置条件】
无
【步骤】 
1、在管理台【桌面/个人桌面/VOI个人桌面】中下发个人桌面
2、在【桌面/个人桌面/VOI个人桌面】中选择‘下发中心’查看 
3、在‘下发中心’的搜索中输入汉字（搜索‘状态’数据），可以过滤出终端，教室，场景名，起止时间
 【终端/终端管理/VOI终端】中的下发中心中有相同问题
【结果】 
1、输入的搜索值存在，无法搜索出来
【出现概率】
必现
【期望】 
1、能正常准确搜索出数据
【附件】
日志截图、报错截图等
搜索前  &lt;img src="{52108.png}" alt="" /&gt;
搜索后 &lt;img src="{52110.png}" alt="" /&gt;
</t>
  </si>
  <si>
    <t>【独立网盘安装】服务器有多块盘，自动安装时，自动安装分区只会安装到一块磁盘</t>
  </si>
  <si>
    <t xml:space="preserve">【环境】172.16.73.240 
服务端版本：
console=5.3.0-578-g1878724
agent=5.3.0-596-ga0d26f5
html=5.3.0-751-g5c06764
网盘iso:seafile-server-1.0.0.1.iso 
 【前置条件】
测试步骤的前置条件，没有可以不填。
【步骤】 
1.服务器有两块磁盘； 
2、选择自动安装独立网盘服务器 
【结果】 
1.自动安装时，只会自动分区到一块磁盘；
【出现概率】
必现（对于偶现的问题需列出出现概率）
【期望】 
1.产品定义是合理分区到多块磁盘，或者就按照当前处理
【附件】
&lt;img src="{52113.png}" alt="" /&gt;
</t>
  </si>
  <si>
    <t>Autotest【VOI场景】终端下发多个场景，只修改其中一个场景设置终端名作为计算机名不生效。</t>
  </si>
  <si>
    <t xml:space="preserve">【环境】 
服务器主控兼计算：172.16.201.17
服务端版本：
console:5.3.0-585-gdb7c737
   agent:5.3.0-606-g890ef97
   html:5.3.0-762-g299c712
   guesttool：5.3.0-10
  胖终端：5.3.0.3050
【前置条件】
未设置计算机名策略。
【步骤】 
1.VOI终端已下发2个场景
2.修改其中一个场景设置终端名作为计算机名
【结果】 
1.桌面计算机名未修改为终端名。
2.修改场景取消终端名作为计算机名，桌面计算机名还原。
【出现概率】
必现（对于偶现的问题需列出出现概率）
【期望】 
1.正常使用终端名作为计算机名。
2.修改场景取消终端名作为计算机名，桌面计算机名不变。
【附件】
&lt;img src="{52112.png}" alt="" /&gt;
</t>
  </si>
  <si>
    <t>Autotest【VOI终端管理】下发中心重新下发时没有判断终端当前状态，维护模式在和windows桌面在线且没有正在执行的下发任务时才可下发。</t>
  </si>
  <si>
    <t xml:space="preserve">【环境】
服务器主控兼计算：172.16.201.16
服务端版本：
console:5.3.0-585-gdb7c737
   agent:5.3.0-606-g890ef97
   html:5.3.0-762-g299c712
   guesttool：5.3.0-10
  胖终端：5.3.0.3050
【前置条件】
测试步骤的前置条件，没有可以不填。
【步骤】
1.VOI终端在维护模式下发教学桌面然后取消下发
2.终端关机/重启后，下发中心执行重新下发。
【结果】
1.新建下发任务一直处于下发中
【出现概率】
必现（对于偶现的问题需列出出现概率）
【期望】
1.弹出报错提示，不新建下发日志。
【附件】
&lt;img src="{52111.png}" alt="" /&gt;
</t>
  </si>
  <si>
    <t>【屏幕水印】-必现-屏幕水印预览中【桌面帐号】没有对齐</t>
  </si>
  <si>
    <t xml:space="preserve">【环境】 
服务器主控兼计算：172.16.201.62 
服务端版本：
console=5.3.0-578-g1878724
agent=5.3.0-596-ga0d26f5
html=5.3.0-751-g5c06764
guesttool=5.3.0-10-gce5a0dd
VOI终端版本号：5.3.0.3050
【前置条件】
【步骤】 
1、打开系统-系统设置-通用设置界面，打开屏幕水印预览窗口，检查水印信息
【结果】 
1、预览界面，水印信息中【桌面帐号】项没有对齐
&lt;img src="{52105.png}" alt="" /&gt;
【出现概率】
必现
【期望】 
1、屏幕水印预览中【桌面帐号】对齐
【附件】
日志截图、报错截图等
</t>
  </si>
  <si>
    <t>【VOI终端】GIGABYTE主板不能PXE安装VOI客户端</t>
  </si>
  <si>
    <t xml:space="preserve">
【环境】 
服务器主控兼计算：172.16.200.40 
服务端版本：
&lt;img src="{52091.png}" alt="" /&gt;
主板信息：
    主板型号：B85M-D3V-A
    BIOS版本：F3
【前置条件】
在服务器管理台中【系统/系统设置/VOI设置】中设置PXE引导为‘VOI‘部署’’；【网络/DHCP】中启动DHCP；
终端网络连接正常
【步骤】 
1、开机按F12快捷键进boot menu界面选择IP4，PXE安装VOI客户端
【结果】 
1、错误提示，无法PXE安装
【出现概率】
必现
【期望】 
1、能正常安装客户端
【附件】
日志截图、报错截图等
&lt;img src="{52104.png}" alt="" /&gt;
</t>
  </si>
  <si>
    <t>Autotest【任务队列】使用系统盘11g，数据盘40g的个人模板创建vdi个人桌面，任务队列显示已完成，但桌面还未创建成功</t>
  </si>
  <si>
    <t xml:space="preserve">【环境】 
服务器主控兼计算：172.16.201.39
服务端版本：
&lt;img src="{52069.png}" alt="" /&gt;
【前置条件】
测试步骤的前置条件，没有可以不填。
【步骤】 
1、使用系统盘11g，数据盘40g的个人模板创建vdi个人桌面
【结果】 
1、任务队列开始后约5s任务显示完成，但桌面还未创建成功
【出现概率】
必现（对于偶现的问题需列出出现概率）
【期望】 
1、桌面未创建完成，任务不应该提前结束
【附件】
&lt;img src="{52096.png}" alt="" /&gt;
&lt;img src="{52098.png}" alt="" /&gt;
&lt;img src="{52099.png}" alt="" /&gt;
以下用数据库记录的时间为例
&lt;img src="{52100.png}" alt="" /&gt;
&lt;img src="{52101.png}" alt="" /&gt;
&lt;img src="{52102.png}" alt="" /&gt;
</t>
  </si>
  <si>
    <t>Autotest【任务队列】【出现2次】ip被占用情况下，vdi教学模板更新失败，任务队列未显示原因</t>
  </si>
  <si>
    <t xml:space="preserve">【环境】 
服务器主控兼计算：172.16.201.64
服务端版本：
&lt;img src="{52069.png}" alt="" /&gt;
【前置条件】
测试步骤的前置条件，没有可以不填。
【步骤】 
1、注册vdi教学模板
2、模板更新
3、检查任务队列
【结果】 
1、任务队列显示创建失败，原因为未知
【出现概率】
出现2次（对于偶现的问题需列出出现概率）
【期望】 
1、给出明确的失败原因
【附件】
&lt;img src="{52094.png}" alt="" /&gt;
&lt;img src="{52093.png}" alt="" /&gt;
</t>
  </si>
  <si>
    <t>【屏幕水印】-必现-VOI教学桌面中的屏幕水印没有显示终端序号</t>
  </si>
  <si>
    <t xml:space="preserve">【环境】 
服务器主控兼计算：172.16.201.62 
服务端版本：
console=5.3.0-578-g1878724
agent=5.3.0-596-ga0d26f5
html=5.3.0-751-g5c06764
guesttool=5.3.0-10-gce5a0dd
VOI终端版本号：5.3.0.3050
【前置条件】
【步骤】 
1、VOI教学桌面开启屏幕水印，下发桌面到终端，终端连接桌面，检查屏幕水印信息
【结果】 
1、水印信息中没有终端序号
【出现概率】
必现
【期望】 
1、VOI教学桌面中的屏幕水印显示终端序号
【附件】
日志截图、报错截图等
&lt;img src="{52085.png}" alt="" /&gt;
</t>
  </si>
  <si>
    <t>艾相葵</t>
  </si>
  <si>
    <t>【VOI场景】voi场景开启了无盘桌面，列表中还原属性一栏会显示“无盘桌面”</t>
  </si>
  <si>
    <t xml:space="preserve">【环境】 
服务器主控兼计算：172.16.200.40 
服务端版本：
&lt;img src="{52060.png}" alt="" /&gt;
【前置条件】
无
【步骤】 
1、新增voi场景，开启无盘桌面
【结果】 
1、场景列表中还原属性一栏会显示“无盘桌面”
【出现概率】
必现
【期望】 
1、列表展示的还原属性中去掉“无盘桌面”
【附件】
日志截图、报错截图等
&lt;img src="{52083.png}" alt="" /&gt;
</t>
  </si>
  <si>
    <t>Autotest【个人桌面】创建个人桌面选择2个节点，设置桌面数60，创建桌面失败（12007）</t>
  </si>
  <si>
    <t xml:space="preserve">【环境】 
服务器主控兼计算：172.16.201.64
服务端版本：
&lt;img src="{52069.png}" alt="" /&gt;
【前置条件】
测试步骤的前置条件，没有可以不填。
【步骤】 
1、环境存在2个节点
2、创建个人桌面选择2个节点，设置桌面数60
【结果】 
1、任务队列显示创建失败，错误码12007
【出现概率】
必现（对于偶现的问题需列出出现概率）
【期望】 
1、创建桌面正常
【附件】
&lt;img src="{52078.png}" alt="" /&gt;
&lt;img src="{52079.png}" alt="" /&gt;
</t>
  </si>
  <si>
    <t>Autotest【任务队列】【出现2次】创建vdi教学场景失败</t>
  </si>
  <si>
    <t xml:space="preserve">【环境】 
服务器主控兼计算：172.16.201.39、172.16.201.37
服务端版本：
&lt;img src="{52069.png}" alt="" /&gt;
【前置条件】
测试步骤的前置条件，没有可以不填。
【步骤】 
1、新增vdi教学场景
【结果】 
1、任务队列显示创建失败
【出现概率】
出现2次（对于偶现的问题需列出出现概率）
【期望】 
1、创建桌面正常
【附件】
37
&lt;img src="{52070.png}" alt="" /&gt;
&lt;img src="{52071.png}" alt="" /&gt;
37
&lt;img src="{52072.png}" alt="" /&gt;
&lt;img src="{52073.png}" alt="" /&gt;
&lt;img src="{52074.png}" alt="" /&gt;
</t>
  </si>
  <si>
    <t>【任务队列】-VDI教学模板另存为融合模板，任务队列中任务对象显示错误：3v模板另存为模板</t>
  </si>
  <si>
    <t xml:space="preserve">【环境】 
服务器主控兼计算：172.16.201.62
&lt;img src="{52050.png}" alt="" /&gt;
【前置条件】
【步骤】 
1.选择一个VDI教学模板，执行另存为教学模板操作
2.选择一个VDI教学模板，执行另存为个人模板操作 
3.选择一个VDI教学模板，执行另存为融合模板操作 
4.分别检查上述操作在任务队列中的显示 
【结果】 
1.VDI教学模板另存为融合模板，任务队列中任务对象显示错误;3v模板另存为模板
&lt;img src="{52068.png}" alt="" /&gt;
【出现概率】
必现（对于偶现的问题需列出出现概率）
【期望】 
1.请产品决定一下，VDI教学模板另存为融合模板时，任务对象是否该如何显示
【附件】
</t>
  </si>
  <si>
    <t>/服务器/管理台/登录(#1488)</t>
  </si>
  <si>
    <t>【管理台登录】普通管理员账号切换为超级管理员登录后功能树任显示为普通管理员的功能树</t>
  </si>
  <si>
    <t xml:space="preserve">
【环境】 
服务器主控兼计算：172.16.201.18
服务端版本：
console：5.3.0-585-gdb7c737 
agent：5.3.0-606-g890ef97 
guesttool：guest-tools-5.3.0-1-gc2d9171 
【前置条件】
创建好普通管理员账号
【步骤】 
1.使用普通管理员账号登录管理台
2.点击退出后再使用超级管理员账号登录管理台
【结果】 
1.登录超级管理员账号后功能树任然显示为普通管理员所拥有权限的功能模块，需刷新浏览器后恢复正常显示 
【出现概率】
必现
【期望】 
1.登录超级管理员账号后显示超级管理员所含权限功能模块 
【附件】
&lt;img src="{52064.png}" alt="" /&gt;
</t>
  </si>
  <si>
    <t>【任务队列】-个人桌面另存为模板操作在任务队列中显示的任务名称有误，且任务对象未区分另存为个人模板/教学模板/融合模板</t>
  </si>
  <si>
    <t xml:space="preserve">【环境】 
服务器主控兼计算：172.16.201.62
&lt;img src="{52050.png}" alt="" /&gt;
【前置条件】
【步骤】 
1.选择一个个人桌面，执行另存为个人模板操作
2.选择一个个人桌面，执行另存为教学模板操作 
3.选择一个个人桌面，执行另存为融合模板操作 
4.分别检查上述操作在任务队列中的显示 
【结果】 
1.个人桌面另存为模板操作在任务队列中显示的任务名称为：保存或更新模板
2.个人桌面另存为不同类型的模板时，任务对象未对此进行区分，均显示为：个人桌面另存为模板:模板名 
&lt;img src="{52063.png}" alt="" /&gt;
【出现概率】
必现（对于偶现的问题需列出出现概率）
【期望】 
1.请产品决定一下，个人桌面另存为模板操作，任务名称该如何显示，以及个人桌面另存为不同类型的模板时，任务对象是否进行区分显示
【附件】
</t>
  </si>
  <si>
    <t>【桌面】新增或修改VOI场景\个人桌面时，显示桌面信息旁边的问号icon中信息不准确</t>
  </si>
  <si>
    <t xml:space="preserve">【环境】 
服务器主控兼计算：172.16.200.40
服务端版本：
&lt;img src="{52060.png}" alt="" /&gt;
【前置条件】
无
【步骤】 
1、新增（或修改）voi场景（或VOI个人桌面），鼠标悬浮在“显示桌面信息”旁边的问号图标
【结果】 
1、描述信息不准确，显示的桌面信息中不包含“序号”
&lt;img src="{52062.png}" alt="" /&gt;
【出现概率】
必现
【期望】 
1、优化水印信息的提示
&lt;img src="{52061.png}" alt="" /&gt;
【附件】
日志截图、报错截图等
</t>
  </si>
  <si>
    <t>【屏幕水印】个人桌面屏幕水印中，“桌面帐号”显示成了“桌面账号”，“不还原”显示成了“完全开放”</t>
  </si>
  <si>
    <t xml:space="preserve">【环境】 
服务器主控兼计算：172.16.201.62 
服务端版本：
console=5.3.0-578-g1878724
agent=5.3.0-596-ga0d26f5
html=5.3.0-751-g5c06764
guesttool=5.3.0-10-gce5a0dd
【前置条件】
【步骤】 
1、VDI个人桌面开启屏幕水印，连接桌面检查水印内容
【结果】 
1、“桌面帐号”显示成了“桌面账号”，“不还原”显示成了“完全开放”
【出现概率】
必现
【期望】 
1、正确显示还原属性，没有错别字
【附件】
日志截图、报错截图等
&lt;img src="{52057.png}" alt="" /&gt;
</t>
  </si>
  <si>
    <t>【单点故障】节点替换完成后，部分虚拟机状态不是正常状态，未提供重置功能</t>
  </si>
  <si>
    <t xml:space="preserve">【环境】 
服务器主控兼计算：172.16.201.62 
服务端版本：
console=5.3.0-540-g7884f3b
agent=5.3.0-555-g939c269
html=5.3.0-708-g4ad9109 
【前置条件】
【步骤】 
1、节点A故障，使用节点B执行节点替换，替换过程中重启目标节点B
【结果】 
1、此时已经有部分虚拟机迁移到节点B上，单虚拟机状态标红，且无法重置 
【出现概率】
必现
【期望】 
1、请产品经理确认此情况是否需要提供重置功能，并确认哪些类型的虚拟机需要提供重置功能
【附件】
日志截图、报错截图等
&lt;img src="{52047.png}" alt="" /&gt;
&lt;img src="{52045.png}" alt="" /&gt;&lt;img src="{52046.png}" alt="" /&gt;
</t>
  </si>
  <si>
    <t>【单点故障-需求缺陷】节点替换过程中重启目标节点，最终替换失败，且该目标节点无法再次作为故障节点的目标节点继续执行替换</t>
  </si>
  <si>
    <t xml:space="preserve">【环境】 
服务器主控兼计算：172.16.201.62 
服务端版本：
console=5.3.0-540-g7884f3b
agent=5.3.0-555-g939c269
html=5.3.0-708-g4ad9109 
【前置条件】
【步骤】 
1、节点A故障，使用节点B执行节点替换，替换过程中重启目标节点B
2、再次对节点A执行替换，目标节点选择节点B
【结果】 
1、无法使用节点B再次替换，报错：400113，目标节点上存在虚拟机，禁止执行节点替换操作！
【出现概率】
必现
【期望】 
1.节点替换过程中出现故障，可再次使用原来的目标节点继续替换，直至替换完成
【附件】
日志截图、报错截图等
&lt;img src="{52039.png}" alt="" /&gt;
&lt;img src="{52040.png}" alt="" /&gt;
</t>
  </si>
  <si>
    <t>【终端管理】Linux端在个人桌面登录界面，从管理台发起手动排序，端上未显示手动排序界面，且nw自动重启后，一直在注册</t>
  </si>
  <si>
    <t xml:space="preserve">【环境】 
服务器主控兼计算：172.16.201.62 
服务端版本：
console=5.3.0-578-g1878724
agent=5.3.0-596-ga0d26f5
html=5.3.0-751-g5c06764
guesttool=5.3.0-10-gce5a0dd
VDI-Linux端：V5.3.0-3gd3b8335
【前置条件】
【步骤】 
1、VDI-Linux端停留在个人桌面登录界面，从管理台上发起手动排序
【结果】 
1、端上未显示手动排序界面，且nw自动重启后，一直在注册
【出现概率】
必现
【期望】 
1、可以正确执行手动排序
【附件】
日志截图、报错截图等
&lt;img src="{52028.png}" alt="" /&gt;
&lt;img src="{52029.png}" alt="" /&gt;
</t>
  </si>
  <si>
    <t>【显示桌面信息】系统设置与教学桌面/个人桌面对同一个功能的命名不统一，建议统一命名</t>
  </si>
  <si>
    <t xml:space="preserve">【环境】 
服务器主控兼计算：172.16.201.62 
服务端版本：
console=5.3.0-578-g1878724
agent=5.3.0-596-ga0d26f5
html=5.3.0-751-g5c06764
guesttool=5.3.0-10-gce5a0dd
【前置条件】
【步骤】 
1、分别查看系统设置和教学桌面/个人桌面对“显示桌面信息”的描述
【结果】 
1、系统设置-通用设置显示的是“屏幕水印”
2、个人桌面/教学桌面显示的是“显示桌面信息”
【出现概率】
必现
【期望】 
1、对同一个功能统一命名方式
【附件】
日志截图、报错截图等
&lt;img src="{52023.png}" alt="" /&gt;
&lt;img src="{52024.png}" alt="" /&gt;&lt;img src="{52025.png}" alt="" /&gt;
</t>
  </si>
  <si>
    <t>【任务队列】-对暂停状态和等待执行状态的任务，执行取消操作时，提示信息与需求不符</t>
  </si>
  <si>
    <t xml:space="preserve">【环境】 
服务器主控兼计算：172.16.201.62
&lt;img src="{52004.png}" alt="" /&gt;  
【前置条件】
测试步骤的前置条件，没有可以不填。
【步骤】 
1.在任务队列中选择暂停状态的任务，执行取消操作
2.在任务队列中选择等待执行状态的任务，执行取消操作
【结果】 
1.执行取消操作时，弹窗提示信息与需求不一致
&lt;img src="{52020.png}" alt="" /&gt;
【出现概率】
必现（对于偶现的问题需列出出现概率）
【期望】 
1.与需求保持一致，需求6208如下： 
&lt;img src="{52021.png}" alt="" /&gt;
【附件】
</t>
  </si>
  <si>
    <t>【资源池】删除本区域下的离线节点时，判断了其他子区域下的桌面情况，导致节点无法删除</t>
  </si>
  <si>
    <t xml:space="preserve">【环境】 
服务器主控兼计算：172.16.201.62
计算节点：172.16.200.41、172.16.201.8、172.16.201.60
服务端版本：
console=5.3.0-578-g1878724
agent=5.3.0-596-ga0d26f5
html=5.3.0-751-g5c06764
guesttool=5.3.0-10-gce5a0dd
【前置条件】
1、主区域：201.131，子区域：201.62和201.9
【步骤】 
1、删除201.62子区域下的离线节点200.41
【结果】 
1、删除失败，报错404：未找到桌面
PS：排查原因为判断了其他子区域下的桌面
【出现概率】
必现
【期望】 
1、删除本区域下的离线节点，不需要判断其他区域下的桌面情况
【附件】
日志截图、报错截图等
&lt;img src="{52019.png}" alt="" /&gt;
</t>
  </si>
  <si>
    <t>【控制器】-必现-VOI终端在跨VLAN环境中未被唤醒</t>
  </si>
  <si>
    <t xml:space="preserve">【环境】 
服务器主控兼计算：172.16.251.1 
服务端版本：
&lt;img src="{52015.png}" alt="" /&gt;
控制器版本：controller_client_5.2.2.310.bin
控制器底层系统版本：oe_teach_desktop_cloud-20-06-24-16-38-5.2.1-7-gd74a8d0.iso
【前置条件】
1、控制器已安装完成，管理台已获取到控制器；
2、DHCP中继器已配置完成；
3、控制器已关联VOI终端所在教室；
【步骤】 
1.在管理台唤醒关机的VOI终端；
【结果】 
1.VOI终端未被唤醒；
【出现概率】
必现
【期望】 
1.VOI终端在跨VLAN环境中可以被唤醒
【附件】
日志截图、报错截图等
</t>
  </si>
  <si>
    <t>【屏幕水印】VDI教学桌面的屏幕水印没有显示场景名称，且计算机名显示错误</t>
  </si>
  <si>
    <t xml:space="preserve">【环境】 
服务器主控兼计算：172.16.201.62 
服务端版本：
console=5.3.0-578-g1878724
agent=5.3.0-596-ga0d26f5
html=5.3.0-751-g5c06764
guesttool=5.3.0-10-gce5a0dd
【前置条件】
【步骤】 
1、新增VDI教学场景，开启屏幕水印
2、客户端连接VDI教学桌面，检查屏幕水印显示
【结果】 
1、应该是场景名，不是桌面名称
2、计算机名应该是PC1，不是PC1PC1
【出现概率】
必现
【期望】 
1、正确显示VDI教学桌面的屏幕水印
【附件】
日志截图、报错截图等
&lt;img src="{52016.png}" alt="" /&gt;
</t>
  </si>
  <si>
    <t>【控制器】-必现-DMS控制器不支持VOI终端在跨VLAN环境中通过pxe安装客户端</t>
  </si>
  <si>
    <t xml:space="preserve">【环境】 
服务器主控兼计算：172.16.251.1
服务端版本：
&lt;img src="{52015.png}" alt="" /&gt;
控制器版本：controller_client_5.2.2.310.bin
控制器底层系统版本：oe_teach_desktop_cloud-20-06-24-16-38-5.2.1-7-gd74a8d0.iso
【前置条件】
1、控制器已安装完成，管理台已获取到控制器；
2、DHCP中继器已配置完成；
【步骤】 
1.VOI终端通过ipv4启动；
【结果】 
1.无法安装客户端；
【出现概率】
必现
【期望】 
1.DMS控制器支持VOI终端在跨VLAN环境中通过pxe安装客户端
【附件】
日志截图、报错截图等
</t>
  </si>
  <si>
    <t>【管理帐号】主管理台的管理帐号界面显示了区域管理帐号</t>
  </si>
  <si>
    <t xml:space="preserve">【环境】 
服务器主控兼计算：172.16.201.62 
服务端版本：
console=5.3.0-578-g1878724
agent=5.3.0-596-ga0d26f5
html=5.3.0-751-g5c06764
【前置条件】
【步骤】 
1、在主管理台新增管理帐号dd
2、在区域管理台新增区域管理帐号dd
【结果】 
1、主管理台的管理帐号界面显示了区域管理帐号
【出现概率】
必现
【期望】 
1、主管理台不显示区域帐号
【附件】
日志截图、报错截图等
&lt;img src="{52008.png}" alt="" /&gt;
&lt;img src="{52011.png}" alt="" /&gt;
</t>
  </si>
  <si>
    <t>【资源池管理-控制台】资源管理池中控制台webssh登录后界面卡住</t>
  </si>
  <si>
    <t xml:space="preserve">【环境】 
服务器主控兼计算：172.16.200.40 
&lt;img src="{52010.png}" alt="" /&gt;
【前置条件】
无
【步骤】 
1、资源池管理-控制台-webssh登录
【结果】
1、界面卡住
【出现概率】
必现
【期望】 
1.登录后界面正常
【附件】
日志截图、报错截图等
&lt;img src="{52014.png}" alt="" /&gt;
</t>
  </si>
  <si>
    <t>【任务队列】-管理员可以对其他管理员正在执行的任务执行“放弃任务”操作，且可以取消成功</t>
  </si>
  <si>
    <t xml:space="preserve">【环境】 
服务器主控兼计算：172.16.201.62
&lt;img src="{52004.png}" alt="" /&gt;  
【前置条件】
测试步骤的前置条件，没有可以不填。
【步骤】 
1.zx帐号登录管理台，执行注册模板操作
2.注册的过程中，zx1帐号登录管理台，选中该任务执行右键-放弃任务
【结果】 
1.zx1可以执行“放弃任务”操作，且可以取消成功
&lt;img src="{52012.png}" alt="" /&gt;
【出现概率】
必现（对于偶现的问题需列出出现概率）
【期望】 
1.每个用户只能管理自己的任务，无法干预其他人的任务，需求6206如下：
&lt;img src="{52013.png}" alt="" /&gt;
【附件】
</t>
  </si>
  <si>
    <t>【模板】-模板卡片界面显示的模板创建时间不对，比实际时间多了8小时</t>
  </si>
  <si>
    <t xml:space="preserve">【环境】 
服务器主控兼计算：172.16.201.62
&lt;img src="{52004.png}" alt="" /&gt;  
【前置条件】
服务器时间与本地时间相同
【步骤】 
1.复制/注册模板
2.模板新增成功后，检查模板卡片信息
【结果】 
1.模板卡片界面显示的模板创建时间不对，比实际时间多了8小时
2.模板详情界面显示的创建时间是正确的
&lt;img src="{52006.png}" alt="" /&gt;
 &lt;img src="{52007.png}" alt="" /&gt;
【出现概率】
必现（对于偶现的问题需列出出现概率）
【期望】 
1.模板卡片上显示的创建时间正确
【附件】
</t>
  </si>
  <si>
    <t>【任务队列】-已结束tab页对于状态为已取消的任务无任务结束时间</t>
  </si>
  <si>
    <t xml:space="preserve">【环境】
服务器主控兼计算：172.16.201.62
&lt;img src="{52004.png}" alt="" /&gt;  
【前置条件】
测试步骤的前置条件，没有可以不填。
【步骤】 
1.注册VOI模板
2.注册的过程中，选中该任务执行右键-放弃任务
3.待此任务超时显示注册失败时，查看任务队列
【结果】 
1.放弃的任务进入到【已结束】的列表页面中，但是待此任务超时显示注册失败时，任务结束时间一直未显示
&lt;img src="{52005.png}" alt="" /&gt;
【出现概率】
必现（对于偶现的问题需列出出现概率）
【期望】 
1.请产品看一下，对于已取消的任务是否需要展示相应的任务结束时间
【附件】
</t>
  </si>
  <si>
    <t>【VDI端】设置客户端为个人模式，勾选保存密码、自动登录，当客户端与服务器网络不通时，将客户端重启，端一直停留在打点界面</t>
  </si>
  <si>
    <t xml:space="preserve">【环境】 
服务器主控兼计算：172.16.201.62 
服务端版本：
console=5.3.0-578-g1878724
agent=5.3.0-596-ga0d26f5
html=5.3.0-751-g5c06764
【前置条件】
【步骤】 
1、设置客户端为个人模式，勾选保存密码、自动登录
2、设置客户端与服务器网络不通，将客户端重启
【结果】 
1、端一直停留在打点界面，无法操作“设置”、“关机”、“重启”等功能
【出现概率】
必现
【期望】 
1、设置自动连接超时时间，需产品经理确认具体数值
2、超过超时时间后，界面不再打点，可以正常操作“设置”、“关机”、“重启”等功能
3、无论在超时时间之前还是之后，客户端与服务器之间网络通信恢复正常，均支持自动登录到个人桌面列表界面
请产品经理确认解决方案可行后，将此Bug转给开发王川处理
【附件】
日志截图、报错截图等
&lt;img src="{52002.png}" alt="" /&gt;
</t>
  </si>
  <si>
    <t>【VDI个人桌面】帐号1既是区域管理帐号（状态正常），又是区域普通帐号（同步失败），导致主管理台新增个人桌面接口报错19999，无可选帐号</t>
  </si>
  <si>
    <t xml:space="preserve">【环境】 
服务器主控兼计算：172.16.201.62 
服务端版本：
console=5.3.0-578-g1878724
agent=5.3.0-596-ga0d26f5
html=5.3.0-751-g5c06764
【前置条件】
1、UAA平台已绑定区域管理台
【步骤】 
1、UAA平台存在帐号1，导入为区域普通帐号
2、在UAA平台删除帐号1
3、在UAA平台新增同名帐号1'，导入为区域管理帐号
4、在主管理台点击新增个人桌面按钮
【结果】 
1、报错19999，'NoneType' object has no attribute 'to_dict' 
2、绑定帐号界面无可选帐号
【出现概率】
必现
【期望】 
1、正确显示状态正常的帐号
2、可以正确新增个人桌面
【附件】
日志截图、报错截图等
&lt;img src="{51994.png}" alt="" /&gt;
&lt;img src="{51990.png}" alt="" /&gt;
&lt;img src="{51991.png}" alt="" /&gt;
&lt;img src="{51992.png}" alt="" /&gt;
&lt;img src="{51993.png}" alt="" /&gt;
</t>
  </si>
  <si>
    <t>【排课计划】排课计划启用和编辑时，ip和端口输入框未判断输入的合法性</t>
  </si>
  <si>
    <t xml:space="preserve">【环境】172.16.201.62 
服务端版本：
console=5.3.0-578-g1878724
agent=5.3.0-596-ga0d26f5
html=5.3.0-751-g5c06764
 【前置条件】
测试步骤的前置条件，没有可以不填。
【步骤】 
1.排课计划启用智慧实验室课表排课，随便输入ip和端口； 
2、编辑服务器地址，输入随意的ip和端口； 
【结果】 
1.均可输入，ip和端口输入框没有限制；
【出现概率】
必现（对于偶现的问题需列出出现概率）
【期望】 
1.端口号输入范围和输入格式判断（不能为小时），ip输入框判断，不合法就报红；
【附件】
&lt;img src="{51989.png}" alt="" /&gt;
</t>
  </si>
  <si>
    <t>【排课计划】启用和编辑智慧实验室课表时，没有验证智慧实验室是否可以正常通讯</t>
  </si>
  <si>
    <t xml:space="preserve">【环境】172.16.201.62 
服务端版本：
console=5.3.0-578-g1878724
agent=5.3.0-596-ga0d26f5
html=5.3.0-751-g5c06764
 【前置条件】
测试步骤的前置条件，没有可以不填。
【步骤】 
1.排课计划启用智慧实验室课表排课，随便输入ip和端口； 
2、编辑服务器地址，输入随意的ip和端口； 
【结果】 
1.提交成功，没有判断是否和实验室服务器正常通讯；
【出现概率】
必现（对于偶现的问题需列出出现概率）
【期望】 
1.需求6589，启用和编辑智慧实验室时，验证ip，端口是否可以通讯
&lt;img src="{51987.png}" alt="" /&gt;
&lt;img src="{52038.png}" alt="" /&gt;
【附件】
</t>
  </si>
  <si>
    <t>Autotest【任务队列】漫游桌面另存为模板，任务队列中任务对象显示不正确。</t>
  </si>
  <si>
    <t xml:space="preserve">【环境】 
服务器主控兼计算：172.16.201.16
    console：5.3.0-578-g1878724
    agent：5.3.0-596-ga0d26f5
    html：5.3.0-751-g5c06764
guesttool：5.3.0-1
VOI终端：5.3.0.3050
【前置条件】
测试步骤的前置条件，没有可以不填。
【步骤】 
1.新建漫游桌面
2.漫游桌面另存为VDI教学模板、融合模板、个人模板
3.查看任务队列
【结果】 
1.任务队列创建的任务对象显示不正确。
【出现概率】
必现（对于偶现的问题需列出出现概率）
【期望】 
1.创建的任务对象显示漫游桌面另存为。
【附件】
&lt;img src="{51984.png}" alt="" /&gt;
</t>
  </si>
  <si>
    <t>Autotest【任务队列】vdi个人桌面另存为融合模板，任务队列对象显示为3v桌面另存为模板，对象名不准确</t>
  </si>
  <si>
    <t xml:space="preserve">【环境】 
服务器主控兼计算：172.16.201.37
服务端版本：
&lt;img src="{51952.png}" alt="" /&gt;
【前置条件】
测试步骤的前置条件，没有可以不填。
【步骤】 
1、新增vdi个人桌面
2、vdi个人桌面另存为融合模板
【结果】 
1、任务队列显示任务对象为：3v桌面另存为模板
【出现概率】
必现（对于偶现的问题需列出出现概率）
【期望】 
1、桌面对象应该是vdi个人桌面
【附件】
&lt;img src="{51983.png}" alt="" /&gt;
</t>
  </si>
  <si>
    <t>Autotest【任务队列】【出现7次】融合模板链接克隆模板，任务队列任务超时</t>
  </si>
  <si>
    <t xml:space="preserve">【环境】 
服务器主控兼计算：172.16.201.39/172.16.201.113
服务端版本：
&lt;img src="{51952.png}" alt="" /&gt;
【前置条件】
测试步骤的前置条件，没有可以不填。
【步骤】 
1、融合模板链接克隆为融合模板
【结果】 
1、任务2小时超时失败
【出现概率】
出现7次（对于偶现的问题需列出出现概率）
【期望】 
1、模板正常执行任务
【附件】
&lt;img src="{51961.png}" alt="" /&gt;
&lt;img src="{51962.png}" alt="" /&gt;
&lt;img src="{51963.png}" alt="" /&gt;
</t>
  </si>
  <si>
    <t>Autotest【任务队列】融合模板完整克隆为个人模板，任务队列显示任务对象为vdi模板另存为模板</t>
  </si>
  <si>
    <t xml:space="preserve">【环境】 
服务器主控兼计算：172.16.201.113
服务端版本：
&lt;img src="{51952.png}" alt="" /&gt;
【前置条件】
测试步骤的前置条件，没有可以不填。
【步骤】 
1、融合模板完整克隆为个人模板
【结果】 
1、任务队列对象为vdi模板另存为模板
【出现概率】
必现（对于偶现的问题需列出出现概率）
【期望】 
1、模板操作对象正确
【附件】
&lt;img src="{52042.png}" alt="" /&gt;
</t>
  </si>
  <si>
    <t>Autotest【任务队列】模板更新失败，失败原因显示是未知的</t>
  </si>
  <si>
    <t xml:space="preserve">【环境】 
服务器主控兼计算：172.16.201.37
服务端版本：
&lt;img src="{51952.png}" alt="" /&gt;
【前置条件】
测试步骤的前置条件，没有可以不填。
【步骤】 
1、更新教学模板
2、模板更新过程中删除模板
【结果】 
1、任务队列失败，原因未知
【出现概率】
必现（对于偶现的问题需列出出现概率）
【期望】 
1、给出具体失败的原因
【附件】
&lt;img src="{51953.png}" alt="" /&gt;
</t>
  </si>
  <si>
    <t>业务层5.3.0-585-gdb7c737_605-g5f02a6a_760-g453a410(#2618)</t>
  </si>
  <si>
    <t>Autotest【任务队列】注册、更新个人模板，任务队列显示对象是vdi模板</t>
  </si>
  <si>
    <t xml:space="preserve">【环境】 
服务器主控兼计算：172.16.201.64
服务端版本：
&lt;img src="{51952.png}" alt="" /&gt;
【前置条件】
测试步骤的前置条件，没有可以不填。
【步骤】 
1、注册、更新个人模板
2、查看任务队列
【结果】 
1、任务队列对象显示为vdi模板
【出现概率】
必现（对于偶现的问题需列出出现概率）
【期望】 
1、对象正确
【附件】
&lt;img src="{51951.png}" alt="" /&gt;
</t>
  </si>
  <si>
    <t>【VOI终端管理】VOI桌面不使用终端IP时，桌面在线终端管理界面接入桌面点开桌面详情，远程监控和远程监看连接桌面失败。</t>
  </si>
  <si>
    <t xml:space="preserve">【环境】 
服务器主控兼计算：172.16.201.31
    console：5.3.0-578-g1878724
    agent：5.3.0-596-ga0d26f5
    html：5.3.0-751-g5c06764
guesttool：5.3.0-1
VOI终端：5.3.0.3050
【前置条件】
测试步骤的前置条件，没有可以不填。
【步骤】 
1.新建VOI场景使用场景IP，下发到终端
2.终端进桌面，终端管理界面接入桌面按钮打开桌面详情
3.桌面详情界面点远程监控或远程监看按钮
【结果】 
1.远程监控和远程监看连接桌面失败。
【出现概率】
必现（对于偶现的问题需列出出现概率）
【期望】 
1.正常连接桌面远程监看或远程监控。
【附件】
&lt;img src="{51950.png}" alt="" /&gt;
&lt;img src="{51949.png}" alt="" /&gt;
</t>
  </si>
  <si>
    <t>【VOI教学模板】VOI独立版环境，模板克隆功能界面打不开。</t>
  </si>
  <si>
    <t xml:space="preserve">【环境】 
服务器主控兼计算：172.16.201.31
    console：5.3.0-578-g1878724
    agent：5.3.0-596-ga0d26f5
    html：5.3.0-751-g5c06764
guesttool：5.3.0-1
VOI终端：5.3.0.3050
【前置条件】
测试步骤的前置条件，没有可以不填。
【步骤】 
1.VOI教学模板瓦片上点击克隆按钮
【结果】 
1.模板克隆功能界面打不开。
【出现概率】
必现（对于偶现的问题需列出出现概率）
【期望】 
1.正常打开功能界面。
【附件】
&lt;img src="{51948.png}" alt="" /&gt;
</t>
  </si>
  <si>
    <t>【任务队列】VOI终端另存为模板不触发源模板合并的情况，上传数据完到模板孵化完成任务队列没有加入任务。</t>
  </si>
  <si>
    <t xml:space="preserve">【环境】 
服务器主控兼计算：172.16.201.31
    console：5.3.0-578-g1878724
    agent：5.3.0-596-ga0d26f5
    html：5.3.0-751-g5c06764
guesttool：5.3.0-1
VOI终端：5.3.0.3050
【前置条件】
测试步骤的前置条件，没有可以不填。
【步骤】 
1.VOI教学模板更新1次，新建VOI场景下发到终端
2.端进编辑模式写数据
3.终端进还原模式另存为模板
【结果】 
1.VOI终端另存为模板不触发源模板合并的情况，上传数据完到模板孵化完成任务队列没有加入任务。
【出现概率】
必现（对于偶现的问题需列出出现概率）
【期望】 
1.VOI终端另存为模板不触发源模板合并的情况，但会孵化新模板相当于链接克隆，是否应该加入任务队列。
【附件】
&lt;img src="{51945.png}" alt="" /&gt;
&lt;img src="{51946.png}" alt="" /&gt;
</t>
  </si>
  <si>
    <t>【任务队列】VOI终端上传更新完到模板孵化完成任务队列没有加入更新模板任务。</t>
  </si>
  <si>
    <t xml:space="preserve">【环境】
服务器主控兼计算：172.16.201.31
    console：5.3.0-578-g1878724
    agent：5.3.0-596-ga0d26f5
    html：5.3.0-751-g5c06764
guesttool：5.3.0-1
VOI终端：5.3.0.3050
【前置条件】
测试步骤的前置条件，没有可以不填。
【步骤】
1.VOI教学模板更新2次，新建VOI场景下发到终端
2.端进编辑模式写数据
3.终端进还原模式提交更新
【结果】
1.VOI终端上传更新完到模板孵化完成任务队列没有加入更新模板任务。
【出现概率】
必现（对于偶现的问题需列出出现概率）
【期望】
1.是否应该加入任务队列。
【附件】
&lt;img src="{51945.png}" alt="" /&gt;
&lt;img src="{51946.png}" alt="" /&gt;
&lt;img src="{51943.png}" alt="" /&gt;
</t>
  </si>
  <si>
    <t>【任务队列】-必现-分布式磁盘卷组中删除磁盘正在进行中时队列任务显示失败</t>
  </si>
  <si>
    <t xml:space="preserve">【环境】 
服务器主控兼计算：172.16.201.171
服务端版本：
&lt;img src="{51919.png}" alt="" /&gt;
【前置条件】
【步骤】 
1.删除分布式存储卷组中的磁盘
【结果】 
1.磁盘正在删除中时，队列任务显示失败
&lt;img src="{51920.png}" alt="" /&gt;
【出现概率】
必现
【期望】 
1.分布式磁盘卷组中删除磁盘正在进行中时队列任务显示正在进行中
【附件】
日志截图、报错截图等
</t>
  </si>
  <si>
    <t>业务层5.3.0-499-g00965ce_508-gf267f19_619-geeec8a8(#2589)</t>
  </si>
  <si>
    <t>【单点故障】【节点修复】节点重装系统盘后，设置hostname与原来一致，IP地址与原来不一致，执行节点修复报错500000，提示信息不正确</t>
  </si>
  <si>
    <t xml:space="preserve">【环境】 
服务器主控兼计算：172.16.201.62 
服务端版本：
console=5.3.0-540-g7884f3b
agent=5.3.0-555-g939c269
html=5.3.0-708-g4ad9109 
1、节点上存在模板、桌面
【步骤】
1、节点故障后，重装节点系统，设置hostname与原来一致，IP地址与原来不一致，执行节点修复
【结果】 
1、节点修复失败，报错500000，报错信息为英文
【出现概率】
必现
【期望】 
1.给出正确提示信息
【附件】
日志截图、报错截图等
&lt;img src="{51909.png}" alt="" /&gt;
&lt;img src="{51911.png}" alt="" /&gt;
</t>
  </si>
  <si>
    <t>业务层5.3.0-555-g5ffb1ea_563-g0dec786_728-g109f60f(#2611)</t>
  </si>
  <si>
    <t>【单点故障】重装计算节点系统盘，设置hostname与原来不一致，IP地址与原来一致，提示信息不准确</t>
  </si>
  <si>
    <t xml:space="preserve">【环境】 
服务器主控兼计算：172.16.201.62 
服务端版本：
[version]
console=5.3.0-555-g5ffb1ea
agent=5.3.0-563-g0dec786
html=5.3.0-728-g109f60f
【前置条件】
1、节点上存在模板、桌面
【步骤】 
1、节点故障后，重装节点系统，设置hostname与原来不一致，IP地址与原来一致，执行节点修复
【结果】 
1、提示信息不准确：节点名称或IP地址不通，禁止执行此操作
【出现概率】
必现
【期望】 
1.建议修改为  节点名称或IP地址与原来不一致，禁止执行此操作！
【附件】
日志截图、报错截图等
&lt;img src="{51908.png}" alt="" /&gt;
</t>
  </si>
  <si>
    <t>业务层5.3.0-540-g7884f3b_555-g939c269_708-g4ad9109(#2608)</t>
  </si>
  <si>
    <t>【区域管理】从主管理台切换到子区域后，刷新浏览器界面，又回到了主管理台</t>
  </si>
  <si>
    <t xml:space="preserve">【环境】 
服务器主控兼计算：172.16.201.131 
服务端版本：
[version]
console=5.3.0-555-g5ffb1ea
agent=5.3.0-563-g0dec786
html=5.3.0-728-g109f60f
【前置条件】
1、主区域：201.131，子区域：201.9、201.62
【步骤】 
1、从主区域201.131切换到201.9，刷新浏览器界面
【结果】 
1、刷新浏览器界面，又回到了主管理台
【出现概率】
必现
【期望】 
1.切换到子区域后，刷新界面，可以停留在子区域
【附件】
日志截图、报错截图等
</t>
  </si>
  <si>
    <t>【模板-控制台】点击文件下载并出现下载框，不进行文件下载操作，下载框就一直置顶显示</t>
  </si>
  <si>
    <t xml:space="preserve">【环境】 
服务器主控兼计算：172.16.201.18
服务端版本：
           console=5.3.0-533-g16a2290
           agent=5.3.0-542-g08fe630
            html=5.3.0-696-gc525abf
           guesttool：5.3.0-1-gc2d917 
本地系统：Windows10-64
虚拟机系统：Windows10-64
【前置条件】
测试步骤的前置条件，没有可以不填。
【步骤】 
1.去管理台，进入模板-控制台，点击文件下载，出现下载框，不进行下载文件的操作
【结果】 
1.下载框一直置顶显示；
2.除非对模板进行关机、开机一次，下载框才会消失
 &lt;img src="{51904.png}" alt="" /&gt;
【出现概率】
必现
【期望】 
1.建议：下载框出现后，在一定时间内没有进行下载文件的操作，下载框会自动收起。由产品经理决定是否修改。
【附件】
日志截图、报错截图等
</t>
  </si>
  <si>
    <t>【区域管理】子区域的admin密码与主区域不一致，从VDI管理台切换到子区域失败，需求6091未明确该情况应如何处理</t>
  </si>
  <si>
    <t xml:space="preserve">【环境】 
服务器主控兼计算：172.16.201.62 
服务端版本：
[version]
console=5.3.0-555-g5ffb1ea
agent=5.3.0-563-g0dec786
html=5.3.0-728-g109f60f
【前置条件】
【步骤】 
1、子区域的admin密码与主区域不一致，从VDI管理台切换到子区域
【结果】 
1、切换失败，报错帐号或密码不正确，需求6091未明确此情况应如何处理
【出现概率】
必现
【期望】 
1.子区域与主区域admin帐号的密码不一致时，也可以从管理台切换到子区域
【附件】
日志截图、报错截图等
&lt;img src="{51903.png}" alt="" /&gt;
&lt;img src="{51902.png}" alt="" /&gt;
</t>
  </si>
  <si>
    <t>【模板-控制台】屏幕分辨率自适应不正常，点击文件下载没有任何反应</t>
  </si>
  <si>
    <t xml:space="preserve">【环境】
服务器主控兼计算：172.16.201.18
服务端版本：
           console=5.3.0-555-g5ffb1ea
           agent=5.3.0-563-g0dec786
           html=5.3.0-728-g109f60f
           guesttool：5.3.0-1-gc2d917
本地系统：Windows10-64
虚拟机系统：Windows10-64和Windows7-64
【前置条件】
测试步骤的前置条件，没有可以不填。
【步骤】
1.去管理台，进入模板控制台，屏幕是窗口状态；
2.刷新浏览器后分辨率为正常状态，再将模板关机并开机，屏幕分辨率又不是正常的。
【结果】
1.点击文件下载，没有任何反应（下图是步骤1的结果）。
&lt;img src="{51899.png}" alt="" /&gt;
2.模板关机，再开机后，分辨率都是不正常的，点击文件下载没有任何反应。（下图是步骤2的结果）
&lt;img src="{51895.png}" alt="" /&gt;
【出现概率】
必现
【期望】
1.不管分辨率是否正常，点击【文件下载】按钮，出现文件下载框，并且能下载文件
【附件】
日志截图、报错截图等
【相关需求】
5621 【融合版5.3】【网页端】功能完善
</t>
  </si>
  <si>
    <t>【融合版5.3】【资源域】【区域管理平台 - 告警信息】告警信息(#6425)</t>
  </si>
  <si>
    <t>【资源域】区域管理台上告警信息超过八千条，搜索和查看很慢</t>
  </si>
  <si>
    <t xml:space="preserve">【环境】 
服务器主控兼计算：172.16.201.18
服务端版本：
&lt;img src="{51812.png}" alt="file-read-51812.png" /&gt;
【前置条件】
区域管理台上告警信息有八千条多条
【步骤】 
1.搜索和查看历史记录
【结果】 
1.、数据加载很慢
【出现概率】
必现
【期望】 
1、存在大量告警信息时，搜索和查看能快一点
【附件】 
&lt;img src="{51896.png}" alt="" /&gt;
</t>
  </si>
  <si>
    <t>【VOI教学模板】服务器空间不足时更新模板，弹出空间不足的提示后，模板还是会变成正在更新的状态</t>
  </si>
  <si>
    <t xml:space="preserve">【环境】 
服务器主控兼计算：172.16.249.160
服务端版本：
&lt;img src="{51812.png}" alt="file-read-51812.png" /&gt;
【前置条件】
服务器/opt/glance的可用空间不足6g
【步骤】 
1.管理台上编辑模板后，更新模板
【结果】 
1.、提示空间不足，然后模板状态变成正在更新
【出现概率】
必现
【期望】 
1、服务器空间不足后，模板不会更新
【附件】 
&lt;img src="{51892.png}" alt="" /&gt;
&lt;img src="{51893.png}" alt="" /&gt;
</t>
  </si>
  <si>
    <t>业务层5.3.0-578-g1878724_594-gff448df_751-g5c06764(#2614)</t>
  </si>
  <si>
    <t>【计划任务-学期时长】-修改了学期时长，时长显示不显示修改，还是最开始修改的那一次，必须要手动刷新才会好</t>
  </si>
  <si>
    <t xml:space="preserve">【环境】 
&lt;img src="{51854.png}" alt="" /&gt;
【前置条件】
【步骤】 
1.点击课时设置，学期开始时间选1月26号，结束时间选4月27号，然后执行确定
2、再次点击课时设置，然后将开始时间改成1月1号，结束时间改长6月号5号
【结果】 
1.时长显示还是1月26到4月27
 &lt;img src="{51885.png}" alt="" /&gt;
【出现概率】
必现
【期望】 
1.修改学期时长后，显示时间也要跟着改
【附件】
日志截图、报错截图等
</t>
  </si>
  <si>
    <t>/VDI专项/主控HA(#1918)</t>
  </si>
  <si>
    <t>【主控HA】-必现（2/2）-手动切换主备控后弹出的告警信息内容和需求不符</t>
  </si>
  <si>
    <t xml:space="preserve">【环境】 
服务器主控兼计算：172.16.201.131 
备控：172.16.201.121 
服务端版本：
&lt;img src="{51886.png}" alt="" /&gt;
【前置条件】
已配置好主控HA
【步骤】 
1.手动切换主备控，切换完成后检查告警信息
【结果】 
1.弹出的切换主备控的告警信息内容中【对象】和【内容】显示的信息和需求不符
&lt;img src="{51887.png}" alt="" /&gt;
【出现概率】
必现
【期望】 
1.触发主控HA后，则在告警信息中展示触发HA内容，内容信息包含：对象（主控名）、内容（主控xxx触发主控HA）、时间。 
【附件】
日志截图、报错截图等
</t>
  </si>
  <si>
    <t>【IDV终端】IDV终端管理是否增加端对端同传功能。</t>
  </si>
  <si>
    <t xml:space="preserve">【环境】 
服务器主控兼计算：172.16.241.200
服务端版本：
console：5.3.0-555-g5ffb1ea
   agent：5.3.0-563-g0dec786
   html：5.3.0-728-g109f60f
guesttool：5.3.0-1
voi终端：5.3.0.3050
【前置条件】
测试步骤的前置条件，没有可以不填。
【步骤】 
1.打开IDV终端管理界面。
【结果】 
1.端对端同传功能是否放开
【出现概率】
必现（对于偶现的问题需列出出现概率）
【期望】 
1.需求决定IDV端对端同传功能是否放开
【附件】
&lt;img src="{51875.png}" alt="" /&gt;
</t>
  </si>
  <si>
    <t>【单点故障】需求6201未定义个人模板更新是否跳过异常节点，实际开发已实现，关联Bug21818</t>
  </si>
  <si>
    <t xml:space="preserve">【环境】 
服务器主控兼计算：172.16.201.62 
服务端版本：
console=5.3.0-540-g7884f3b
agent=5.3.0-555-g939c269
html=5.3.0-708-g4ad9109 
【前置条件】
【步骤】 
1、201.8节点进入维护模式，执行个人模板更新
【结果】 
1、模板更新成功，但是需求无支持个人模板/桌面更新跳过异常节点的相关描述
【出现概率】
必现
【期望】 
1.根据周会讨论结果，需要支持个人模板/桌面等更新跳过异常节点，请产品经理更新需求描述
【附件】
日志截图、报错截图等
&lt;img src="{51874.png}" alt="" /&gt;
</t>
  </si>
  <si>
    <t>【操作日志-日志备份】-必现（2/2）-设置保留数量后多余，前端显示日志已删除，但是后台的日志文件并未被删除</t>
  </si>
  <si>
    <t xml:space="preserve">【环境】 
服务器主控兼计算：172.16.201.18 
服务端版本：
&lt;img src="{51888.png}" alt="" /&gt;
【前置条件】
存在7个日志备份文件
【步骤】 
1.进入到操作日志-日志备份界面，设置保留数量为5，数值低于当前备份文件数量
【结果】 
1.界面显示多余的2分日志文件已被删除，但是备份文件保存路径下的日志文件并未被删除
&lt;img src="{51872.png}" alt="" /&gt;
&lt;img src="{51873.png}" alt="" /&gt;
【出现概率】
必现
【期望】 
1.设置保留数量后多余，后台的日志文件同步删除
【附件】
日志截图、报错截图等
</t>
  </si>
  <si>
    <t>Autotest【任务队列】模板更新2次下发到终端，终端另存为模板失败，提示内部服务器错误。</t>
  </si>
  <si>
    <t xml:space="preserve">【环境】 
服务器主控兼计算：172.16.241.200
服务端版本：
console：5.3.0-555-g5ffb1ea
   agent：5.3.0-563-g0dec786
   html：5.3.0-728-g109f60f
guesttool：5.3.0-1
voi终端：5.3.0.3050
【前置条件】
测试步骤的前置条件，没有可以不填。
【步骤】 
1.VOI模板更新2次，新建场景下发到终端。
2.终端另存为模板
【结果】 
1.弹出提示：内部服务器请求错误，请联系管理台解决该问题。
【出现概率】
必现（对于偶现的问题需列出出现概率）
【期望】 
1.正常另存为模板。
【附件】
&lt;img src="{51868.png}" alt="" /&gt;
</t>
  </si>
  <si>
    <t>/服务器/管理台/资源域/登录桌面(#3617)</t>
  </si>
  <si>
    <t>【资源域】区域账号存在关联的个人桌面时，用web端登录个人桌面异常</t>
  </si>
  <si>
    <t xml:space="preserve">【环境】 
服务器主控兼计算：172.16.201.131
服务端版本：
&lt;img src="{51812.png}" alt="file-read-51812.png" /&gt;
【前置条件】
无
【步骤】 
1.使用区域账号分别在主区域上新增vdi个人桌面
2.访问主区域的web端，使用区域账号登录个人桌面
【结果】 
1.、提示系统异常
【出现概率】
必现
【期望】 
1、区域普通账号可以在web端上使用个人桌面
【附件】 
&lt;img src="{51862.png}" alt="" /&gt;
</t>
  </si>
  <si>
    <t>【资源域】修改个人桌面时，关联用户下拉框没有展示区域账号</t>
  </si>
  <si>
    <t xml:space="preserve">【环境】 
服务器主控兼计算：172.16.201.131
服务端版本：
&lt;img src="{51812.png}" alt="file-read-51812.png" /&gt;
【前置条件】
区域管理台导入了区域账号
【步骤】 
1.修改vdi个人桌面，查看关联用户下拉框
【结果】 
1.、没有展示区域账号
【出现概率】
必现
【期望】 
1、修改桌面时，展示区域账号
【附件】 
&lt;img src="{51860.png}" alt="" /&gt;
</t>
  </si>
  <si>
    <t>【单点故障】【节点修复】修改计算节点配置文件/etc/auxo/server-config.conf中is_conpute=False之后，管理台上节点状态是正常，无法执行修复</t>
  </si>
  <si>
    <t xml:space="preserve">【环境】 
服务器主控兼计算：172.16.201.62 
服务端版本：
[version]
console=5.3.0-555-g5ffb1ea
agent=5.3.0-563-g0dec786
html=5.3.0-728-g109f60f
【前置条件】
【步骤】 
1、修改计算节点200.41配置文件/etc/auxo/server-config.conf中is_conpute=False，停用openstack-nova-compute服务
【结果】 
1、管理台上节点状态是正常，无法执行修复；原因为：改了上述配置，200.41不是计算节点，根本就不会判断nova-compute.service是不是好的
【出现概率】
必现
【期望】 
1.产品经理定义清楚可执行节点修复的范围
【附件】
日志截图、报错截图等
</t>
  </si>
  <si>
    <t>【资源域】分区域上新增个人桌面池，选择部门时没有区域普通用户部门</t>
  </si>
  <si>
    <t xml:space="preserve">【环境】 
服务器主控兼计算：172.16.201.131
服务端版本：
&lt;img src="{51812.png}" alt="file-read-51812.png" /&gt;
【前置条件】
主区域172.16.201.131，分区域172.16.201.9
【步骤】 
1.登录分区域的管理台，新增个人桌面池
2.绑定部门
【结果】 
1.、没有展示区域普通用户部门
【出现概率】
必现
【期望】 
1、分区域新建个人桌面池，展示区域部门
【附件】 
</t>
  </si>
  <si>
    <t>【资源域】使用区域部门新增个人桌面池，区域部门下的普通账号登录web端后，选单界面没有显示新增的桌面</t>
  </si>
  <si>
    <t xml:space="preserve">【环境】 
服务器主控兼计算：172.16.201.131
服务端版本：
&lt;img src="{51812.png}" alt="file-read-51812.png" /&gt;
【前置条件】
无
【步骤】 
1.使用区域普通用户部门在主区域新增个人桌面池bbb
2.使用有权限的区域普通账号登录连接主区域的web端，进入个人桌面选单界面
【结果】 
1.、没有显示新增的桌面
【出现概率】
必现（仅web端上看不到桌面）
【期望】 
1、区域普通账号可以在web端上使用个人桌面池
【附件】
</t>
  </si>
  <si>
    <t>【单点故障】【节点替换】目标节点过滤掉了状态正常，无虚拟机，磁盘剩余空间大于源节点已用空间的节点，与需求6202不符</t>
  </si>
  <si>
    <t xml:space="preserve">【环境】 
服务器主控兼计算：172.16.201.62 
服务端版本：
console=5.3.0-540-g7884f3b
agent=5.3.0-555-g939c269
html=5.3.0-708-g4ad9109 
【前置条件】
1、60节点状态正常，CPU和内存满足替换条件
【步骤】 
1、201.8节点auxo.conf故障，执行节点替换
【结果】 
1、无可替换的目标节点
【出现概率】
必现
【期望】 
1.正常过滤可替换的目标节点
【附件】
日志截图、报错截图等
&lt;img src="{51844.png}" alt="" /&gt;
&lt;img src="{51843.png}" alt="" /&gt;
&lt;img src="{51842.png}" alt="" /&gt;
</t>
  </si>
  <si>
    <t>【单点故障】【节点修复】节点auxo.conf故障时，执行节点修复报错500000，报错信息为英文</t>
  </si>
  <si>
    <t xml:space="preserve">【环境】 
服务器主控兼计算：172.16.201.62 
服务端版本：
console=5.3.0-540-g7884f3b
agent=5.3.0-555-g939c269
html=5.3.0-708-g4ad9109 
【前置条件】
【步骤】 
1、201.8节点auxo.conf故障，执行节点修复
【结果】 
1、节点修复失败，报错500000，报错信息为英文
【出现概率】
必现
【期望】 
1.可以正常执行节点修复
【附件】
日志截图、报错截图等
&lt;img src="{51841.png}" alt="" /&gt;
</t>
  </si>
  <si>
    <t>Autotest【任务队列】个人模板分发镜像操作，任务对象，显示成了教学模板</t>
  </si>
  <si>
    <t xml:space="preserve">【环境】 
服务器主控兼计算：172.16.201.68
服务端版本：
&lt;img src="{51646.png}" alt="" /&gt;
【前置条件】
测试步骤的前置条件，没有可以不填。
【步骤】 
1、注册个人模板
2、个人模板分发镜像
3、检查任务队列中的任务对象信息
【结果】 
1、个人模板分发镜像操作，任务对象，显示成了教学模板
【出现概率】
必现（对于偶现的问题需列出出现概率）
【期望】 
1、个人模板分发镜像操作，任务对象，应该显示个人模板
【附件】
&lt;img src="{51839.png}" alt="" /&gt;
</t>
  </si>
  <si>
    <t>【任务队列-单点故障】节点替换过程中重启目标节点，最终替换失败，但是任务队列显示完成</t>
  </si>
  <si>
    <t xml:space="preserve">【环境】 
服务器主控兼计算：172.16.201.62 
服务端版本：
console=5.3.0-540-g7884f3b
agent=5.3.0-555-g939c269
html=5.3.0-708-g4ad9109 
【前置条件】
【步骤】 
1、节点A故障，使用节点B执行节点替换，替换过程中重启目标节点B，检查任务队列完成情况
【结果】 
1、最终替换失败，但是任务队列显示完成
【出现概率】
必现
【期望】 
1.节点替换时，数据全部迁移成功才能算这个任务成功
【附件】
日志截图、报错截图等
&lt;img src="{51835.png}" alt="" /&gt;
&lt;img src="{51836.png}" alt="" /&gt;
&lt;img src="{51837.png}" alt="" /&gt;
</t>
  </si>
  <si>
    <t>【单点故障】节点替换产生的操作日志与需求6202不一致</t>
  </si>
  <si>
    <t xml:space="preserve">【环境】 
服务器主控兼计算：172.16.201.62 
服务端版本：
console=5.3.0-540-g7884f3b
agent=5.3.0-555-g939c269
html=5.3.0-708-g4ad9109 
【前置条件】
【步骤】 
1、节点A故障，使用节点B执行节点替换，查看操作日志
【结果】 
1、日志内容与需求描述不一致
【出现概率】
必现
【期望】 
1.按需求实现
【附件】
日志截图、报错截图等
&lt;img src="{51831.png}" alt="" /&gt;
&lt;img src="{51830.png}" alt="" /&gt;
</t>
  </si>
  <si>
    <t>【单点故障】节点修复对话框中的提示信息不准确</t>
  </si>
  <si>
    <t xml:space="preserve">【环境】 
服务器主控兼计算：172.16.201.62 
服务端版本：
console=5.3.0-540-g7884f3b
agent=5.3.0-555-g939c269
html=5.3.0-708-g4ad9109 
【前置条件】
【步骤】 
1、节点A故障，使用节点B执行节点替换
2、替换过程中，对节点A执行进入控制台、重启、关机、恢复、维护、桌面数据同步、删除等操作
3、替换过程中面对节点B执行进入控制台操作
【结果】 
1、节点修复对话框中的提示信息 不准确（此修复会重装服务器操作系统，请输入服务器root密码验证！），节点修复不会重装服务器操作系统
【出现概率】
必现
【期望】 
1.优化提示信息
【附件】
日志截图、报错截图等
&lt;img src="{51829.png}" alt="" /&gt;
</t>
  </si>
  <si>
    <t>Autotest【任务队列】创建vdi个人桌面1个，用户个数为2，完全匹配，能加入任务队列，执行结果为失败</t>
  </si>
  <si>
    <t xml:space="preserve">【环境】 
服务器主控兼计算：172.16.201.64
服务端版本：
&lt;img src="{51646.png}" alt="" /&gt;
【前置条件】
测试步骤的前置条件，没有可以不填。
【步骤】 
1、创建vdi个人桌面1个，用户个数为2，完全匹配
【结果】 
1、创建个人桌面加入任务队列中，执行结果为失败
【出现概率】
必现（对于偶现的问题需列出出现概率）
【期望】 
1、创建个人桌面正常，不能创建的时候直接报错不加入任务队列
【附件】
</t>
  </si>
  <si>
    <t>Autotest【任务队列】创建vdi个人桌面可用ip不足时，能加入任务队列，执行结果为失败</t>
  </si>
  <si>
    <t xml:space="preserve">【环境】 
服务器主控兼计算：172.16.201.64
服务端版本：
&lt;img src="{51646.png}" alt="" /&gt;
【前置条件】
测试步骤的前置条件，没有可以不填。
【步骤】 
1、新增数据网络子网ip2个
2、创建2个桌面使用上述子网
3、再创建vdi个人桌面，可用ip数量不足
【结果】 
1、创建个人桌面加入任务队列中，执行结果为失败
【出现概率】
必现（对于偶现的问题需列出出现概率）
【期望】 
1、创建个人桌面池正常，不能创建的时候直接报错不加入任务队列
【附件】
</t>
  </si>
  <si>
    <t>Autotest【任务队列】创建vdi个人桌面3个，用户个数为2，完全匹配，能加入任务队列，执行结果为失败</t>
  </si>
  <si>
    <t xml:space="preserve">【环境】 
服务器主控兼计算：172.16.201.64
服务端版本：
&lt;img src="{51646.png}" alt="" /&gt;
【前置条件】
测试步骤的前置条件，没有可以不填。
【步骤】 
1、创建vdi个人桌面3个，用户个数为2，完全匹配
【结果】 
1、创建个人桌面加入任务队列中，执行结果为失败
【出现概率】
必现（对于偶现的问题需列出出现概率）
【期望】 
1、创建个人桌面池正常，不能创建的时候直接报错不加入任务队列
【附件】
</t>
  </si>
  <si>
    <t>Autotest【任务队列】创建vdi个人桌面，设置桌面名重名，能加入任务队列，执行结果为失败</t>
  </si>
  <si>
    <t xml:space="preserve">【环境】 
服务器主控兼计算：172.16.201.64
服务端版本：
&lt;img src="{51646.png}" alt="" /&gt;
【前置条件】
测试步骤的前置条件，没有可以不填。
【步骤】 
1、创建vdi个人桌面，选择1个节点，设置桌面名重名
【结果】 
1、创建个人桌面加入任务队列中，执行结果为失败
【出现概率】
必现（对于偶现的问题需列出出现概率）
【期望】 
1、创建个人桌面正常，不能创建的时候直接报错不加入任务队列
【附件】
</t>
  </si>
  <si>
    <t>Autotest【任务队列】创建vdi个人桌面，选择1个节点，设置桌面数为31，能加入任务队列，执行结果为失败</t>
  </si>
  <si>
    <t xml:space="preserve">【环境】 
服务器主控兼计算：172.16.201.64
服务端版本：
&lt;img src="{51646.png}" alt="" /&gt;
【前置条件】
测试步骤的前置条件，没有可以不填。
【步骤】 
1、创建vdi个人桌面，选择1个节点，设置桌面数为31，超过最大数
【结果】 
1、创建个人桌面加入任务队列中，执行结果为失败
【出现概率】
必现（对于偶现的问题需列出出现概率）
【期望】 
1、创建个人桌面正常，不能创建的时候直接报错不加入任务队列
【附件】
</t>
  </si>
  <si>
    <t>Autotest【任务队列】创建vdi个人桌面，设置桌面数为特殊字符，能加入任务队列，执行结果为失败</t>
  </si>
  <si>
    <t xml:space="preserve">【环境】 
服务器主控兼计算：172.16.201.64
服务端版本：
&lt;img src="{51646.png}" alt="" /&gt;
【前置条件】
测试步骤的前置条件，没有可以不填。
【步骤】 
1、创建vdi个人桌面，设置桌面数为特殊字符
【结果】 
1、创建个人桌面加入任务队列中，执行结果为失败
【出现概率】
必现（对于偶现的问题需列出出现概率）
【期望】 
1、创建个人桌面正常，不能创建的时候直接报错不加入任务队列
【附件】
</t>
  </si>
  <si>
    <t>Autotest【任务队列】创建vdi个人桌面，桌面数为空，能加入任务队列，执行结果为失败</t>
  </si>
  <si>
    <t xml:space="preserve">【环境】 
服务器主控兼计算：172.16.201.64
服务端版本：
&lt;img src="{51646.png}" alt="" /&gt;
【前置条件】
测试步骤的前置条件，没有可以不填。
【步骤】 
1、创建vdi个人桌面，桌面数为空
【结果】 
1、创建个人桌面加入任务队列中，执行结果为失败
【出现概率】
必现（对于偶现的问题需列出出现概率）
【期望】 
1、创建个人桌面正常，不能创建的时候直接报错不加入任务队列
【附件】
</t>
  </si>
  <si>
    <t>Autotest【任务队列】创建vdi个人桌面，使用已被占用的ip，能加入任务队列，执行结果为失败</t>
  </si>
  <si>
    <t xml:space="preserve">【环境】 
服务器主控兼计算：172.16.201.64
服务端版本：
&lt;img src="{51646.png}" alt="" /&gt;
【前置条件】
测试步骤的前置条件，没有可以不填。
【步骤】 
1、创建vdi个人桌面，使用已被占用的ip
【结果】 
1、创建个人桌面加入任务队列中，执行结果为失败
【出现概率】
必现（对于偶现的问题需列出出现概率）
【期望】 
1、创建个人桌面正常，不能创建的时候直接报错不加入任务队列
【附件】
</t>
  </si>
  <si>
    <t>Autotest【任务队列】创建vdi个人桌面，使用固定ip，选择子网范围之外的ip，能加入任务队列，执行结果为失败</t>
  </si>
  <si>
    <t xml:space="preserve">【环境】 
服务器主控兼计算：172.16.201.64
服务端版本：
&lt;img src="{51646.png}" alt="" /&gt;
【前置条件】
测试步骤的前置条件，没有可以不填。
【步骤】 
1、创建vdi个人桌面，使用固定ip，选择子网范围之外的ip
【结果】 
1、创建个人桌面加入任务队列中，执行结果为失败
【出现概率】
必现（对于偶现的问题需列出出现概率）
【期望】 
1、创建个人桌面正常，不能创建的时候直接报错不加入任务队列
【附件】
</t>
  </si>
  <si>
    <t>Autotest【任务队列】创建vdi个人桌面池，桌面数设置为字符‘a’，能加入任务队列，执行结果为失败</t>
  </si>
  <si>
    <t xml:space="preserve">【环境】 
服务器主控兼计算：172.16.201.64
服务端版本：
&lt;img src="{51646.png}" alt="" /&gt;
【前置条件】
测试步骤的前置条件，没有可以不填。
【步骤】 
1、创建vdi个人桌面池，桌面数设置为字符‘a’
【结果】 
1、创建个人桌面池加入任务队列中，执行结果为失败
【出现概率】
必现（对于偶现的问题需列出出现概率）
【期望】 
1、创建个人桌面池正常，不能创建的时候直接报错不加入任务队列
【附件】
</t>
  </si>
  <si>
    <t>Autotest【任务队列】创建vdi个人桌面池，桌面数设置为0，能加入任务队列，执行结果为失败</t>
  </si>
  <si>
    <t xml:space="preserve">【环境】 
服务器主控兼计算：172.16.201.64
服务端版本：
&lt;img src="{51646.png}" alt="" /&gt;
【前置条件】
测试步骤的前置条件，没有可以不填。
【步骤】 
1、创建vdi个人桌面池，桌面数设置为0
【结果】 
1、创建个人桌面池加入任务队列中，执行结果为失败
【出现概率】
必现（对于偶现的问题需列出出现概率）
【期望】 
1、创建个人桌面池正常，不能创建的时候直接报错不加入任务队列
【附件】
</t>
  </si>
  <si>
    <t>【资源域】uaa上删除账号，同步账号失败，然后在uaa上新增同名称的账号，执行同步还是失败，需要重新导入</t>
  </si>
  <si>
    <t xml:space="preserve">【环境】 
服务器主控兼计算：172.16.201.131
服务端版本：
&lt;img src="{51812.png}" alt="" /&gt;
【前置条件】
无
【步骤】 
1.区域管理台导入管理账号aa
2.uaa上删除账号aa，执行一键同步，账号显示同步失败
3.uaa上重新创建账号aa，执行一键同步
【结果】 
1.账号同步失败
 2.账号需要重新导入
【出现概率】
必现（3/3）
【期望】 
1.aa同步成功
【附件】
日志截图、报错截图等
&lt;img src="{51820.png}" alt="" /&gt;
</t>
  </si>
  <si>
    <t>【单点故障】【节点修复】建议需求6335验收标准-功能说明第2条中增加服务状态异常的节点</t>
  </si>
  <si>
    <t xml:space="preserve">【环境】 
服务器主控兼计算：172.16.201.62 
服务端版本：
console=5.3.0-540-g7884f3b
agent=5.3.0-555-g939c269
html=5.3.0-708-g4ad9109 
【前置条件】
【步骤】 
【结果】 
【出现概率】
必现
【期望】 
1、由于节点修复主要是针对配置文件进行修复，配置文件丢失时，会显示节点服务状态异常，建议需求6335验收标准-功能说明第2条中增加服务状态异常的节点 
【附件】
日志截图、报错截图等
&lt;img src="{51816.png}" alt="" /&gt;
&lt;img src="{51819.png}" alt="" /&gt;
</t>
  </si>
  <si>
    <t>【VOI场景】同教室终端重名，设置计算机名策略勾选使用终端名作为计算机名应用到所有场景正常设置，没有弹提示。</t>
  </si>
  <si>
    <t xml:space="preserve">【环境】
服务器主控兼计算：172.16.201.21
服务端版本：
console：5.3.0-555-g5ffb1ea
   agent：5.3.0-563-g0dec786
   html：5.3.0-728-g109f60f
guesttool：5.3.0-1
胖终端：5.3.0.3012
【前置条件】
测试步骤的前置条件，没有可以不填。
【步骤】
1.教室已新增场景未勾选使用终端名作为计算机名
2.修改教学终端名与其他终端重名
3.修改计算机名策略，勾选【使用终端名作为计算机名】并应用到所有场景
【结果】
1.设置成功，没有弹错误提示
【出现概率】
必现（对于偶现的问题需列出出现概率）
【期望】
1.与修改场景勾选【使用终端名作为计算机名】，终端重名时弹提示矛盾。
【附件】
日志截图、报错截图等
</t>
  </si>
  <si>
    <t>【资源域】按账号方式导入普通账号时，操作日志没有显示账号的名称</t>
  </si>
  <si>
    <t xml:space="preserve">【环境】 
服务器主控兼计算：172.16.201.131
服务端版本：
&lt;img src="{51812.png}" alt="" /&gt;
【前置条件】
无
【步骤】 
1.区域管理台上导入普通账号，选择按账号方式导入
2.查看操作日志
【结果】 
1.操作内容没有显示账号的名称
【出现概率】
必现（3/3）
【期望】 
1.操作日志显示正常
【附件】
日志截图、报错截图等
&lt;img src="{51813.png}" alt="" /&gt;
</t>
  </si>
  <si>
    <t>【资源域】按院系导入账号，没有产生操作日志</t>
  </si>
  <si>
    <t xml:space="preserve">【环境】 
服务器主控兼计算：172.16.201.131
服务端版本：
&lt;img src="{51812.png}" alt="" /&gt;
【前置条件】
无
【步骤】 
1.区域管理台上导入管理账号（或者普通账号），选择按院系导入
2.查看操作日志
【结果】 
1.没有产生操作日志
【出现概率】
必现（3/3）
【期望】 
1.记录按院系方式导入账号的操作日志
【附件】
日志截图、报错截图等
</t>
  </si>
  <si>
    <t>【单点故障】【节点替换】建议需求6202验收标准-功能说明第2条中去掉maintenance状态的节点，增加服务状态异常的节点</t>
  </si>
  <si>
    <t xml:space="preserve">【环境】 
服务器主控兼计算：172.16.201.62 
服务端版本：
console=5.3.0-540-g7884f3b
agent=5.3.0-555-g939c269
html=5.3.0-708-g4ad9109 
【前置条件】
【步骤】 
【结果】 
【出现概率】
必现
【期望】 
1、由于维护状态的节点可以通过点击恢复变回正常状态
2、某些重要的服务状态异常（比如auxo-node）可能导致无法修复成功
3、建议需求6202验收标准-功能说明第2条中去掉maintenance状态的节点，增加服务状态异常的节点
【附件】
日志截图、报错截图等
&lt;img src="{51811.png}" alt="" /&gt;
</t>
  </si>
  <si>
    <t>【单点故障】【需求6202描述缺失】目标节点替换过程中可以进入控制台、重启、关机、恢复、维护、桌面数据同步（被替换的源节点也可以）、删除等操作，建议替换过程中禁止上述操作</t>
  </si>
  <si>
    <t xml:space="preserve">【环境】 
服务器主控兼计算：172.16.201.62 
服务端版本：
console=5.3.0-540-g7884f3b
agent=5.3.0-555-g939c269
html=5.3.0-708-g4ad9109 
【前置条件】
【步骤】 
1、节点A故障，使用节点B执行节点替换
2、替换过程中，对节点A执行进入控制台、重启、关机、恢复、维护、桌面数据同步、删除等操作
3、替换过程中面对节点B执行进入控制台操作
【结果】 
1、上述操作均未禁止
【出现概率】
必现
【期望】 
1.建议在节点替换过程中，禁止掉界面上的相关操作
【附件】
日志截图、报错截图等
&lt;img src="{51826.png}" alt="" /&gt;
&lt;img src="{51825.png}" alt="" /&gt;
</t>
  </si>
  <si>
    <t>【多媒体上课功能】-必现-多媒体上课功能切换场景后5分钟内，新注册的终端没有自动进入切换后的场景</t>
  </si>
  <si>
    <t xml:space="preserve">【环境】 
服务器主控兼计算：172.16.200.40 
服务端版本：
&lt;img src="{51806.png}" alt="" /&gt;
【前置条件】
【步骤】 
1.多媒体上课功能，切换场景5分钟内，新注册终端到该教室；
【结果】 
1.新注册的终端没有自动进入切换后的场景，和需求不符
&lt;img src="{51808.png}" alt="" /&gt;
【出现概率】
必现
【期望】 
1.多媒体上课功能切换场景后5分钟内，新注册的终端没有自动进入切换后的场景
【附件】
日志截图、报错截图等
</t>
  </si>
  <si>
    <t>【多媒体上课功能】-必现-多媒体上课功能切换场景5分钟内，离线终端开启后没有自动进入切换后的场景</t>
  </si>
  <si>
    <t xml:space="preserve">【环境】 
服务器主控兼计算：172.16.200.40 
服务端版本：
&lt;img src="{51806.png}" alt="" /&gt;
【前置条件】
【步骤】 
1.多媒体上课功能，切换场景5分钟内，同教室下离线终端开机，连接桌面；
【结果】 
1.同教室下的离线终端开机后没有自动进入切换后的场景，和需求不符
&lt;img src="{51807.png}" alt="" /&gt;
【出现概率】
必现
【期望】 
1.终端处于离线状态，终端在5分钟内开启，则自动进入切换的场景 
【附件】
日志截图、报错截图等
</t>
  </si>
  <si>
    <t>/云终端/客户端/教学桌面(#1842)</t>
  </si>
  <si>
    <t>【裸机系统】【特定服务器出现】新增裸机环境教学场景，裸机ISO下发失败</t>
  </si>
  <si>
    <t xml:space="preserve">【环境】 
服务器主控兼计算：172.16.200.40
&lt;img src="{51769.png}" alt="file-read-51769.png" /&gt;
【前置条件】
无
【步骤】 
1、新增教学场景，选择裸机环境
&lt;img src="{51780.png}" alt="" /&gt;
【结果】 
1.裸机ISO下发失败，但是文件已经创建
&lt;img src="{51781.png}" alt="" /&gt;
&lt;img src="{51782.png}" alt="" /&gt;
&lt;img src="{51783.png}" alt="" /&gt;
【出现概率】
当前环境必现
【期望】 
1.裸机iso下发成功
【附件】
研发排查可能是由于资源域里面的打开的文件有点多
&lt;img src="{51784.png}" alt="" /&gt;&lt;img src="{51785.png}" alt="" /&gt;&lt;img src="{51786.png}" alt="" /&gt;
</t>
  </si>
  <si>
    <t>Autotest【任务队列】创建vdi个人桌面1个，用户个数为2，循环匹配，能加入任务队列，执行结果为失败</t>
  </si>
  <si>
    <t xml:space="preserve">【环境】 
服务器主控兼计算：172.16.201.64
服务端版本：
&lt;img src="{51646.png}" alt="" /&gt;
【前置条件】
测试步骤的前置条件，没有可以不填。
【步骤】 
1、创建vdi个人桌面1个，用户个数为2，循环匹配
【结果】 
1、创建个人桌面加入任务队列中，执行结果为失败
【出现概率】
必现（对于偶现的问题需列出出现概率）
【期望】 
1、创建个人桌面池正常，不能创建的时候直接报错不加入任务队列
【附件】
</t>
  </si>
  <si>
    <t>Autotest【任务队列】创建vdi个人桌面池，设置固定ip为不合法ip，能加入任务队列，执行结果为失败</t>
  </si>
  <si>
    <t xml:space="preserve">【环境】 
服务器主控兼计算：172.16.201.64
服务端版本：
&lt;img src="{51646.png}" alt="" /&gt;
【前置条件】
测试步骤的前置条件，没有可以不填。
【步骤】 
1、创建个人桌面池，设置固定ip为不合法ip
【结果】 
1、创建个人桌面池加入任务队列中，执行结果为失败
【出现概率】
必现（对于偶现的问题需列出出现概率）
【期望】 
1、创建个人桌面池正常，不能创建的时候直接报错不加入任务队列
【附件】
</t>
  </si>
  <si>
    <t>Autotest【任务队列】创建vdi个人桌面池，设置固定ip为已被占用的ip，能加入任务队列，执行结果为失败</t>
  </si>
  <si>
    <t xml:space="preserve">【环境】 
服务器主控兼计算：172.16.201.64
服务端版本：
&lt;img src="{51646.png}" alt="" /&gt;
【前置条件】
测试步骤的前置条件，没有可以不填。
【步骤】 
1、创建个人桌面池，设置固定ip为已被占用的ip
【结果】 
1、创建个人桌面池加入任务队列中，执行结果为失败
【出现概率】
必现（对于偶现的问题需列出出现概率）
【期望】 
1、创建个人桌面池正常，不能创建的时候直接报错不加入任务队列
【附件】
</t>
  </si>
  <si>
    <t>Autotest【任务队列】创建vdi个人桌面池，设置固定ip在子网范围之外能加入任务队列，执行结果为失败</t>
  </si>
  <si>
    <t xml:space="preserve">【环境】 
服务器主控兼计算：172.16.201.64
服务端版本：
&lt;img src="{51646.png}" alt="" /&gt;
【前置条件】
测试步骤的前置条件，没有可以不填。
【步骤】 
1、创建个人桌面池，设置固定ip在子网范围之外
【结果】 
1、创建个人桌面池加入任务队列中，执行结果为失败
【出现概率】
必现（对于偶现的问题需列出出现概率）
【期望】 
1、创建个人桌面池正常，不能创建的时候直接报错不加入任务队列
【附件】
</t>
  </si>
  <si>
    <t>【资源域】新增或编辑部门时，存在相同的名称，界面上没有重名提示</t>
  </si>
  <si>
    <t xml:space="preserve">【环境】 
服务器主控兼计算：172.16.201.131
服务端版本：
&lt;img src="{51767.png}" alt="" /&gt;
【前置条件】
无
【步骤】 
1.新增或编辑部门，输入已存在的名称，点击确定
【结果】 
1.没有重名提示
【出现概率】
必现（3/3）
【期望】 
1.提示：存在重名，请重试。
【附件】
日志截图、报错截图等
&lt;img src="{51777.png}" alt="" /&gt;
&lt;img src="{51778.png}" alt="" /&gt;
</t>
  </si>
  <si>
    <t>Autotest【vdi教学模板/融合模板】模板和关联教学桌面池不在同一个节点，对模板闲置，闲置成功，桌面不能正常开机</t>
  </si>
  <si>
    <t xml:space="preserve">【环境】 
服务器主控兼计算：172.16.201.64
节点：172.16.201.93
服务端版本：
&lt;img src="{51646.png}" alt="" /&gt;
【前置条件】
测试步骤的前置条件，没有可以不填。
【步骤】 
1、使用节点1上的vdi/融合模板（1个数据盘），创建符合要求的硬件配置（两个数据盘），创建教学桌面池到节点2上面（两个数据盘），使用高级配置：数据盘在sata上，其他都是在ssd上
2、教学桌面池的桌面开机写入数据后关机，场景关闭激活
3、对模板闲置，模板闲置成功
4、关联的教学桌面池开机
【结果】 
1、桌面开机失败
【出现概率】
必现（对于偶现的问题需列出出现概率）
【期望】 
1、闲置模板或启用模板后关联的桌面正常
【附件】
&lt;img src="{51775.png}" alt="" /&gt;
&lt;img src="{51776.png}" alt="" /&gt;
</t>
  </si>
  <si>
    <t>Autotest【还原性】数据库修改时间后，原先定于02点触发的自动快照和定时还原策略，变成了18点触发生效</t>
  </si>
  <si>
    <t xml:space="preserve">【环境】 
服务器主控兼计算：172.16.201.39
服务端版本：
&lt;img src="{51646.png}" alt="" /&gt;
【前置条件】
测试步骤的前置条件，没有可以不填。
【步骤】 
1、查看桌面还原时间配置文件
【结果】 
1、默认时间为18:10分
以前的还原时间会用默认时间加8个小时，所以触发时间为2点10分，现在使用的实际本地时间，18:10分设计不合理
【出现概率】
必现（对于偶现的问题需列出出现概率）
【期望】 
1、时间改到凌晨去执行
【附件】
&lt;img src="{51774.png}" alt="" /&gt;
</t>
  </si>
  <si>
    <t>【单点故障】【节点替换】目标节点存储小于源节点，未过滤掉不满足条件的目标节点，与需求6202不符</t>
  </si>
  <si>
    <t xml:space="preserve">【环境】 
服务器主控兼计算：172.16.201.62 
服务端版本：
console=5.3.0-540-g7884f3b
agent=5.3.0-555-g939c269
html=5.3.0-708-g4ad9109 
【前置条件】
1、计算节点A的CPU和内存大于等于计算节点B；
2、计算节点A的/opt/ssd和/opt/sata小于节点B
【步骤】 
1、将节点B设置为故障，点击节点替换，检查可替换的目标节点
【结果】 
1、目标节点存储小于源节点，未过滤掉不满足条件的目标节点，与需求6202不符
【出现概率】
必现
【期望】 
1.按需求实现
【附件】
日志截图、报错截图等
&lt;img src="{51770.png}" alt="" /&gt;
&lt;img src="{51771.png}" alt="" /&gt;
</t>
  </si>
  <si>
    <t>【资源域】区域管理平台上新增区域失败，操作日志中产生日志，状态显示成功</t>
  </si>
  <si>
    <t xml:space="preserve">【环境】 
服务器主控兼计算：172.16.201.131
服务端版本：
&lt;img src="{51767.png}" alt="" /&gt;
【前置条件】
无
【步骤】 
1.区域管理台上点击新增区域
2.输入错误的服务器ip，点击确定
3.查看操作日志
【结果】 
1.生成一条日志，但是状态显示成功
【出现概率】
必现（3/3）
【期望】 
1.新增区域失败，日志的状态应该显示“失败”
【附件】
日志截图、报错截图等
&lt;img src="{51768.png}" alt="" /&gt;
</t>
  </si>
  <si>
    <t>【资源域】资源域使用一周后，打开区域管理台会使管理台整体变慢，关掉区域管理台后恢复正常</t>
  </si>
  <si>
    <t xml:space="preserve">【环境】 
服务器主控兼计算：172.16.201.60
服务端版本：
&lt;img src="{51765.png}" alt="" /&gt;
【前置条件】
主区域为172.16.201.62
子区域为172.16.200.40（服务器是一周前重装的，用来测试资源域）
【步骤】 
1.使用admin账号访问区域管理台，打开用户管理页面，执行移除账号等操作
【结果】 
1.、管理台和区域管理台变卡，界面刷新很慢，将区域管理台关闭后，管理台恢复正常
【出现概率】
当前环境必现
【期望】 
1、优化区域管理台使用体验
【附件】 
</t>
  </si>
  <si>
    <t>Autotest【任务队列】任务队列中的任务执行失败后，建议将失败的原因体现出来</t>
  </si>
  <si>
    <t xml:space="preserve">【环境】 
服务器主控兼计算：172.16.201.39
服务端版本：
&lt;img src="{51646.png}" alt="" /&gt;
【前置条件】
测试步骤的前置条件，没有可以不填。
【步骤】 
1、使用ip地址不够用的子网去创建个人桌面池
2、任务执行后结果为失败
【结果】 
1、执行失败的任务只有结果为失败，但是没有体现为什么失败了，哪里失败了，可以去哪里看失败的位置
【出现概率】
必现（对于偶现的问题需列出出现概率）
【期望】 
1、当任务执行失败的情况下，可以将失败的具体原因暴露出来去查询和定位异常
【附件】
&lt;img src="{51762.png}" alt="" /&gt;
</t>
  </si>
  <si>
    <t>【任务队列】任务队列勾选记录后，停留1-2s勾选被自动取消</t>
  </si>
  <si>
    <t xml:space="preserve">【环境】 
服务器主控兼计算：172.16.201.39
服务端版本：
&lt;img src="{51646.png}" alt="" /&gt;
【前置条件】
测试步骤的前置条件，没有可以不填。
【步骤】 
1、任务队列勾选多条已有记录，停留1-2秒
【结果】 
1、勾选自动被取消
【出现概率】
必现（对于偶现的问题需列出出现概率）
【期望】 
1、自动刷新界面的时候不影响已经勾选的记录
【附件】
&lt;img src="{51758.png}" alt="" /&gt;
</t>
  </si>
  <si>
    <t>Autotest【任务队列】注册系统桌面，系统桌面注册正常，任务队列显示结果是失败</t>
  </si>
  <si>
    <t xml:space="preserve">【环境】 
服务器主控兼计算：172.16.201.39
服务端版本：
&lt;img src="{51646.png}" alt="" /&gt;
【前置条件】
测试步骤的前置条件，没有可以不填。
【步骤】 
1、注册系统桌面
【结果】 
1、系统桌面注册完成，但任务队列显示结果是失败的
【出现概率】
必现（对于偶现的问题需列出出现概率）
【期望】 
1、任务队列显示的结果是正确的
【附件】
&lt;img src="{51756.png}" alt="" /&gt;
&lt;img src="{51757.png}" alt="" /&gt;
</t>
  </si>
  <si>
    <t>Autotest【区域管理】区域管理删除上级部门，未同步删除下级部门</t>
  </si>
  <si>
    <t xml:space="preserve">【环境】 
服务器主控兼计算：172.16.201.64
区域平台：172.16.201.37
服务端版本：
&lt;img src="{51646.png}" alt="" /&gt;
【前置条件】
测试步骤的前置条件，没有可以不填。
【步骤】 
1、区域管理-普通帐号，添加多个层级的部门
2、删除父级部门
【结果】 
1、未同步删除下级部门
【出现概率】
必现（对于偶现的问题需列出出现概率）
【期望】 
1、删除部门时同步删除子部门
【附件】
&lt;img src="{51753.png}" alt="" /&gt;
</t>
  </si>
  <si>
    <t>【VDI教学桌面】桌面名称为PC2，计算机-属性-计算机桌面名显示为乱码</t>
  </si>
  <si>
    <t xml:space="preserve">【环境】 
服务器主控兼计算：172.16.201.62 
服务端版本：
console=5.3.0-540-g7884f3b
agent=5.3.0-555-g939c269
html=5.3.0-708-g4ad9109 
【前置条件】
【步骤】 
1、新增场景，不修改桌面计算机名 
【结果】 
1、计算机-属性-计算机桌面名显示为乱码
【出现概率】
必现
【期望】 
1.正确显示计算机名
【附件】
日志截图、报错截图等&lt;img src="{51751.png}" alt="" /&gt;
</t>
  </si>
  <si>
    <t>guest-tools-5.3.0-10-gce5a0dd(#2395)</t>
  </si>
  <si>
    <t>Autotest【VOI终端】【出现1次】端另存为模板上传数据中途voi_client停止工作。</t>
  </si>
  <si>
    <t>Autotest【任务队列】创建vdi个人桌面池，可用ip不足时能加入任务队列，执行结果为失败</t>
  </si>
  <si>
    <t xml:space="preserve">【环境】 
服务器主控兼计算：172.16.201.64
服务端版本：
&lt;img src="{51646.png}" alt="" /&gt;
【前置条件】
测试步骤的前置条件，没有可以不填。
【步骤】 
1、创建个人桌面池，选择一个可用ip 不足的子网
【结果】 
1、创建个人桌面池加入任务队列中，执行结果为失败
【出现概率】
必现（对于偶现的问题需列出出现概率）
【期望】 
1、创建个人桌面池正常，不能创建的时候直接报错不加入任务队列
【附件】
&lt;img src="{51709.png}" alt="" /&gt;
&lt;img src="{51710.png}" alt="" /&gt;
</t>
  </si>
  <si>
    <t>【任务队列】【性能问题】模板内新增一个空文件夹，更新模板用时90min+，还没有更新完成</t>
  </si>
  <si>
    <t xml:space="preserve">【环境】 
服务器主控兼计算：172.16.201.62 
服务端版本：
console=5.3.0-540-g7884f3b
agent=5.3.0-555-g939c269
html=5.3.0-708-g4ad9109 
【前置条件】
【步骤】 
1、模板内新增一个空文件夹，执行更新模板
【结果】 
1、更新模板用时90min+，还没有更新完成
【出现概率】
必现
【期望】 
1.优化单个任务执行时间
【附件】
日志截图、报错截图等
&lt;img src="{51706.png}" alt="" /&gt;
</t>
  </si>
  <si>
    <t>【日志备份】设置备份时间为00:32，备份正确生成，时间显示成了8:32</t>
  </si>
  <si>
    <t xml:space="preserve">【环境】 
服务器主控兼计算：172.16.201.62 
服务端版本：
console=5.3.0-540-g7884f3b
agent=5.3.0-555-g939c269
html=5.3.0-708-g4ad9109 
【前置条件】
【步骤】 
1、设置备份时间为00:32
【结果】 
1、备份正确生成，时间显示成了8:32
【出现概率】
必现
【期望】 
1.正确显示备份时间
【附件】
日志截图、报错截图等
&lt;img src="{51705.png}" alt="" /&gt;
</t>
  </si>
  <si>
    <t>【用户日志】帐号名称超长时，用户日志界面显示不美观</t>
  </si>
  <si>
    <t xml:space="preserve">【环境】 
服务器主控兼计算：172.16.201.62 
服务端版本：
console=5.3.0-540-g7884f3b
agent=5.3.0-555-g939c269
html=5.3.0-708-g4ad9109 
【前置条件】
【步骤】 
1、使用超长用户名登录个人桌面，检查用户日志
【结果】 
1、帐号名称超长时，用户日志界面显示不美观
【出现概率】
必现
【期望】 
1.优化界面显示
【附件】
日志截图、报错截图等
&lt;img src="{51703.png}" alt="" /&gt;
</t>
  </si>
  <si>
    <t>【单点故障】【节点修复】需求6335未描述节点修复完成后，节点应该是什么状态</t>
  </si>
  <si>
    <t xml:space="preserve">【环境】 
服务器主控兼计算：172.16.201.62 
服务端版本：
console=5.3.0-540-g7884f3b
agent=5.3.0-555-g939c269
html=5.3.0-708-g4ad9109 
【前置条件】
【步骤】 
1、将节点A进入维护模式，执行节点修复
【结果】 
1、节点修复成功后，仍然是维护状态 
【出现概率】
必现
【期望】 
1.节点修复成功后，应该显示为正常状态；修复失败则保持原来的状态不变
【附件】
日志截图、报错截图等
&lt;img src="{51701.png}" alt="" /&gt;
</t>
  </si>
  <si>
    <t>【单点故障】【节点修复】节点修复多产生了一条启用主机定时关机任务的日志，且日志中包含英文，与需求6335不符</t>
  </si>
  <si>
    <t xml:space="preserve">【环境】 
服务器主控兼计算：172.16.201.62 
服务端版本：
console=5.3.0-540-g7884f3b
agent=5.3.0-555-g939c269
html=5.3.0-708-g4ad9109 
【前置条件】
1、节点A下存在桌面
【步骤】 
1、将节点A进入维护模式，执行节点修复，检查操作日志
【结果】 
1、节点修复多产生了一条启用主机定时关机任务的日志，且日志中包含英文 
【出现概率】
必现
【期望】 
1.节点修复的操作日志正确显示
【附件】
日志截图、报错截图等
&lt;img src="{51699.png}" alt="" /&gt;
</t>
  </si>
  <si>
    <t>【任务队列】新增个人桌面时任务队列中显示的任务对象名称未包含桌面名称</t>
  </si>
  <si>
    <t xml:space="preserve">【环境】 
服务器主控兼计算：172.16.201.62 
服务端版本：
console=5.3.0-540-g7884f3b
agent=5.3.0-555-g939c269
html=5.3.0-708-g4ad9109
【前置条件】
【步骤】 
1、新增个人桌面，检查任务队列中任务的对象名称
【结果】 
1、对象名称中未包含个人桌面名称
【出现概率】
必现
【期望】 
1.新增个人桌面时任务队列中显示的任务对象名称显示为：个人桌面：桌面名称
【附件】
日志截图、报错截图等
&lt;img src="{51693.png}" alt="" /&gt;
</t>
  </si>
  <si>
    <t>【VOI终端】勾选部署模式在线的终端，点击设置终端，报错19999</t>
  </si>
  <si>
    <t xml:space="preserve">【环境】 
服务器主控兼计算：172.16.201.62
服务端版本：
&lt;img src="{51582.png}" alt="" /&gt;
胖终端：5.3.0.3012
【前置条件】
无
【步骤】 
1.终端部署模式在线
2.终端管理勾选部署模式终端，点击设置终端
【结果】 
1.报错19999
【出现概率】
必现（2\2）
【期望】
1、系统正常
【附件】
&lt;img src="{51689.png}" alt="" /&gt;
&lt;img src="{51690.png}" alt="" /&gt;
</t>
  </si>
  <si>
    <t>业务层5.3.0-533-g16a2290_542-g08fe630_696-gc525abf(#2600)</t>
  </si>
  <si>
    <t>【VOI终端】设置终端分辨率后，终端在windows桌面内挂机一段时间，分辨率还原</t>
  </si>
  <si>
    <t xml:space="preserve">【环境】 
服务器主控兼计算：172.16.201.62
服务端版本：
&lt;img src="{51582.png}" alt="" /&gt;
胖终端：5.3.0.3012
【前置条件】
无
【步骤】 
1.新增voi场景，开启屏幕水印
2.下发桌面，终端在线时，终端管理中设置终端分辨率
3.重启终端进入桌面内挂机
【结果】 
1.挂机一段时间后分辨率还原成最佳分辨率
【出现概率】
必现（2\2）
【期望】
1、分辨率不会还原
【附件】
</t>
  </si>
  <si>
    <t>【VOI场景】新增VOI场景勾选异构，点击修改场景，异构没有勾选</t>
  </si>
  <si>
    <t xml:space="preserve">【环境】 
服务器主控兼计算：172.16.201.62
服务端版本：
&lt;img src="{51582.png}" alt="" /&gt;
胖终端：5.3.0.3012
【前置条件】
无
【步骤】 
1.新增voi场景，勾选异构
2.点击修改场景
【结果】 
1.异构没有勾选
【出现概率】
必现（2\2）
【期望】
1、状态回显
【附件】
&lt;img src="{51688.png}" alt="" /&gt;
</t>
  </si>
  <si>
    <t>【voi客户端】特定终端-惠普TC-T638从ipv4启动进部署模式报错</t>
  </si>
  <si>
    <t xml:space="preserve">【环境】 
服务器主控兼计算：172.16.201.62
服务端版本：
&lt;img src="{51582.png}" alt="" /&gt;
胖终端：5.3.0.3012
机器型号：惠普TC-T638
【前置条件】
无
【步骤】 
1.voi设置中pxe启动引导项选择voi部署
2.终端从ipv4启动
【结果】 
1.进部署模式报错
【出现概率】
必现（2\2）
【期望】
1、进部署模式正常
【附件】
&lt;img src="{51687.png}" alt="" /&gt;
</t>
  </si>
  <si>
    <t>【WEB端】-必现-web端连桌面后H264设置高、中、低后画质区别很不明显</t>
  </si>
  <si>
    <t xml:space="preserve">【环境】 
服务器主控兼计算：172.16.201.62 
服务端版本：
&lt;img src="{51583.png}" alt="" /&gt;
【前置条件】
【步骤】 
1.web端连接一个桌面，然后在桌面画质设置中开启H264，分辨设置高、中和低画质，桌面播放本地1080P视频，检查画质区别
【结果】 
1.高、中、低画质下播放本地1080P视频，画质区别很不明显；
【出现概率】
必现
【期望】 
1.web端连桌面后H264设置高、中、低后画质区别有明显区别
【附件】
日志截图、报错截图等
</t>
  </si>
  <si>
    <t>Autotest【资源池】【节点修复】计算节点关机状态，选择节点修复点确认后报错500000，建议修改提示</t>
  </si>
  <si>
    <t xml:space="preserve">【环境】 
服务器主控兼计算：172.16.201.99
服务端版本：5.3.0-533-g16a2290 
【前置条件】
测试步骤的前置条件，没有可以不填。
【步骤】 
1、计算节点198关机
2、点击节点修复，输入正确root密码，点确认
【结果】 
1、报错500000
【出现概率】
必现
【期望】 
1、建议报错提示为节点连接不上不能修复等（用户一般不会这样操作，请产品判断是否处理）
【附件】
&lt;img src="{51681.png}" alt="" /&gt;
</t>
  </si>
  <si>
    <t>Autotest【任务队列】任务队列列表默认显示项数不对且无法翻页。</t>
  </si>
  <si>
    <t xml:space="preserve">【环境】 
服务器主控兼计算：172.16.201.76
服务端版本：
console：5.3.0-539-g48b83ea
   agent：5.3.0-553-g92f1119
   html：5.3.0-708-g4ad9109
guesttool：5.3.0-1
胖终端：5.3.0.3012
【前置条件】
测试步骤的前置条件，没有可以不填。
【步骤】 
1.模板操作
2.查看任务队列已结束列表
【结果】 
1.默认显示不是100项，且无法翻页。
【出现概率】
必现（对于偶现的问题需列出出现概率）
【期望】 
1.显示正常可翻页。
【附件】
&lt;img src="{51680.png}" alt="" /&gt;
</t>
  </si>
  <si>
    <t>业务层5.3.0-539-g48b83ea_553-g92f1119_708-g4ad9109(#2606)</t>
  </si>
  <si>
    <t>Autotest【个人桌面池】【出现3次】创建vdi个人桌面池创建1个桌面，创建完成后任务正常显示完成，但搜索到虚拟机数为0</t>
  </si>
  <si>
    <t xml:space="preserve">【环境】 
服务器主控兼计算：172.16.201.113
服务端版本：
&lt;img src="{51646.png}" alt="" /&gt;
【前置条件】
测试步骤的前置条件，没有可以不填。
【步骤】 
1、创建个人桌面池，桌面个数为1
2、创建完成
【结果】 
1、创建后个人桌面池虚拟机数为0
【出现概率】
1次（对于偶现的问题需列出出现概率）
【期望】 
1、创建个人桌面池正常
【附件】
&lt;img src="{51677.png}" alt="" /&gt;
&lt;img src="{51678.png}" alt="" /&gt;
&lt;img src="{51679.png}" alt="" /&gt;
</t>
  </si>
  <si>
    <t>【资源域-区域管理】（操作1次出现1次）在资源域区域管理的里面编辑子区域的名称，编辑后报错，然后刷新界面子区域从界面消失</t>
  </si>
  <si>
    <t xml:space="preserve">【环境】 
服务器主控兼计算：172.16.201.18
服务端版本：
&lt;img src="{51665.png}" alt="" /&gt;
【前置条件】
子区域名称是172.16.200.40
【步骤】 
1.编辑子区域，修改子区域名称， 从172.16.200.40改成 我是40
【结果】 
1.修改失败，提示19999。然后连续点了两次，界面卡在了，然后强制点&lt;img src="{51669.png}" alt="" /&gt;刷新界面，子区域从界面消失了，但子区域的标记还在
&lt;img src="{51671.png}" alt="" /&gt;
主区域数据库
&lt;img src="{51673.png}" alt="" /&gt;
 子区域数据库&lt;img src="{51672.png}" alt="" /&gt;
子区域界面
&lt;img src="{51674.png}" alt="" /&gt;
【出现概率】
操作1次出现1次
【期望】 
1.研发排查出原因，同样的操作不会有问题
【附件】
日志截图、报错截图等
</t>
  </si>
  <si>
    <t>Autotest【任务队列】【出现1次】创建vdi教学场景，任务被非人为删除导致不能正常执行</t>
  </si>
  <si>
    <t xml:space="preserve">【环境】 
服务器主控兼计算：172.16.201.113
服务端版本：
&lt;img src="{51646.png}" alt="" /&gt;
【前置条件】
测试步骤的前置条件，没有可以不填。
【步骤】 
1、创建vdi教学场景
【结果】 
1、.场景创建后数据异常，排查后发现是因为任务被异常删除没有正确执行
【出现概率】
1次（对于偶现的问题需列出出现概率）
【期望】 
1、任务队列任务正常，执行任务也是正常的
【附件】
&lt;img src="{51648.png}" alt="" /&gt;&lt;img src="{51647.png}" alt="" /&gt;
&lt;img src="{51649.png}" alt="" /&gt;
&lt;img src="{51650.png}" alt="" /&gt;
</t>
  </si>
  <si>
    <t>Autotest【任务队列】更新个人模板，关联的个人桌面一直是updating的状态</t>
  </si>
  <si>
    <t xml:space="preserve">【环境】 
服务器主控兼计算：172.16.201.39
服务端版本：
&lt;img src="{51646.png}" alt="" /&gt;
【前置条件】
测试步骤的前置条件，没有可以不填。
【步骤】 
1、使用个人模板创建vdi个人桌面
2、更新个人模板
3、模板更新完成检查个人桌面状态
【结果】 
1、.个人桌面一直是updating的状态
【出现概率】
必现（对于偶现的问题需列出出现概率）
【期望】 
1、更新模板关联的桌面正常更新完成
【附件】
&lt;img src="{51645.png}" alt="" /&gt;
&lt;img src="{51644.png}" alt="" /&gt;
</t>
  </si>
  <si>
    <t>Autotest【VOI教学模板】VOI教学模板更新点手动合并报500000.</t>
  </si>
  <si>
    <t xml:space="preserve">【环境】 
服务器主控兼计算：172.16.201.76
服务端版本：
console：5.3.0-539-g48b83ea
   agent：5.3.0-553-g92f1119
   html：5.3.0-708-g4ad9109
guesttool：5.3.0-1
胖终端：5.3.0.3012
【前置条件】
测试步骤的前置条件，没有可以不填。
【步骤】 
1.更新voi教学模板2次
2.手动合并更新点
【结果】 
1. 报错500000.
【出现概率】
必现（对于偶现的问题需列出出现概率）
【期望】 
1.手动合并正常。
【附件】
&lt;img src="{51642.png}" alt="" /&gt;
</t>
  </si>
  <si>
    <t>Autotest【个人模板】【特定路径必现】更新模板报500000</t>
  </si>
  <si>
    <t xml:space="preserve">【环境】 
服务器主控兼计算：172.16.201.99
服务端版本：
&lt;img src="{51627.png}" alt="" /&gt;
【前置条件】
测试步骤的前置条件，没有可以不填。
【步骤】 
1、模板开机，安装新的guesttool
2、更新模板，页面没有关闭，点了多次更新模板按钮
【结果】 
1、更新模板报500000
ps：报错500000是因为校验失败了然后对应的instance_id会从已经校验通过的数据中删除,导致后续继续校验失败了,然后抛出了50w错误.
【出现概率】
出现1次（对于偶现的问题需列出出现概率）
【期望】 
1、更新模板正常
【附件】
&lt;img src="{51639.png}" alt="" /&gt;
&lt;img src="{51640.png}" alt="" /&gt;
</t>
  </si>
  <si>
    <t>Autotest【vdi个人桌面】创建vdi个人桌面开启共享磁盘，桌面未创建成功，但任务队列显示任务完成</t>
  </si>
  <si>
    <t xml:space="preserve">【环境】 
服务器主控兼计算：172.16.201.99
服务端版本：
&lt;img src="{51627.png}" alt="" /&gt;
【前置条件】
测试步骤的前置条件，没有可以不填。
【步骤】 
1、创建vdi个人桌面开启共享磁盘
【结果】 
1、任务队列显示创建个人桌面任务状态是完成状态
2、桌面未创建成功
【出现概率】
必现（对于偶现的问题需列出出现概率）
【期望】 
1、桌面开启共享磁盘创建桌面正确，任务队列状态正确
【附件】
&lt;img src="{51628.png}" alt="" /&gt;
&lt;img src="{51629.png}" alt="" /&gt;
&lt;img src="{51630.png}" alt="" /&gt;
</t>
  </si>
  <si>
    <t>Autotest 出现1次【数据库服务】服务器运行一段时间后，数据库负载满了，导致管理台无法正常操作</t>
  </si>
  <si>
    <t xml:space="preserve">【环境】172.16.201.68 
服务器主控兼计算：172.16.201.68
服务端版本：
&lt;img src="{51622.png}" alt="" /&gt;
【前置条件】
测试步骤的前置条件，没有可以不填。
【步骤】 
1、2021-01-29 23:48:05 开始注册系统桌面
2、2021-01-29 23:54:17  删除系统桌面
【结果】 
1、2021-01-30 00:02:15 以后登录管理台报错19999
【出现概率】
出现1次，68环境
【期望】 
1、服务器运行正常
【附件】
&lt;img src="{51624.png}" alt="" /&gt;
&lt;img src="{51625.png}" alt="" /&gt;
&lt;img src="{51626.png}" alt="" /&gt;
</t>
  </si>
  <si>
    <t>Autotest【VOI终端】终端已下发个人桌面开启镜像分层，初始化完成后，更新模板后再次下发，重启后进桌面数据未恢复，一直处于离线状态。</t>
  </si>
  <si>
    <t xml:space="preserve">【环境】 
服务器主控兼计算：172.16.201.99
服务端版本：
console：5.3.0-533-g16a2290
   agent：5.3.0-542-g08fe630
   html：5.3.0-696-gc525abf
guesttool：5.3.0-1
胖终端：5.3.0.3012
【前置条件】
测试步骤的前置条件，没有可以不填。
【步骤】 
1.新建个人桌面不还原开启镜像分层，下发到终端
2.重启进桌面初始化
3.初始化完成，登录个人桌面，写入数据
4.终端进维护模式，更新个人模板后下发
5.重启终端
【结果】 
1.终端自动进桌面2次，数据未恢复，一直处于离线状态。
【出现概率】
必现（对于偶现的问题需列出出现概率）
【期望】 
1.桌面数据正常恢复，正常在线。
【附件】
&lt;img src="{51620.png}" alt="" /&gt;
</t>
  </si>
  <si>
    <t>Autotest【VOI终端管理】VOI个人桌面下发失败，将终端与个人桌面解绑，打开下发中心点重新下发按钮报错19999.</t>
  </si>
  <si>
    <t xml:space="preserve">【环境】 
服务器主控兼计算：172.16.201.76
服务端版本：
console：5.3.0-539-g48b83ea
   agent：5.3.0-553-g92f1119
   html：5.3.0-708-g4ad9109
guesttool：5.3.0-1
胖终端：5.3.0.3012
【前置条件】
测试步骤的前置条件，没有可以不填。
【步骤】 
1.下发VOI个人桌面，中途取消下发
2.将个人桌面与终端解绑
3.打开下发中心，点击失败日志下的【重新下发】按钮
【结果】 
1. 报错19999.
【出现概率】
必现（对于偶现的问题需列出出现概率）
【期望】 
1.弹出正确提示。
【附件】
&lt;img src="{51619.png}" alt="" /&gt;
</t>
  </si>
  <si>
    <t>Autotest【VOI终端管理】VOI个人桌面下发失败，打开下发中心点击重新下发按钮后， 重新下发按钮未隐藏。</t>
  </si>
  <si>
    <t xml:space="preserve">【环境】 
服务器主控兼计算：172.16.201.76
服务端版本：
console：5.3.0-539-g48b83ea
   agent：5.3.0-553-g92f1119
   html：5.3.0-708-g4ad9109
guesttool：5.3.0-1
胖终端：5.3.0.3012
【前置条件】
测试步骤的前置条件，没有可以不填。
【步骤】 
1.下发VOI个人桌面，中途取消下发
2.打开下发中心，点击失败日志下的【重新下发】按钮
【结果】 
1. 重新下发按钮未隐藏。
【出现概率】
必现（对于偶现的问题需列出出现概率）
【期望】 
1.点击重新下发，重新下发按钮隐藏。
【附件】
&lt;img src="{51618.png}" alt="" /&gt;
&lt;img src="{51617.png}" alt="" /&gt;
</t>
  </si>
  <si>
    <t>Autotest【注册模板/更新模板】注册模板、更新模板报500000，模板注册/更新失败</t>
  </si>
  <si>
    <t xml:space="preserve">【环境】 
服务器主控兼计算：172.16.201.39
服务端版本：
&lt;img src="{51613.png}" alt="" /&gt;
【前置条件】
测试步骤的前置条件，没有可以不填。
【步骤】 
1、模板各个tab页注册模板
2、对原有的模板更新模板
【结果】 
1、报500000
【出现概率】
必现（对于偶现的问题需列出出现概率）
【期望】 
1.升级包升级后基本功能正常
【附件】
&lt;img src="{51616.png}" alt="" /&gt;
&lt;img src="{51614.png}" alt="" /&gt;
&lt;img src="{51615.png}" alt="" /&gt;
</t>
  </si>
  <si>
    <t>【网页端】文件无法从虚拟机拖拽到本地，需求中不包含</t>
  </si>
  <si>
    <t xml:space="preserve">【环境】 
服务器主控兼计算：172.16.201.18
服务端版本：
           console=5.3.0-533-g16a2290
           agent=5.3.0-542-g08fe630
            html=5.3.0-696-gc525abf
           guesttool：5.3.0-1-gc2d917 
本地系统：Windows10-64
虚拟机系统：Windows10-64
【前置条件】
测试步骤的前置条件，没有可以不填。
【步骤】 
1.登录网页端个人桌面，将虚拟机桌面的文件往本地拖
【结果】 
1.文件拖拽不成功
 &lt;img src="{51609.png}" alt="" /&gt;
【出现概率】
必现（对于偶现的问题需列出出现概率）
【期望】 
1.如果设计本身不支持文件从虚拟机向本地拖拽，需求内添加：文件不支持虚拟机往本地拖拽
【附件】
日志截图、报错截图等
</t>
  </si>
  <si>
    <t>【网页端-文件上传】toolbar包含【上传文件】功能，需求不包含</t>
  </si>
  <si>
    <t xml:space="preserve">【环境】 
服务器主控兼计算：172.16.201.18
服务端版本：
           console=5.3.0-533-g16a2290
           agent=5.3.0-542-g08fe630
            html=5.3.0-696-gc525abf
           guesttool：5.3.0-1-gc2d917 
本地系统：Windows10-64
虚拟机系统：Windows10-64
【前置条件】
测试步骤的前置条件，没有可以不填。
【步骤】 
1.登录网页端的个人桌面
【结果】 
1.可以直接看到【上传文件】功能，并且此功能已实现
 &lt;img src="{51608.png}" alt="" /&gt;
【出现概率】
必现（对于偶现的问题需列出出现概率）
【期望】 
1.需求里面没有说要增加【上传文件】功能，由产品经理决定这个功能要不要
 &lt;img src="{51605.png}" alt="" /&gt;
【附件】
日志截图、报错截图等
</t>
  </si>
  <si>
    <t>业务层5.3.0-519-ga1819a6_525-g85aa99d_670-g36e1213(#2598)</t>
  </si>
  <si>
    <t>/服务器/管理台/系统(#1448)</t>
  </si>
  <si>
    <t>【系统设置】管理台从系统设置界面切换到硬件外设界面报错500000</t>
  </si>
  <si>
    <t xml:space="preserve">【环境】 
服务器主控兼计算：172.16.201.62
服务端版本：
&lt;img src="{51582.png}" alt="" /&gt;
【前置条件】
无
【步骤】 
1.管理台上从系统设置界面切换到硬件外设界面
【结果】 
1.报错500000
【出现概率】
必现（2\2）
172.16.200.40上面也出现报错
【期望】
1、界面正常，不会报错
【附件】
&lt;img src="{51606.png}" alt="" /&gt;
&lt;img src="{51607.png}" alt="" /&gt;
</t>
  </si>
  <si>
    <t>【任务队列】-必现-融合模板，注册模板的队列任务正在执行时取消任务，模板还是注册成功</t>
  </si>
  <si>
    <t xml:space="preserve">【环境】 
服务器主控兼计算：172.16.201.62 
服务端版本：
&lt;img src="{51583.png}" alt="" /&gt;
【前置条件】
【步骤】 
1.注册一个融合模板，队列任务正在执行，取消任务
【结果】 
1.任务取消，模板还是注册成功了，任务状态为：失败
&lt;img src="{51596.png}" alt="" /&gt;
【出现概率】
必现
【期望】 
1.融合模板，注册模板的队列任务正在执行时取消任务，模板注册失败
【附件】
日志截图、报错截图等
</t>
  </si>
  <si>
    <t>【任务队列】-必现-新增VDI教学场景的队列任务等待执行时取消任务，场景一直在创建中</t>
  </si>
  <si>
    <t xml:space="preserve">【环境】 
服务器主控兼计算：172.16.201.62 
服务端版本：
&lt;img src="{51583.png}" alt="" /&gt;
【前置条件】
【步骤】 
1.新增VDI教学场景的队列任务等待执行，取消任务
【结果】 
1.任务取消，教学一直处于场景创建中的状态
&lt;img src="{51595.png}" alt="" /&gt;
【出现概率】
必现
【期望】 
1.新增VDI教学场景的队列任务等待执行时取消任务，场景创建失败
【附件】
日志截图、报错截图等
</t>
  </si>
  <si>
    <t>【任务队列】-必现-新增VDI教学场景的队列任务正在执行时取消任务，场景一直在创建中</t>
  </si>
  <si>
    <t xml:space="preserve">【环境】 
服务器主控兼计算：172.16.201.62 
服务端版本：
&lt;img src="{51583.png}" alt="" /&gt;
【前置条件】
【步骤】 
1.新增VDI教学场景的队列任务正在执行，取消任务
【结果】 
1.任务取消，教学一直处于场景创建中的状态，但是任务显示为已完成
&lt;img src="{51594.png}" alt="" /&gt;
【出现概率】
必现
【期望】 
1.新增VDI教学场景的队列任务正在执行时取消任务，场景创建失败
【附件】
日志截图、报错截图等
</t>
  </si>
  <si>
    <t>【任务队列】-必现-IDV教学模板，启用模板队列任务正在执行时取消任务，模板还是启用成功</t>
  </si>
  <si>
    <t xml:space="preserve">【环境】 
服务器主控兼计算：172.16.201.62 
服务端版本：
&lt;img src="{51413.png}" alt="" /&gt;
【前置条件】
存在已闲置的IDV教学模板
【步骤】 
1.启用闲置的IDV教学模板，队列任务正在执行时，取消该任务
【结果】 
1.任务取消，IDV模板还是启用成功
&lt;img src="{51591.png}" alt="" /&gt;
【出现概率】
必现
【期望】 
1.IDV教学模板闲置的队列任务正在执行，取消任务，启用模板失败
【附件】
日志截图、报错截图等
</t>
  </si>
  <si>
    <t>【VOI客户端】教学模板没有更新点时，对应的无盘桌面上传更新不生效</t>
  </si>
  <si>
    <t xml:space="preserve">【环境】 
服务器主控兼计算：172.16.201.62
服务端版本：
&lt;img src="{51582.png}" alt="" /&gt;
guesttool：5.3.0-1
VOI终端版本：5.3.0.3012
【前置条件】
无
【步骤】 
1.注册一个Ubuntu的VOI教学模板
2.创建一个voi场景，并开启无盘桌面
3.终端从pxe启动进入无盘选单，ctrl+e从编辑模式进入桌面
4.重启终端进入无盘选单界面，ctrl+b上传更新
【结果】 
1.上传更新没有生效，管理台上对应的模板没有进入上锁状态
【出现概率】
必现
【期望】
1、模板没更新点时，无盘桌面上传更新正常
【附件】
</t>
  </si>
  <si>
    <t>业务层5.3.0-539-g48b83ea_552-ga75f7d0_706-g7062d6d(#2602)</t>
  </si>
  <si>
    <t>Autotest【模板闲置】节点存储配置镜像在opt/ssd，盘在opt/sata，注册vdi教学模板和融合模板，设为闲置ssd的base未删除，且启用模板失败</t>
  </si>
  <si>
    <t xml:space="preserve">【环境】 
服务器主控兼计算：172.16.201.39
服务端版本：
&lt;img src="{51560.png}" alt="" /&gt;
【前置条件】
测试步骤的前置条件，没有可以不填。
【步骤】 
1、节点存储配置系统盘镜像为opt/ssd、系统盘为opt/sata
2、注册融合模板、vdi模板不带数据盘
3、对模板执行闲置模板
4、闲置模板执行启用模板
【结果】 
1、模板闲置后检查模板详情的系统盘镜像仍然在ssd上面
【出现概率】
必现（对于偶现的问题需列出出现概率）
【期望】 
1.模板闲置会释放ssd空间
【附件】
&lt;img src="{51588.png}" alt="" /&gt;
&lt;img src="{51589.png}" alt="" /&gt;
</t>
  </si>
  <si>
    <t>【任务队列】-必现-VOI或IDV教学模板合并更新点的队列任务等待执行中，取消任务，模板一直处于正在更新状态</t>
  </si>
  <si>
    <t xml:space="preserve">【环境】 
服务器主控兼计算：172.16.201.62 
服务端版本：
&lt;img src="{51583.png}" alt="" /&gt;
【前置条件】
存在有2个以上更新点的VOI或IDV教学模板
【步骤】 
1.VOI或IDV教学模板执行合并更新点操作，队列任务等待执行，取消任务
【结果】 
1.任务取消，模板一直处于正在更新的状态
&lt;img src="{51587.png}" alt="" /&gt;
【出现概率】
必现
【期望】 
1.VOI或IDV教学模板合并更新点的队列任务等待执行中，取消任务，模板恢复为正常状态
【附件】
日志截图、报错截图等
</t>
  </si>
  <si>
    <t>【终端管理】勾选多个终端修改终端名时，前缀输入框只能输入12位字符，且不能输入纯数字</t>
  </si>
  <si>
    <t xml:space="preserve">【环境】 
服务器主控兼计算：172.16.201.62
服务端版本：
&lt;img src="{51582.png}" alt="" /&gt;
guesttool：5.3.0-1
VOI终端版本：5.3.0.3012
【前置条件】
无
【步骤】 
1.勾选多个终端修改终端名，输入框中输入前缀
【结果】 
1.只能输入12位字符，占位符显示：2-20位字符
2.不能输入纯数字
【出现概率】
必现
【期望】
与需求一致
【附件】
&lt;img src="{51585.png}" alt="" /&gt;
</t>
  </si>
  <si>
    <t>【任务队列】-必现-VOI或IDV教学模板合并更新点的队列任务正在执行中，取消任务，模板还是合并更新点成功</t>
  </si>
  <si>
    <t xml:space="preserve">【环境】 
服务器主控兼计算：172.16.201.62 
服务端版本：
&lt;img src="{51583.png}" alt="" /&gt;
【前置条件】
存在有2个以上更新点的VOI或IDV教学模板
【步骤】 
1.VOI或IDV教学模板执行合并更新点操作，队列任务正在执行，取消任务
【结果】 
1.任务取消，模板合并更新点成功
&lt;img src="{51586.png}" alt="" /&gt;
【出现概率】
必现
【期望】 
1.VOI或IDV教学模板合并更新点的队列任务正在执行中，取消任务，模板合并更新点失败
【附件】
日志截图、报错截图等
</t>
  </si>
  <si>
    <t>【任务队列】-必现-VOI或IDV教学模板的合并更新点的队列任务正在执行中，队列任务显示已完成</t>
  </si>
  <si>
    <t xml:space="preserve">【环境】 
服务器主控兼计算：172.16.201.62 
服务端版本：
&lt;img src="{51413.png}" alt="" /&gt;
【前置条件】
VOI或IDV模板存在2个以上更新点
【步骤】 
1.VOI或IDV教学模板，执行合并更新点操作，检查任务状态
【结果】 
1.合并更新点的操作还在进行中时，队列任务显示已完成
&lt;img src="{51581.png}" alt="" /&gt;
【出现概率】
必现
【期望】 
1.VOI或IDV教学模板的合并更新点的队列任务正在执行中，队列任务的状态一直处于执行中
【附件】
日志截图、报错截图等
</t>
  </si>
  <si>
    <t>Autotest【vdi个人桌面】【出现1次】vdi个人桌面开机后重启，桌面状态为error</t>
  </si>
  <si>
    <t xml:space="preserve">【环境】 
服务器主控兼计算：172.16.201.39
服务端版本：
&lt;img src="{51560.png}" alt="" /&gt;
【前置条件】
测试步骤的前置条件，没有可以不填。
【步骤】 
1、用win7-32位系统模板创建vdi个人桌面3个
2、对桌面开机后重启
【结果】 
1、有1个桌面重启后为error状态
【出现概率】
出现1次（对于偶现的问题需列出出现概率）
【期望】 
1.桌面操作正常
【附件】
&lt;img src="{51572.png}" alt="" /&gt;
&lt;img src="{51573.png}" alt="" /&gt;
&lt;img src="{51574.png}" alt="" /&gt;
</t>
  </si>
  <si>
    <t>Autotest【任务队列】VOI终端另存为模板触发源模板合并，另存为模板创建没建任务，一直处于锁定状态。</t>
  </si>
  <si>
    <t xml:space="preserve">【环境】 
服务器主控兼计算：172.16.201.76
服务端版本：
console：5.3.0-533-g16a2290
   agent：5.3.0-542-g08fe630
   html：5.3.0-696-gc525abf
guesttool：5.3.0-1
胖终端：5.3.0.3012
【前置条件】
测试步骤的前置条件，没有可以不填。
【步骤】 
1.模板更新2次，新建VOI场景，下发到终端。
2.终端进编辑模式写入数据。
3.退出编辑模式，在还原模式另存为模板。
【结果】 
1.另存为模板失败。
【出现概率】
必现（对于偶现的问题需列出出现概率）
【期望】 
1.另存为模板成功。
【附件】
&lt;img src="{51564.png}" alt="" /&gt;
&lt;img src="{51569.png}" alt="" /&gt;
&lt;img src="{51570.png}" alt="" /&gt;
&lt;img src="{51571.png}" alt="" /&gt;
</t>
  </si>
  <si>
    <t>【任务队列】-必现-VOI终端维护模式下模板回传，管理台未添加队列任务，和需求不符</t>
  </si>
  <si>
    <t xml:space="preserve">【环境】 
服务器主控兼计算：172.16.201.62 
服务端版本：
&lt;img src="{51567.png}" alt="" /&gt;
【前置条件】
【步骤】 
1.-VOI终端维护模式下模板回传，管理台添加队列任务
【结果】 
1.管理台没有产生队列任务，和需求不符
&lt;img src="{51568.png}" alt="" /&gt;
【出现概率】
必现
【期望】 
1.
【附件】
日志截图、报错截图等
</t>
  </si>
  <si>
    <t>【模板回传】64位系统的个人桌面模板回传至服务器，管理台模板瓦片上操作系统显示为32Bit</t>
  </si>
  <si>
    <t xml:space="preserve">【环境】 
服务器主控：172.16.201.62
服务端版本：
&lt;img src="{51562.png}" alt="" /&gt;
VOI端版本：5.3.0.3012
【前置条件】
无
【步骤】 
1、终端下发一个64位的个人桌面
2、F4模板回传至另一个服务器，模板回传成功
3、检查模板数据
【结果】 
1、模板操作系统显示为32bit
【出现概率】
必现
【期望】 
1、模板数据与终端桌面一致
【附件】
&lt;img src="{51565.png}" alt="" /&gt;
</t>
  </si>
  <si>
    <t>业务层5.3.0-413-g51cfd09_413-g49614b2_552-g4e5d8ef(#2578)</t>
  </si>
  <si>
    <t>【需求6202】-需求中未描述清楚节点替换只支持本地存储，指的源节点/目标节点的存储配置只能是本地存储，或者只能迁移本地存储的桌面数据，还是只能将数据迁移到本地存储</t>
  </si>
  <si>
    <t xml:space="preserve">【环境】 
服务器主控兼计算：172.16.201.62
服务端版本：
&lt;img src="{51021.png}" alt="" /&gt;
【前置条件】
【步骤】 
1.匹配需求6202
【结果】 
1.需求未描述清楚节点替换只支持本地存储，指的源节点/目标节点的存储配置只能是本地存储，或者只能迁移本地存储的桌面数据，还是只能将数据迁移到本地存储 
&lt;img src="{51563.png}" alt="" /&gt;
【出现概率】
必现（对于偶现的问题需列出出现概率）
【期望】 
1.请需求明确，节点替换只支持本地存储的定义
【附件】
日志截图、报错截图等
</t>
  </si>
  <si>
    <t>业务层5.3.0-406-g37078cd_401-g6f40945_530-gedee9fc(#2576)</t>
  </si>
  <si>
    <t>【需求6201】-需求中未提及故障节点上关联的个人桌面是否也会跳过异常节点自动更新</t>
  </si>
  <si>
    <t xml:space="preserve">【环境】 
服务器主控兼计算：172.16.201.62
服务端版本：
&lt;img src="{51021.png}" alt="" /&gt;
【前置条件】
【步骤】 
1.匹配需求6201
【结果】 
1.需求未提及故障节点上关联的个人桌面是否也会跳过异常节点自动更新 
&lt;img src="{51561.png}" alt="" /&gt;
【出现概率】
必现（对于偶现的问题需列出出现概率）
【期望】 
1.请需求明确，故障节点上关联的个人桌面是否也会跳过异常节点自动更新
【附件】
日志截图、报错截图等
</t>
  </si>
  <si>
    <t>Autotest【任务队列】【出现5次】vdi教学模板克隆为vdi教学模板，模板克隆已经完成，但任务状态是100%，剩余时间00:00:01，导致后面的任务无法执行</t>
  </si>
  <si>
    <t xml:space="preserve">【环境】 
服务器主控兼计算：172.16.201.39
服务端版本：
&lt;img src="{51560.png}" alt="" /&gt;
【前置条件】
测试步骤的前置条件，没有可以不填。
【步骤】 
1、注册带1个数据盘vdi教学模板，模板开机在系统盘写入数据
2、使用上述模板另存为vdi教学模板
【结果】 
1、克隆模板已经完成，但是任务的状态不是完成
【出现概率】
出现1次（对于偶现的问题需列出出现概率）
【期望】 
1.磁盘管理功能正常
【附件】
&lt;img src="{51557.png}" alt="" /&gt;
&lt;img src="{51558.png}" alt="" /&gt;
&lt;img src="{51559.png}" alt="" /&gt;
&lt;img src="{51556.png}" alt="" /&gt;
</t>
  </si>
  <si>
    <t>/服务器/管理台/帮助/系统升级/VOI终端(#2721)</t>
  </si>
  <si>
    <t>【VOI终端】-必现-VOI模板父级快照异常时终端上更新模板时弹出的提示信息不正确</t>
  </si>
  <si>
    <t xml:space="preserve">【环境】 
服务器主控兼计算：172.16.201.62
服务端版本：
&lt;img src="{51552.png}" alt="" /&gt;
【前置条件】
存在父级状态异常的VOI教学模板，已下发教学桌面到终端
【步骤】 
1.VOI教学桌面中更新模板
【结果】 
1.弹出报错提示框：服务器上VOI默认设置项有误，请检查；终端本地code码和服务器code的翻译信息不一致
&lt;img src="{51553.png}" alt="" /&gt;
 &lt;img src="{51554.png}" alt="" /&gt;
&lt;img src="{51555.png}" alt="" /&gt;
【出现概率】
必现
【期望】 
1.VOI模板父级快照异常时终端上更新模板时弹出的提示信息正确
【附件】
日志截图、报错截图等
</t>
  </si>
  <si>
    <t>Autotest【VOI终端】VOI终端windows或维护模式在线，立即还原不生效。</t>
  </si>
  <si>
    <t xml:space="preserve">【环境】 
服务器主控兼计算：172.16.201.31
服务端版本：
console：5.3.0-519-ga1819a6
   agent：5.3.0-525-g85aa99d
   html：5.3.0-670-g36e1213
guesttool：5.3.0-1
胖终端：5.3.0.3012
【前置条件】
测试步骤的前置条件，没有可以不填。
【步骤】 
1.新建VOI场景下发到终端
2.VOI终端windows或维护模式在线，立即还原
【结果】 
1.终端不执行立即还原。
【出现概率】
必现（对于偶现的问题需列出出现概率）
【期望】 
1.正常执行立即还原。
【附件】
</t>
  </si>
  <si>
    <t>【控制台-文件传输】上传文件进度条出现在右边，toolbar栏自动左移</t>
  </si>
  <si>
    <t xml:space="preserve">【环境】 
服务器主控兼计算：172.16.201.18
服务端版本：
           console=5.3.0-519-ga1819a6
           agent=5.3.0-525-g85aa99d
           html=5.3.0-670-g36e1213
           guesttool：5.3.0-1-gc2d917 
本地系统：Windows10-64
虚拟机系统：Windows10-64
【前置条件】
测试步骤的前置条件，没有可以不填。
【步骤】 
1.进行上传文件或文件下载；
【结果】 
1.上传文件进度条出现在右边，toolbar栏自动左移、 
&lt;img src="{51541.png}" alt="" /&gt;
【出现概率】
必现（对于偶现的问题需列出出现概率）
【期望】 
1.产品经理决定是否需要修改进度条摆放问题（上传文件时）
【附件】
日志截图、报错截图等
【备注】 
需求编号：5621 【融合版5.3】【网页端】功能完善 
</t>
  </si>
  <si>
    <t>【模板-控制台】卸载guesttool(或不安装guesttool)点击文件下载，没有任何反应和提示，并且支持文件上传</t>
  </si>
  <si>
    <t xml:space="preserve">【环境】 
服务器主控兼计算：172.16.201.18
服务端版本：
           console=5.3.0-519-ga1819a6
           agent=5.3.0-525-g85aa99d
           html=5.3.0-670-g36e1213
           guesttool：5.3.0-1-gc2d917 
本地系统：Windows10-64
虚拟机系统：Windows10-64
【前置条件】
卸载guesttoo（卸载后重启桌面）l或者不安装guesttool
【步骤】 
1.在模板-控制台点击上传文件、文件下载
【结果】 
1.文件可以正常上传；
2.点击文件下载后，没有任何反应和提示；
&lt;img src="{51534.png}" alt="" /&gt;
&lt;img src="{51540.png}" alt="" /&gt;
【出现概率】
必现（对于偶现的问题需列出出现概率）
【期望】 
1.已和研发确认上传文件没有用到guesttool，产品经理决定是否该需求；
2.点击文件下载后，给出提示，内容为：请安装guesttool后使用该操作 
 &lt;img src="{51536.png}" alt="" /&gt;
【附件】
日志截图、报错截图等
【备注】 
需求编号：5621 【融合版5.3】【网页端】功能完善 
</t>
  </si>
  <si>
    <t>【VOI场景】计算机名策略设置为使用终端名作为计算机名时，无法新增VOI场景</t>
  </si>
  <si>
    <t xml:space="preserve">【环境】 
服务器主控兼计算：172.16.201.62
服务端版本：
&lt;img src="{51511.png}" alt="" /&gt;
guesttool：5.3.0-1
VOI终端版本：5.3.0.3012
【前置条件】
无
【步骤】 
1.选择教室，点击计算机名策略，设置为使用终端名作为计算机名
2.新增VOI场景
【结果】 
1.输入桌面配置后，下一步按钮置灰，不能点击下一步
【出现概率】
必现
【期望】
新增VOI场景正常
【附件】
&lt;img src="{51539.png}" alt="" /&gt;
</t>
  </si>
  <si>
    <t>【VOI终端管理】终端无盘linux在线时，终端管理界面没有显示桌面运行模式</t>
  </si>
  <si>
    <t xml:space="preserve">【环境】 
服务器主控兼计算：172.16.201.62
服务端版本：
&lt;img src="{51511.png}" alt="" /&gt;
guesttool：5.3.0-1
VOI终端版本：5.3.0.3012
【前置条件】
无
【步骤】 
1.终端处于无盘Linux在线，桌面运行模式为不还原
2.查看终端管理界面
【结果】 
1.【接入桌面】一栏没有显示桌面的运行模式
【出现概率】
必现
在场景内也没有显示运行模式
【期望】
显示桌面的运行模式
【附件】
&lt;img src="{51537.png}" alt="" /&gt;&lt;img src="{51538.png}" alt="" /&gt;
</t>
  </si>
  <si>
    <t>/服务器/管理台/计划任务/桌面定时开关机(#1478)</t>
  </si>
  <si>
    <t>Autotest【计划任务】VOI终端定时开关机任务新增和修改可以重名。</t>
  </si>
  <si>
    <t xml:space="preserve">【环境】 
服务器主控兼计算：172.16.201.31
服务端版本：
console：5.3.0-519-ga1819a6
   agent：5.3.0-525-g85aa99d
   html：5.3.0-670-g36e1213
guesttool：5.3.0-1
胖终端：5.3.0.3012
【前置条件】
测试步骤的前置条件，没有可以不填。
【步骤】 
1.新增VOI终端定时开机任务。
2.新增或修改为同名定时任务
【结果】 
1.可以新增或修改成功。
【出现概率】
必现
【期望】 
1.定时开关机计划任务不允许重名。
【附件】
&lt;img src="{51535.png}" alt="" /&gt;
</t>
  </si>
  <si>
    <t>/服务器/管理台/帮助/系统升级/服务器(#2719)</t>
  </si>
  <si>
    <t>Autotest【服务器升级】【出现5次】服务器升级后台后重启，数据库服务起来得很慢超过20分钟。</t>
  </si>
  <si>
    <t xml:space="preserve">【环境】 
服务器主控兼计算：172.16.201.31
服务端版本：
console：5.3.0-519-ga1819a6
   agent：5.3.0-525-g85aa99d
   html：5.3.0-670-g36e1213
guesttool：5.3.0-1
胖终端：5.3.0.3012
后台版本1.14.6.0
【前置条件】
测试步骤的前置条件，没有可以不填。
【步骤】 
1.服务器升级后台1.14.5.0升级到1.14.6.0
2.重启服务器
【结果】 
1.重启后mysql.service超过20分钟才启用正常。
【出现概率】
出现5次
服务器172.16.201.31升级环境2次，172.16.201.16新装环境2次，172.16.201.76新装环境1次
【期望】 
1.服务器重启后5分钟内数据库服务启用正常。
【附件】
&lt;img src="{51532.png}" alt="" /&gt;
&lt;img src="{51533.png}" alt="" /&gt;
</t>
  </si>
  <si>
    <t>【任务队列】-必现-启用VDI教学模板的队列任务等待执行，取消任务，模板一直处于启用模板中</t>
  </si>
  <si>
    <t xml:space="preserve">【环境】 
服务器主控兼计算：172.16.201.62 
服务端版本：
&lt;img src="{51413.png}" alt="" /&gt;
【前置条件】
存在已闲置的VDI教学模板
【步骤】 
1.启用闲置的VDI教学模板，队列任务等待时，取消该任务
【结果】 
1.任务取消，VDI教学模板状态一直处于启用模板中
&lt;img src="{51529.png}" alt="" /&gt;
【出现概率】
必现
【期望】 
1.VDI教学模板闲置的队列任务等待执行，取消任务，模板恢复为闲置状态
【附件】
日志截图、报错截图等
</t>
  </si>
  <si>
    <t>【任务队列】-必现-启用VDI教学模板的队列任务正在执行，取消任务，模板回滚到闲置状态</t>
  </si>
  <si>
    <t xml:space="preserve">【环境】 
服务器主控兼计算：172.16.201.62 
服务端版本：
&lt;img src="{51413.png}" alt="" /&gt;
【前置条件】
存在已闲置的VDI教学模板
【步骤】 
1.启用闲置的VDI教学模板，队列任务正在执行时，取消该任务
【结果】 
1.任务取消，VDI教学模板回滚到闲置状态，队列任务也从已取消变为完成
&lt;img src="{51528.png}" alt="" /&gt;
 &lt;img src="{51531.png}" alt="" /&gt;
【出现概率】
必现
【期望】 
1.VDI教学模板闲置的队列任务正在执行，取消任务，启用模板失败
【附件】
日志截图、报错截图等
</t>
  </si>
  <si>
    <t>/云终端(#644)</t>
  </si>
  <si>
    <t>【web端-文件下载】可以下载正在编辑的.txt类型（文本文档）的文件</t>
  </si>
  <si>
    <t xml:space="preserve">【环境】 
服务器主控兼计算：172.16.201.18
服务端版本：
           console=5.3.0-519-ga1819a6
           agent=5.3.0-525-g85aa99d
           html=5.3.0-670-g36e1213
           guesttool：5.3.0-1-gc2d917 
本地系统：Windows10-64
虚拟机系统：Windows10-64
【前置条件】
测试步骤的前置条件，没有可以不填。
【步骤】 
1.文本文档处于编辑状态；
2.点击“文件下载”，把该文本文档拖至下载框
【结果】 
1.该文档正常下载
 &lt;img src="{51524.png}" alt="" /&gt;
【出现概率】
必现
【期望】 
1.产品经理决定是否解决此问题
 &lt;img src="{51526.png}" alt="" /&gt;
【附件】
日志截图、报错截图等
【备注】 
需求编号：5621 【融合版5.3】【网页端】功能完善 
</t>
  </si>
  <si>
    <t>【任务队列】-必现-教学模板闲置模板的队列任务正在执行，取消任务，模板还是设为闲置成功</t>
  </si>
  <si>
    <t xml:space="preserve">【环境】 
服务器主控兼计算：172.16.201.62 
服务端版本：
&lt;img src="{51413.png}" alt="" /&gt;
【前置条件】
【步骤】 
1.教学模板（包括VDI、VOI和IDV模板），模板闲置队列任务正在执行时，取消该任务
【结果】 
1.任务取消，教学模板状态还是设为闲置成功，队列任务的状态也从【已取消】变为【完成】
&lt;img src="{51523.png}" alt="" /&gt;
 &lt;img src="{51525.png}" alt="" /&gt;
【出现概率】
必现
【期望】 
1.教学模板闲置模板的队列任务正在执行，取消任务，模板状态变为设为闲置失败
【附件】
日志截图、报错截图等
</t>
  </si>
  <si>
    <t>【任务队列】-必现-VDI模板闲置模板时添加了2个队列任务：闲置模板和分发镜像</t>
  </si>
  <si>
    <t xml:space="preserve">【环境】 
服务器主控兼计算：172.16.201.62 
服务端版本：
&lt;img src="{51413.png}" alt="" /&gt;
【前置条件】
【步骤】 
1.VDi教学模板执行闲置模板操作，检查任务队列信息
【结果】 
1.任务队列中显示了2个任务信息，分发镜像和闲置模板的任务；
&lt;img src="{51522.png}" alt="" /&gt;
【出现概率】
必现
【期望】 
1.VDI模板闲置模板时只添加一个闲置模板的队列任务
【附件】
日志截图、报错截图等
</t>
  </si>
  <si>
    <t>Autotest【VOI终端】终端已下发场景带更新点，模板链接克隆后，再更新2次，再同时下发源模板场景和链接克隆模板新建的场景，终端显示添加参数区错误。</t>
  </si>
  <si>
    <t xml:space="preserve">【环境】 
服务器主控兼计算：172.16.201.31
服务端版本：
console：5.3.0-519-ga1819a6
   agent：5.3.0-525-g85aa99d
   html：5.3.0-670-g36e1213
guesttool：5.3.0-1
胖终端：5.3.0.3012
【前置条件】
测试步骤的前置条件，没有可以不填。
【步骤】 
1.模板A更新2次，新建VOI场景a，下发到VOI终端
2.模板A链接克隆出1个模板B，此时A和B均只有个更新点
3.模板A再更新2次，增加2个更新点
4.模板B新建场景b，维护模式同时下发场景a和b
【结果】 
1.终端显示添加到参数区错误，重启进场景a，数据与模板不一致。
【出现概率】
必现（对于偶现的问题需列出出现概率）
【期望】 
1.正常下发不报错，数据与模板一致。
【附件】
</t>
  </si>
  <si>
    <t>【任务队列】-必现- 模板另存为模板任务等待执行时，取消任务，目标模板一直处于正在克隆状态</t>
  </si>
  <si>
    <t xml:space="preserve">【环境】 
服务器主控兼计算：172.16.201.62 
服务端版本：
&lt;img src="{51413.png}" alt="" /&gt;
【前置条件】
有一个正在执行中的任务
【步骤】 
1、模板另存为模板，任务状态为【等待执行】时取消任务
【结果】 
1、目标模板一直处于正在克隆状态，从而影响了原模板不能再执行另存为模板操作
&lt;img src="{51521.png}" alt="" /&gt;
【出现概率】
必现
【期望】 
1.模板另存为模板任务等待执行时，取消任务，目标模板显示克隆失败，或者直接删除目标模板
【附件】
日志截图、报错截图等
</t>
  </si>
  <si>
    <t>【任务队列】-必现- 教学模板更新任务在等待执行时取消任务，模板状态没有回滚</t>
  </si>
  <si>
    <t xml:space="preserve">【环境】 
服务器主控兼计算：172.16.201.62 
服务端版本：
&lt;img src="{51413.png}" alt="" /&gt;
【前置条件】
有一个正在执行中的任务
【步骤】 
1、教学模板更新，更新任务状态为【等待执行】时取消任务
【结果】 
1、模板状态没有回滚，状态一直是正在更新
【出现概率】
必现
【期望】 
1、教学模板更新任务在等待执行时取消任务，模板状态回滚
【附件】
日志截图、报错截图等
</t>
  </si>
  <si>
    <t>【VDI教学模板】-必现-VDI教学模板更新模板时的提示框中未包含关联教学桌面信息</t>
  </si>
  <si>
    <t xml:space="preserve">【环境】 
服务器主控兼计算：172.16.201.62 
服务端版本：
&lt;img src="{51413.png}" alt="" /&gt;
【前置条件】
【步骤】 
1、VDI教学模板，点击“更新模板”按钮
【结果】 
1、弹出的提示框中未包含教学桌面的信息
&lt;img src="{51514.png}" alt="" /&gt;
【出现概率】
必现
【期望】 
1.VDI教学模板更新模板时的提示框中包含关联教学桌面信息
【附件】
日志截图、报错截图等
</t>
  </si>
  <si>
    <t>【VOI个人桌面】下发桌面界面下发策略2中“下载”应该改为“下发”</t>
  </si>
  <si>
    <t xml:space="preserve">【环境】 
服务器主控兼计算：172.16.201.62
服务端版本：
&lt;img src="{51511.png}" alt="" /&gt;
guesttool：5.3.0-1
VOI终端版本：5.3.0.3012
【前置条件】
无
【步骤】 
1.个人桌面绑定终端，打开下发桌面界面
2.查看下发策略
【结果】 
1.策略2中“下载”应该改为“下发”
【出现概率】
必现
【期望】
教学桌面和漫游桌面下发界面也有同样现象
【附件】
&lt;img src="{51512.png}" alt="" /&gt;
</t>
  </si>
  <si>
    <t>Autotest【vdi个人桌面】创建vdi个人桌面带2个10G数据盘，给桌面增加两次数据盘大小分别为16G、22G，第二次增加数据盘未成功</t>
  </si>
  <si>
    <t xml:space="preserve">【环境】 
服务器主控兼计算：172.16.201.39
服务端版本：
&lt;img src="{51485.png}" alt="" /&gt;
【前置条件】
测试步骤的前置条件，没有可以不填。
【步骤】 
1、创建vdi个人桌面按周还原，使用硬件配置为2G-2核-100G-10G-10G 
2、增加数据盘16G，检查增加数据盘正确
3、再增加数据盘22G，检查增加数据盘
【结果】 
1.第二次增加数据盘未显示正确
【出现概率】
必现（对于偶现的问题需列出出现概率）
【期望】 
1.磁盘管理功能正常
【附件】
&lt;img src="{51508.png}" alt="" /&gt;
&lt;img src="{51509.png}" alt="" /&gt;
&lt;img src="{51510.png}" alt="" /&gt;
</t>
  </si>
  <si>
    <t>【控制台-文件下载】拖拽文件夹至下载栏，可下载文件夹中的文件但不是以文件夹的形式下载，需求中未包含该情况</t>
  </si>
  <si>
    <t xml:space="preserve">【环境】 
服务器主控兼计算：172.16.201.18
服务端版本：
           console=5.3.0-519-ga1819a6
           agent=5.3.0-525-g85aa99d
           html=5.3.0-670-g36e1213
           guesttool：5.3.0-1-gc2d917 
本地系统：Windows10-64
虚拟机系统：Windows10-64
【前置条件】
测试步骤的前置条件，没有可以不填。
【步骤】 
1.将文件夹拖至下载栏（文件夹中有文件）
【结果】 
1.浏览器会下载文件夹中的文件
&lt;img src="{51505.png}" alt="" /&gt;
【出现概率】
必现
【期望】 
1.文件夹以及该文件夹中的文件都无法下载
 &lt;img src="{51504.png}" alt="" /&gt;
【附件】
日志截图、报错截图等
【备注】 
需求编号：5621 【融合版5.3】【网页端】功能完善  
</t>
  </si>
  <si>
    <t>Autotest【VOI终端管理】个人桌面不还原模式在线，VOI终端管理接入桌面显示为编辑模式。</t>
  </si>
  <si>
    <t xml:space="preserve">【环境】 
服务器主控兼计算：172.16.201.31
服务端版本：
console：5.3.0-519-ga1819a6
   agent：5.3.0-525-g85aa99d
   html：5.3.0-670-g36e1213
guesttool：5.3.0-1
胖终端：5.3.0.3012
【前置条件】
测试步骤的前置条件，没有可以不填。
【步骤】 
1.新建VOI个人桌面不还原，下发桌面到终端
2.终端重启进个人桌面
3.终端管理查看接入桌面
【结果】 
1.接入桌面显示编辑模式。
【出现概率】
必现（对于偶现的问题需列出出现概率）
【期望】 
1.应该显示还原模式（完全开放）
【附件】
&lt;img src="{51502.png}" alt="" /&gt;
</t>
  </si>
  <si>
    <t>Autotest【vdi教学桌面/个人桌面还原性】创建vdi教学桌面/个人桌面设置不还原，修改为启用还原，还原性不生效</t>
  </si>
  <si>
    <t xml:space="preserve">【环境】 
服务器主控兼计算：172.16.201.39
服务端版本：
&lt;img src="{51485.png}" alt="" /&gt;
【前置条件】
测试步骤的前置条件，没有可以不填。
【步骤】 
1、创建vdi个人桌面/教学场景设置为不还原
2、写入数据后将桌面还原性修改为还原
3、开机写入数据
4、检查还原性是否生效
【结果】 
1.还原性未生效
【出现概率】
必现（对于偶现的问题需列出出现概率）
【期望】 
1.还原性功能正常
【附件】
</t>
  </si>
  <si>
    <t>【VDI教学模板】-必现-VDI教学模板立即更新时有定时更新的遮罩</t>
  </si>
  <si>
    <t xml:space="preserve">【环境】 
服务器主控兼计算：172.16.201.62 
服务端版本：
&lt;img src="{51413.png}" alt="" /&gt;
【前置条件】
【步骤】 
1、VDI教学模板立即更新
【结果】 
1、模板有定时更新的遮罩
&lt;img src="{51499.png}" alt="" /&gt;
【出现概率】
必现
【期望】 
1.VDi教学模板立即更新不会有遮罩
【附件】
日志截图、报错截图等
</t>
  </si>
  <si>
    <t>【重新做种】重新做种的需求没有包含idv模板，产品经理决定要不要</t>
  </si>
  <si>
    <t xml:space="preserve">【环境】 
【前置条件】
【步骤】 
&lt;img src="{51497.png}" alt="" /&gt;
【结果】 
 1、需求中没有idv模板
【期望】 
1.产品经理商量要不要，要就转为需求写需求
【附件】
日志截图、报错截图等
</t>
  </si>
  <si>
    <t>Autotest【vdi教学模板】vdi教学模板，更多里面多出了【控制台】【另存为模板】【下载模板】按钮</t>
  </si>
  <si>
    <t xml:space="preserve">【环境】
服务器主控兼计算：172.16.201.64
服务端版本：
&lt;img src="{51485.png}" alt="" /&gt;
【前置条件】
测试步骤的前置条件，没有可以不填。
【步骤】 
1、vdi教学模板查看模板更多操作
【结果】 
1.更多里面多出了【控制台】【另存为模板】【下载模板】按钮
【出现概率】
必现（对于偶现的问题需列出出现概率）
【期望】 
1.环境按钮正常
【附件】
&lt;img src="{51496.png}" alt="" /&gt;
</t>
  </si>
  <si>
    <t>Autotest【个人桌面池】【概率高】创建个人桌面池后，个人桌面池被非人为删除</t>
  </si>
  <si>
    <t xml:space="preserve">【环境】 
服务器主控兼计算：172.16.201.64
服务端版本：
&lt;img src="{51485.png}" alt="" /&gt;
【前置条件】
测试步骤的前置条件，没有可以不填。
【步骤】 
1、创建个人桌面池
2、执行创建之后搜索个人桌面池
【结果】 
1.搜不到创建个人桌面池的记录
【出现概率】
概率高（对于偶现的问题需列出出现概率）
【期望】 
1.创建个人桌面池正常
【附件】
&lt;img src="{51494.png}" alt="" /&gt;
&lt;img src="{51493.png}" alt="" /&gt;
&lt;img src="{51492.png}" alt="" /&gt;
&lt;img src="{51495.png}" alt="" /&gt;
</t>
  </si>
  <si>
    <t>【任务队列】（出现1次，环境坏了）新增vdi个人桌面勾选镜像分层，然后执行过程中点击取消，报19999，然后个人桌面刷新一直报19999</t>
  </si>
  <si>
    <t xml:space="preserve">【环境】 
服务器主控兼计算：172.16.201.18
服务端版本：
&lt;img src="{51453.png}" alt="" /&gt;
【前置条件】
任务队列中没有任务在执行和排队
【步骤】 
1.新增5个vdi个人桌面并勾选镜像分层
2.任务队列中任务执行开始后，点击取消
【结果】 
1. 桌面没创建出来，同时报19999，个人里面一直显示正在加载，刷新一下又报19999
&lt;img src="{51490.png}" alt="" /&gt;
&lt;img src="{51491.png}" alt="" /&gt;
【出现概率】
出现1次，出现了环境坏了
【期望】 
1.不会报19999
【附件】
</t>
  </si>
  <si>
    <t>【windows客户端-文件传输】传输多个文件且总容量大于20G，系统卡住</t>
  </si>
  <si>
    <t xml:space="preserve">【环境】
服务器主控兼计算：172.16.201.18
服务端版本：
             console=5.3.0-499-g00965ce
             agent=5.3.0-508-gf267f1
             html=5.3.0-619-geeec8a8
             guesttool：5.3.0-1-gc2d9171
Windows客户端：5.3.0-2-g66befae  
本地系统：Windows10-64
虚拟机系统：Windows7-64
【前置条件】
测试步骤的前置条件，没有可以不填。
【步骤】
1.准备多个文件且总容量大于20G；
2.本地系统往虚拟系统传输，传输的目标位置空间足够
【结果】
1.拖拽文件后虚拟系统卡住
【出现概率】
必现
【期望】
1.当传输的单个或多个文件大于20G时，只给出提示框，内容为：不允许传输超过20G的文件，提供关闭按钮，点击【ok】可关闭提示框
【附件】
日志截图、报错截图等
</t>
  </si>
  <si>
    <t>【任务队列】-必现-每页显示结果数输入框可输入002，和其他界面输入框规则不一致</t>
  </si>
  <si>
    <t xml:space="preserve">【环境】 
服务器主控兼计算：172.16.201.62 
服务端版本：
&lt;img src="{51413.png}" alt="" /&gt;
【前置条件】
【步骤】 
1、打开任务队列界面，在每页显示结果数输入框中输入002
【结果】 
1、可以输入，界面显示2条结果，这个和其他界面的输入框规则不一致
&lt;img src="{51489.png}" alt="" /&gt;
【出现概率】
必现
【期望】 
1.任务队列每页显示结果数输入框不允许输入0开头的数字
【附件】
日志截图、报错截图等
</t>
  </si>
  <si>
    <t>【任务队列】新装vdi个人桌面，不手动刷新界面，不显示新增的个人桌面</t>
  </si>
  <si>
    <t xml:space="preserve">【环境】 
服务器主控兼计算：172.16.201.18
服务端版本：
&lt;img src="{51453.png}" alt="" /&gt;
【前置条件】
【步骤】 
1.新增两个vdi个人桌面
【结果】 
1. 在任务队列执行完后，个人桌面列表中没有显示桌面，手动刷新才出了
【出现概率】
必现（2/2）
【期望】 
1.产品经理决定怎么处理
【附件】
</t>
  </si>
  <si>
    <t>Autotest【vdi教学场景】【出现6次】创建vdi教学场景后，场景状态不正确</t>
  </si>
  <si>
    <t xml:space="preserve">【环境】 
服务器主控兼计算：172.16.201.64
服务端版本：
&lt;img src="{51485.png}" alt="" /&gt;
【前置条件】
测试步骤的前置条件，没有可以不填。
【步骤】 
1、创建vdi教学场景，加入到任务队列
2、执行任务创建了场景
【结果】 
1.场景状态一直不是正常状态
【出现概率】
出现6次（对于偶现的问题需列出出现概率）
【期望】 
1.创建vdi教学场景正常
【附件】
&lt;img src="{51486.png}" alt="" /&gt;
&lt;img src="{51487.png}" alt="" /&gt;
</t>
  </si>
  <si>
    <t>【任务队列】-必现-漫游桌面另存为模板时任务对象名称和操作人均错误</t>
  </si>
  <si>
    <t xml:space="preserve">【环境】 
服务器主控兼计算：172.16.201.62 
服务端版本：
&lt;img src="{51413.png}" alt="" /&gt;
【前置条件】
已新增一个漫游桌面
【步骤】 
1、使用zq账号登录管理台，漫游桌面另存为融合模板，检查任务队列中的任务信息
【结果】 
1、对象名称中桌面类型显示错误，操作人错误
&lt;img src="{51483.png}" alt="" /&gt;
&lt;img src="{51482.png}" alt="" /&gt;
【出现概率】
必现
【期望】 
1.新增漫游桌面时任务队列中显示的任务对象名称显示为：漫游桌面另存为模板：模板名称；操作人显示为当前登录管理员用户
【附件】
日志截图、报错截图等
</t>
  </si>
  <si>
    <t>Autotest【VOI个人桌面】VOI教学场景或个人桌面下发失败，点击重新下发按钮未执行下发。</t>
  </si>
  <si>
    <t xml:space="preserve">【环境】 
服务器主控兼计算：172.16.201.16
服务端版本：
console：5.3.0-519-ga1819a6
   agent：5.3.0-525-g85aa99d
   html：5.3.0-670-g36e1213
guesttool：5.3.0-1
胖终端：5.3.0.3012
【前置条件】
测试步骤的前置条件，没有可以不填。
【步骤】 
1.下发VOI教学场景或个人桌面，中途取消下发
2.打开下发中心，对应下发失败日志中点击【重新下发】按钮
【结果】 
1.未执行下发。
【出现概率】
必现（对于偶现的问题需列出出现概率）
【期望】 
1.正常重新下发。
【附件】
&lt;img src="{51481.png}" alt="" /&gt;
&lt;img src="{51480.png}" alt="" /&gt;
</t>
  </si>
  <si>
    <t>【任务队列】-必现-新增漫游桌面时任务队列中显示的任务对象名称未包含桌面名称</t>
  </si>
  <si>
    <t xml:space="preserve">【环境】 
服务器主控兼计算：172.16.201.62 
服务端版本：
&lt;img src="{51413.png}" alt="" /&gt;
【前置条件】
【步骤】 
1、新增漫游桌面，检查任务队列中任务的对象名称
【结果】 
1、对象名称中未包含漫游桌面名称
&lt;img src="{51477.png}" alt="" /&gt;
【出现概率】
必现
【期望】 
1.新增漫游桌面时任务队列中显示的任务对象名称显示为：漫游桌面：桌面名称
【附件】
日志截图、报错截图等
</t>
  </si>
  <si>
    <t>【漫游桌面】-必现-新增漫游桌面后漫游桌面界面未自动刷新</t>
  </si>
  <si>
    <t xml:space="preserve">【环境】 
服务器主控兼计算：172.16.201.62 
服务端版本：
&lt;img src="{51413.png}" alt="" /&gt;
【前置条件】
【步骤】 
1、新增漫游桌面
【结果】 
1、漫游桌面没有自动刷新,不显示新增的漫游桌面，需要手动刷新界面
&lt;img src="{51475.png}" alt="" /&gt;
&lt;img src="{51476.png}" alt="" /&gt;
【出现概率】
必现
【期望】 
1.新增漫游桌面后漫游桌面界面自动刷新，显示新增的漫游桌面
【附件】
日志截图、报错截图等
</t>
  </si>
  <si>
    <t>【任务队列】-必现-新增个人桌面池时任务队列中显示的任务对象名称未包含桌面池名称</t>
  </si>
  <si>
    <t xml:space="preserve">【环境】 
服务器主控兼计算：172.16.201.62 
服务端版本：
&lt;img src="{51413.png}" alt="" /&gt;
【前置条件】
【步骤】 
1、新增个人桌面池，检查任务队列中任务的对象名称
【结果】 
1、对象名称中未包含个人桌面池名称
&lt;img src="{51473.png}" alt="" /&gt;
【出现概率】
必现
【期望】 
1.新增个人桌面池时任务队列中显示的任务对象名称显示为：个人桌面池：桌面池名称
【附件】
日志截图、报错截图等
</t>
  </si>
  <si>
    <t>【裸机系统】Ubuntu1804操作系统安装完成后，无法安装Linux guest tool</t>
  </si>
  <si>
    <t xml:space="preserve">【环境】 
服务器主控兼计算：172.16.73.240 
[version]
console=5.3.0-499-g00965ce
agent=5.3.0-508-gf267f19
html=5.3.0-619-geeec8a8
[auxo]
version = 1.14.3.0
revision = r5143 
VDI-Linux端：5.3.0-3-gd3b8335
虚拟机uuid：511def23-327b-42f3-8c86-ea8109a929d3
【前置条件】
【步骤】 
1、Ubuntu1804操作系统安装完成后，无法安装Linux guest tool
【结果】 
1.Ubuntu1804操作系统安装完成后，无法安装Linux guest tool 
【出现概率】
必现
【期望】 
1.需求定义一下该情况如何处理
【附件】
日志截图、报错截图等
</t>
  </si>
  <si>
    <t>【任务队列】-必现-新增教学场景时任务队列中显示的任务对象名称显示为：VDI教学模板：XXX</t>
  </si>
  <si>
    <t xml:space="preserve">【环境】 
服务器主控兼计算：172.16.201.62 
服务端版本：
&lt;img src="{51413.png}" alt="" /&gt;
【前置条件】
【步骤】 
1、新增教学场景，检查任务队列中任务的对象名称
【结果】 
1、对象名称显示显示为：VDI教学模板：XXX
&lt;img src="{51471.png}" alt="" /&gt;
【出现概率】
必现
【期望】 
1.新增教学场景时任务队列中显示的任务对象名称显示为：VDI教学场景：场景名称
【附件】
日志截图、报错截图等
</t>
  </si>
  <si>
    <t>Autotest【VOI教学模板】VOI教学模板手动合并报错500000.</t>
  </si>
  <si>
    <t xml:space="preserve">【环境】 
服务器主控兼计算：172.16.201.16
服务端版本：
console：5.3.0-519-ga1819a6
   agent：5.3.0-525-g85aa99d
   html：5.3.0-670-g36e1213 
guesttool：5.3.0-1
【前置条件】
测试步骤的前置条件，没有可以不填。
【步骤】 
1.注册VOI教学模板，更新2次，手动合并更新点。
【结果】 
1.弹出错误500000.
【出现概率】
必现（对于偶现的问题需列出出现概率）
【期望】 
1.教学模板手动合并正常。
【附件】
&lt;img src="{51465.png}" alt="" /&gt;
</t>
  </si>
  <si>
    <t>【资源域-普通账号】新装的服务器普通账号界面没有默认default部门导致无法新增部门</t>
  </si>
  <si>
    <t xml:space="preserve">【环境】 
服务器主控兼计算：172.16.201.18
服务端版本：
&lt;img src="{51453.png}" alt="" /&gt;
【前置条件】
【步骤】 
1.区域管理平台的普通账号界面新增部门
【结果】 
1.现在是右上角显示子区域ip
&lt;img src="{51463.png}" alt="" /&gt;
【出现概率】
必现
【期望】 
1.要有default部门并且能新增部门
【附件】
</t>
  </si>
  <si>
    <t>【资源域-终端登录个人桌面】终端连接主区域，登录个人桌面，区域标记没有在需求6431中体现</t>
  </si>
  <si>
    <t xml:space="preserve">【环境】 
服务器主控兼计算：172.16.201.18
服务端版本：
&lt;img src="{51453.png}" alt="" /&gt;
【前置条件】
终端连接是主区域，且子区域有区域账号关联的个人桌面
【步骤】 
1.输入区域账号登录个人桌面
【结果】 
1.现在是右上角显示子区域ip
&lt;img src="{51459.png}" alt="" /&gt;
【出现概率】
必现
【期望】 
1.产品经理决定是否接受，需求没有
【附件】
&lt;img src="{51458.png}" alt="" /&gt;
</t>
  </si>
  <si>
    <t>【windows客户端-文件传输】文件传输控制开启后，文件传输操作没有写入日志，与需求不符</t>
  </si>
  <si>
    <t xml:space="preserve">【环境】 
服务器主控兼计算：172.16.201.18
服务端版本：
             console=5.3.0-499-g00965ce
             agent=5.3.0-508-gf267f1
             html=5.3.0-619-geeec8a8
             guesttool：5.3.0-1-gc2d9171 
Windows客户端：5.3.0-2-g66befae  
本地系统：Windows10-64
虚拟机系统：Windows7-64
【前置条件】
1.已在本地系统和虚拟系统之间进行了文件传输的操作
【步骤】 
1.在管理台，终端-终端管理-设置终端-Windows客户端，文件歘数控为开启状态（任何权限都可，只要能进行文件传输）；
2.进行文件传输且传输成功；
3.在管理台，系统-操作日志里面查看日志。
【结果】 
1.日志没有任何文件传输的记录，与需求不符（一天内都在不断的进行文件传输）
&lt;img src="{51457.png}" alt="" /&gt; 
&lt;img src="{51456.png}" alt="" /&gt;
【出现概率】
必现
【期望】 
1.文件传输控制开启后，文件传输操作写入日志（内容：传输文件成功：xxx） 
 &lt;img src="{51484.png}" alt="" /&gt;
【附件】
日志截图、报错截图等
</t>
  </si>
  <si>
    <t>【Linux无盘】终端在ubuntul1804无盘桌面内手动重启卡住</t>
  </si>
  <si>
    <t xml:space="preserve">【环境】 
服务器主控兼计算：172.16.201.62
服务端版本：
console：5.3.0-499-g00965ce
   agent：5.3.0-508-gf267f19
   html：5.3.0-619-geeec8a8
guesttool：5.3.0-1
VOI终端版本：5.3.0.3012
【前置条件】
无
【步骤】 
1.样机上传ubuntul的教学模板
2.新建voi场景，开启无盘桌面
3.终端从pxe启动进入无盘桌面
4.桌面里手动重启
【结果】 
1.重启卡住logo界面
【出现概率】
必现
【期望】 
1.重启正常
【附件】
</t>
  </si>
  <si>
    <t>【Linux无盘】Linux无盘桌面的IP设置成一个固定ip，Linux无盘桌面在线时，管理台桌面IP显示不正确</t>
  </si>
  <si>
    <t xml:space="preserve">【环境】 
服务器主控兼计算：172.16.201.62
服务端版本：
console：5.3.0-499-g00965ce
   agent：5.3.0-508-gf267f19
   html：5.3.0-619-geeec8a8
guesttool：5.3.0-1
VOI终端版本：5.3.0.3012
【前置条件】
无
【步骤】 
1.样机上传ubuntul的教学模板
2.新建voi场景，开启无盘桌面，ip设置为固定ip（172.16.248.167）
3.终端从pxe启动进入无盘桌面
4.管理台上查看桌面ip
【结果】 
1.桌面ip显示不正确，为172.16.248.167（此时端上桌面的ip是172.16.247.167）
【出现概率】
必现
【期望】 
1.管理台桌面ip显示的与端上桌面ip一致
【附件】
&lt;img src="{51455.png}" alt="" /&gt;
</t>
  </si>
  <si>
    <t>【资源域-区域管理】添加成子区域后把服务器重装，区域管理中该区域显示离线且无法删除</t>
  </si>
  <si>
    <t xml:space="preserve">【环境】 
服务器主控兼计算：172.16.201.62
服务端版本：
&lt;img src="{51453.png}" alt="" /&gt;
【前置条件】
区域成功添加成子区域，然后将子区域服务器重装，不激活服务器 
【步骤】 
1.在区域管理平台上检查该区域状态，并执行删除
【结果】 
1.区域显示离线且无法删除
【出现概率】
必现
【期望】 
1.不论是什么原因离线的，都要可以删
 &lt;img src="{51454.png}" alt="" /&gt;
【附件】
日志截图、报错截图等
</t>
  </si>
  <si>
    <t>【资源域-区域管理】新增区域，区域显示离线，需要手动刷新才会变成在线</t>
  </si>
  <si>
    <t xml:space="preserve">【环境】
服务器主控兼计算：172.16.201.18
服务端版本：
&lt;img src="{51453.png}" alt="" /&gt;
【前置条件】
【步骤】
1.在区域管理平台上新增1个区域
【结果】
1.新增上来是离线，不会自动刷新，手动刷新才会变成在线
 &lt;img src="{51452.png}" alt="" /&gt;
【出现概率】
必现（2/2）
【期望】
1.产品经理决定怎么处理
【附件】
日志截图、报错截图等
</t>
  </si>
  <si>
    <t>【任务队列】-必现-正在执行的任务可以取消，和需求不符</t>
  </si>
  <si>
    <t xml:space="preserve">【环境】 
服务器主控兼计算：172.16.201.171 
服务端版本：
&lt;img src="{51413.png}" alt="" /&gt;
【前置条件】
有一个正在执行的任务
【步骤】 
1、点击正在执行任务的取消按钮
【结果】 
1.任务可以取消，和需求不符
&lt;img src="{51451.png}" alt="" /&gt;
【出现概率】
必现
【期望】 
1.修改需求
【附件】
日志截图、报错截图等
</t>
  </si>
  <si>
    <t>【设为闲置】模板设为闲置时，模板卡片信息显示的状态为“设置闲置中”，需求没有明确定义</t>
  </si>
  <si>
    <t xml:space="preserve">【环境】 
服务器主控兼计算：172.16.201.62
服务端版本：
console：5.3.0-499-g00965ce
   agent：5.3.0-508-gf267f19
   html：5.3.0-619-geeec8a8
guesttool：5.3.0-1
VOI终端版本：5.3.0.3012
【前置条件】
无
【步骤】 
1.选择一个vdi模板,点击设为闲置
【结果】 
1.模板卡片信息显示的模板状态为“设置闲置中”
【出现概率】
必现
【期望】 
1.需求没有明确定义此处的状态名称
【附件】
&lt;img src="{51450.png}" alt="" /&gt;
</t>
  </si>
  <si>
    <t>【任务队列】-必现-融合模板的另存为任务暂停后，模板并未被锁住</t>
  </si>
  <si>
    <t xml:space="preserve">【环境】 
服务器主控兼计算：172.16.201.171 
服务端版本：
&lt;img src="{51413.png}" alt="" /&gt;
【前置条件】
有一个正在执行的任务
【步骤】 
1、融合模板执行另存为操作，在任务队列中将该任务暂停
【结果】 
1.融合模板未被锁定，和需求不符
&lt;img src="{51448.png}" alt="" /&gt;
&lt;img src="{51449.png}" alt="" /&gt;
【出现概率】
必现
【期望】 
1.针对VOI模板、IDV模板、融合模板，暂停一个模板功能，则该模板在任务队列中的任务全部暂停，对应的模板锁住（与VOI模板当前锁住样式一样） 
【附件】
日志截图、报错截图等
</t>
  </si>
  <si>
    <t>【任务队列】-必现-模板镜像正在分发时分发镜像任务显示已完成</t>
  </si>
  <si>
    <t xml:space="preserve">【环境】 
服务器主控兼计算：172.16.201.171 
服务端版本：
&lt;img src="{51413.png}" alt="" /&gt;
【前置条件】
【步骤】 
1、模板正在分发镜像，检查镜像分发任务的状态
【结果】 
1.镜像还在分发过程中，分发的镜像显示已完成
&lt;img src="{51447.png}" alt="" /&gt;
【出现概率】
必现
【期望】 
1.模板镜像正在分发时分发镜像任务的状态应该是正在进行中
【附件】
日志截图、报错截图等
</t>
  </si>
  <si>
    <t>【任务队列】-必现-分布式存储卷组新增、删除或替换磁盘时对象名称不正确</t>
  </si>
  <si>
    <t xml:space="preserve">【环境】 
服务器主控兼计算：172.16.201.171 
服务端版本：
&lt;img src="{51413.png}" alt="" /&gt;
【前置条件】
已新增一个分布式存储卷组
【步骤】 
1、分布式存储卷组新增磁盘，检查卷组新增磁盘任务执行中和已结束后的任务对象名称；
2、分布式存储卷组删除磁盘，检查卷组删除磁盘任务执行中和已结束后的任务对象名称； 
2、分布式存储卷组替换磁盘，检查卷组替换磁盘任务执行中和已结束后的任务对象名称；
【结果】 
1.分布式存储卷组新增、删除或替换磁盘的任务对象名称和需求不符
&lt;img src="{51446.png}" alt="" /&gt;
【出现概率】
必现
【期望】 
1.分布式存储卷组新增、删除或替换磁盘时对象名称应该是：分布式卷组：卷组名称
【附件】
日志截图、报错截图等
</t>
  </si>
  <si>
    <t>【任务队列】-必现-分布式存储卷组删除磁盘中时队列任务显示已完成</t>
  </si>
  <si>
    <t xml:space="preserve">【环境】 
服务器主控兼计算：172.16.201.171 
服务端版本：
&lt;img src="{51413.png}" alt="" /&gt;
【前置条件】
已新增一个分布式存储卷组
【步骤】 
1、分布式存储卷组删除磁盘，检查磁盘删除的队列任务状态 
【结果】 
1.磁盘正在删除中时，删除磁盘的队列任务显示已完成
&lt;img src="{51445.png}" alt="" /&gt;
【出现概率】
必现
【期望】 
1.分布式存储卷组删除磁盘中时队列任务的状态应该是正在进行中
【附件】
日志截图、报错截图等
</t>
  </si>
  <si>
    <t>业务层5.3.0-697-gedb617d_746-g8e203f6_1043-g8e65d0a(#2698)
业务层5.3.0-499-g00965ce_508-gf267f19_619-geeec8a8(#2589)</t>
  </si>
  <si>
    <t>Autotest【VOI终端管理】终端已删除，下发中心点击重新下发按钮报19999.</t>
  </si>
  <si>
    <t xml:space="preserve">【环境】 
服务器主控兼计算：172.16.201.16
服务端版本：
console：5.3.0-499-g00965ce
   agent：5.3.0-508-gf267f19
   html：5.3.0-619-geeec8a8
guesttool：5.3.0-1
VOI终端版本：5.3.0.3012
【前置条件】
测试步骤的前置条件，没有可以不填。
【步骤】 
1.下发VOI教学场景到终端，中途取消下发
2.将终端关机并删除终端后，下发中心点重新下发按钮
【结果】 
1.弹出报错19999.
【出现概率】
必现
【期望】 
1.弹出正确提示。
【附件】
&lt;img src="{51441.png}" alt="" /&gt;
&lt;img src="{51443.png}" alt="" /&gt;
</t>
  </si>
  <si>
    <t>【任务队列】-必现-分布式存储卷组新增和删除磁盘时对象名称不正确</t>
  </si>
  <si>
    <t xml:space="preserve">【环境】 
服务器主控兼计算：172.16.201.171 
服务端版本：
&lt;img src="{51413.png}" alt="" /&gt;
【前置条件】
已新增一个分布式存储卷组
【步骤】 
1、分布式存储卷组新增磁盘，检查卷组新增磁盘任务执行中和已结束后的任务对象名称；
2、分布式存储卷组删除磁盘，检查卷组删除磁盘任务执行中和已结束后的任务对象名称； 
【结果】 
1.分布式存储卷组新增和删除磁盘的任务对象名称和需求不符
&lt;img src="{51444.png}" alt="" /&gt;
【出现概率】
必现
【期望】 
1.分布式存储卷组新增和删除磁盘时对象名称应该是：分布式卷组：卷组名称
【附件】
日志截图、报错截图等
</t>
  </si>
  <si>
    <t>Autotest【VOI终端管理】终端管理下发中心重新下发时是否判断终端状态，终端当前所处教室是否存在重新下发的场景等环境。</t>
  </si>
  <si>
    <t xml:space="preserve">【环境】 
服务器主控兼计算：172.16.201.16
服务端版本：
console：5.3.0-499-g00965ce
   agent：5.3.0-508-gf267f19
   html：5.3.0-619-geeec8a8
guesttool：5.3.0-1
VOI终端版本：5.3.0.3012
【前置条件】
测试步骤的前置条件，没有可以不填。
【步骤】 
1.下发VOI教学场景到终端，中途取消下发
2.将终端移教室后，下发中心点重新下发按钮
【结果】 
1.终端下发场景，重启后无桌面
【出现概率】
必现
【期望】 
1.终端管理下发中心重新下发时是否判断终端状态，终端当前所处教室是否存在重新下发的场景等环境。
【附件】
</t>
  </si>
  <si>
    <t>【任务队列】-必现-删除分布式存储卷组，任务队列中任务对象没有包含卷组名称</t>
  </si>
  <si>
    <t xml:space="preserve">【环境】 
服务器主控兼计算：172.16.201.171 
服务端版本：
&lt;img src="{51413.png}" alt="" /&gt;
【前置条件】
已新增一个分布式存储卷组
【步骤】 
1.删除分布式存储卷组，检查卷组删除任务执行中和已结束后的任务对象名称
【结果】 
1.卷组删除任务执行中和已结束后的任务对象名称没有卷组名称；
&lt;img src="{51438.png}" alt="" /&gt;
【出现概率】
必现
【期望】 
1.删除分布式存储卷组，任务队列中任务对象包含卷组名称
【附件】
日志截图、报错截图等
</t>
  </si>
  <si>
    <t>【VOI极速版】下发中心没有下发的历史记录</t>
  </si>
  <si>
    <t xml:space="preserve">【环境】 
服务器主控兼计算：172.16.249.200
服务端版本：
console：5.3.0-499-g00965ce
   agent：5.3.0-508-gf267f19
   html：5.3.0-619-geeec8a8
guesttool：5.3.0-1
VOI终端版本：5.3.0.3012
【前置条件】
服务器激活voi极速版。
【步骤】 
1.终端进入维护模式，下发一个VOI教学桌面
2.查看下发中心
【结果】 
1.下发中心没有数据
【出现概率】
必现
【期望】 
1.下发中心显示下发的历史记录
【附件】
&lt;img src="{51437.png}" alt="" /&gt;
</t>
  </si>
  <si>
    <t>【任务队列】-必现-同一个VDI模板任务队列中依次执行分发镜像和更新模板操作时，镜像未分发</t>
  </si>
  <si>
    <t xml:space="preserve">【环境】 
服务器主控兼计算：172.16.201.62 
服务端版本：
&lt;img src="{51413.png}" alt="" /&gt;
【前置条件】
任务队列中存在一个正在执行中的任务
【步骤】 
1.模板A执行分发镜像操作，然后更新模板，两个任务都是【等待执行】的状态；等正在执行中的模板执行完成后，检查模板A的分发镜像和模板更新任务是否正常执行
【结果】 
1.任务队列中显示分发镜像和更新模板的任务均完成，但是模板更新完成后检查镜像并未分发；
&lt;img src="{51435.png}" alt="" /&gt;
【出现概率】
必现
【期望】 
1.同一个VDI模板任务队列中依次执行分发镜像和更新模板操作时，镜像正常分发
【附件】
日志截图、报错截图等
</t>
  </si>
  <si>
    <t>【VOI极速版】终端在维护模式模板回传报错，缺少voi默认宿主机</t>
  </si>
  <si>
    <t xml:space="preserve">【环境】 
服务器主控兼计算：172.16.249.200
服务端版本：
console：5.3.0-499-g00965ce
   agent：5.3.0-508-gf267f19
   html：5.3.0-619-geeec8a8
guesttool：5.3.0-1
VOI终端版本：5.3.0.3012
【前置条件】
服务器激活voi极速版。
【步骤】 
1.终端进入维护模式
2.按F4模板回传，目标服务器是voi极速版服务器（172.16.249.200）
【结果】 
1.提示报错，缺少voi默认宿主机
【出现概率】
必现
【期望】 
1.模板回传正常
【附件】
&lt;img src="{51434.png}" alt="" /&gt;
</t>
  </si>
  <si>
    <t>业务层5.3.0-518-gfa245d4_525-g85aa99d_663-g8be2da7(#2596)</t>
  </si>
  <si>
    <t>【任务队列】-必现-等待执行的模板闲置的队列任务取消后，模板没有恢复成执行前的状态</t>
  </si>
  <si>
    <t xml:space="preserve">【环境】 
服务器主控兼计算：172.16.201.62 
服务端版本：
&lt;img src="{51413.png}" alt="" /&gt;
【前置条件】
【步骤】 
1.模板闲置，队列任务状态为【等待执行】，取消该任务
【结果】 
1.任务取消，模板状态还是正在闲置中，没有恢复成正常状态；
&lt;img src="{51433.png}" alt="" /&gt;
【出现概率】
必现
【期望】 
1.等待执行的模板闲置的队列任务取消后，模板恢复成执行成正常状态
【附件】
日志截图、报错截图等
</t>
  </si>
  <si>
    <t>【任务队列】-必现-等待执行的重置模板的队列任务取消后，模板没有恢复成执行前的状态</t>
  </si>
  <si>
    <t xml:space="preserve">【环境】 
服务器主控兼计算：172.16.201.62 
服务端版本：
&lt;img src="{51413.png}" alt="" /&gt;
【前置条件】
【步骤】 
1.模板重置，队列任务状态为【等待执行】，取消该任务
【结果】 
1.任务取消，模板状态还是正在重构，没有恢复成正常状态；
&lt;img src="{51432.png}" alt="" /&gt;
【出现概率】
必现
【期望】 
1.等待执行的重置模板的队列任务取消后，模板恢复成执行成正常状态
【附件】
日志截图、报错截图等
</t>
  </si>
  <si>
    <t>【任务队列】-必现-模板克隆的任务正在执行时取消任务，任务对象还显示正在克隆中</t>
  </si>
  <si>
    <t xml:space="preserve">【环境】 
服务器主控兼计算：172.16.201.62 
服务端版本：
&lt;img src="{51413.png}" alt="" /&gt;
【前置条件】
【步骤】 
1.模板执行另存为模板操作，克隆过程中，取消任务队列中的克隆任务；
【结果】 
1.任务取消，但是模板还在可隆中，而且无法删除，源模板也无法继续克隆；
&lt;img src="{51430.png}" alt="" /&gt;
【出现概率】
必现
【期望】 
1.模板克隆的任务取消后，任务对象显示克隆失败
【附件】
日志截图、报错截图等
</t>
  </si>
  <si>
    <t>【VOI极速版】终端在维护模式上传更新时，存在无盘相关的提示</t>
  </si>
  <si>
    <t xml:space="preserve">【环境】 
服务器主控兼计算：172.16.249.200
服务端版本：
console：5.3.0-499-g00965ce
   agent：5.3.0-508-gf267f19
   html：5.3.0-619-geeec8a8
guesttool：5.3.0-1
VOI终端版本：5.3.0.3012
【前置条件】
服务器激活voi极速版。
【步骤】 
1.终端进入维护模式
2.按F6上传更新
【结果】 
1.弹出无盘相关的提示
【出现概率】
必现
【期望】 
1.终端上传更新时不会出现无盘相关的提示
【附件】
&lt;img src="{51428.png}" alt="" /&gt;
</t>
  </si>
  <si>
    <t>【VOI客户端】管理台新增VOI场景时，部署模式的终端会报错</t>
  </si>
  <si>
    <t xml:space="preserve">【环境】 
服务器主控兼计算：172.16.249.200
服务端版本：
console：5.3.0-499-g00965ce
   agent：5.3.0-508-gf267f19
   html：5.3.0-619-geeec8a8
guesttool：5.3.0-1
VOI终端版本：5.3.0.3012
【前置条件】
无
【步骤】 
1.终端进入部署模式
2.管理台新增一个voi场景，激活
【结果】 
1.终端报错
【出现概率】
必现
【期望】 
1.管理台新增VOI场景时，部署模式的终端不会报错
【附件】
&lt;img src="{51427.png}" alt="" /&gt;
&lt;img src="{51426.png}" alt="" /&gt;
</t>
  </si>
  <si>
    <t>【windows客户端-文件传输】虚拟系统D盘中的文件拖入本地D盘，本地磁盘里面没有，传输到了本地桌面</t>
  </si>
  <si>
    <t xml:space="preserve">【环境】 
服务器主控兼计算：172.16.201.18
服务端版本：
             console=5.3.0-499-g00965ce
             agent=5.3.0-508-gf267f1
             html=5.3.0-619-geeec8a8
             guesttool：5.3.0-1-gc2d9171 
Windows客户端：5.3.0-2-g66befae  
本地系统：Windows10-64
虚拟机系统：Windows7-64
【前置条件】
在管理台终端-终端管理-设置终端-Windows客户端，文件传输控制为“开启-允许双向传输”
【步骤】 
1.将虚拟桌面D盘中的‘”Linux客户端和Android客户端.xlsx"文件拖入到本地D盘
&lt;img src="{51439.png}" alt="" /&gt;
【结果】 
1.本地D盘没有该文件，本地桌面有该文件
&lt;img src="{51440.png}" alt="" /&gt;
【出现概率】
必现
【期望】 
1.本地D盘里面有被传输的文件
【附件】
日志截图、报错截图等
</t>
  </si>
  <si>
    <t>【windows客户端-文件传输】无法将文件拖入到没有打开的文件夹</t>
  </si>
  <si>
    <t xml:space="preserve">【环境】 
服务器主控兼计算：172.16.201.18
服务端版本：
             console=5.3.0-499-g00965ce
             agent=5.3.0-508-gf267f1
             html=5.3.0-619-geeec8a8
             guesttool：5.3.0-1-gc2d9171 
Windows客户端：5.3.0-2-g66befae  
本地系统：Windows10-64
虚拟机系统：Windows7-64
【前置条件】
1.文件传输控制为“开启-允许双向传输”状态；
【步骤】 
1.虚拟桌面新建一个文件夹，把本地系统文件拖入文件夹中；
【结果】 
1.被拖的文件拖到了桌面，不在文件夹中；只有当文件夹打开时才能把文件拖进去
 &lt;img src="{51479.png}" alt="" /&gt;
【出现概率】
必现
【期望】 
1.可以识别文件夹并且文件可成功拖入
【附件】
</t>
  </si>
  <si>
    <t>【任务队列】-必现-融合模板可以添加多个队列任务，和需求不符</t>
  </si>
  <si>
    <t xml:space="preserve">【环境】 
服务器主控兼计算：172.16.201.62 
服务端版本：
&lt;img src="{51413.png}" alt="" /&gt;
【前置条件】
任务队列中存在一个正在执行的队列任务
【步骤】 
1.融合模板先执行分发镜像操作，然后再执行更新模板操作；
【结果】 
1.任务队列中同一个融合模板添加了2个队列任务，和需求不符
&lt;img src="{51423.png}" alt="" /&gt;
&lt;img src="{51424.png}" alt="" /&gt; 
【出现概率】
必现
【期望】 
1.针对VDI模板外，任务队列中只存在1个对同一模板操作的任务 
【附件】
日志截图、报错截图等
</t>
  </si>
  <si>
    <t>【VOI/IDV公共模板】开启外部网络，创建voi、idv公共模板可以看到外部网络的</t>
  </si>
  <si>
    <t xml:space="preserve">【环境】 
服务器主控兼计算：172.16.201.62
服务端版本：
&lt;img src="{51021.png}" alt="" /&gt;
【前置条件】
【步骤】 
1、在网络-外部网络启用外部网路；
2、创建voi\idv公共模板，选择网络；
【结果】 
1、可以看到外部网络选项； 
&lt;img src="{50393.png}" alt="file-read-50393.png" /&gt;
【出现概率】
必现（对于偶现的问题需列出出现概率）
【期望】 
1.选择子网不能看到外部网络选项； 
【附件】
日志截图、报错截图等
</t>
  </si>
  <si>
    <t>【任务队列】-必现-连续点击2次分发镜像按钮，任务完成后【已结束】列表中显示了2条同样任务信息</t>
  </si>
  <si>
    <t xml:space="preserve">【环境】 
服务器主控兼计算：172.16.201.62 
服务端版本：
&lt;img src="{51413.png}" alt="" /&gt;
【前置条件】
【步骤】 
1.打开一个VDI模板的镜像管理界面，连续点击2次分发镜像按钮
【结果】 
1.任务完成后，【已结束】列表中会显示2条同样的信息
&lt;img src="{51420.png}" alt="" /&gt;
【出现概率】
必现
【期望】 
1.同一个任务只显示一条队列信息
【附件】
日志截图、报错截图等
</t>
  </si>
  <si>
    <t>【任务队列】-必现-【已结束】列表中的信息不会自动刷新</t>
  </si>
  <si>
    <t xml:space="preserve">【环境】 
服务器主控兼计算：172.16.201.62 
服务端版本：
&lt;img src="{51413.png}" alt="" /&gt;
【前置条件】
【步骤】 
1.【任务队列】列表中有一个正在执行中的任务，任务完成后检查【已结束】列表页
【结果】 
1.【已结束】列表页不会自动刷新，只能手动刷新，才会显示已结束的任务信息
【出现概率】
必现
【期望】 
1.任务队列中任务完成后【已结束】列表自动刷新，显示已结束的任务；
【附件】
日志截图、报错截图等
</t>
  </si>
  <si>
    <t>【任务队列】-建议任务队列中按创建时间正序排列</t>
  </si>
  <si>
    <t xml:space="preserve">【环境】 
服务器主控兼计算：172.16.201.62 
服务端版本：
&lt;img src="{51413.png}" alt="" /&gt;
【前置条件】
【任务队列】列表中有多个任务，包括正在执行的和等待执行的任务 
【步骤】 
1.检查【任务队列】列表中的排列顺序
【结果】 
1.正在执行中的任务排在最后，后添加的任务排在前面
&lt;img src="{51422.png}" alt="" /&gt;
【出现概率】
必现
【期望】 
1.先添加的任务先执行，建议排在第一位，后添加的任务排在后面
【附件】
日志截图、报错截图等
</t>
  </si>
  <si>
    <t>【任务队列】-必现-【任务队列】和【已结束】界面中任务对象信息和需求不符</t>
  </si>
  <si>
    <t xml:space="preserve">【环境】 
服务器主控兼计算：172.16.201.62 
服务端版本：
&lt;img src="{51413.png}" alt="" /&gt;
【前置条件】
存在正在执行和已结束的任务
【步骤】 
1.检查正在执行的和已结束任务的任务对象信息
【结果】 
1.任务对象信息中包含了具体的操作，和需求不符；
&lt;img src="{51417.png}" alt="" /&gt;
【出现概率】
必现
【期望】 
1.“任务对象” 仅包含任务对象的模块和对象的名称，如：VDI教学模板：win7-64，不要加入具体的操作 
【附件】
日志截图、报错截图等
</t>
  </si>
  <si>
    <t>【VOI极速版】角色权限中数据网络等一些功能权限没有屏蔽</t>
  </si>
  <si>
    <t xml:space="preserve">【环境】 
服务器主控兼计算：172.16.249.200
服务端版本：
console：5.3.0-499-g00965ce
   agent：5.3.0-508-gf267f19
   html：5.3.0-619-geeec8a8
guesttool：5.3.0-1
VOI终端版本：5.3.0.3012
【前置条件】
服务器激活voi极速版。
【步骤】 
1.点击新增或者编辑角色权限
【结果】 
1.存在数据网络、系统桌面等选项
【出现概率】
必现
【期望】 
1.屏蔽分布式虚拟交换机、数据网络、模板-硬件配置、模板-安装包、教学辅助-教学网盘、系统-系统桌面
【附件】
&lt;img src="{51408.png}" alt="" /&gt;
</t>
  </si>
  <si>
    <t>【windows客户端-文件传输】将VDI客户端安装在D盘（没有选择默认路径），文件无法在本地系统和虚拟系统进行传输</t>
  </si>
  <si>
    <t xml:space="preserve">【环境】 
服务器主控兼计算：172.16.201.18
服务端版本：
             console=5.3.0-499-g00965ce
             agent=5.3.0-508-gf267f1
             html=5.3.0-619-geeec8a8
             guesttool：5.3.0-1-gc2d9171 
Windows客户端：5.3.0-2-g66befae  
本地系统：Windows10-64
虚拟机系统：Windows7-64
【前置条件】
测试步骤的前置条件，没有可以不填。
【步骤】 
1.安装VDI客户端，更改安装路径为D盘(默认是C盘)；
2.管理台去终端管理-设置终端-windows客户端，文间传输控制为“开启-允许双向传输” 
【结果】 
1.文件无法在本地和虚拟系统之间进行拖拽
【出现概率】
必现
【期望】 
1.安装VDI客户端时，不选择默认安装路径，安装在其他路径，文件传输控制在“开启-允许双向传输”状态时，可以进行文件的拖拽。
【附件】
日志截图、报错截图等
【添加描述】
路径中带中文的有问题
</t>
  </si>
  <si>
    <t>【VDI终端】终端管理-Windows客户端的文件传输控制默认策略与需求不匹配</t>
  </si>
  <si>
    <t xml:space="preserve">【环境】
服务器主控兼计算：172.16.201.18
服务端版本：
             console=5.3.0-499-g00965ce
             agent=5.3.0-508-gf267f1
             html=5.3.0-619-geeec8a8
             guesttool：5.3.0-1-gc2d9171
Windows客户端：5.3.0-2-g66befae  
本地系统：Windows10-64
虚拟机系统：Windows7-64
【前置条件】
注册Windows客户端，连接管理台
【步骤】
1.注册终端，与管理台连接；
2.去管理台终端-终端管理-VDI终端-设置终端-Windows客户端，检查文件传输控制策略状态
【结果】
1.文件传输控制默认策略为“开启”
 &lt;img src="{51381.png}" alt="" /&gt;
【出现概率】
必现
【期望】
1.文件传输控制默认策略为“关闭”，跟需求保持一致
 &lt;img src="{51388.png}" alt="" /&gt;
【附件】
</t>
  </si>
  <si>
    <t>【VOI极速版】voi极速版系统设置里存在区域管理设置</t>
  </si>
  <si>
    <t xml:space="preserve">【环境】
服务器主控兼计算：172.16.249.200
服务端版本：
console：5.3.0-499-g00965ce
   agent：5.3.0-508-gf267f19
   html：5.3.0-619-geeec8a8
guesttool：5.3.0-1
VOI终端版本：5.3.0.3012
【前置条件】
服务器激活voi极速版。
【步骤】 
1.打开系统设置-通用设置
【结果】 
1.存在区域管理设置
【出现概率】
必现
【期望】 
1.屏蔽区域管理设置
【附件】
&lt;img src="{51373.png}" alt="" /&gt;
</t>
  </si>
  <si>
    <t>业务层5.3.0-516-g8b8dd31_524-g1e58450_657-g5781ca9(#2591)</t>
  </si>
  <si>
    <t>Autotest【VOI终端管理】终端管理接入桌面详情远程监控和远程监看按钮功能不生效。</t>
  </si>
  <si>
    <t xml:space="preserve">【环境】 
服务器主控兼计算：172.16.241.200
服务端版本：
console：5.3.0-499-g00965ce
   agent：5.3.0-508-gf267f19
   html：5.3.0-619-geeec8a8
guesttool：5.3.0-1
VOI终端版本：5.3.0.3012
【前置条件】
测试步骤的前置条件，没有可以不填。
【步骤】 
1.新建VOI场景下发到终端
2.终端桌面windows在线
3.打开接入桌面详情，点击远程监控和远程监看按钮
【结果】 
1.接入桌面详情远程监控和远程监看按钮功能不生效。
【出现概率】
必现
【期望】 
1.接入桌面详情远程监控和远程监看按钮功能正常。
【附件】
</t>
  </si>
  <si>
    <t>Autotest【资源池】资源池管理里的节点替换的目标节点没有定义状态</t>
  </si>
  <si>
    <t xml:space="preserve">【环境】 
服务器主控兼计算：172.16.201.171 
服务端版本：
console：5.3.0-499-g00965ce
   agent：5.3.0-508-gf267f19
   html：5.3.0-619-geeec8a8
guesttool：5.3.0-1
VOI终端版本：5.3.0.3012
【前置条件】
测试步骤的前置条件，没有可以不填。
【步骤】 
1. 选择离线的计算节点，点击节点替换
【结果】 
1. 可供选择的目标节点里有维护模式的节点
【出现概率】
必现
【期望】 
1. 目标节点必须是正常开机状态（底层羿中引那边已加入了开机状态），请产品在需求6202里补充这条
【附件】
</t>
  </si>
  <si>
    <t>Autotest【通用设置】自动更新输入的天数限制与需求不符</t>
  </si>
  <si>
    <t xml:space="preserve">【环境】 
服务器主控兼计算：172.16.201.37 
服务端版本：
console：5.3.0-499-g00965ce
   agent：5.3.0-508-gf267f19
   html：5.3.0-619-geeec8a8
guesttool：5.3.0-1
VOI终端版本：5.3.0.3012
【前置条件】
测试步骤的前置条件，没有可以不填。
【步骤】 
1.通用设置-自动更新设置里输入0
3、输入366
【结果】 
1.输入框标红，但是可以点保存，点保存后恢复默认显示15
【出现概率】
必现
【期望】 
1. 只能输入1-365，不能输入1-365以外的数，与需求保持一致
 &lt;img src="{51369.png}" alt="" /&gt;
【附件】
&lt;img src="{51370.png}" alt="" /&gt;&lt;img src="{51371.png}" alt="" /&gt;
</t>
  </si>
  <si>
    <t>Autotest【VOI终端】windows桌面在线上传更新没有弹无盘相关提示。</t>
  </si>
  <si>
    <t xml:space="preserve">【环境】 
服务器主控兼计算：172.16.241.200
服务端版本：
console：5.3.0-499-g00965ce
   agent：5.3.0-508-gf267f19
   html：5.3.0-619-geeec8a8
guesttool：5.3.0-1
VOI终端版本：5.3.0.3012
【前置条件】
测试步骤的前置条件，没有可以不填。
【步骤】 
1.新建VOI场景下发到终端
2.终端进编辑层写入数据
3.在还原模式下上传更新
【结果】 
1.没有弹出无盘相关提示
【出现概率】
必现
【期望】 
1.windows桌面在线上传更新弹出无盘相关提示。
【附件】
</t>
  </si>
  <si>
    <t>Autotest【VOI教学桌面】修改桌面计算机名，取消勾选使用终端作为计算机名不生效。</t>
  </si>
  <si>
    <t xml:space="preserve">【环境】 
服务器主控兼计算：172.16.241.200
服务端版本：
console：5.3.0-499-g00965ce
   agent：5.3.0-508-gf267f19
   html：5.3.0-619-geeec8a8
guesttool：5.3.0-1
VOI终端版本：5.3.0.3012
【前置条件】
测试步骤的前置条件，没有可以不填。
【步骤】 
1.新建VOI场景下发到终端
2.修改桌面计算机名，勾选使用终端作为计算机名
3.修改桌面计算机名，取消勾选使用终端作为计算机名
4.打开修改桌面计算机名窗口
【结果】 
1.仍然勾选【使用终端作为计算机名】
【出现概率】
必现
【期望】 
1.修改桌面计算机名，取消勾选使用终端作为计算机名功能正常。
【附件】
&lt;img src="{51361.png}" alt="" /&gt;
&lt;img src="{51362.png}" alt="" /&gt;
&lt;img src="{51363.png}" alt="" /&gt;
</t>
  </si>
  <si>
    <t>Autotest【计划任务】VOI终端定时开关机功能不生效。</t>
  </si>
  <si>
    <t xml:space="preserve">【环境】 
服务器主控兼计算：172.16.241.200
服务端版本：
console：5.3.0-499-g00965ce
   agent：5.3.0-508-gf267f19
   html：5.3.0-619-geeec8a8
guesttool：5.3.0-1
VOI终端版本：5.3.0.3012
【前置条件】
测试步骤的前置条件，没有可以不填。
【步骤】 
1.VOI终端在线
2.设置计划任务定时关机
3.设置计划任务定时唤醒
【结果】 
1.终端定时开关机不生效，没有传终端相关参数，到时间没发命令。
【出现概率】
必现
【期望】 
1.VOI终端定时开关机功能正常。
【附件】
&lt;img src="{51360.png}" alt="" /&gt;
</t>
  </si>
  <si>
    <t>Autotest【教学模板】编辑模板页面错误提示框为蓝色。</t>
  </si>
  <si>
    <t xml:space="preserve">【环境】 
服务器主控兼计算：172.16.241.200
服务端版本：
console：5.3.0-499-g00965ce
   agent：5.3.0-508-gf267f19
   html：5.3.0-619-geeec8a8
guesttool：5.3.0-1
VOI终端版本：5.3.0.3012
【前置条件】
测试步骤的前置条件，没有可以不填。
【步骤】 
1.注册教学模板
2.编辑模板，上传文件名含@字符的文件
【结果】 
1.弹出错误提示框为蓝色
【出现概率】
必现
【期望】 
1.编辑模板页面错误提示框为红色。
【附件】
&lt;img src="{51354.png}" alt="" /&gt;
</t>
  </si>
  <si>
    <t>Autotest【任务队列】【出现1次】任务队列中中的任务创建时间与任务开始时间相同，卡在进度99.99%</t>
  </si>
  <si>
    <t xml:space="preserve">【环境】 
服务器主控兼计算：172.16.201.113
服务端版本：
&lt;img src="{51271.png}" alt="" /&gt;
【前置条件】
测试步骤的前置条件，没有可以不填。
【步骤】 
1、在同一个环境同时操作融合模板和vdi教学模板的功能，频繁注册模板、克隆模板、更新模板制造任务队列任务
参考以下任务时间执行的操作
&lt;img src="{51372.png}" alt="" /&gt;
【结果】 
1.有任务创建时间与开始时间相同，进度卡在99.99%
&lt;img src="{51350.png}" alt="" /&gt;
【出现概率】
出现1次（对于偶现的问题需列出出现概率）
【期望】 
1.任务队列的任务能够正常按照顺序执行
【附件】
</t>
  </si>
  <si>
    <t>【需求6415】-需求中未提及当客户端不启用虚拟机自助功能时，进入裸机桌面是否可以使用加载guesttool功能</t>
  </si>
  <si>
    <t xml:space="preserve">【环境】 
服务器主控兼计算：172.16.201.62
服务端版本：
&lt;img src="{51021.png}" alt="" /&gt;
【前置条件】
【步骤】 
1.匹配需求6415
【结果】 
1.需求未提及当客户端不启用虚拟机自助功能时，进入裸机桌面是否可以使用加载guesttool功能 
&lt;img src="{51340.png}" alt="" /&gt;
【出现概率】
必现（对于偶现的问题需列出出现概率）
【期望】 
1.请需求明确，当用户关闭虚拟机自助时，是否无法使用加载guesttool功能
【附件】
日志截图、报错截图等
</t>
  </si>
  <si>
    <t>Autotest【任务队列】融合模板对模板执行链接克隆，任务等待时取消任务，对源模板做删除、设为闲置、管理更新点、回退等功能都不能操作</t>
  </si>
  <si>
    <t xml:space="preserve">【环境】 
服务器主控兼计算：172.16.201.39
服务端版本：
&lt;img src="{51271.png}" alt="" /&gt;
【前置条件】
测试步骤的前置条件，没有可以不填。
【步骤】 
1、注册1个融合模板
2、注册第二个融合模板
3、步骤2执行时对模板1链接克隆
4、将任务队列中步骤3取消任务
5、任务已取消
6、对链接克隆的源模板执行设为闲置
【结果】 
1.提示模板正在被克隆，禁止此操作
&lt;img src="{51336.png}" alt="" /&gt;
【出现概率】
必现（对于偶现的问题需列出出现概率）
【期望】 
1.未执行的任务取消后，不能影响后面对模板的操作
【附件】
</t>
  </si>
  <si>
    <t>Autotest【VOI终端管理】VOI教学桌面加域后桌面在线，接入桌面详情拟加入域显示不正确。</t>
  </si>
  <si>
    <t xml:space="preserve">【环境】 
服务器主控兼计算：172.16.241.200
服务端版本：
console：5.3.0-499-g00965ce
   agent：5.3.0-508-gf267f19
   html：5.3.0-619-geeec8a8
guesttool：5.3.0-1
VOI终端版本：5.3.0.3012
【前置条件】
测试步骤的前置条件，没有可以不填。
【步骤】 
1.已下发VOI教学桌面，教学桌面加域
2.桌面在线，查看接入桌面详情
【结果】 
1.接入桌面详情拟加入域显示不正确。
【出现概率】
必现（对于偶现的问题需列出出现概率）
【期望】 
1.接入桌面详情拟加入域显示正确。
【附件】
&lt;img src="{51335.png}" alt="" /&gt;
</t>
  </si>
  <si>
    <t>Autotest【任务队列】注册多个模板，添加到任务队列，取消等待执行的任务后，任务显示已取消，但界面仍显示正在注册模板</t>
  </si>
  <si>
    <t xml:space="preserve">【环境】 
服务器主控兼计算：172.16.201.39
服务端版本：
&lt;img src="{51271.png}" alt="" /&gt;
【前置条件】
测试步骤的前置条件，没有可以不填。
【步骤】 
1、注册3个vdi教学模板
2、第一个模板注册过程中取消2、3的任务
【结果】 
1.取消等待执行的任务后，任务显示已取消，但界面仍显示正在注册模板
&lt;img src="{51334.png}" alt="" /&gt;
【出现概率】
必现（对于偶现的问题需列出出现概率）
【期望】 
1.取消等待执行的任务后，界面不需要展示进行中的状态
【附件】
</t>
  </si>
  <si>
    <t>Autotest【任务队列】vdi模板执行更新模板，任务执行时取消任务，任务还在进行中，已结束中没有任务记录，任务执行失败后，才产生失败的记录</t>
  </si>
  <si>
    <t xml:space="preserve">【环境】 
服务器主控兼计算：172.16.201.39
服务端版本：
&lt;img src="{51271.png}" alt="" /&gt;
【前置条件】
测试步骤的前置条件，没有可以不填。
【步骤】 
1、注册融合模板
2、使用融合模板创建vdi教学场景，任务加到任务队列中
3、将模板设为闲置，任务加到任务队列中
4、查看任务队列状态
【结果】 
1.模板闲置已经成功，但任务不是完成状态
&lt;img src="{51331.png}" alt="" /&gt;
&lt;img src="{51333.png}" alt="" /&gt;
【出现概率】
必现（对于偶现的问题需列出出现概率）
【期望】 
1.结束的任务要加到已结束中
 &lt;img src="{51332.png}" alt="" /&gt;
【附件】
</t>
  </si>
  <si>
    <t>【IDV教学模板】idv教学模板设为闲置后没有模板详细按钮</t>
  </si>
  <si>
    <t xml:space="preserve">【环境】 
服务器主控兼计算：172.16.73.240
console=5.3.0-499-g00965ce
agent=5.3.0-508-gf267f19
html=5.3.0-619-geeec8a8
【前置条件】
测试步骤的前置条件，没有可以不填。
【步骤】 
1.idv教学模板设为闲置
2.模板信息卡片上点击更多
【结果】 
1.没有模板详情按钮
【出现概率】
必现
【期望】 
1. idv教学模板设为闲置后有模板详细按钮
【附件】
&lt;img src="{51327.png}" alt="" /&gt;
</t>
  </si>
  <si>
    <t>Autotest【VOI教学模板】注册VOI或IDV教学模板，开机后删除模板，后台删除acpi文件失败。</t>
  </si>
  <si>
    <t xml:space="preserve">【环境】 
服务器主控兼计算：172.16.201.76
服务端版本：
console：5.3.0-499-g00965ce
   agent：5.3.0-508-gf267f19
   html：5.3.0-619-geeec8a8
guesttool：5.3.0-1
VOI终端版本：5.3.0.3012
后台版本：version = 1.14.4.0
                  revision = r5147
【前置条件】
测试步骤的前置条件，没有可以不填。
【步骤】 
1.注册VOI或IDV教学模板
2.模板开机后，删除模板
【结果】 
1.后台删除acpi文件失败。
【出现概率】
必现
【期望】 
1.后台acpi文件成功。
【附件】
&lt;img src="{51325.png}" alt="" /&gt;
</t>
  </si>
  <si>
    <t>后台包 1.14.5.0(#2593)</t>
  </si>
  <si>
    <t>【融合模板】融合模板信息卡片上管理更新点入口遗失</t>
  </si>
  <si>
    <t xml:space="preserve">【环境】 
服务器主控兼计算：172.16.73.240 
console=5.3.0-499-g00965ce 
agent=5.3.0-508-gf267f19 
html=5.3.0-619-geeec8a8 
【前置条件】
无
【步骤】 
1、融合模板信息卡片上点击更多
【结果】 
1.展示信息上没有管理更新点按钮 
【出现概率】
必现
【期望】 
1.融合模板展示管理更新点按钮 
【附件】
日志截图、报错截图等
&lt;img src="{51324.png}" alt="" /&gt;
</t>
  </si>
  <si>
    <t>Autotest【个人桌面池】【概率较高】创建个人桌面池，创建完成后刷新界面，多出了一个同名个人桌面池</t>
  </si>
  <si>
    <t xml:space="preserve">【环境】 
服务器主控兼计算：172.16.201.64
服务端版本：
&lt;img src="{51271.png}" alt="" /&gt;
【前置条件】
测试步骤的前置条件，没有可以不填。
【步骤】 
1、个人桌面池界面
2、创建1个个人桌面池
3、创建完成刷新界面
【结果】 
1.个人桌面池界面出现两条记录
&lt;img src="{51320.png}" alt="" /&gt;
【出现概率】
概率较高（对于偶现的问题需列出出现概率）
【期望】 
1.创建个人桌面池正常
【附件】
</t>
  </si>
  <si>
    <t>【裸机系统】裸机系统安装过程中，把鼠标放在自助栏（toolbar）中的USB重定向按钮上，没有显示按钮功能详情</t>
  </si>
  <si>
    <t xml:space="preserve">【环境】 
服务器主控兼计算：172.16.73.240 
[version]
console=5.3.0-499-g00965ce
agent=5.3.0-508-gf267f19
html=5.3.0-619-geeec8a8
[auxo]
version = 1.14.3.0
revision = r5143 
VDI-Linux端：5.3.0-3-gd3b8335
虚拟机uuid：511def23-327b-42f3-8c86-ea8109a929d3
【前置条件】
【步骤】 
1、裸机系统安装过程中，把鼠标放在自助栏（toolbar）中的USB重定向按钮上，没有显示按钮功能详情
【结果】 
1.裸机系统安装过程中，把鼠标放在自助栏（toolbar）中的USB重定向按钮上，没有显示按钮功能详情 
【出现概率】
必现
【期望】 
1.正确显示USB重定向按钮的功能详情
【附件】
日志截图、报错截图等
&lt;img src="{51319.png}" alt="" /&gt;
</t>
  </si>
  <si>
    <t>e_vdi_windows_client-5.3.0-6-g55e9279.exe(#2405)</t>
  </si>
  <si>
    <t>Autotest【VOI教学桌面】教学桌面立即还原功能不生效，执行的是清除编辑层数据操作。</t>
  </si>
  <si>
    <t xml:space="preserve">【环境】 
服务器主控兼计算：172.16.201.76
服务端版本：
console：5.3.0-499-g00965ce
   agent：5.3.0-508-gf267f19
   html：5.3.0-619-geeec8a8
guesttool：5.3.0-1
VOI终端版本：5.3.0.3012
【前置条件】
测试步骤的前置条件，没有可以不填。
【步骤】 
1.新建VOI教学场景编辑模式改IP，不还原，场景数据盘也不还原
2.下发桌面到终端
3.终端重启后进还原成写入数据
4.桌面在线执行立即还原
【结果】 
1.终端重启后进编辑模式改IP，场景数据盘未还原。
【出现概率】
必现
【期望】 
1.教学桌面立即还原功能正常。
【附件】
&lt;img src="{51317.png}" alt="" /&gt;
&lt;img src="{51318.png}" alt="" /&gt;
</t>
  </si>
  <si>
    <t>Autotest【个人桌面池】创建个人桌面池，创建过程和创建结束后界面不刷新就看不到新建的个人桌面池记录</t>
  </si>
  <si>
    <t xml:space="preserve">【环境】 
服务器主控兼计算：172.16.201.64
服务端版本：
&lt;img src="{51271.png}" alt="" /&gt;
【前置条件】
测试步骤的前置条件，没有可以不填。
【步骤】 
1、个人桌面池界面
2、创建多个个人桌面池
3、查看创建过程
【结果】 
1.创建过程中和创建结束后看不到新创建的个人桌面池列表记录
&lt;img src="{51315.png}" alt="" /&gt;
&lt;img src="{51316.png}" alt="" /&gt;
【出现概率】
必现（对于偶现的问题需列出出现概率）
【期望】 
1.界面显示正确，能看到中间过程和结束后的记录
【附件】
</t>
  </si>
  <si>
    <t>【裸机系统】裸机系统安装过程中，显示了安装guest tool的提示信息，会让用户误操作，建议安装完系统之后再显示该提示信息</t>
  </si>
  <si>
    <t xml:space="preserve">【环境】 
服务器主控兼计算：172.16.73.240 
[version]
console=5.3.0-499-g00965ce
agent=5.3.0-508-gf267f19
html=5.3.0-619-geeec8a8
[auxo]
version = 1.14.3.0
revision = r5143 
VDI-Linux端：5.3.0-3-gd3b8335
虚拟机uuid：511def23-327b-42f3-8c86-ea8109a929d3
【前置条件】
【步骤】 
1、裸机系统安装过程中，显示了安装guest tool的提示信息，会让用户误操作
【结果】 
1.裸机系统安装过程中，显示了安装guest tool的提示信息，会让用户误操作；需求6145无相关描述 
【出现概率】
必现
【期望】 
1.建议安装完系统之后再显示该提示信息；请产品经理修改需求之后，将此bug转给开发进行修改
【附件】
日志截图、报错截图等
&lt;img src="{51308.png}" alt="" /&gt;
&lt;img src="{51313.png}" alt="" /&gt;
</t>
  </si>
  <si>
    <t>【终端管理】-必现-自动排序时终端重启、开机或新注册都会报错（该问题在融合版5.2.0就存在）</t>
  </si>
  <si>
    <t xml:space="preserve">【环境】 
服务器主控兼计算：172.16.201.62
服务端版本：
&lt;img src="{51304.png}" alt="" /&gt;
【前置条件】
【步骤】 
1.在终端管理界面点击【更多-自动排序】，然后将该教室下一个开机的Linux端重启，一个关机的Linux端开机，将一个新的Linux端注册到该教室；
【结果】 
1.终端报错
&lt;img src="{51307.png}" alt="" /&gt;
&lt;img src="{51310.png}" alt="" /&gt;
【出现概率】
必现
【期望】 
1.自动排序时终端重启、开机或新注册不会报错
【附件】
日志截图、报错截图等
</t>
  </si>
  <si>
    <t>【裸机系统-VDI-Linux端】安装Ubuntu1804裸机系统过程中，点击加载guesttool，系统安装失败</t>
  </si>
  <si>
    <t xml:space="preserve">【环境】 
服务器主控兼计算：172.16.73.240 
[version]
console=5.3.0-499-g00965ce
agent=5.3.0-508-gf267f19
html=5.3.0-619-geeec8a8
[auxo]
version = 1.14.3.0
revision = r5143 
VDI-Linux端：5.3.0-3-gd3b8335
虚拟机uuid：511def23-327b-42f3-8c86-ea8109a929d3
【前置条件】
【步骤】 
1、新增裸机场景裸机系统Ubuntu1804，uefi模式
2、VDI-Linux端安装裸机系统过程中，点击自助栏上的加载guest tool
【结果】 
1.点击之后，系统安装失败
【出现概率】
必现
【期望】 
1.显示全屏模式
【附件】
日志截图、报错截图等
&lt;img src="{51306.png}" alt="" /&gt;
&lt;img src="{51305.png}" alt="" /&gt;
</t>
  </si>
  <si>
    <t>【裸机系统-VDI-Linux端】裸机场景名称带中文特殊字符时，安装显示的是窗口模式</t>
  </si>
  <si>
    <t>Autotest【IDV教学模板】【出现3次】模板更新或克隆在队列中未生成任务，执行失败。</t>
  </si>
  <si>
    <t xml:space="preserve">【环境】 
服务器主控兼计算：172.16.201.76
服务端版本：
console：5.3.0-499-g00965ce
   agent：5.3.0-508-gf267f19
   html：5.3.0-619-geeec8a8
guesttool：5.3.0-1
VOI终端版本：5.3.0.3012
【前置条件】
测试步骤的前置条件，没有可以不填。
【步骤】 
1.更新IDV模板或链接克隆
【结果】 
1.卡在正在更新或正在克隆状态
【出现概率】
出现3次
【期望】 
1.正常更新或克隆模板
【附件】
&lt;img src="{51292.png}" alt="" /&gt;
&lt;img src="{51293.png}" alt="" /&gt;
&lt;img src="{51294.png}" alt="" /&gt;&lt;img src="{51298.png}" alt="" /&gt;
&lt;img src="{51295.png}" alt="" /&gt;
&lt;img src="{51296.png}" alt="" /&gt;
&lt;img src="{51297.png}" alt="" /&gt;
</t>
  </si>
  <si>
    <t>业务层5.3.0-533-g16a2290_542-g08fe630_696-gc525abf(#2600)
业务层5.3.0-499-g00965ce_508-gf267f19_619-geeec8a8(#2589)</t>
  </si>
  <si>
    <t>Autotest【融合模板】【出现1次】注册模板失败（原因为后台有掉删除模板的接口）</t>
  </si>
  <si>
    <t xml:space="preserve">【环境】 
服务器主控兼计算：172.16.201.39
服务端版本：
&lt;img src="{51271.png}" alt="" /&gt;
【前置条件】
测试步骤的前置条件，没有可以不填。
【步骤】 
1、融合模板界面，手动注册1个模板
【结果】 
1.注册模板失败
研发解释原因为在注册的时候掉了删除模板的接口，导致注册去创建的时候，模板找不到了；但实际上在过程中手动或自动化没有删除的动作
【出现概率】
出现1次（对于偶现的问题需列出出现概率）
【期望】 
1.注册模板正常
【附件】
&lt;img src="{51291.png}" alt="" /&gt;
&lt;img src="{51290.png}" alt="" /&gt;
&lt;img src="{51289.png}" alt="" /&gt;
</t>
  </si>
  <si>
    <t>Autotest【VOI个人桌面】VOI个人桌面重置报错19999，命令能执行.</t>
  </si>
  <si>
    <t xml:space="preserve">【环境】 
服务器主控兼计算：172.16.241.200
服务端版本：
console：5.3.0-499-g00965ce
   agent：5.3.0-508-gf267f19
   html：5.3.0-619-geeec8a8
guesttool：5.3.0-1
VOI终端版本：5.3.0.3012
【前置条件】
测试步骤的前置条件，没有可以不填。
【步骤】 
1.下发个人桌面
2.终端在线，重置个人桌面
【结果】 
1.管理台报19999.
【出现概率】
必现（对于偶现的问题需列出出现概率）
【期望】 
1.重置个人桌面不报错。
【附件】
&lt;img src="{51282.png}" alt="" /&gt;
&lt;img src="{51284.png}" alt="" /&gt;
</t>
  </si>
  <si>
    <t>Autotest【vdi教学模板】【出现1次】模板设置定时更新，更新模板失败</t>
  </si>
  <si>
    <t xml:space="preserve">【环境】 
服务器主控兼计算：172.16.201.37
服务端版本：
&lt;img src="{51271.png}" alt="" /&gt;
【前置条件】
测试步骤的前置条件，没有可以不填。
【步骤】 
1、教学模板设置定时更新
2、更新模板
【结果】 
1.模板更新失败
【出现概率】
出现1次（对于偶现的问题需列出出现概率）
【期望】 
1.更新模板正常
【附件】
&lt;img src="{51283.png}" alt="" /&gt;
</t>
  </si>
  <si>
    <t>【VDI-Linux端】终端已连接桌面后执行手动排序，再断开桌面连接（Shift+F12关窗口、管理台上挂起桌面），排序界面上按ESC不生效</t>
  </si>
  <si>
    <t xml:space="preserve">【环境】 
服务器主控兼计算：172.16.73.240 
[version]
console=5.3.0-499-g00965ce
agent=5.3.0-508-gf267f19
html=5.3.0-619-geeec8a8
[auxo]
version = 1.14.3.0
revision = r5143 
【前置条件】
【步骤】 
1、终端连接桌面后，执行手动排序
2、通过Shift+F12关窗口、管理台上挂起桌面等方式断开连接
3、断开桌面连接后显示排序界面，再排序界面按ESC
【结果】 
1.排序界面上按ESC不生效
【出现概率】
必现
【期望】 
1.按ESC生效
【附件】
日志截图、报错截图等
&lt;img src="{51281.png}" alt="" /&gt;
</t>
  </si>
  <si>
    <t>【VDI终端管理】管理台上没有加控制器，终端唤醒报错19999，排查原因为代码走的是从控制器唤醒</t>
  </si>
  <si>
    <t xml:space="preserve">【环境】 
服务器主控兼计算：172.16.73.240 
[version]
console=5.3.0-499-g00965ce
agent=5.3.0-508-gf267f19
html=5.3.0-619-geeec8a8
[auxo]
version = 1.14.3.0
revision = r5143 
【前置条件】
1、管理台上没有加控制器
【步骤】 
1.在管理平台上对vdi终端执行唤醒
【结果】 
1.唤醒失败，报错19999
【出现概率】
必现
【期望】 
1.唤醒成功
【附件】
日志截图、报错截图等
&lt;img src="{51273.png}" alt="" /&gt;
&lt;img src="{51274.png}" alt="" /&gt;
</t>
  </si>
  <si>
    <t>【VOI客户端】新增VOI教学桌面设置’异构环境支持‘’后，终端桌面的‘正在进行系统维护‘页面按Alt+F4可以关闭</t>
  </si>
  <si>
    <t xml:space="preserve">【环境】 
服务器主控兼计算：172.16.201.66
服务端版本：
&lt;img src="{51224.png}" alt="" /&gt;
【前置条件】
【步骤】 
1.在控制台新增win7系统的模板。（1.在win7模板中的C盘路径Program Files\VOI\Platform\client的config.json文件中将easydrvpath修改为C:\\tools\\EasyDrv7；2.在fpt:172.16.227.19中找到对应的驱动；3.在模板中C盘建C:\\tools\\EasyDrv7将找到的驱动文件放入）
2.在控制台新增VOI教学桌面，勾选‘异构环境支持’。下发桌面到客户端 
3.客户端进入win7场景，出现‘正在进行系统维护，请勿操作’提示
4.按'Alt+F4'页面关闭 
【结果】 
按Alt+F4'后页面关闭  
【出现概率】
必现
【期望】 
1.按‘Alt+F4’不能关闭运行页面，应只能输入VOI终端离线密码，解锁后关闭
【附件】
&lt;img src="{51238.png}" alt="" /&gt;
</t>
  </si>
  <si>
    <t>Autotest【个人桌面池】【64环境必现】旧版本添加区域后退出区域存在脏数据，导致创建个人桌面池失败</t>
  </si>
  <si>
    <t xml:space="preserve">【环境】 
服务器主控兼计算：172.16.201.64
服务端版本：
&lt;img src="{51271.png}" alt="" /&gt;
【前置条件】
测试步骤的前置条件，没有可以不填。
【步骤】 
1、前面的版本添加过区域后删除区域
2、升级新版本的业务层包
3、创建个人桌面池
【结果】 
1.报：19999
&lt;img src="{51272.png}" alt="" /&gt;
【出现概率】
64环境必现（对于偶现的问题需列出出现概率）
【期望】 
1.环境正常可以创建个人桌面池
【附件】
</t>
  </si>
  <si>
    <t>【操作日志-立即还原】立即还原操作，日志内容显示不明确</t>
  </si>
  <si>
    <t xml:space="preserve">【环境】 
服务器主控兼计算：172.16.73.240
[version]
console=5.3.0-499-g00965ce
agent=5.3.0-508-gf267f19
html=5.3.0-619-geeec8a8
[auxo]
version = 1.14.3.0
revision = r5143
【前置条件】
【步骤】 
1.在管理平台上对vdi，voi，idv的教学桌面执行立即还原
【结果】 
1.日志内容显示不明确，应该显示“立即还原”字段
【出现概率】
必现
【期望】 
1.操作日志包含“立即还原”字段
【附件】
日志截图、报错截图等
&lt;img src="{51264.png}" alt="" /&gt;
</t>
  </si>
  <si>
    <t>Autotest【个人桌面/教学场景】创建other类型的个人桌面，可以启用USB3.0，限制被拿掉了</t>
  </si>
  <si>
    <t xml:space="preserve">【环境】172.16.201.99 
服务器主控兼计算：172.16.201.99
服务端版本：
&lt;img src="{51118.png}" alt="" /&gt;
【前置条件】
测试步骤的前置条件，没有可以不填。
【步骤】 
1、注册other类型的模板
2、新增个人桌面，使用other类型的桌面，启用usb3.0
【结果】 
1、创建other类型的个人桌面，可以启用USB3.0，限制被拿掉了
【出现概率】
必现（对于偶现的问题需列出出现概率）
【期望】 
1、创建other类型的个人桌面，不可以启用USB3.0，选择项默认置灰
【附件】
&lt;img src="{51260.png}" alt="" /&gt;
&lt;img src="{51261.png}" alt="" /&gt;
</t>
  </si>
  <si>
    <t>Autotest【个人模板】个人模板安装了VOI_client.exe新增数据盘没有初始化。</t>
  </si>
  <si>
    <t xml:space="preserve">【环境】 
服务器主控兼计算：172.16.201.76
服务端版本：
console：5.3.0-499-g00965ce
   agent：5.3.0-508-gf267f19
   html：5.3.0-619-geeec8a8
guesttool：5.3.0-1
VOI终端版本：5.3.0.3012
【前置条件】
测试步骤的前置条件，没有可以不填。
【步骤】 
1.新增或注册个人模板，已安装voi_client.exe
2.新增数据盘
【结果】 
1.控制台编辑模板，新增的数据盘未初始化。
【出现概率】
必现（对于偶现的问题需列出出现概率）
【期望】 
1.新增数据盘格式化成功。
【附件】
&lt;img src="{51253.png}" alt="" /&gt;
</t>
  </si>
  <si>
    <t>Autotest【个人模板】个人模板系统盘扩容失败。</t>
  </si>
  <si>
    <t xml:space="preserve">【环境】 
服务器主控兼计算：172.16.201.16
服务端版本：
console：5.3.0-413-g51cfd09
   agent：5.3.0-413-g49614b2
   html：5.3.0-552-g4e5d8ef
guesttool：5.3.0-1
VOI终端版本：5.3.0.3003
【前置条件】
测试步骤的前置条件，没有可以不填。
【步骤】 
1.新增或注册个人模板，已安装voi_client.exe
2.系统盘扩容
【结果】 
1.控制台编辑模板，C盘扩容失败。
【出现概率】
必现（对于偶现的问题需列出出现概率）
【期望】 
1.C盘扩容成功。
【附件】
&lt;img src="{51242.png}" alt="" /&gt;
</t>
  </si>
  <si>
    <t>【VOI模板】访问过期的链接报错19999</t>
  </si>
  <si>
    <t xml:space="preserve">【环境】
服务器主控兼计算：172.16.201.62
服务端版本：
console=5.3.0-413-g51cfd09
agent=5.3.0-413-g49614b2
html=5.3.0-552-g4e5d8ef
auxo = 1.14.3.0-r5143
【前置条件】
【步骤】 
1.选择VOI教学模板，设置分享链接过期时间为2021.1.20，将链接复制保存，等待时间过期后，通过链接去访问模板
【结果】 
1.访问界面报错19999
【出现概率】
必现
【期望】 
1.访问界面给出正确提示，例如分享链接已过期等等
【附件】
&lt;img src="{51241.png}" alt="" /&gt;
&lt;img src="{51240.png}" alt="" /&gt;
</t>
  </si>
  <si>
    <t>【资源域-区域切换】子区域在设置中修改了平台页面logo后，然后在主区域切换到该区域，顶部菜单栏也同步成子区域了的</t>
  </si>
  <si>
    <t xml:space="preserve">【环境】 
服务器主控兼计算：172.16.201.131
服务端版本：
&lt;img src="{51224.png}" alt="" /&gt;
【前置条件】
201.62是子区域，在设置中修改了平台页面logo。主区域是201.131
【步骤】 
1.从主区域201.131切换到201.62
【结果】 
1.成功切还后子区域的顶部菜单栏同步成子区域的了
&lt;img src="{51235.png}" alt="" /&gt;
【出现概率】
必现(2/2)
【期望】 
1.产品经理决定怎么处理，需求中没有这块，测试需求疑问回的是不改
【附件】
&lt;img src="{51236.png}" alt="" /&gt;
</t>
  </si>
  <si>
    <t>【资源域-区域管理】主区域没有标识，同时也没有置左上角显示</t>
  </si>
  <si>
    <t xml:space="preserve">【环境】 
服务器主控兼计算：172.16.201.62
服务端版本：
&lt;img src="{51224.png}" alt="" /&gt;
【前置条件】
【步骤】 
1.访问区域管理平台的区域管理界面
【结果】 
1.主区域没有标识，也没有置左上角显示，图中框选部分是主区域&lt;img src="{51234.png}" alt="" /&gt;
【出现概率】
必现
【期望】 
1.产品经理决定怎么处理，需求中没有这块
【附件】
日志截图、报错截图等
</t>
  </si>
  <si>
    <t>【资源域】区域管理平台上移除账号失败，操作日志会产出日志，也没说失败还是成功</t>
  </si>
  <si>
    <t xml:space="preserve">【环境】 
服务器主控兼计算：172.16.201.62
服务端版本：
&lt;img src="{51224.png}" alt="" /&gt;
【前置条件】
区域管理账号有关联的模板
【步骤】 
1.在区域管理平台上移除该账号
【结果】 
1.会有日志生成，状态是成功
 &lt;img src="{51233.png}" alt="" /&gt;
【出现概率】
必现（3/3）
【期望】 
1.管理台是弹出了提示，但不会有日志生成，产品经理决定怎么处理吧
【附件】
日志截图、报错截图等
</t>
  </si>
  <si>
    <t>Autotest【融合模板】使用融合模板创建voi和idv场景，设为闲置报：删除节点失败</t>
  </si>
  <si>
    <t xml:space="preserve">【环境】 
服务器主控兼计算：172.16.01.62
服务端版本：
console：5.3.0-413-g51cfd09
   agent：5.3.0-413-g49614b2
   html：5.3.0-552-g4e5d8ef
guesttool：5.3.0-1
VOI终端版本：5.3.0.3003
【前置条件】
测试步骤的前置条件，没有可以不填。
【步骤】 
1、未启用主控ha，创建融合模板
2、开启主控ha
3、融合模板创建voi、idv场景
4、模板执行设为闲置
【结果】 
1.报：删除节点失败
&lt;img src="{51228.png}" alt="" /&gt;
【出现概率】
必现（对于偶现的问题需列出出现概率）
【期望】 
1.融合模板关联voi和idv场景允许闲置；有关联时提示要是正确的
【附件】
</t>
  </si>
  <si>
    <t>业务层5.3.0-499-g00965ce_506-g643459a_619-geeec8a8(#2587)</t>
  </si>
  <si>
    <t>【资源域】更换主区域的浏览器logo后，资源管理平台没有同步更换</t>
  </si>
  <si>
    <t xml:space="preserve">【环境】 
服务器主控兼计算：172.16.201.62
服务端版本：
&lt;img src="{51224.png}" alt="" /&gt;
【前置条件】
【步骤】 
1.在主区域的通用设置中浏览器logo
 &lt;img src="{51226.png}" alt="" /&gt;
【结果】 
1.区域管理平台的没有更换，产品经理决定是否更换（平台页面logo是同步成主区域了的）
 &lt;img src="{51227.png}" alt="" /&gt;
【出现概率】
必现
【期望】 
1.产品经理决定怎么处理，需求中没有这块
【附件】
日志截图、报错截图等
</t>
  </si>
  <si>
    <t>Autotest【VOI个人桌面】VOI个人桌面在线或者维护模式在线或者其他windows桌面在线，个人桌面重置无法执行。</t>
  </si>
  <si>
    <t xml:space="preserve">【环境】 
服务器主控兼计算：172.16.241.200
服务端版本：
console：5.3.0-413-g51cfd09
   agent：5.3.0-413-g49614b2
   html：5.3.0-552-g4e5d8ef
guesttool：5.3.0-1
VOI终端版本：5.3.0.3003
【前置条件】
测试步骤的前置条件，没有可以不填。
【步骤】 
1.新建VOI个人桌面下发
2.VOI个人桌面在线或者维护模式在线或者其他windows桌面在线，勾选个人桌面执行重置操作
【结果】 
1.弹出提示，个人桌面重置无法执行。
【出现概率】
必现（对于偶现的问题需列出出现概率）
【期望】 
1.个人桌面可以重置。
【附件】
&lt;img src="{51221.png}" alt="" /&gt;
</t>
  </si>
  <si>
    <t>业务层5.3.0-490-g42a71b9_490-g5cec71f_609-gb9817c4(#2583)</t>
  </si>
  <si>
    <t>【voi终端】当日没做过下发时，下发中心第一栏也应该默认展示今日的下发详情</t>
  </si>
  <si>
    <t xml:space="preserve">【环境】172.16.251.2 
服务端版本：
console=5.3.0-413-g51cfd09
agent=5.3.0-413-g49614b2
html=5.3.0-552-g4e5d8ef
voi：5.3.0.3003
【前置条件】
测试步骤的前置条件，没有可以不填。
【步骤】 
1.当日没做过下发时，点击下发中心 
【结果】 
1.下发中心第一栏没有默认展示今日的下发详情
【出现概率】
必现
【期望】 
1.和需求一致
【附件】
&lt;img src="{51213.png}" alt="" /&gt;
&lt;img src="{51214.png}" alt="" /&gt;
</t>
  </si>
  <si>
    <t>Autotest【VOI教学模板】教学模板分享链接后复制链接，将模板设为设置后，通过分享链接编辑模板提示为英文。</t>
  </si>
  <si>
    <t xml:space="preserve">【环境】 
服务器主控兼计算：172.16.241.200
服务端版本：
console：5.3.0-413-g51cfd09
   agent：5.3.0-413-g49614b2
   html：5.3.0-552-g4e5d8ef
guesttool：5.3.0-1
VOI终端版本：5.3.0.3003
【前置条件】
测试步骤的前置条件，没有可以不填。
【步骤】 
1.VOI教学模板，分享链接
2.将模板设为闲置
3.通过分享链接编辑模板
【结果】 
1.弹出英文提示
【出现概率】
必现（对于偶现的问题需列出出现概率）
【期望】 
1.提示为中文。
【附件】
&lt;img src="{51212.png}" alt="" /&gt;
</t>
  </si>
  <si>
    <t>业务层5.3.0-486-gbac69b1_489-g3dab637_587-g129f3db(#2556)</t>
  </si>
  <si>
    <t>【voi终端】使用跨vlan广播给终端下发桌面时，将中转样机取消下发后，其他终端还在继续下发</t>
  </si>
  <si>
    <t xml:space="preserve">【环境】172.16.201.62 
服务端版本：
console=5.3.0-413-g51cfd09
agent=5.3.0-413-g49614b2
html=5.3.0-552-g4e5d8ef
voi：5.3.0.3003
【前置条件】
两个终端在同一个VLAN，服务器在另一个VLAN。
【步骤】 
1.同VLAN的两个终端进入维护模式 
2.勾选两个终端，点击下发桌面，选择跨VLAN广播方式
3.将中转样机取消下发
【结果】 
1.其他终端还在继续下发
【出现概率】
必现
【期望】 
1.中转样机取消下发后，其他终端也停止下发
【附件】
</t>
  </si>
  <si>
    <t>【模板回传】64位系统的VOI教学桌面模板回传至服务器，管理台模板瓦片上操作系统显示为32Bit</t>
  </si>
  <si>
    <t xml:space="preserve">【环境】 
服务器主控：172.16.201.62
服务端版本：
&lt;img src="{51058.png}" alt="file-read-51058.png" /&gt;
VOI端版本：5.3.0.3003 
【前置条件】
无
【步骤】 
1、终端下发一个64位的教学桌面
2、F4模板回传至另一个服务器，模板回传成功
3、检查模板数据
【结果】 
1、模板操作系统显示为32bit
【出现概率】
必现
【期望】 
1、模板数据与终端桌面一致
【附件】
&lt;img src="{51211.png}" alt="" /&gt;
</t>
  </si>
  <si>
    <t>【voi终端】选择三个同vlan的终端使用跨vlan广播下发桌面时，中转样机外的其他终端下发失败</t>
  </si>
  <si>
    <t xml:space="preserve">【环境】172.16.201.62 
服务端版本：
console=5.3.0-413-g51cfd09
agent=5.3.0-413-g49614b2
html=5.3.0-552-g4e5d8ef
voi：5.3.0.3003
【前置条件】
3个终端在同一个VLAN，服务器在另一个VLAN。
【步骤】 
1.同VLAN的3个终端进入维护模式
2.勾选3个终端，点击下发桌面，选择跨VLAN广播
【结果】 
1.只有中转样机可以正常下发，另外两个终端下发失败
【出现概率】
必现
【期望】 
1.3个终端都能正常下发
【附件】
</t>
  </si>
  <si>
    <t>【无盘桌面】教室有无盘桌面时，终端从pxe启动进不去无盘选单</t>
  </si>
  <si>
    <t xml:space="preserve">【环境】172.16.201.62
服务端版本：
console=5.3.0-413-g51cfd09
agent=5.3.0-413-g49614b2
html=5.3.0-552-g4e5d8ef
voi：5.3.0.3003
【前置条件】
测试步骤的前置条件，没有可以不填。
【步骤】 
1.端所在的教室里新增无盘linux桌面，pxe引导项选择无盘模式启动
2.终端从ipv4引导进无盘选单
【结果】 
1.卡住，进不了无盘
【出现概率】
必现
【期望】 
1.有无盘桌面时可以正常进入无盘选单
【附件】
&lt;img src="{51209.png}" alt="" /&gt;
</t>
  </si>
  <si>
    <t>【voi终端】使用跨vlan广播下发桌面时，下发中心没有中转样机的记录</t>
  </si>
  <si>
    <t xml:space="preserve">【环境】172.16.251.2 
服务端版本：
console=5.3.0-413-g51cfd09
agent=5.3.0-413-g49614b2
html=5.3.0-552-g4e5d8ef
voi：5.3.0.3003
【前置条件】
测试步骤的前置条件，没有可以不填。
【步骤】 
1.终端管理界面，勾选维护模式的终端，点击下发桌面，选择跨vlan下发； 
2.点击下发中心
【结果】 
1.没有中转样机的下发记录，只有其他端的下发记录
【出现概率】
必现
【期望】 
1.下发中心有中转样机的下发记录
【附件】
</t>
  </si>
  <si>
    <t>【vdi客户端】vdi客户端修改密码，用户名和密码一致时可以提交，和需求不符</t>
  </si>
  <si>
    <t xml:space="preserve">【环境】172.16.201.131 
服务端版本：
console=5.3.0-413-g51cfd09
agent=5.3.0-413-g49614b2
html=5.3.0-552-g4e5d8ef
voi：5.3.0.3003
Windows：5.3.0-1
【前置条件】
测试步骤的前置条件，没有可以不填。
【步骤】 
1.在vdi客户端修改密码，用户名和密码一致
2、在web端修改密码，用户名和密码一致；
【结果】 
1.客户端修改用户名和密码一致，可以修改
2、web端修改密码用户名和密码一致，不能修改
【出现概率】
必现（对于偶现的问题需列出出现概率）
【期望】 
1.需求6012，客户端修改面膜，用户名和密码一致时，不允许修改
【附件】
</t>
  </si>
  <si>
    <t>业务层5.3.0-413-g51cfd09_413-g49614b2_552-g4e5d8ef(#2578)
后台包 1.14.2.0(#2565)</t>
  </si>
  <si>
    <t>Autotest【VOI教学模板】教学模板第一次进控制台编辑窗口无法全屏，重启系统也不能全屏。</t>
  </si>
  <si>
    <t xml:space="preserve">【环境】 
服务器主控兼计算：172.16.241.200
服务端版本：
console：5.3.0-413-g51cfd09
   agent：5.3.0-413-g49614b2
   html：5.3.0-552-g4e5d8ef
guesttool：5.3.0-1
VOI终端版本：5.3.0.3003
【前置条件】
测试步骤的前置条件，没有可以不填。
【步骤】 
1.注册VOI教学模板，更新voi_client，确保guesttools最新
2.重启后更新模板
3.控制台编辑模板
【结果】 
1.控制台编辑窗口无法全屏
2.重启系统也不能全屏。
【出现概率】
必现（对于偶现的问题需列出出现概率）
【期望】 
1.控制台编辑窗口能自适应全屏。
【附件】
&lt;img src="{51204.png}" alt="" /&gt;
</t>
  </si>
  <si>
    <t>业务层5.3.0-585-gdb7c737_606-g890ef97_762-g299c712(#2620)
业务层5.3.0-413-g51cfd09_413-g49614b2_552-g4e5d8ef(#2578)</t>
  </si>
  <si>
    <t>【personal_login登录个人桌面】vpc版本网址访问个人桌面已经简化了，融合版是否需要同步简化</t>
  </si>
  <si>
    <t xml:space="preserve">【环境】 
服务器主控兼计算：172.16.201.21
服务端版本：
&lt;img src="{51201.png}" alt="" /&gt;
【前置条件】
【步骤】 
1.输入网址访问个人桌面
【结果】 
1.融合版还是https://172.16.201.62/personal_login/，vpc版本已经简化成https://172.16.201.62/p/
【出现概率】
必现
【期望】 
1.产品经理决定是否简化
【附件】
日志截图、报错截图等
</t>
  </si>
  <si>
    <t>【personal_login登录个人桌面】需求中没有全屏按钮了，研发还是做了，产品经理决定是否还要</t>
  </si>
  <si>
    <t xml:space="preserve">【环境】
服务器主控兼计算：172.16.201.21
服务端版本：
&lt;img src="{51201.png}" alt="" /&gt;
【前置条件】
【步骤】
1.personal_login登录个人桌面，进桌面里面检查
【结果】
1.还有全屏按钮，需求5621里面已经没有全屏需求了
&lt;img src="{51203.png}" alt="" /&gt;
【出现概率】
必现
【期望】
1.产品经理决定还要不要
【附件】
日志截图、报错截图等
</t>
  </si>
  <si>
    <t>【管理帐号】创建管理帐号和普通帐号，密码和用户名一样时可以创建，与需求不符</t>
  </si>
  <si>
    <t xml:space="preserve">【环境】172.16.201.131 
服务端版本：
console=5.3.0-413-g51cfd09
agent=5.3.0-413-g49614b2
html=5.3.0-552-g4e5d8ef
voi：5.3.0.3003
Windows：5.3.0-1
【前置条件】
测试步骤的前置条件，没有可以不填。
【步骤】 
1.创建普通帐号、用户账号，输入密码和用户名一致；
【结果】 
1.可以创建
【出现概率】
必现（对于偶现的问题需列出出现概率）
【期望】 
1.需求6012，创建用户名和密码一致时，不允许创建
【附件】
&lt;img src="{51202.png}" alt="" /&gt;
</t>
  </si>
  <si>
    <t>【管理帐号】重置密码后无法用重置的密码登录，提示密码错误</t>
  </si>
  <si>
    <t xml:space="preserve">【环境】172.16.201.131 
服务端版本：
console=5.3.0-413-g51cfd09
agent=5.3.0-413-g49614b2
html=5.3.0-552-g4e5d8ef
voi：5.3.0.3003
Windows：5.3.0-1
【前置条件】
测试步骤的前置条件，没有可以不填。
【步骤】 
1.在管理台重置zxy这个帐号，重置后用重置的密码登录
【结果】 
1.无法登录，提示密码错误；
【出现概率】
必现（对于偶现的问题需列出出现概率）
【期望】 
1.需求6012，重置密码后可以用重置的密码登录
【附件】
&lt;img src="{51199.png}" alt="" /&gt;
&lt;img src="{51200.png}" alt="" /&gt;
</t>
  </si>
  <si>
    <t>【服务器升级底层包】【出现1次】升级底层包时，ffmpeg相关的rpm包版本不正确，导致VOI模板回传失败</t>
  </si>
  <si>
    <t xml:space="preserve">【环境】172.16.201.62
服务器主控兼计算：172.16.201.62
服务端版本：
console:5.3.0-413
   agent:5.3.0-413
   html:5.3.0-552
auxo=1.14.2.3 
guest tool=5.3.0-1-gc2d9171 
【前置条件】
测试步骤的前置条件，没有可以不填。
【步骤】 
1.201.62升级底层包cloudos-kvm-1.14.3.0-r5143.zip，并重启服务器
2.73.240上的VOI端执行模板回传，服务器IP为172.16.201.62
【结果】 
1.模板回传失败，模板uuid：af54ffd2-7734-43f7-8438-b35225998da8
【出现概率】
出现1次（对于偶现的问题需列出出现概率）
【期望】 
1.转测包升级成功不报错，模板回传成功
【备注】
1、重新升级一次后台包，再次进行模板回传，回传成功。
【附件】
&lt;img src="{51191.png}" alt="" /&gt;
&lt;img src="{51192.png}" alt="" /&gt;
&lt;img src="{51193.png}" alt="" /&gt;
&lt;img src="{51194.png}" alt="" /&gt;
</t>
  </si>
  <si>
    <t>【资源域】区域账号无法登录具备访问权限的主区域和子区域，提示帐号或密码错误</t>
  </si>
  <si>
    <t xml:space="preserve">【环境】 
服务器主控兼计算：172.16.201.131
服务端版本：
&lt;img src="{51058.png}" alt="" /&gt;
【前置条件】
无
【步骤】 
1.新增一个区域账号，有全部区域的访问权限（172.16.201.131，172.16.200.41172.16.201.8）
2.使用此账号登录主区域/子区域的客户端
【结果】 
1.、提示帐号或密码错误
【出现概率】
必现
【期望】 
1.可以正常登录有权限的区域
【附件】 
&lt;img src="{51196.png}" alt="" /&gt;
&lt;img src="{51195.png}" alt="" /&gt;
</t>
  </si>
  <si>
    <t>【角色权限】服务器添加dms管控后，普通管理员没有默认勾选dms权限，与需求不符</t>
  </si>
  <si>
    <t xml:space="preserve">【环境】172.16.201.131 
服务端版本：
console=5.3.0-413-g51cfd09
agent=5.3.0-413-g49614b2
html=5.3.0-552-g4e5d8ef
voi：5.3.0.3003
Windows：5.3.0-1
【前置条件】
测试步骤的前置条件，没有可以不填。
【步骤】 
1.在主控环境安装5.2.0发布版的dms； 
2、在dms上添加主控服务器； 
3、登录服务器验证
【结果】 
1.普通管理员角色没默认勾选dms权限，超级管理员角色勾选了
【出现概率】
必现（对于偶现的问题需列出出现概率）
【期望】 
1.与需求6590一致，普通管理员默认勾选dms权限
【附件】
&lt;img src="{51197.png}" alt="" /&gt;
</t>
  </si>
  <si>
    <t>【资源域-新增区域】输入linux端ip和端口进行添加，报19999，可以成功添加到区域中，但显示离线而且不能删除</t>
  </si>
  <si>
    <t xml:space="preserve">【环境】
服务器主控兼计算：172.16.201.62
服务端版本：
&lt;img src="{51188.png}" alt="" /&gt;
【前置条件】
【步骤】
1.区域管理平台添加区域，在区域信息里面输入linux端的ip和端口，输入正确的账号密码
&lt;img src="{51190.png}" alt="" /&gt;
【结果】
1.报19999，但是能成功添加成子区域，且是离线状态，无法删除
【出现概率】
必现（3/3）
【期望】
1.输入非管理台的ip都不让添加，且要给出合理提示
【附件】
日志截图、报错截图等
</t>
  </si>
  <si>
    <t>Autotest【资源域】区域管理平台用户管理-普通账号-选中一个部门然后点+号新增部门，界面自动显示已选中该部门，实际不能点击确定</t>
  </si>
  <si>
    <t xml:space="preserve">【环境】172.16.201.99 
服务器主控兼计算：172.16.201.99
服务端版本：
console:5.3.0-413
   agent:5.3.0-413
   html:5.3.0-552
【前置条件】
测试步骤的前置条件，没有可以不填。
【步骤】 
1. 用户管理-普通账号-选中一个部门（名称“部门11”）然后点+号新增部门，界面自动显示已选中该部门，其实上不能点击确定 
2、选中其他部门后，点+号新增部门，界面还是显示已选中步骤1中的部门（名称“部门11”），其实上不能点击确定
【结果】 
确认按钮置灰，不能点击
【出现概率】
必现（对于偶现的问题需列出出现概率）
【期望】 
1. 选中一个部门，点击+号新增部门时，界面不自动选择该部门（和管理台保持一致）
【附件】
&lt;img src="{51185.png}" alt="" /&gt;
&lt;img src="{51186.png}" alt="" /&gt;
</t>
  </si>
  <si>
    <t>【日志备份】-当修改日志备份的保留数量，由大改小时，右下角提示信息与界面备注立即删除不符，建议去掉该提示信息</t>
  </si>
  <si>
    <t xml:space="preserve">【环境】 
服务器主控兼计算：172.16.201.62
服务端版本：
&lt;img src="{51021.png}" alt="" /&gt;
【前置条件】
【步骤】 
1、设置日志备份的保留数量为3
2、然后修改日志备份数量为2
【结果】 
1.当修改日志备份的保留数量，由大改小时，界面的提示信息与界面备注信息不符 
&lt;img src="{51182.png}" alt="" /&gt;
 &lt;img src="{51184.png}" alt="" /&gt;
【出现概率】
必现（对于偶现的问题需列出出现概率）
【期望】 
1.需求6443明确说明超过保存数量的备份日志文件会立即删除，所以建议去掉保存数量由大改小时的提示信息
&lt;img src="{51187.png}" alt="" /&gt;
【附件】
日志截图、报错截图等
</t>
  </si>
  <si>
    <t>【web端】个人桌面对应模板开启了描述信息在终端展示，用web端登录个人桌面查看信息未展示，与需求不符</t>
  </si>
  <si>
    <t xml:space="preserve">【环境】172.16.201.131 
服务端版本：
console=5.3.0-413-g51cfd09
agent=5.3.0-413-g49614b2
html=5.3.0-552-g4e5d8ef
voi：5.3.0.3003
Windows：5.3.0-1
【前置条件】
测试步骤的前置条件，没有可以不填。
【步骤】 
1.创建个人桌面，桌面所在模板开启了在端上面展示描述信息； 
用web端登录；
【结果】 
1.web个人桌面没有展示模板的描述信息；
【出现概率】
必现（对于偶现的问题需列出出现概率）
【期望】 
1.与需求6297一致
【附件】
&lt;img src="{51175.png}" alt="" /&gt;
</t>
  </si>
  <si>
    <t>/服务器/管理台/资源域/资源汇总(#3609)</t>
  </si>
  <si>
    <t>【资源域】资源汇总-区域使用分析，桌面场景使用排行和机房使用排行统计不正确，与需求6079不符</t>
  </si>
  <si>
    <t>【web端】web端登录界面修改密码按钮和5.2.0位置不同，没有需求要改这样</t>
  </si>
  <si>
    <t xml:space="preserve">【环境】172.16.201.131 
服务端版本：
console=5.3.0-413-g51cfd09
agent=5.3.0-413-g49614b2
html=5.3.0-552-g4e5d8ef
voi：5.3.0.3003
Windows：5.3.0-1
【前置条件】
测试步骤的前置条件，没有可以不填。
【步骤】 
1.访问5.3.0web界面；
【结果】 
1.web界面修改密码位置和5.2.0不一致，查看没有要改的需求；
【出现概率】
必现（对于偶现的问题需列出出现概率）
【期望】 
1.修改密码按钮位置和5.2.0保持一致；
【附件】
&lt;img src="{51171.png}" alt="" /&gt;
&lt;img src="{51172.png}" alt="" /&gt;
</t>
  </si>
  <si>
    <t>【系统设置-资源域】取消勾选资源域，报错需删除区域帐号，实际区域上并无帐号</t>
  </si>
  <si>
    <t xml:space="preserve">【环境】172.16.73.240
服务器主控兼计算：172.16.73.240
服务端版本：
console:5.3.0-413
   agent:5.3.0-413
   html:5.3.0-552
auxo=1.14.2.3 
guest tool=5.3.0-1-gc2d9171 
【前置条件】
测试步骤的前置条件，没有可以不填。
【步骤】 
1.勾选启用资源域，然后勾选取消资源域
【结果】 
1.取消勾选资源域，报错需删除区域帐号，实际区域上并无帐号 
【出现概率】
必现（对于偶现的问题需列出出现概率）
【期望】 
1.可以正确取消勾选资源域
【附件】
&lt;img src="{51164.png}" alt="" /&gt;
&lt;img src="{51163.png}" alt="" /&gt;
&lt;img src="{51162.png}" alt="" /&gt;
</t>
  </si>
  <si>
    <t>【个人桌面】用vdi客户端登录个人桌面，帐号下所属的模板也展示在客户端界面</t>
  </si>
  <si>
    <t xml:space="preserve">【环境】172.16.201.131 
服务端版本：
console=5.3.0-413-g51cfd09
agent=5.3.0-413-g49614b2
html=5.3.0-552-g4e5d8ef
voi：5.3.0.3003
Windows：5.3.0-1
【前置条件】
测试步骤的前置条件，没有可以不填。
【步骤】 
1.131环境zxy这个管理帐号有个人模板、教学模板，个人桌面，开启了描述信息展示到终端；
2、windows端用zxy这个帐号登录个人桌面；
【结果】 
1.个人桌面选单列表展示了个人模板、个人桌面、教学模板
【出现概率】
必现（对于偶现的问题需列出出现概率）
【期望】 
1.vdi个人桌面登录上，只展示帐号绑定的个人桌面；
【附件】
&lt;img src="{51167.png}" alt="" /&gt;
</t>
  </si>
  <si>
    <t>【voi终端】使用跨vlan广播下发桌面时，选择中转样机的下方没有给提示</t>
  </si>
  <si>
    <t xml:space="preserve">【环境】172.16.251.2
服务端版本：
console=5.3.0-413-g51cfd09
agent=5.3.0-413-g49614b2
html=5.3.0-552-g4e5d8ef
voi：5.3.0.3003
【前置条件】
测试步骤的前置条件，没有可以不填。
【步骤】 
1.终端管理界面，勾选维护模式的终端，点击下发桌面，选择跨vlan下发； 
【结果】 
1.选择中转样机的下方没有给提示
【出现概率】
必现
【期望】 
1.提示：“当前仅支持选择维护模式在线的终端作为中转终端。”，和需求一致
【附件】
&lt;img src="{51160.png}" alt="" /&gt;
&lt;img src="{51161.png}" alt="" /&gt;
</t>
  </si>
  <si>
    <t>【资源域】场景桌面开机合计16分钟，统计成了0.16h，计算方法错误</t>
  </si>
  <si>
    <t xml:space="preserve">【环境】172.16.201.131 
服务器主控兼计算：172.16.201.131
服务端版本：
console:5.3.0-413
   agent:5.3.0-413
   html:5.3.0-552
auxo=1.14.2.3 
guest tool=5.3.0-1-gc2d9171 
【前置条件】
测试步骤的前置条件，没有可以不填。
【步骤】 
1.VDI场景123下的桌面PC开机市场分别为5min和11min，查看资源域场景桌面开机时长统计 
【结果】 
1.资源域场景桌面开机时长统计成了0.16h（0.16*60=9.6min） 
【出现概率】
必现（对于偶现的问题需列出出现概率）
【期望】 
1.正确计算开机时长
【附件】
&lt;img src="{51158.png}" alt="" /&gt;&lt;img src="{51157.png}" alt="" /&gt;
&lt;img src="{51159.png}" alt="" /&gt;
</t>
  </si>
  <si>
    <t>Autotest【资源域】区域管理平台上导入账号用院系导入，选择其他会导入所有账号</t>
  </si>
  <si>
    <t xml:space="preserve">【环境】172.16.201.99 
服务器主控兼计算：172.16.201.99
服务端版本：
console:5.3.0-413
   agent:5.3.0-413
   html:5.3.0-552
【前置条件】
测试步骤的前置条件，没有可以不填。
【步骤】 
1. 区域管理平台上导入账号用院系导入，选择其他会导入所有账号 
2、仍用院系导入，同时选择计算机原和计算机院和其他，只会导入计算机院的账号 
【结果】 
1. 导入账号用院系导入，选择其他会导入所有账号
2、用院系导入，同时选择计算机院和其他，只会导入计算机院的账号
备注：管理台和区域管理平台逻辑一样 
【出现概率】
必现（对于偶现的问题需列出出现概率）
【期望】 
1. 选择其他时，不是所有账号，应该是所有没有院系的账号
2、选择计算机院和其他时，不应该只有计算机院的账号，应该是计算机院和所有没有院系的账号 
【附件】
&lt;img src="{51153.png}" alt="" /&gt;
</t>
  </si>
  <si>
    <t>【资源域】资源域-终端在线率折线图统计不正确，需求6079未定义在线率如何统计</t>
  </si>
  <si>
    <t xml:space="preserve">【环境】172.16.201.131 
服务器主控兼计算：172.16.201.131
服务端版本：
console:5.3.0-413
   agent:5.3.0-413
   html:5.3.0-552
auxo=1.14.2.3 
guest tool=5.3.0-1-gc2d9171 
【前置条件】
测试步骤的前置条件，没有可以不填。
【步骤】 
1.进入区域管理-资源汇总，查看终端在线率折线图和柱状图
【结果】 
1.柱状图显示VDI在线终端1，离线终端0，VOI在线终端0，离线终端1，IDV在线终端0，离线终端0
2、折线图统计在线率为0
【出现概率】
必现（对于偶现的问题需列出出现概率）
【期望】 
1.需求定义一下折线图应当如何统计，是否分开统计3种端，然后转给开发进行修改
【附件】
&lt;img src="{51154.png}" alt="" /&gt;
&lt;img src="{51155.png}" alt="" /&gt;
</t>
  </si>
  <si>
    <t>【VDI个人桌面】新增VDI个人桌面报错19999:User has no regionuserprofile.</t>
  </si>
  <si>
    <t xml:space="preserve">【环境】172.16.73.240
服务器主控兼计算：172.16.73.240
服务端版本：
console:5.3.0-413
   agent:5.3.0-413
   html:5.3.0-552
auxo=1.14.2.3 
guest tool=5.3.0-1-gc2d9171 
【前置条件】
测试步骤的前置条件，没有可以不填。
【步骤】 
1.新增VDI个人桌面
【结果】 
1.新增VDI个人桌面报错19999：User has no regionuserprofile.
【出现概率】
必现（对于偶现的问题需列出出现概率）
【期望】 
1.正确新增VDI个人桌面不报错
【附件】
&lt;img src="{51151.png}" alt="" /&gt;
&lt;img src="{51152.png}" alt="" /&gt;
</t>
  </si>
  <si>
    <t>后台包 1.14.3.0(#2579)
业务层5.3.0-413-g51cfd09_413-g49614b2_552-g4e5d8ef(#2578)</t>
  </si>
  <si>
    <t>Autotest【教学模板】VDI教学模板和融合模板开机时，设为闲置功能没有置灰处理，和其他开机不支持的功能是置灰的没有保持一致</t>
  </si>
  <si>
    <t xml:space="preserve">【环境】172.16.201.99 
服务器主控兼计算：172.16.201.99
服务端版本：
console:5.3.0-413
   agent:5.3.0-413
   html:5.3.0-552
【前置条件】
测试步骤的前置条件，没有可以不填。
【步骤】 
1. VDI教学模板和融合模板开机状态时不支持闲置，但设为闲置为亮显（其他开机不支持的功能为置灰状态） 
【结果】 
1. 模板开机不支持闲置，但设为闲置为亮显，而其他开机不支持的功能为置灰状态 
【出现概率】
必现（对于偶现的问题需列出出现概率）
【期望】 
1.建议设为闲置功能和其他功能界面风格保持一致，开机不支持的都为置灰状态
【附件】
&lt;img src="{51144.png}" alt="" /&gt;
</t>
  </si>
  <si>
    <t>【资源域】资源汇总-场景在线数统计不正确，与需求6079不符</t>
  </si>
  <si>
    <t xml:space="preserve">【环境】172.16.201.131 
服务器主控兼计算：172.16.201.131
服务端版本：
console:5.3.0-413
   agent:5.3.0-413
   html:5.3.0-552
auxo=1.14.2.3 
guest tool=5.3.0-1-gc2d9171 
【前置条件】
测试步骤的前置条件，没有可以不填。
【步骤】 
1.进入区域管理-资源汇总，查看场景统计 
【结果】 
1.场景在线数统计错误，显示成了在线场景数1，离线场景数2，应该是在线场景0，离线场景3，与需求6079不符 
【出现概率】
必现（对于偶现的问题需列出出现概率）
【期望】 
1.按需求实现，请注意单个区域统计和全部区域统计
【附件】
&lt;img src="{51143.png}" alt="" /&gt;
&lt;img src="{51146.png}" alt="" /&gt;
&lt;img src="{51147.png}" alt="" /&gt;
&lt;img src="{51148.png}" alt="" /&gt;
&lt;img src="{51149.png}" alt="" /&gt;
</t>
  </si>
  <si>
    <t>【融合版5.3】【资源域】【区域管理平台】资源汇总(#6079)</t>
  </si>
  <si>
    <t>【资源域】资源汇总-教室在线数统计不正确，与需求6079不符</t>
  </si>
  <si>
    <t xml:space="preserve">【环境】172.16.201.131 
服务器主控兼计算：172.16.201.131
服务端版本：
console:5.3.0-413
   agent:5.3.0-413
   html:5.3.0-552
auxo=1.14.2.3 
guest tool=5.3.0-1-gc2d9171 
【前置条件】
测试步骤的前置条件，没有可以不填。
【步骤】 
1.进入区域管理-资源汇总，查看教室统计 
【结果】 
1.教室在线数统计错误，应该是在线教室1，离线教室2，与需求6079不符 
【出现概率】
必现（对于偶现的问题需列出出现概率）
【期望】 
1.按需求实现，请注意单个区域统计和全部区域统计 
【附件】
&lt;img src="{51139.png}" alt="" /&gt;
&lt;img src="{51135.png}" alt="" /&gt;
&lt;img src="{51136.png}" alt="" /&gt;
&lt;img src="{51138.png}" alt="" /&gt;
&lt;img src="{51140.png}" alt="" /&gt;
</t>
  </si>
  <si>
    <t>【资源域】场景在线率默认显示的折线图，与需求6079不符</t>
  </si>
  <si>
    <t xml:space="preserve">【环境】172.16.201.131 
服务器主控兼计算：172.16.201.131
服务端版本：
console:5.3.0-413
   agent:5.3.0-413
   html:5.3.0-552
auxo=1.14.2.3 
guest tool=5.3.0-1-gc2d9171 
【前置条件】
测试步骤的前置条件，没有可以不填。
【步骤】 
1.进入区域管理-资源汇总，查看教室场景统计 
【结果】 
1.场景在线率默认显示的折线图，与需求6079不符，需求要求默认显示柱状图 
【出现概率】
必现（对于偶现的问题需列出出现概率）
【期望】 
1.按需求实现
【附件】
&lt;img src="{51133.png}" alt="" /&gt;
&lt;img src="{51134.png}" alt="" /&gt;
</t>
  </si>
  <si>
    <t>/服务器/管理台/主页面框架(#1489)</t>
  </si>
  <si>
    <t>【资源域】从主管理台点击进入子区域无响应，界面无提示，控制台报错</t>
  </si>
  <si>
    <t xml:space="preserve">【环境】172.16.201.131 
服务器主控兼计算：172.16.201.131
服务端版本：
console:5.3.0-413
   agent:5.3.0-413
   html:5.3.0-552
auxo=1.14.2.3 
guest tool=5.3.0-1-gc2d9171 
【前置条件】
测试步骤的前置条件，没有可以不填。
【步骤】 
1.从主管理台点击进入子区域
【结果】 
1.从主管理台点击进入子区域无响应，界面无提示，控制台报错
【出现概率】
必现（对于偶现的问题需列出出现概率）
【期望】 
1.可以从主管理台直接进入子区域
【附件】
&lt;img src="{51131.png}" alt="" /&gt;
</t>
  </si>
  <si>
    <t>【个人模板】个人模板、教学模板。融合列表样式展示时，哪些状态的样式展示，目前只有开机、关机，需求未明确</t>
  </si>
  <si>
    <t xml:space="preserve">【环境】172.16.201.131 
服务端版本：
console=5.3.0-413-g51cfd09
agent=5.3.0-413-g49614b2
html=5.3.0-552-g4e5d8ef
voi：5.3.0.3003【前置条件】
测试步骤的前置条件，没有可以不填。
【步骤】 
1.个人模板、教学模板、融合模板用列表样式展示，查看模板状态 
【结果】 
1.只有关机和开机的状态，其他新增、克隆等，状态为空；
【出现概率】
必现（对于偶现的问题需列出出现概率）
【期望】 
1.需求定义展示哪些状态；
【附件】
&lt;img src="{51132.png}" alt="" /&gt;
</t>
  </si>
  <si>
    <t>【资源域】教室在线、离线，场景在线、离线，场景范围包括哪些，需求6079定义不清晰，无法验证</t>
  </si>
  <si>
    <t xml:space="preserve">【环境】172.16.201.131 
服务器主控兼计算：172.16.201.131
服务端版本：
console:5.3.0-413
   agent:5.3.0-413
   html:5.3.0-552
auxo=1.14.2.3 
guest tool=5.3.0-1-gc2d9171 
【前置条件】
测试步骤的前置条件，没有可以不填。
【步骤】 
1.进入资源域，查看资源汇总，教室、场景在线、离线统计 
【结果】 
1.教室在线、离线，场景在线、离线，场景范围包括哪些，需求6079定义不清晰，无法验证 
【出现概率】
必现（对于偶现的问题需列出出现概率）
【期望】 
1.需求定义清楚教室在线、离线，场景在线、离线，场景范围包括哪些
【附件】
&lt;img src="{51129.png}" alt="" /&gt;
&lt;img src="{51130.png}" alt="" /&gt;
</t>
  </si>
  <si>
    <t>【操作日志】操作日志处分页符输入框为空时，分页展示显示不对</t>
  </si>
  <si>
    <t xml:space="preserve">【环境】172.16.201.131 
服务端版本：
console=5.3.0-413-g51cfd09
agent=5.3.0-413-g49614b2
html=5.3.0-552-g4e5d8ef
voi：5.3.0.3003【前置条件】
测试步骤的前置条件，没有可以不填。
【步骤】 
1.登录管理台，到操作日志界面，用户日志、管理日志、日志备份处，分页符输入框不输入；
【结果】 
1.分页展示项有问题，显示0--1；
【出现概率】
必现（对于偶现的问题需列出出现概率）
【期望】 
1.输入为0时，展示默认的项数，参考普通帐号这里的分页展示
【附件】
&lt;img src="{51128.png}" alt="" /&gt;
</t>
  </si>
  <si>
    <t>【资源域】主控兼计算节点使用本地存储，区域管理-资源汇总-存储统计不正确</t>
  </si>
  <si>
    <t xml:space="preserve">【环境】172.16.201.131 
服务器主控兼计算：172.16.201.131
服务端版本：
console:5.3.0-413
   agent:5.3.0-413
   html:5.3.0-552
auxo=1.14.2.3 
guest tool=5.3.0-1-gc2d9171 
【前置条件】
测试步骤的前置条件，没有可以不填。
【步骤】 
1.区域下的计算节点使用本地存储，检查区域管理-存储汇总-存储统计 
【结果】 
1.主控兼计算节点使用本地存储，区域管理-资源汇总-存储统计不正确，不应该乘以2 
【出现概率】
必现（对于偶现的问题需列出出现概率）
【期望】 
1.正确统计存储大小
【附件】
&lt;img src="{51126.png}" alt="" /&gt;
&lt;img src="{51127.png}" alt="" /&gt;
&lt;img src="{51125.png}" alt="" /&gt;
</t>
  </si>
  <si>
    <t>【登录】帐号同时是区域普通帐号和管理台管理帐号，登录管理台报19999</t>
  </si>
  <si>
    <t xml:space="preserve">【环境】172.16.201.131
服务端版本：
console=5.3.0-413-g51cfd09
agent=5.3.0-413-g49614b2
html=5.3.0-552-g4e5d8ef
voi：5.3.0.3003【前置条件】
测试步骤的前置条件，没有可以不填。
【步骤】 
1.在管理台创建本地管理帐号zxy
2、在区域平台添加普通帐号zxy；
【结果】 
1.登录管理台报19999
【出现概率】
必现（对于偶现的问题需列出出现概率）
【期望】 
1.管理帐号可以正常登录管理台
【附件】
&lt;img src="{51124.png}" alt="" /&gt;
</t>
  </si>
  <si>
    <t>/服务器/管理台/教室终端/教室管理(#1467)</t>
  </si>
  <si>
    <t>Autotest【教室管理】启用区域平台管理，区域平台导入账号后，在管理台创建教室，关联账号数与平台本身的管理员账号数不一致</t>
  </si>
  <si>
    <t xml:space="preserve">【环境】 
服务器主控兼计算：172.16.201.37
服务端版本：
console：5.3.0-413-g51cfd09
   agent：5.3.0-413-g49614b2
   html：5.3.0-552-g4e5d8ef
guesttool：5.3.0-1
【前置条件】
测试步骤的前置条件，没有可以不填。
【步骤】 
1、平台-系统设置启用区域平台管理
2、进入区域平台管理，导入账号
3、回到管理台，在教室管理界面创建教室
【结果】 
1.创建的新教室关联管理员账号不是全部
&lt;img src="{51122.png}" alt="" /&gt;
&lt;img src="{51123.png}" alt="" /&gt;
【出现概率】
必现（对于偶现的问题需列出出现概率）
【期望】 
1.需求定义教室关联账号的范围
【附件】
</t>
  </si>
  <si>
    <t>Autotest【模板更新】模板更新失败，报错检查空间失败</t>
  </si>
  <si>
    <t xml:space="preserve">【环境】172.16.201.99 
服务器主控兼计算：172.16.201.99
服务端版本：
&lt;img src="{51118.png}" alt="" /&gt;
【前置条件】
测试步骤的前置条件，没有可以不填。
【步骤】 
1、创建模板
2、模板开机后更新
【结果】 
1、模板更新报错
【出现概率】
必现（对于偶现的问题需列出出现概率）
【期望】 
1、虚拟机并发开机正常
【附件】
&lt;img src="{51120.png}" alt="" /&gt;
</t>
  </si>
  <si>
    <t>后台包 1.14.3.0(#2579)</t>
  </si>
  <si>
    <t>后台包 1.14.4.0(#2581)</t>
  </si>
  <si>
    <t>Autotest【VDI教学模板】【出现1次】模板关机报19999</t>
  </si>
  <si>
    <t xml:space="preserve">【环境】 
服务器主控兼计算：172.16.201.64
服务端版本：
console：5.3.0-413-g51cfd09
   agent：5.3.0-413-g49614b2
   html：5.3.0-552-g4e5d8ef
guesttool：5.3.0-1
【前置条件】
测试步骤的前置条件，没有可以不填。
【步骤】 
1、注册centos模板开机
2、模板关机
【结果】 
1.报19999
&lt;img src="{51119.png}" alt="" /&gt;
【出现概率】
1次（对于偶现的问题需列出出现概率）
【期望】 
1.模板操作正常
【附件】
</t>
  </si>
  <si>
    <t>Autotest【VDI教学场景】【出现1次】新增教学场景10个桌面配置计算机名和用户名，场景一直是making状态</t>
  </si>
  <si>
    <t xml:space="preserve">【环境】 
服务器主控兼计算：172.16.201.37
服务端版本：
console：5.3.0-413-g51cfd09
   agent：5.3.0-413-g49614b2
   html：5.3.0-552-g4e5d8ef
guesttool：5.3.0-1
【前置条件】
测试步骤的前置条件，没有可以不填。
【步骤】 
1、创建教学场景，开启用户名，10个桌面
【结果】 
1.场景一直是非正常状态
&lt;img src="{51116.png}" alt="" /&gt;
【出现概率】
1次（对于偶现的问题需列出出现概率）
【期望】 
1.创建教学场景正常
【附件】
</t>
  </si>
  <si>
    <t>Autotest【个人桌面池】创建个人桌面池开机，报19999</t>
  </si>
  <si>
    <t xml:space="preserve">【环境】 
服务器主控兼计算：172.16.201.113
服务端版本：
console：5.3.0-413-g51cfd09
   agent：5.3.0-413-g49614b2
   html：5.3.0-552-g4e5d8ef
guesttool：5.3.0-1
VOI终端版本：5.3.0.3003
【前置条件】
测试步骤的前置条件，没有可以不填。
【步骤】 
1、个人模板创建个人桌面池
2、桌面开机
【结果】 
1.报19999
&lt;img src="{51115.png}" alt="" /&gt;
【出现概率】
必现（对于偶现的问题需列出出现概率）
【期望】 
1.创建个人桌面池功能正常
【附件】
</t>
  </si>
  <si>
    <t>【需求6685】-需求中描述域帐号也可以登录管理台，实际沟通结果为教育版域帐号不支持管理员属性</t>
  </si>
  <si>
    <t xml:space="preserve">【环境】 
服务器主控兼计算：172.16.201.62
服务端版本：
&lt;img src="{51021.png}" alt="" /&gt;
【前置条件】
【步骤】 
1.匹配需求6685
【结果】 
1.需求中描述域帐号也可以登录管理台，实际沟通结果为教育版域帐号不支持管理员属性 
&lt;img src="{51111.png}" alt="" /&gt;
【出现概率】
必现（对于偶现的问题需列出出现概率）
【期望】 
1.请需求明确域帐号是否可以设置为管理员角色登录管理台
【附件】
日志截图、报错截图等
</t>
  </si>
  <si>
    <t>Autotest【自动快照】新增自动快照策略报错19999</t>
  </si>
  <si>
    <t xml:space="preserve">【环境】172.16.201.37
服务器主控兼计算：172.16.201.37
服务端版本：
&lt;img src="{51109.png}" alt="" /&gt;
【前置条件】
【步骤】 
1、新增不还原桌面
2、新增自动快照策略
【结果】 
1、新增自动快照策略报错19999
【出现概率】
必现（对于偶现的问题需列出出现概率）
【期望】 
1、新增自动快照策略成功
【附件】
&lt;img src="{51107.png}" alt="" /&gt;
&lt;img src="{51108.png}" alt="" /&gt;
</t>
  </si>
  <si>
    <t>后台包 1.14.2.0(#2565)</t>
  </si>
  <si>
    <t>【资源域】用区域管理账号登录使用主区域ip的客户端，个人桌面选单界面不显示分区域下用该账号建的的vdi个人桌面</t>
  </si>
  <si>
    <t xml:space="preserve">【环境】 
服务器主控兼计算：172.16.201.131
服务端版本：
&lt;img src="{51058.png}" alt="" /&gt;
【前置条件】
无
【步骤】 
1.使用区域账号aaa在分区域（41）上新增vdi个人桌面
2.使用账号aaa登录使用主区域ip的客户端，进入个人桌面选单界面
【结果】 
1.、不显示分区域下建的的vdi个人桌面
【出现概率】
必现
【期望】 
1、个人桌面选单界面显示所有区域下用该账号建的的个人桌面信息
【附件】 
&lt;img src="{51098.png}" alt="" /&gt;
&lt;img src="{51099.png}" alt="" /&gt;
</t>
  </si>
  <si>
    <t>【资源域】使用区域普通用户部门新增个人桌面池，使用区域部门下的普通账号登录后，选单界面没有显示新增的个人桌面</t>
  </si>
  <si>
    <t xml:space="preserve">【环境】 
服务器主控兼计算：172.16.201.131
服务端版本：
&lt;img src="{51058.png}" alt="" /&gt;
【前置条件】
无
【步骤】 
1.使用区域普通用户部门在主区域新增个人桌面池bbb
2.使用有权限的区域普通账号登录连接主区域的客户端，进入个人桌面选单界面
【结果】 
1.、没有显示新增的个人桌面，无法使用
【出现概率】
必现
【期望】 
1、区域普通账号可以正常使用个人桌面池
【附件】 
&lt;img src="{51096.png}" alt="" /&gt;
</t>
  </si>
  <si>
    <t>【资源域】区域账号登录到分区域，个人桌面列表上可以看到主区域上此账号新建的vdi个人桌面信息</t>
  </si>
  <si>
    <t xml:space="preserve">【环境】 
服务器主控兼计算：172.16.201.131
服务端版本：
&lt;img src="{51058.png}" alt="" /&gt;
【前置条件】
无
【步骤】 
1.使用区域普通账号bbb在主区域（172.16.201.131）新增vdi个人桌面bb
2.使用此账号登录分区域（172.16.200.41），查看个人桌面列表的信息
【结果】 
1.、可以看到主区域上此账号新建的vdi个人桌面信息
【出现概率】
必现
【期望】 
1、分区域不显示主区域上区域账号新增的桌面信息
【附件】 
这里主区域ip是172.16.201.131，分区域ip是172.16.201.41 
&lt;img src="{51093.png}" alt="" /&gt;&lt;img src="{51095.png}" alt="" /&gt;
</t>
  </si>
  <si>
    <t>【voi终端】voi终端选择跨vlan下发，只勾选单个终端时，跨vlan广播下发方式不能选择，与需求不符</t>
  </si>
  <si>
    <t xml:space="preserve">【环境】172.16.251.2 
服务端版本：
console=5.3.0-413-g51cfd09
agent=5.3.0-413-g49614b2
html=5.3.0-552-g4e5d8ef
voi：5.3.0.3003【前置条件】
测试步骤的前置条件，没有可以不填。
【步骤】 
1.单个客户端进入维护模式，勾选终端，下发桌面，选择跨vlan下发；
【结果】 
1.只勾选单个终端时，下发桌面不能点击，需求是勾选单个终端，样机终端不做中继转发
【出现概率】
必现（对于偶现的问题需列出出现概率）
【期望】 
1.需求6674，
当只勾选一台终端时，又选择了“跨VLAN广播”，则此中转终端不做中继转发； 
【附件】
&lt;img src="{51092.png}" alt="" /&gt;
</t>
  </si>
  <si>
    <t>Autotest【VOI个人桌面】新增个人桌面和修改个人桌面关联用户，桌面计算机名均使用了关联用户名。</t>
  </si>
  <si>
    <t xml:space="preserve">【环境】 
服务器主控兼计算：172.16.241.200
服务端版本：
console：5.3.0-413-g51cfd09
   agent：5.3.0-413-g49614b2
   html：5.3.0-552-g4e5d8ef
guesttool：5.3.0-1
VOI终端版本：5.3.0.3003
【前置条件】
测试步骤的前置条件，没有可以不填。
【步骤】 
1.新建个人桌面
2.修改个人桌面关联用户名
【结果】 
1.个人桌面计算机名均使用了关联用户名。
【出现概率】
必现（对于偶现的问题需列出出现概率）
【期望】 
1.新增个人桌面使用默认规则VOIPC加桌面ID，修改个人桌面关联用户不影响桌面计算机名。
【附件】
&lt;img src="{51088.png}" alt="" /&gt;
</t>
  </si>
  <si>
    <t>【资源域】区域账号没有主区域的访问权限，使用主区域ip访问管理台时，登录后没有自动跳转到分区域管理台</t>
  </si>
  <si>
    <t xml:space="preserve">【环境】 
服务器主控兼计算：172.16.201.131
服务端版本：
&lt;img src="{51058.png}" alt="" /&gt;
【前置条件】
无
【步骤】 
1.新增一个区域账号，没有主区域（172.16.201.131）的访问权限，只有有1个分区域（172.16.200.41）的权限
2.此区域账号使用主区域ip登录管理台时
【结果】 
1.、登录后进入主区域的管理台
【出现概率】
必现
【期望】 
1.自动跳转到分区域管理台
【附件】 
这里主区域ip是172.16.201.131，分区域ip是172.16.201.41 
&lt;img src="{51087.png}" alt="" /&gt;
&lt;img src="{51086.png}" alt="" /&gt;
</t>
  </si>
  <si>
    <t>【voi个人桌面、终端】voi个人桌面、voi终端下发中心，下发失败的任务点击重新下发后，重新下发按钮不隐藏，可以多次点击，与需求不符</t>
  </si>
  <si>
    <t xml:space="preserve">【环境】172.16.251.2 
服务端版本：
console=5.3.0-413-g51cfd09
agent=5.3.0-413-g49614b2
html=5.3.0-552-g4e5d8ef
voi：5.3.0.3003【前置条件】
测试步骤的前置条件，没有可以不填。
【步骤】 
1.客户端手动下发桌面，下发过程中取消下发，在下发中心中，点击重新下发
【结果】 
1.点击重新下发后，这条记录的重新下发按钮未隐藏，可以继续点击，与需求不符；
【出现概率】
必现（对于偶现的问题需列出出现概率）
【期望】 
1.需求6413，点击一次重新下发后，按钮隐藏；&lt;img src="{51079.png}" alt="" /&gt;
【附件】
&lt;img src="{51073.png}" alt="" /&gt;
&lt;img src="{51080.png}" alt="" /&gt;
</t>
  </si>
  <si>
    <t>Autotest【VOI教学桌面】首次设置计算机名策略，选择应用到所有场景并勾选使用终端名作为计算机名，无法点击确定执行。</t>
  </si>
  <si>
    <t xml:space="preserve">【环境】 
服务器主控兼计算：172.16.241.200
服务端版本：
console：5.3.0-413-g51cfd09
   agent：5.3.0-413-g49614b2
   html：5.3.0-552-g4e5d8ef
guesttool：5.3.0-1
VOI终端版本：5.3.0.3003
【前置条件】
测试步骤的前置条件，没有可以不填。
【步骤】 
1.选择教室，点击【计算机名策略】按钮
2.计算机名策略设置界面，选择应用到所有场景并勾选使用终端名作为计算机名
【结果】 
1.无法点击确定执行。
【出现概率】
必现（对于偶现的问题需列出出现概率）
【期望】 
1.选择应用到所有场景并勾选使用终端名作为计算机名可以设置成功。
【附件】
&lt;img src="{51075.png}" alt="" /&gt;
</t>
  </si>
  <si>
    <t>【voi个人桌面、终端】voi个人桌面、voi终端下发中心，下发完后后得状态与需求不符</t>
  </si>
  <si>
    <t xml:space="preserve">【环境】172.16.251.2 
服务端版本：
console=5.3.0-413-g51cfd09
agent=5.3.0-413-g49614b2
html=5.3.0-552-g4e5d8ef
voi：5.3.0.3003【前置条件】
测试步骤的前置条件，没有可以不填。
【步骤】 
1.客户端手动下发桌面，下发完成，查看下发中心桌面列表下发状态
【结果】 
1.下发完成得桌面状态是成功，需求是完成，与需求不符；
【出现概率】
必现（对于偶现的问题需列出出现概率）
【期望】 
1.与需求6413，状态与需求保持一致；
【附件】
&lt;img src="{51073.png}" alt="" /&gt;
&lt;img src="{51074.png}" alt="" /&gt;
</t>
  </si>
  <si>
    <t>【系统设置】区域管理设置中主区域名称可以设置成1位字符，与需求不符</t>
  </si>
  <si>
    <t xml:space="preserve">【环境】 
服务器主控兼计算：172.16.73.240
服务端版本：
&lt;img src="{51071.png}" alt="" /&gt;
&lt;a href="/zentao/file-read-50698.png" target="_blank" rel="noreferrer noopener"&gt;&lt;img src="{50698.png}" alt="" /&gt;&lt;/a&gt; 
【前置条件】
无
【步骤】 
1.系统设置中取消勾选【启用区域管理平台】
2.区域名称输入框中填入1位字符，点击保存
【结果】 
1.设置成功
【出现概率】
必现
【期望】 
1.输入框规则：2～20位字符
【附件】 
&lt;img src="{51069.png}" alt="" /&gt;
&lt;img src="{51070.png}" alt="" /&gt;
</t>
  </si>
  <si>
    <t>【voi个人桌面、终端】voi个人桌面、voi终端下发中心，桌面下发为空时，界面展示与需求不符</t>
  </si>
  <si>
    <t xml:space="preserve">【环境】172.16.251.2
服务端版本：
console=5.3.0-413-g51cfd09
agent=5.3.0-413-g49614b2
html=5.3.0-552-g4e5d8ef
voi：5.3.0.3003【前置条件】
测试步骤的前置条件，没有可以不填。
【步骤】 
1.安装好服务器，进入voi个人桌面、voi终端下发中心，点击进入界面展开个人桌面，教学桌面下发记录；
【结果】 
1.下发记录是0项时，个人桌面，教学桌面下发记录界面与需求不符
【出现概率】
必现（对于偶现的问题需列出出现概率）
【期望】 
1.与需求6413，原型图一致
【附件】
&lt;img src="{51067.png}" alt="" /&gt;
&lt;img src="{51068.png}" alt="" /&gt;
</t>
  </si>
  <si>
    <t>Autotest【VOI终端管理】已下发教学桌面，将终端移至其它教室保留教学桌面，游离桌面未生成。</t>
  </si>
  <si>
    <t xml:space="preserve">【环境】 
服务器主控兼计算：172.16.241.200
服务端版本：
console：5.3.0-413-g51cfd09
   agent：5.3.0-413-g49614b2
   html：5.3.0-552-g4e5d8ef
guesttool：5.3.0-1
VOI终端版本：5.3.0.3003
【前置条件】
测试步骤的前置条件，没有可以不填。
【步骤】 
1.新建场景 
2.下发桌面到终端 
3.将终端移至其它教室保留教学桌面 
【结果】 
1.游离桌面管理中教学游离桌面未生成。
【出现概率】
必现（对于偶现的问题需列出出现概率）
【期望】 
1.将终端移至其它教室保留教学桌面，游离桌面生成。 
【附件】
&lt;img src="{51066.png}" alt="" /&gt;
</t>
  </si>
  <si>
    <t>Autotest【VOI教学桌面】模板设为闲置后，桌面开机状态启用模板，提示为“设为闲置仅对关机状态的模板有效”</t>
  </si>
  <si>
    <t xml:space="preserve">【环境】 
服务器主控兼计算：172.16.01.62
服务端版本：
console：5.3.0-413-g51cfd09
   agent：5.3.0-413-g49614b2
   html：5.3.0-552-g4e5d8ef
guesttool：5.3.0-1
VOI终端版本：5.3.0.3003
【前置条件】
测试步骤的前置条件，没有可以不填。
【步骤】 
1、模板关联场景
2、模板设为闲置保留桌面
3、将桌面开机
4、启用模板
【结果】 
1.提示不准确
&lt;img src="{51059.png}" alt="" /&gt;
【出现概率】
必现（对于偶现的问题需列出出现概率）
【期望】 
1.需求定义错误提示
【附件】
</t>
  </si>
  <si>
    <t>【资源域】普通账号界面，新增部门时重名提示不友好</t>
  </si>
  <si>
    <t xml:space="preserve">【环境】 
服务器主控兼计算：172.16.201.131
服务端版本：
&lt;img src="{51058.png}" alt="" /&gt;
【前置条件】
无
【步骤】 
1.在区域管理台【普通帐号】tab页面，点击【新增部门】按钮 
2.输入已存在的部门名称
【结果】 
1.、提示：新增部门错误
&lt;img src="{51061.png}" alt="" /&gt;
【出现概率】
必现
【期望】 
1.优化重名提示，与编辑部门时重名提示一致：存在重名，请重试
&lt;img src="{51060.png}" alt="" /&gt;
【附件】
</t>
  </si>
  <si>
    <t>Autotest【VOI教学桌面】新建教学场景开启使用终端名作为计算机名，下发到终端，桌面未使用终端作为计算机名。</t>
  </si>
  <si>
    <t xml:space="preserve">【环境】 
服务器主控兼计算：172.16.241.200
服务端版本：
console：5.3.0-413-g51cfd09
   agent：5.3.0-413-g49614b2
   html：5.3.0-552-g4e5d8ef
guesttool：5.3.0-1
VOI终端版本：5.3.0.3003
【前置条件】
测试步骤的前置条件，没有可以不填。
【步骤】 
1.新建场景勾选「使用终端名作为计算机名」的场景
2.下发桌面到终端。
【结果】 
1.桌面未使用终端作为计算机名。
【出现概率】
必现（对于偶现的问题需列出出现概率）
【期望】 
1.勾选了「使用终端名作为计算机名」的场景，下发后，直接使用对应终端的终端名作为桌面计算机名。
【附件】
&lt;img src="{51054.png}" alt="" /&gt;
&lt;img src="{51057.png}" alt="" /&gt;
&lt;img src="{51055.png}" alt="" /&gt;
</t>
  </si>
  <si>
    <t>【资源域】普通账号界面，部门层级可以超过5层，没有限制</t>
  </si>
  <si>
    <t xml:space="preserve">【环境】 
服务器主控兼计算：172.16.201.131
服务端版本：
&lt;img src="{51058.png}" alt="" /&gt;
【前置条件】
无
【步骤】 
1.在区域管理台【普通帐号】tab页面，点击【新增部门】按钮 
2.在Default下新增子（孙）部门 
【结果】 
1.、部门层级可以大于5层，可以无限制增加
【出现概率】
必现
【期望】 
1.与管理台上部门结构的功能一致，部门层级最多5层
【附件】 
&lt;img src="{51056.png}" alt="" /&gt;
</t>
  </si>
  <si>
    <t>【融合版5.3】【裸机环境】【桌面 - 教学桌面 - VDI场景】裸机场景详情(#6377)</t>
  </si>
  <si>
    <t>Autotest【VOI教学桌面】教学桌面开启使用终端名作为计算机名，修改终端名称，桌面计算机名未随之修改。</t>
  </si>
  <si>
    <t xml:space="preserve">【环境】 
服务器主控兼计算：172.16.241.200
服务端版本：
console：5.3.0-413-g51cfd09
   agent：5.3.0-413-g49614b2
   html：5.3.0-552-g4e5d8ef
guesttool：5.3.0-1
VOI终端版本：5.3.0.3003
【前置条件】
测试步骤的前置条件，没有可以不填。
【步骤】 
1.新建场景下发桌面到终端。
2.修改桌面计算机名使用终端名作为计算机名
3.修改对应终端名称
【结果】 
1.桌面计算机名未随终端名称修改。
【出现概率】
必现（对于偶现的问题需列出出现概率）
【期望】 
1.教学桌面开启使用终端名作为计算机名，修改终端名称，桌面计算机名随之修改。
【附件】
</t>
  </si>
  <si>
    <t>Autotest【VOI教学桌面】VOI教学桌面修改桌面计算机名开启使用终端名作为计算机名，再点开修改计算机名窗口未回显已勾选状态。</t>
  </si>
  <si>
    <t xml:space="preserve">【环境】 
服务器主控兼计算：172.16.241.200
服务端版本：
console：5.3.0-413-g51cfd09
   agent：5.3.0-413-g49614b2
   html：5.3.0-552-g4e5d8ef
guesttool：5.3.0-1
VOI终端版本：5.3.0.3003
【前置条件】
测试步骤的前置条件，没有可以不填。
【步骤】 
1.新建场景下发桌面到终端
2.修改桌面计算机名勾选使用终端名作为计算机名
3.再勾选桌面点击修改桌面计算机名
【结果】 
1.使用终端名作为计算机名未回显已勾选状态。
【出现概率】
必现（对于偶现的问题需列出出现概率）
【期望】 
1.VOI教学桌面修改桌面计算机名开启使用终端名作为计算机名，再点开修改计算机名窗口回显已勾选状态。
【附件】
&lt;img src="{51043.png}" alt="" /&gt;
&lt;img src="{51040.png}" alt="" /&gt;
</t>
  </si>
  <si>
    <t>Autotest【VOI终端管理】VOI终端维护模式或者选单在线，点击设置终端报错获取终端支持的分辨率失败，无法设置终端。</t>
  </si>
  <si>
    <t xml:space="preserve">【环境】 
服务器主控兼计算：172.16.241.200
服务端版本：
console：5.3.0-413-g51cfd09
   agent：5.3.0-413-g49614b2
   html：5.3.0-552-g4e5d8ef
guesttool：5.3.0-1
VOI终端版本：5.3.0.3003
【前置条件】
测试步骤的前置条件，没有可以不填。
【步骤】 
1.VOI终端维护模式或者选单在线，点击设置终端
【结果】 
1.弹出报错提示10000，获取终端支持的分辨率失败
【出现概率】
必现（对于偶现的问题需列出出现概率）
【期望】 
1.终端在线正常设置终端
【附件】
&lt;img src="{51037.png}" alt="" /&gt;
</t>
  </si>
  <si>
    <t>Autotest【VOI终端管理】VOI教学桌面在线，终端管理接入桌面详情展示与需求不符。</t>
  </si>
  <si>
    <t xml:space="preserve">【环境】 
服务器主控兼计算：172.16.241.200
服务端版本：
console：5.3.0-413-g51cfd09
   agent：5.3.0-413-g49614b2
   html：5.3.0-552-g4e5d8ef
guesttool：5.3.0-1
VOI终端版本：5.3.0.3003
【前置条件】
测试步骤的前置条件，没有可以不填。
【步骤】 
1.新建教学场景下发到终端
2.终端重启进桌面
【结果】 
1.终端管理接入桌面详情展示与需求不符。
【出现概率】
必现（对于偶现的问题需列出出现概率）
【期望】 
1.终端管理接入桌面详情展示正确。
【附件】
&lt;img src="{51035.png}" alt="" /&gt;
需求如下图：
&lt;img src="{51036.png}" alt="" /&gt;
</t>
  </si>
  <si>
    <t>业务层5.3.0-406-g37078cd_401-g6f40945_530-gedee9fc(#2576)
后台包 1.14.2.0(#2565)</t>
  </si>
  <si>
    <t>【资源域】编辑区域IP或端口，输入错误的IP或端口，编辑成功没有提示报错</t>
  </si>
  <si>
    <t xml:space="preserve">【环境】 
服务器主控兼计算：172.16.201.131
服务端版本：
&lt;img src="{50971.png}" alt="" /&gt;
【前置条件】
无
【步骤】 
1.在【区域管理】页面，选一个分区域，点击【编辑】按钮 
2.编辑区域IP或端口，输入错误的IP或端口
【结果】 
1.编辑成功没有提示报错
【出现概率】
必现
【期望】 
1.提示报错：IP或端口错误，验证失败
【附件】 
</t>
  </si>
  <si>
    <t>【资源域】编辑区域用户名或者密码，输入错误的用户名或者密码，编辑成功没有提示报错</t>
  </si>
  <si>
    <t xml:space="preserve">【环境】 
服务器主控兼计算：172.16.201.131
服务端版本：
&lt;img src="{50971.png}" alt="" /&gt;
【前置条件】
无
【步骤】 
1.在【区域管理】页面，选一个分区域，点击【编辑】按钮 
2.编辑区域用户名或者密码，输入错误的用户名或者密码 
【结果】 
1.修改成功没有提示报错
【出现概率】
必现
【期望】 
1.提示报错：用户名或密码验证失败
【附件】 
&lt;img src="{51031.png}" alt="" /&gt;
</t>
  </si>
  <si>
    <t>【资源域】编辑区域管理ip，设为已被添加分区域ip，允许修改且没有提示报错</t>
  </si>
  <si>
    <t xml:space="preserve">【环境】 
服务器主控兼计算：172.16.201.131
服务端版本：
&lt;img src="{50971.png}" alt="" /&gt;
【前置条件】
无
【步骤】 
1.在【区域管理】页面，选一个分区域，点击【编辑】按钮 
2.编辑区域管理ip，设为已被添加分区域ip 
【结果】 
1.修改成功
【出现概率】
必现
【期望】 
1.提示报错：该区域已被添加为子区域，不能重复添加
【附件】 
&lt;img src="{51030.png}" alt="" /&gt;
</t>
  </si>
  <si>
    <t>【资源域】编辑区域管理ip，设为主区域ip，允许修改且没有提示报错</t>
  </si>
  <si>
    <t xml:space="preserve">【环境】 
服务器主控兼计算：172.16.201.131
服务端版本：
&lt;img src="{50971.png}" alt="" /&gt;
【前置条件】
无
【步骤】 
1.在【区域管理】页面，选一个分区域，点击【编辑】按钮 
2.编辑区域管理ip，设为主区域ip
【结果】 
1.修改成功
【出现概率】
必现
【期望】 
1.提示报错：该区域已被设为主区域，不能被添加为子区域
【附件】
</t>
  </si>
  <si>
    <t>【资源域】服务器时间与主区域不一致时，新增区域后，分区域显示离线</t>
  </si>
  <si>
    <t xml:space="preserve">【环境】 
服务器主控兼计算：172.16.201.131
服务端版本：
&lt;img src="{50971.png}" alt="" /&gt;
【前置条件】
服务器172.16.200.41没有勾选与Internet时间服务器同步，服务器时间和主区域（172.16.201.131）相差20s
【步骤】 
1.区域管理界面，点击新增区域，新增此时间不一致的服务器作为分区域
【结果】 
1.新增成功后，此分区域离线
【出现概率】
必现
【期望】 
1.新增成功后，区域在线
【附件】 
&lt;img src="{51029.png}" alt="" /&gt;
</t>
  </si>
  <si>
    <t>【资源域】编辑区域名称，重名提示与需求不符</t>
  </si>
  <si>
    <t xml:space="preserve">【环境】 
服务器主控兼计算：172.16.201.131
服务端版本：
&lt;img src="{50971.png}" alt="" /&gt;
【前置条件】
无
【步骤】 
1.在【区域管理】页面，选一个分区域，点击【编辑】按钮 
2.区域名称改成已存在的名称，点击确定 
【结果】 
1.提示：编辑区域错误 
【出现概率】
必现
【期望】 
1.与需求一致，提示：存在重名，请重试！ 
【附件】 
&lt;img src="{51027.png}" alt="" /&gt;
&lt;img src="{51028.png}" alt="" /&gt;
</t>
  </si>
  <si>
    <t>【需求6012】-需求中未明确新增帐号时是否校验密码复杂度，只写了触发条件为修改和重置密码</t>
  </si>
  <si>
    <t xml:space="preserve">【环境】 
服务器主控兼计算：172.16.201.62
服务端版本：
&lt;img src="{51021.png}" alt="" /&gt;
【前置条件】
【步骤】 
1.匹配需求6012
【结果】 
1.需求中未明确新增帐号时是否校验密码复杂度，只写了触发条件为修改和重置密码，且口头沟通是需要校验的 
&lt;img src="{51025.png}" alt="" /&gt;
【出现概率】
必现（对于偶现的问题需列出出现概率）
【期望】 
1.请需求新增帐号时是否校验密码复杂度，口头沟通是需要校验的
【附件】
日志截图、报错截图等
</t>
  </si>
  <si>
    <t>【需求6012】-需求中未明确重置密码后的默认密码是什么</t>
  </si>
  <si>
    <t xml:space="preserve">【环境】 
服务器主控兼计算：172.16.201.62
服务端版本：
&lt;img src="{51021.png}" alt="" /&gt;
【前置条件】
【步骤】 
1.匹配需求6012
【结果】 
1.需求中未明确重置密码后的默认密码是什么，目前研发已实现的是Desktopadmin1! 
&lt;img src="{51023.png}" alt="" /&gt;
【出现概率】
必现（对于偶现的问题需列出出现概率）
【期望】 
1.请需求明确重置密码后的默认密码是多少，且需要满足密码复杂度要求
&lt;img src="{51024.png}" alt="" /&gt;
【附件】
日志截图、报错截图等
</t>
  </si>
  <si>
    <t>【普通帐号】导入帐号失败后，点击提示信息中的下载文档，下载的文档命令需求不明确</t>
  </si>
  <si>
    <t xml:space="preserve">【环境】172.16.201.62 
服务器主控兼计算：172.16.201.62
计算节点：172.16.201.60
服务端版本：
console:5.3.0-406-g37078cd
   agent:5.3.0-401-g6f40945
   html:5.3.0-530-gedee9fc
auxo=1.14.2.2-r5138 
guest tool=5.3.0-1-gc2d9171 
【前置条件】
测试步骤的前置条件，没有可以不填。
【步骤】 
1.下载用户帐号模板，填写信息不满足导入要求时点击导入帐号；
【结果】 
1.导入失败，给出提示，在提示信息中点击下载文档，下载的文档命令为id.xls,需求未明确下载文档的命名；
【出现概率】
必现（对于偶现的问题需列出出现概率）
【期望】 
1.需求定义下载文档的命名格式；下载模板和导出帐号的文件名为users.xls
【附件】
&lt;img src="{51022.png}" alt="" /&gt;
</t>
  </si>
  <si>
    <t>【裸机系统】VDI-Windows端窗口模式下，客户端设置为置顶时，toolbar没有置顶，与需求6415不符</t>
  </si>
  <si>
    <t xml:space="preserve">【环境】172.16.201.62 
服务器主控兼计算：172.16.201.62
计算节点：172.16.201.60
服务端版本：
console:5.3.0-406-g37078cd
   agent:5.3.0-401-g6f40945
   html:5.3.0-530-gedee9fc
auxo=1.14.2.2-r5138 
guest tool=5.3.0-1-gc2d9171 
【前置条件】
测试步骤的前置条件，没有可以不填。
1.升级新业务层包和后台包：vdipatch-5.3-dev-20210118182414.zip和cloudos-kvm-1.14.2.2-r5138.zip
2.升级h264rc1.zip
【步骤】 
1.VDI-Windows端窗口模式下，选择裸机场景，客户端设置为置顶 
【结果】 
1.VDI-Windows端窗口模式下，客户端设置为置顶时，toolbar没有置顶，与需求6415不符 
【出现概率】
必现（对于偶现的问题需列出出现概率）
【期望】 
1.按需求实现
【附件】
窗口模式下，该提示信息可以被窗口遮挡
&lt;img src="{51049.png}" alt="" /&gt;
&lt;img src="{51019.png}" alt="" /&gt;
</t>
  </si>
  <si>
    <t>【裸机系统】裸机环境场景详情中，没有显示【操作系统】，与需求6377不符</t>
  </si>
  <si>
    <t xml:space="preserve">【环境】172.16.201.62 
服务器主控兼计算：172.16.201.62
计算节点：172.16.201.60
服务端版本：
console:5.3.0-406-g37078cd
   agent:5.3.0-401-g6f40945
   html:5.3.0-530-gedee9fc
auxo=1.14.2.2-r5138 
guest tool=5.3.0-1-gc2d9171 
【前置条件】
测试步骤的前置条件，没有可以不填。
1.升级新业务层包和后台包：vdipatch-5.3-dev-20210118182414.zip和cloudos-kvm-1.14.2.2-r5138.zip
2.升级h264rc1.zip
【步骤】 
1.新增bios模式的win10-1909(64bit)裸机场景，查看裸机桌面列表界面
【结果】 
1.裸机环境场景桌面列表界面，没有显示【操作系统】，与需求6377不符 
【出现概率】
必现（对于偶现的问题需列出出现概率）
【期望】 
1.按需求实现
【附件】
&lt;img src="{51009.png}" alt="" /&gt;
&lt;img src="{51010.png}" alt="" /&gt;
&lt;img src="{51012.png}" alt="" /&gt;
</t>
  </si>
  <si>
    <t>【资源域】新增一个融合版5.2.0的区域时，报错提示信息不友好</t>
  </si>
  <si>
    <t xml:space="preserve">【环境】 
服务器主控兼计算：172.16.201.131
服务端版本：
&lt;img src="{50971.png}" alt="" /&gt;
【前置条件】
无
【步骤】 
1.在【区域管理】页面，点击【新增区域】按钮 
2.新增一个融合版5.2.0的区域，点击确定
【结果】 
1.提示：IP或端口错误，验证失败
【出现概率】
必现
【期望】 
1.此时输入的IP或端口正确，这种情况能优化一下提示信息
【附件】 
&lt;img src="{51011.png}" alt="" /&gt;
</t>
  </si>
  <si>
    <t>【融合版5.3】【裸机环境】【客户端】启动项页(#6416)</t>
  </si>
  <si>
    <t>【裸机系统】VDI-Windows端全屏模式安装裸机系统，spicy退出，看不到安装界面</t>
  </si>
  <si>
    <t xml:space="preserve">【环境】172.16.201.62 
服务器主控兼计算：172.16.201.62
计算节点：172.16.201.60
服务端版本：
console:5.3.0-406-g37078cd
   agent:5.3.0-401-g6f40945
   html:5.3.0-530-gedee9fc
auxo=1.14.2.2-r5138 
guest tool=5.3.0-1-gc2d9171 
【前置条件】
测试步骤的前置条件，没有可以不填。
1.升级新业务层包和后台包：vdipatch-5.3-dev-20210118182414.zip和cloudos-kvm-1.14.2.2-r5138.zip
2.升级h264rc1.zip
【步骤】 
1.使用VDI-Windows端-全屏模式安装裸机系统
【结果】 
1.spicy退出，看不到安装界面
2.连接非裸机场景正常
【出现概率】
必现（对于偶现的问题需列出出现概率）
【期望】 
1.VDI-Windows端全屏模式可以正常安装裸机系统
【附件】
</t>
  </si>
  <si>
    <t>【资源域】导入的普通账号删除后，部门结构里显示的账号个数没有变</t>
  </si>
  <si>
    <t xml:space="preserve">【环境】 
服务器主控兼计算：172.16.201.131
服务端版本：
&lt;img src="{50971.png}" alt="" /&gt;
【前置条件】
无
【步骤】 
1.区域管理台导入两个普通账号
2.删除导入成功的两个普通账号，检查左侧部门结构下显示的账号个数
【结果】 
1.账号个数没变
【出现概率】
必现
【期望】 
1.账号删除后，个数变成0
【附件】 
&lt;img src="{51008.png}" alt="" /&gt;
</t>
  </si>
  <si>
    <t>【裸机系统】使用bios/uefi模式安装win7-64bit操作系统失败，提示“内部服务器错误，请联系管理员解决该问题。错误信息：‘int’ object has no attribute 'os'”</t>
  </si>
  <si>
    <t xml:space="preserve">【环境】172.16.201.62 
服务器主控兼计算：172.16.201.62
计算节点：172.16.201.60
服务端版本：
console:5.3.0-406-g37078cd
   agent:5.3.0-401-g6f40945
   html:5.3.0-530-gedee9fc
auxo=1.14.2.2-r5138 
guest tool=5.3.0-1-gc2d9171 
【前置条件】
测试步骤的前置条件，没有可以不填。
&lt;img src="{51003.png}" alt="" /&gt;
【步骤】 
1.使用bios/uefi模式安装win7-64bit安装裸机系统，新增场景时，均选择USB3.0
【结果】 
1.使用bios/uefi模式安装win7-64bit裸机系统失败，提示“内部服务器错误，请联系管理员解决该问题。错误信息：‘int’ object has no attribute 'os'” 
【出现概率】
必现（对于偶现的问题需列出出现概率）
【期望】 
1.bios/uefi模式可以正常安装win7-64裸机系统
【附件】
&lt;img src="{51001.png}" alt="" /&gt;
查看/var/log/vdi/compute.log 
&lt;img src="{51007.png}" alt="" /&gt;
&lt;img src="{51006.png}" alt="" /&gt;
</t>
  </si>
  <si>
    <t>【资源域】新增\编辑区域页面存在root账号输入框，且只能使用Cloud_r00t账号登录</t>
  </si>
  <si>
    <t xml:space="preserve">【环境】 
服务器主控兼计算：172.16.201.131
服务端版本：
&lt;img src="{50971.png}" alt="" /&gt;
【前置条件】
无
【步骤】 
1.在【区域管理】页面，点击【新增区域】按钮 
2.输入root账号 
【结果】 
1.存在root账号输入框，与需求不符
2.只能使用Cloud_r00t登录
【出现概率】
必现
【期望】 
1.与需求一致
【附件】 
&lt;img src="{51002.png}" alt="" /&gt;
&lt;img src="{51005.png}" alt="" /&gt;
</t>
  </si>
  <si>
    <t>/服务器/管理台/资源域/权限管理/角色权限(#3614)</t>
  </si>
  <si>
    <t>Autotest【资源域】区域管理平台上新增角色界面的功能权限显示不友好</t>
  </si>
  <si>
    <t xml:space="preserve">【环境】 
服务器主控兼计算：172.16.201.73
服务端版本：
&lt;img src="{50971.png}" alt="" /&gt;
【前置条件】
无
【步骤】 
1.区域管理平台上点击新增角色
【结果】 
1. 为了和管理台新增角色那里保持一致，前面一列（资源汇总、权限管理等表示总权限概括），但是没有和后面细分的权限隔开，容易误导用户
&lt;img src="{50995.png}" alt="" /&gt;
&lt;img src="{50996.png}" alt="" /&gt;
【出现概率】
必现
【期望】 
1.由于区域管理平台上新增角色界面框较窄，用空白隔开可能不太明显，建议将前面一列加粗显示，如下图中的权限管理
&lt;img src="{50999.png}" alt="" /&gt;
【附件】 
</t>
  </si>
  <si>
    <t>【教学网盘】区域账号启用网盘，显示未启用</t>
  </si>
  <si>
    <t xml:space="preserve">【环境】 
服务器主控兼计算：172.16.201.131
服务端版本：
&lt;img src="{50971.png}" alt="" /&gt;
【前置条件】
已经绑定网盘服务器
【步骤】 
1.新增区域账号
2.勾选区域账号，点击启用网盘
【结果】 
1.列表上显示未启用
【出现概率】
必现
【期望】 
1.区域账号启用网盘后，列表上显示已启用
【附件】 
&lt;img src="{50998.png}" alt="" /&gt;
</t>
  </si>
  <si>
    <t>【裸机系统】选择裸机场景，按esc，点击取消，依然进入系统安装流程，需求未定义</t>
  </si>
  <si>
    <t xml:space="preserve">【环境】172.16.201.62 
服务器主控兼计算：172.16.201.62
计算节点：172.16.201.60
服务端版本：
console:5.3.0-406-g37078cd
   agent:5.3.0-401-g6f40945
   html:5.3.0-530-gedee9fc
auxo=1.14.2.2-r5138 
guest tool=5.3.0-1-gc2d9171 
【前置条件】
测试步骤的前置条件，没有可以不填。
【步骤】 
1.使用VDI-Windows端安装裸机系统 
【结果】 
1.按esc，点击取消，依然进入系统安装流程 
【出现概率】
必现（对于偶现的问题需列出出现概率）
【期望】 
1.点击取消退回到教学场景选单界面
【附件】
&lt;img src="{50994.png}" alt="" /&gt;
</t>
  </si>
  <si>
    <t>【VDI-Windows端-窗口模式】连续进行3-5次文件传输，传输过程中取消传输，再次传输文件报错spicy.exe停止工作</t>
  </si>
  <si>
    <t xml:space="preserve">【环境】172.16.201.62 
服务器主控兼计算：172.16.201.62
计算节点：172.16.201.60
服务端版本：
console:5.3.0-406-g37078cd
   agent:5.3.0-401-g6f40945
   html:5.3.0-530-gedee9fc
auxo=1.14.2.2-r5138 
guest tool=5.3.0-1-gc2d9171 
【前置条件】
测试步骤的前置条件，没有可以不填。
1、虚拟机uuid：e7c733f8-99b5-47ed-8f98-981432d302cc，i-000000b5
【步骤】 
1.使用VDI-Windows端窗口模式安装裸机系统 
2.安装完成后，从本地向虚拟机中传输文件，取消传输（取消单个、关闭传输框等），再传输文件等操作 
【结果】 
1.连续进行3-5次文件传输，报错spicy.exe停止工作 
【出现概率】
必现（对于偶现的问题需列出出现概率）
【期望】 
1.连续传输不报错
【附件】
&lt;img src="{50993.png}" alt="" /&gt;
</t>
  </si>
  <si>
    <t>【裸机系统】VDI-Windows端窗口模式下安装裸机系统，提示信息不美观</t>
  </si>
  <si>
    <t xml:space="preserve">【环境】172.16.201.62 
服务器主控兼计算：172.16.201.62
计算节点：172.16.201.60
服务端版本：
console:5.3.0-406-g37078cd
   agent:5.3.0-401-g6f40945
   html:5.3.0-530-gedee9fc
auxo=1.14.2.2-r5138 
guest tool=5.3.0-1-gc2d9171 
【前置条件】
测试步骤的前置条件，没有可以不填。
【步骤】 
1.使用VDI-Windows端窗口模式安装裸机系统
【结果】 
1.提示信息框显示为spicy.exe，不美观
【出现概率】
必现（对于偶现的问题需列出出现概率）
【期望】 
1.优化提示信息框
【附件】
&lt;img src="{50989.png}" alt="" /&gt;
</t>
  </si>
  <si>
    <t>【裸机系统】需求6376描述有歧义，应该是“显示桌面信息”，写成了“限制桌面信息”</t>
  </si>
  <si>
    <t xml:space="preserve">【环境】172.16.201.62 
服务器主控兼计算：172.16.201.62
计算节点：172.16.201.60
服务端版本：
console:5.3.0-406-g37078cd
   agent:5.3.0-401-g6f40945
   html:5.3.0-530-gedee9fc
auxo=1.14.2.2-r5138 
guest tool=5.3.0-1-gc2d9171 
【前置条件】
测试步骤的前置条件，没有可以不填。
【步骤】 
1.查看需求6376 
【结果】 
1.需求6376描述有歧义，应该是“显示桌面信息”，写成了“限制桌面信息” 
【出现概率】
必现（对于偶现的问题需列出出现概率）
【期望】 
1.修改需求描述
【附件】
&lt;img src="{50987.png}" alt="" /&gt;
</t>
  </si>
  <si>
    <t>【裸机系统】选择Boot from first hard disk和Boot from CD-ROM drive，均进入了系统安装流程，需求6416未定义</t>
  </si>
  <si>
    <t xml:space="preserve">【环境】172.16.201.62 
服务器主控兼计算：172.16.201.62
计算节点：172.16.201.60
服务端版本：
console:5.3.0-406-g37078cd
   agent:5.3.0-401-g6f40945
   html:5.3.0-530-gedee9fc
auxo=1.14.2.2-r5138 
guest tool=5.3.0-1-gc2d9171 
【前置条件】
测试步骤的前置条件，没有可以不填。
1.升级新业务层包和后台包：vdipatch-5.3-dev-20210118182414.zip和cloudos-kvm-1.14.2.2-r5138.zip
2.升级h264rc1.zip
【步骤】 
1.新增bios模式的win10-1909(64bit)裸机桌面，按ESC，分别选择Boot from first hard disk和Boot from CD-ROM drive 
【结果】 
1.均进入系统安装流程
【出现概率】
必现（对于偶现的问题需列出出现概率）
【期望】 
1.选择Boot from CD-ROM drive才进入系统安装流程，请需求对这两个选项进行定义
【附件】
&lt;img src="{50980.png}" alt="" /&gt;
</t>
  </si>
  <si>
    <t>【个人桌面池】切换到个人桌面池界面报错19999，日志报错：DoesNotExist: Region matching query does not exist.</t>
  </si>
  <si>
    <t xml:space="preserve">【环境】172.16.73.240
服务器主控兼计算：172.16.73.240
服务端版本：
console:5.3.0-406-g37078cd
   agent:5.3.0-401-g6f40945
   html:5.3.0-530-gedee9fc
auxo=1.14.2.2-r5138 
guest tool=5.3.0-1-gc2d9171 
【前置条件】
测试步骤的前置条件，没有可以不填。
1.升级新业务层包和后台包：vdipatch-5.3-dev-20210118182414.zip和cloudos-kvm-1.14.2.2-r5138.zip
【步骤】 
1.切换到个人桌面池界面
【结果】 
1.报错19999，/etc/thor/thorconaole.log日志报错：DoesNotExist: Region matching query does not exist.
【出现概率】
必现（对于偶现的问题需列出出现概率）
【期望】 
1.正常显示界面不报错
【附件】
&lt;img src="{50984.png}" alt="" /&gt;
&lt;img src="{50985.png}" alt="" /&gt;
</t>
  </si>
  <si>
    <t>【裸机系统】windows客户端窗口模式-进裸机系统后提示信息可以移出客户端窗口之外，客户端最小化后提示信息也能显示</t>
  </si>
  <si>
    <t xml:space="preserve">【环境】 
服务器主控兼计算：172.16.201.62
服务端版本：
&lt;img src="{50981.png}" alt="" /&gt;
&lt;img src="{50982.png}" alt="" /&gt;
【前置条件】
windows客户端是窗口模式
【步骤】 
1.进裸机场景后检查提示信息
【结果】 
1、提示窗口可以移出客户端窗口外，客户端最小化提示信息还能显示
&lt;img src="{50983.png}" alt="" /&gt;
【出现概率】
必现（2/2）
【期望】 
产品经理决定是否接受
【附件】
日志截图、报错截图等
</t>
  </si>
  <si>
    <t>【裸机系统】按esc后，使用键盘操作“请选择系统引导设备”无反应</t>
  </si>
  <si>
    <t xml:space="preserve">【环境】172.16.201.62 
服务器主控兼计算：172.16.201.62
计算节点：172.16.201.60
服务端版本：
console:5.3.0-406-g37078cd
   agent:5.3.0-401-g6f40945
   html:5.3.0-530-gedee9fc
auxo=1.14.2.2-r5138 
guest tool=5.3.0-1-gc2d9171 
【前置条件】
测试步骤的前置条件，没有可以不填。
1.升级新业务层包和后台包：vdipatch-5.3-dev-20210118182414.zip和cloudos-kvm-1.14.2.2-r5138.zip
2.升级h264rc1.zip
【步骤】 
1.新增bios模式的win10-1909(64bit)裸机桌面，按ESC，使用键盘选择引导设备
【结果】 
1.键盘按↑、↓箭头和enter均无效
【出现概率】
必现（对于偶现的问题需列出出现概率）
【期望】 
1.键盘操作生效
【附件】
&lt;img src="{50980.png}" alt="" /&gt;
</t>
  </si>
  <si>
    <t>【VDI教学模板&amp;裸机系统】【出现2次，2/2】win10-1909(64bit)使用BIOS模式安装系统完成后，安装guesttool过程中，系统自动重启，导致guesttool安装不完整</t>
  </si>
  <si>
    <t xml:space="preserve">【环境】172.16.201.62 
服务器主控兼计算：172.16.201.62
计算节点：172.16.201.60
服务端版本：
console:5.3.0-406-g37078cd
   agent:5.3.0-401-g6f40945
   html:5.3.0-530-gedee9fc
auxo=1.14.2.2-r5138 
guest tool=5.3.0-1-gc2d9171 
【前置条件】
测试步骤的前置条件，没有可以不填。
1.升级新业务层包和后台包：vdipatch-5.3-dev-20210118182414.zip和cloudos-kvm-1.14.2.2-r5138.zip
2.升级h264rc1.zip
【步骤】 
1.分别新增bios模式的win10-1909(64bit)模板和裸机桌面，系统安装完成后，加载guesttool，双击安装guesttool 
【结果】 
1.guest tool安装过程中，系统自动重启，导致guesttool安装不完整
【出现概率】
出现2次，2/2（对于偶现的问题需列出出现概率）
【期望】 
1.BIOS模式安装的win10-1909(64bit)模板和裸机桌面均可以正确安装guest tool
【附件】
&lt;img src="{50974.png}" alt="" /&gt;
&lt;img src="{50975.png}" alt="" /&gt;
</t>
  </si>
  <si>
    <t>【资源域】在线且没有关联资源的分区域删除失败</t>
  </si>
  <si>
    <t xml:space="preserve">【环境】 
服务器主控兼计算：172.16.201.131
服务端版本：
&lt;img src="{50971.png}" alt="" /&gt;
【前置条件】
无
【步骤】 
1.新增一个分区域，区域在线，且区域账号没有在此区域关联资源
2.区域管理界面，选择区域，点击删除
【结果】 
1.删除失败，提示：区域内存在区域帐号关联桌面资源，禁止执行此操作
【出现概率】
必现
【期望】 
1.可以成功删除
【附件】 
&lt;img src="{50973.png}" alt="" /&gt;
</t>
  </si>
  <si>
    <t>【VDI场景】修改裸机系统的VDI场景，报错400700：依赖的条件不满足</t>
  </si>
  <si>
    <t xml:space="preserve">【环境】172.16.201.62 
服务器主控兼计算：172.16.201.62
计算节点：172.16.201.60
服务端版本：
console:5.3.0-406-g37078cd
   agent:5.3.0-401-g6f40945
   html:5.3.0-530-gedee9fc
auxo=1.14.2.2-r5138 
【前置条件】
测试步骤的前置条件，没有可以不填。
1.升级新业务层包和后台包：vdipatch-5.3-dev-20210118182414.zip和cloudos-kvm-1.14.2.2-r5138.zip
2.升级h264rc1.zip
【步骤】 
1.新增裸机系统的VDI场景，修改还原属性、磁盘缓存
【结果】 
1.修改裸机系统的VDI场景还原属性时，报错400700：依赖的条件不满足 
【出现概率】
必现（对于偶现的问题需列出出现概率）
【期望】 
1.可以正确修改裸机系统的VDI场景还原属性
【附件】
&lt;img src="{50972.png}" alt="" /&gt;
</t>
  </si>
  <si>
    <t>【资源域】打开新增区域弹窗，未输入信息时端口输入框标红</t>
  </si>
  <si>
    <t xml:space="preserve">【环境】 
服务器主控兼计算：172.16.201.131
服务端版本：
&lt;img src="{50971.png}" alt="" /&gt;
【前置条件】
无
【步骤】 
1.区域管理界面，点击新增区域按钮
【结果】 
1.弹窗打开后，没有输入信息，但是端口输入框标红显示
【出现概率】
必现
【期望】 
1.输入框显示正常
【附件】 
&lt;img src="{50970.png}" alt="" /&gt;
</t>
  </si>
  <si>
    <t>Autotest【个人桌面】虚拟机并发开机，出现1,2台开机卡在powering-on</t>
  </si>
  <si>
    <t xml:space="preserve">【环境】172.16.201.99 
服务器主控兼计算：172.16.201.99
服务端版本：
&lt;img src="{50689.png}" alt="" /&gt;
【前置条件】
测试步骤的前置条件，没有可以不填。
执行自动化case
nosetests -v -s --nologcapture --nocapture cloudosclient_autotest/cloudosclient_test/tests/multi_directory_test/local_storage/compute/test_instance_create.py:CreateInstanceTestCase.test_create_instance_with_memory_reuse_enabled
【步骤】 
1、创建镜像，
2、创建虚拟机，开启均衡启动
3、虚拟机并发开机
【结果】 
1、10台中出现1台卡在powering-on
【出现概率】
必现（对于偶现的问题需列出出现概率）
【期望】 
1、虚拟机并发开机正常
【附件】
&lt;img src="{50968.png}" alt="" /&gt;
&lt;img src="{50969.png}" alt="" /&gt;
</t>
  </si>
  <si>
    <t>【UAA帐号】-必现-UAA账号界面分页显示数量输入框中数值删除到个位数时无法继续删除</t>
  </si>
  <si>
    <t xml:space="preserve">【环境】 
服务器主控兼计算：172.16.201.9 
服务端版本：
&lt;img src="{50955.png}" alt="" /&gt;
【前置条件】
1、已新增一个部门，并设置多个UAA帐号到该部门下
【步骤】 
1.打开UAA帐号界面，删除分页显示数量输入框中的默认数值
【结果】 
1.删除到个位数时无法继续删除
&lt;img src="{50967.png}" alt="" /&gt;
【出现概率】
必现
【期望】 
1.UAA账号界面分页显示数量输入框可以正常清空
【附件】
日志截图、报错截图等
</t>
  </si>
  <si>
    <t>【VDI场景】新增裸机系统的VDI场景时，硬件配置后的help信息不准确</t>
  </si>
  <si>
    <t xml:space="preserve">【环境】172.16.201.62 
服务器主控兼计算：172.16.201.62
计算节点：172.16.201.60
服务端版本：
console:5.3.0-406-g37078cd
   agent:5.3.0-401-g6f40945
   html:5.3.0-530-gedee9fc
auxo=1.14.2.2-r5138 
【前置条件】
测试步骤的前置条件，没有可以不填。
1.升级新业务层包和后台包：vdipatch-5.3-dev-20210118182414.zip和cloudos-kvm-1.14.2.2-r5138.zip
2.升级h264rc1.zip
【步骤】 
1.分别新增裸机系统的VDI场景，检查硬件配置后的help信息
【结果】 
1.新增裸机系统的VDI场景时，硬件配置后help信息包含教学模板等内容，但是裸机系统不需要选择教学模板
【出现概率】
必现（对于偶现的问题需列出出现概率）
【期望】 
1.新增裸机系统的VDI场景时，硬件配置后正确展示help信息
【附件】
&lt;img src="{50966.png}" alt="" /&gt;
</t>
  </si>
  <si>
    <t>【VDI场景】新增VDI场景时，硬件配置后无括号展示当前硬件配置的具体内容</t>
  </si>
  <si>
    <t xml:space="preserve">【环境】172.16.201.62 
服务器主控兼计算：172.16.201.62
计算节点：172.16.201.60
服务端版本：
console:5.3.0-406-g37078cd
   agent:5.3.0-401-g6f40945
   html:5.3.0-530-gedee9fc
auxo=1.14.2.2-r5138 
【前置条件】
测试步骤的前置条件，没有可以不填。
1.升级新业务层包和后台包：vdipatch-5.3-dev-20210118182414.zip和cloudos-kvm-1.14.2.2-r5138.zip
2.升级h264rc1.zip
【步骤】 
1.分别新增VDI场景和VDI教学模板，检查硬件配置
【结果】 
1.新增VDI场景时，硬件配置后无括号展示当前硬件配置的具体内容
2.新增VDI模板时，硬件配置展示完整
【出现概率】
必现（对于偶现的问题需列出出现概率）
【期望】 
1.新增VDI场景时，硬件配置后正确展示当前硬件配置的具体内容
【附件】
&lt;img src="{50962.png}" alt="" /&gt;
&lt;img src="{50963.png}" alt="" /&gt;
</t>
  </si>
  <si>
    <t>【资源域】离线的区域不能被删除</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</si>
  <si>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区域管理台上存在离线的区域。
【步骤】 
1.选择一个离线的区域，点击删除
【结果】 
1.没有反应，无法删除
【出现概率】
必现
【期望】 
1.离线的区域能够删除
【附件】 
&lt;img src="{50961.png}" alt="" /&gt;
</t>
  </si>
  <si>
    <t>业务层5.3.0-390-g79a29db_394-g8f24d43_446-g3abfee3(#2542)</t>
  </si>
  <si>
    <t>【VDI教学模板】安装guesttool过程中，模板控制台黑屏</t>
  </si>
  <si>
    <t xml:space="preserve">【环境】172.16.201.62 
服务器主控兼计算：172.16.201.62
计算节点：172.16.201.60
服务端版本：
console:5.3.0-406-g37078cd
   agent:5.3.0-401-g6f40945
   html:5.3.0-530-gedee9fc
auxo=1.14.2.2-r5138 
【前置条件】
测试步骤的前置条件，没有可以不填。
1.升级新业务层包和后台包：vdipatch-5.3-dev-20210118182414.zip和cloudos-kvm-1.14.2.2-r5138.zip
2.升级h264rc1.zip
【步骤】 
1.模板安装完操作系统后，进行安装guesttool
【结果】 
1.安装guesttool过程中，模板控制台黑屏
【出现概率】
必现（对于偶现的问题需列出出现概率）
【期望】 
1.模板控制台正常显示不黑屏
【附件】
&lt;img src="{50959.png}" alt="" /&gt;
</t>
  </si>
  <si>
    <t>【VDI教学模板&amp;裸机系统】使用uefi模式安装64位操作系统，始终停留在shell界面，进不了安装界面</t>
  </si>
  <si>
    <t xml:space="preserve">【环境】172.16.201.62 
服务器主控兼计算：172.16.201.62
计算节点：172.16.201.60
服务端版本：
console:5.3.0-406-g37078cd
   agent:5.3.0-401-g6f40945
   html:5.3.0-530-gedee9fc
auxo=1.14.2.2-r5138 
【前置条件】
测试步骤的前置条件，没有可以不填。
【步骤】 
1.升级新业务层包和后台包：vdipatch-5.3-dev-20210118182414.zip和cloudos-kvm-1.14.2.2-r5138.zip
2.升级h264rc1.zip
3.分别新增ufei模式的模板和裸机桌面
【结果】 
1.uefi模式的模板和裸机桌面均无法进入安装界面，停留在shell界面
2.bios模式的模板和桌面可以正常安装
【出现概率】
必现（对于偶现的问题需列出出现概率）
【期望】 
1.uefi模式的模板和裸机桌面均可以正确进入安装流程
【附件】
&lt;img src="{50952.png}" alt="" /&gt;
&lt;img src="{50953.png}" alt="" /&gt;
</t>
  </si>
  <si>
    <t>【系统设置】取消勾选【启用区域管理平台】，管理台卡住</t>
  </si>
  <si>
    <t xml:space="preserve">【环境】 
服务器主控兼计算：172.16.73.240
服务端版本：
&lt;a href="/zentao/file-read-50697.png" target="_blank" rel="noreferrer noopener"&gt;&lt;img src="{50697.png}" alt="" /&gt;&lt;/a&gt; 
&lt;a href="/zentao/file-read-50698.png" target="_blank" rel="noreferrer noopener"&gt;&lt;img src="{50698.png}" alt="" /&gt;&lt;/a&gt; 
【前置条件】
服务器启用区域管理平台，设为主区域。
【步骤】 
1.系统设置中取消勾选【启用区域管理平台】
【结果】 
1.管理台卡住
【出现概率】
必现（2\2）
【期望】 
1.取消启用区域管理平台正常
【附件】 
&lt;img src="{50954.png}" alt="" /&gt;
</t>
  </si>
  <si>
    <t>Autotest【VOI服务】升级新的业务层包，VOI服务停止。</t>
  </si>
  <si>
    <t xml:space="preserve">【环境】 
服务器主控兼计算：172.16.201.31
服务端版本：
console:5.3.0-406-g37078cd
   agent:5.3.0-401-g6f40945
   html:5.3.0-530-gedee9fc
【前置条件】
测试步骤的前置条件，没有可以不填。
【步骤】 
1.升级新业务层包。
【结果】 
1.主控管理主控服务异常，VOI服务停止。
【出现概率】
必现（对于偶现的问题需列出出现概率）
【期望】 
1.升级后VOI服务正常。
【附件】
&lt;img src="{50951.png}" alt="" /&gt;
</t>
  </si>
  <si>
    <t>Autotest【融合模板】-偶现-融合模板反复操作闲置、启用模板后，模板系统盘镜像显示为空</t>
  </si>
  <si>
    <t xml:space="preserve">【环境】 
服务器主控兼计算：172.16.201.99 
服务端版本：
&lt;img src="{50869.png}" alt="" /&gt;
【前置条件】
【步骤】 
1. 融合模板关机
2、闲置模板后再启用模板
3、反复操作步骤2（至少5次以上）
【结果】 
1. 模板详情里显示无系统盘镜像，后台对应目录下也没有系统盘镜像的卷文件
&lt;img src="{50946.png}" alt="" /&gt;
【出现概率】
偶现-有2个模板在反复操作后系统盘镜像丢失
【期望】 
1. 反复操作闲置、启用模板，系统盘镜像文件不会丢失
【附件】
日志截图、报错截图等
</t>
  </si>
  <si>
    <t>【主控HA】-必现（2/2）-手动切换主备控后编辑系统桌面未被限制</t>
  </si>
  <si>
    <t xml:space="preserve">【环境】 
服务器主控兼计算：172.16.201.62 
备控：172.16.201.60 
服务端版本：
&lt;img src="{50869.png}" alt="" /&gt;
【前置条件】
已配置好主控HA
【步骤】 
1.手动切换主备控，切换完成后点击系统桌面的编辑按钮
【结果】 
1.可以打开编辑页面，没有弹出提示信息
【出现概率】
必现
【期望】 
1.手动切换主备控后编辑系统桌面被限制
【附件】
日志截图、报错截图等
</t>
  </si>
  <si>
    <t>【主控HA】-必现（2/2）-手动切换主备控时管理日志中没有生成相关日志信息</t>
  </si>
  <si>
    <t xml:space="preserve">【环境】 
服务器主控兼计算：172.16.201.62 
备控：172.16.201.60 
服务端版本：
&lt;img src="{50869.png}" alt="" /&gt;
【前置条件】
已配置好主控HA
【步骤】 
1.手动切换主备控，切换完成后检查操作日志-管理日志
【结果】 
1.管理日志中没有生成切换主备控的日志信息
【出现概率】
必现
【期望】 
1.手动切换主备控时管理日志中生成相关日志信息
【附件】
日志截图、报错截图等
</t>
  </si>
  <si>
    <t>【主控HA】-必现（2/2）-手动切换主备控时没有弹出告警信息</t>
  </si>
  <si>
    <t xml:space="preserve">【环境】 
服务器主控兼计算：172.16.201.62 
备控：172.16.201.60 
服务端版本：
&lt;img src="{50869.png}" alt="" /&gt;
【前置条件】
已配置好主控HA
【步骤】 
1.手动切换主备控，切换完成后检查告警信息
【结果】 
1.没有弹出切换主备控的告警信息
【出现概率】
必现
【期望】 
1.手动切换主备控时弹出告警信息
【附件】
日志截图、报错截图等
</t>
  </si>
  <si>
    <t>【资源域】新增和编辑角色时，名称可以输入空格</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</si>
  <si>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1.角色权限界面点击“新增”或者“编辑”
2.名称输入空格
【结果】 
1.名称可以带有空格
【出现概率】
必现（对于偶现的问题需列出出现概率）
【期望】 
1.角色名称不能含有空格
【附件】 
&lt;img src="{50943.png}" alt="" /&gt;
&lt;img src="{50944.png}" alt="" /&gt;
</t>
  </si>
  <si>
    <t>【系统桌面】-必现（2/2）-新增的系统桌面详情页中保存时间、系统盘镜像和数据盘镜像位置信息显示为空</t>
  </si>
  <si>
    <t xml:space="preserve">【环境】 
服务器主控兼计算：172.16.201.18 
服务端版本：
&lt;img src="{50869.png}" alt="" /&gt;
【前置条件】
【步骤】 
1.新增一个系统桌面，新增完成打开该模板的详情页面，检查界面信息
【结果】 
1.保存时间为空，系统盘镜像位置和数据盘镜像位置信息为空（注册的系统桌面没有这个问题）
&lt;img src="{50941.png}" alt="" /&gt;
【出现概率】
必现
【期望】 
1.新增的系统桌面详情页中保存时间、系统盘镜像和数据盘镜像位置信息显示正确
【附件】
日志截图、报错截图等
</t>
  </si>
  <si>
    <t>【资源域】新增和编辑角色时，选择 “用户管理”或“角色权限”后，没有同步选择“角色权限”或“用户管理”，与需求不符</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</si>
  <si>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1.角色权限界面点击“新增”，勾选 “用户管理”或者“角色权限”
【结果】 
1.没有同步勾选“角色权限”或“用户管理"
（“编辑”角色也是如此）
【出现概率】
必现（对于偶现的问题需列出出现概率）
【期望】 
1.和需求一致
（管理台上新增角色时，管理账号和角色权限可以同步勾选）
【附件】 
&lt;img src="{50937.png}" alt="" /&gt;
&lt;img src="{50938.png}" alt="" /&gt;&lt;img src="{50940.png}" alt="" /&gt;
</t>
  </si>
  <si>
    <t>【资源域】新增或者编辑角色重名的提示与需求不符</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</si>
  <si>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1.区域管理平台-角色权限，点击新增
2.角色名称填写已存在的角色名称
【结果】 
1.完成后，提示：已存在名为××的角色！ 
【出现概率】
必现（对于偶现的问题需列出出现概率）
【期望】 
1.与需求中提示一致
【附件】 
&lt;img src="{50933.png}" alt="" /&gt;
&lt;img src="{50934.png}" alt="" /&gt;
</t>
  </si>
  <si>
    <t>/VDI专项/检测平台(#3444)</t>
  </si>
  <si>
    <t>【检测平台】-必现（2/2）-账号密码未验证时无法点击“工具库”，和需求不符</t>
  </si>
  <si>
    <t xml:space="preserve">【环境】 
服务器主控兼计算：172.16.201.18 
服务端版本：
&lt;img src="{50869.png}" alt="" /&gt;
【前置条件】
【步骤】 
1.打开检测平台，不输入账号和密码，点击“工具库”
【结果】 
1.“工具库”无法点击，和需求不符
&lt;img src="{50930.png}" alt="" /&gt;
【出现概率】
必现
【期望】 
1.【主控IP、管理帐号、密码】未验证时，工具库可以点击查看 
【附件】
日志截图、报错截图等
</t>
  </si>
  <si>
    <t>【教学桌面】从概要界面切换到教学桌面界面，没有显示顶部的目录信息</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</si>
  <si>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1.从概要界面切换到教学桌面界面
【结果】 
1.没有显示顶部的目录信息
【出现概率】
必现（对于偶现的问题需列出出现概率）
 切换到其他的界面也会出现
【期望】 
1.显示正常
【附件】 
&lt;img src="{50928.png}" alt="" /&gt;
</t>
  </si>
  <si>
    <t>【检测平台】-必现（2/2）-日志文件展示界面放大后无法还原</t>
  </si>
  <si>
    <t xml:space="preserve">【环境】 
服务器主控兼计算：172.16.201.18 
服务端版本：
&lt;img src="{50869.png}" alt="" /&gt;
【前置条件】
【步骤】 
1.点击日志收集，然后选中一个具体的日志文件，在右边的文件显示区域中，点击“放大”按钮
【结果】 
1.点击放大按钮后，日志展示界面最大化，但是将鼠标移动到最上方时，还原按钮隐藏，无法点击
&lt;img src="{50929.png}" alt="" /&gt;
【出现概率】
必现
【期望】 
1.日志文件展示界面放大后可以还原
【附件】
日志截图、报错截图等
</t>
  </si>
  <si>
    <t>Autotest【融合模板】-模板闲置后将系统盘镜像存储配置改为ssd、系统盘磁盘存储为sata, 再启用模板，模板最后仍是闲置状态</t>
  </si>
  <si>
    <t xml:space="preserve">【环境】 
服务器主控兼计算：172.16.201.99 
服务端版本：
&lt;img src="{50869.png}" alt="" /&gt;
【前置条件】
【步骤】 
1. 融合模板闲置后
2、将系统盘镜像存储配置改为ssd、系统盘磁盘存储为sata, 
3、再启用模板
【结果】 
1. 模板有中间状态启用中，但最后仍是闲置状态。目前是不支持镜像存储和磁盘存储不在同一个存储上，但是界面没有任何提示
【出现概率】
必现
【期望】 
1. 产品定义这种情况是否需要界面有提示给用户 ， 不支持镜像存储和磁盘存储不在同一个存储上 
【附件】
日志截图、报错截图等
</t>
  </si>
  <si>
    <t>【VDI客户端】客户端连接usb外接设备（手机），桌面重启，桌面黑屏，提示usb重定向错误</t>
  </si>
  <si>
    <t xml:space="preserve">【环境】 
服务器主控兼计算：172.16.200.222
服务端版本：此bug发现于OEM-hp-VPC-Server-5.2.0-695-gf26fdae版本
&lt;img src="{50921.png}" alt="" /&gt;
【前置条件】
客户端：windows vdi客户端
【步骤】 
1.客户端连接桌面,接入手机
2.手机与桌面连接模式设置为“传输文件”
3.重启桌面
&lt;img src="{50922.png}" alt="" /&gt;
【结果】 
桌面黑屏，提示usb重定向错误
&lt;img src="{50925.png}" alt="" /&gt;
【出现概率】
必现（对于偶现的问题需列出出现概率）
【期望】 
重启后正常连接桌面
【附件】
日志截图、报错截图等
</t>
  </si>
  <si>
    <t>Autotest【融合模板】-开机的模板不能闲置的提示与需求不符</t>
  </si>
  <si>
    <t xml:space="preserve">【环境】 
服务器主控兼计算：172.16.201.99 
服务端版本：
&lt;img src="{50869.png}" alt="" /&gt;
【前置条件】
【步骤】 
1. 融合模板开机后，点击闲置
【结果】 
1. 开机模板不能闲置，提示与需求不符
&lt;img src="{50924.png}" alt="" /&gt;
&lt;img src="{50923.png}" alt="" /&gt;
【出现概率】
必现
【期望】 
1. 提示与需求保持一致
【附件】
日志截图、报错截图等
</t>
  </si>
  <si>
    <t>【检测平台】-必现（2/2）-单节点服务器的镜像网络网卡禁用后设备检测结果显示镜像网络状态正常</t>
  </si>
  <si>
    <t xml:space="preserve">【环境】 
服务器主控兼计算：172.16.201.18 
服务端版本：
&lt;img src="{50869.png}" alt="" /&gt;
【前置条件】
【步骤】 
1.将一个单节点的服务器的镜像网络的网卡禁用，然后使用检测平台进行设备连接检测
【结果】 
1.检测结果显示镜像网络状态正常
&lt;img src="{50918.png}" alt="" /&gt;
&lt;img src="{50919.png}" alt="" /&gt;
&lt;img src="{50920.png}" alt="" /&gt;
【出现概率】
必现
【期望】 
1.单节点服务器的镜像网络网卡禁用后设备检测结果显示镜像网络状态为异常
【附件】
日志截图、报错截图等
</t>
  </si>
  <si>
    <t>【系统桌面】-必现（2/2）-系统桌面详情页中系统桌面类型显示有误</t>
  </si>
  <si>
    <t xml:space="preserve">【环境】 
服务器主控兼计算：172.16.201.18 
服务端版本：
&lt;img src="{50869.png}" alt="" /&gt;
【前置条件】
存在一个建好的系统桌面
【步骤】 
1.打开系统桌面的详情页面，检查详情内容
【结果】 
1.详情中显示的系统桌面类型为5或4
&lt;img src="{50913.png}" alt="" /&gt;
&lt;img src="{50914.png}" alt="" /&gt;
【出现概率】
必现
【期望】 
1.系统桌面详情页中系统桌面类型显示为共享服务或其他桌面
【附件】
日志截图、报错截图等
</t>
  </si>
  <si>
    <t>【资源域】将管理账号移除，角色权限列表显示的管理员数没有更新</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</si>
  <si>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1.区域管理台-用户管理，移除一个管理账号
2.查看角色权限列表的数据变化
【结果】 
1.列表显示的被移除账号相应角色的管理员数没有减小
【出现概率】
必现（对于偶现的问题需列出出现概率）
【期望】 
1.角色权限列表显示的管理员数与用户管理中的实际数量一致
【附件】 
&lt;img src="{50910.png}" alt="" /&gt;
</t>
  </si>
  <si>
    <t>【操作日志-日志备份】-必现（2/2）-操作日志中将教学模板内容显示为公共模板</t>
  </si>
  <si>
    <t xml:space="preserve">【环境】 
服务器主控兼计算：172.16.201.18 
服务端版本：
&lt;img src="{50869.png}" alt="" /&gt;
【前置条件】
【步骤】 
1.教学模板执行一下复制，开机操作等，检查操作日志内容
【结果】 
1.操作日志显示为公共模板另存为，公共模板开机
&lt;img src="{50908.png}" alt="" /&gt;
【出现概率】
必现
【期望】 
1.融合版中显示为教学模板
【附件】
日志截图、报错截图等
</t>
  </si>
  <si>
    <t>【操作日志-日志备份】-必现（2/2）-设置备份日志界面没有新增提示信息：设置后，超过此数量的早期备份日志会立即执行删除</t>
  </si>
  <si>
    <t xml:space="preserve">【环境】 
服务器主控兼计算：172.16.201.18 
服务端版本：
&lt;img src="{50869.png}" alt="" /&gt;
【前置条件】
【步骤】 
1.进入到操作日志-日志备份界面，打开备份设置界面，检查是否新增了提示信息：设置后，超过此数量的早期备份日志会立即执行删除
【结果】 
1.设置备份日志界面没有新增提示信息：设置后，超过此数量的早期备份日志会立即执行删除，和需求不符
&lt;img src="{50905.png}" alt="" /&gt;
&lt;img src="{50906.png}" alt="" /&gt;
【出现概率】
必现
【期望】 
1.设置备份日志界面新增提示信息：设置后，超过此数量的早期备份日志会立即执行删除
【附件】
日志截图、报错截图等
</t>
  </si>
  <si>
    <t>【操作日志-日志备份】-必现（2/2）-设置保留数量后多余的日志文件没有立即删除</t>
  </si>
  <si>
    <t xml:space="preserve">【环境】 
服务器主控兼计算：172.16.201.18 
服务端版本：
&lt;img src="{50869.png}" alt="" /&gt;
【前置条件】
【步骤】 
1.进入到操作日志-日志备份界面，设置保留数量，数值低于当前备份文件数量
【结果】 
1.设置后弹出提示信息，多余的日志文件将在第二天删除，和需求不符
&lt;img src="{50903.png}" alt="" /&gt;
&lt;img src="{50904.png}" alt="" /&gt;
【出现概率】
必现
【期望】 
1.设置保留数量后多余的日志文件立即删除
【附件】
日志截图、报错截图等
</t>
  </si>
  <si>
    <t>【资源域】角色权限列表展示的字段信息“姓名”，建议改成“名称”</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</si>
  <si>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1.区域管理平台-角色权限，查看列表信息
【结果】 
1.展示的字段信息：姓名 
【出现概率】
必现（对于偶现的问题需列出出现概率）
【期望】 
1.建议改成“名称”，与需求中一致
【附件】 
&lt;img src="{50901.png}" alt="" /&gt; 
&lt;img src="{50902.png}" alt="" /&gt;
</t>
  </si>
  <si>
    <t>【角色权限】-必现（2/2）-勾选默认角色点击编辑时弹出的弹窗名称为“新增角色”</t>
  </si>
  <si>
    <t xml:space="preserve">【环境】 
服务器主控兼计算：172.16.201.18 
服务端版本：
&lt;img src="{50869.png}" alt="" /&gt;
【前置条件】
【步骤】 
1.打开帐号部门-角色权限界面，选中一个默认角色，点击“编辑”按钮
【结果】 
1.弹出的弹窗名称为“新增角色”
&lt;img src="{50885.png}" alt="" /&gt;
【出现概率】
必现
【期望】 
1.勾选默认角色点击编辑时弹出的弹窗名称为“编辑角色”
【附件】
日志截图、报错截图等
</t>
  </si>
  <si>
    <t>【建议】【教学桌面池】-创建教学桌面池时创建方式有【自定义】，建议改成【自定义创建】</t>
  </si>
  <si>
    <t xml:space="preserve">【环境】 
服务器主控兼计算：172.16.201.18 
服务端版本：
&lt;img src="{50869.png}" alt="" /&gt;
【前置条件】
【步骤】 
1.新增教学桌面池，点击“创建方式”下拉框
【结果】 
1.“创建方式”下拉框中有一个【自定义】方式，而新增个人桌面、个人桌面池时的选项名称是【自定义创建】
&lt;img src="{50882.png}" alt="" /&gt;
&lt;img src="{50883.png}" alt="" /&gt;
【出现概率】
必现
【期望】 
1.建议教学桌面池保持一致，将【自定义】修改为【自定义创建】
【附件】
日志截图、报错截图等
</t>
  </si>
  <si>
    <t>【账号部门】管理台用户账号中，导入一个与本地账号重名的uaa账号会报错19999</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</si>
  <si>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
【步骤】 
1.管理账号中新增一个本地账号aa
2.uaa平台上新增一个账号aa
3.管理台-UAA账号，导入uaa账号aa
【结果】 
1.导入失败，报错19999
【出现概率】
必现（对于偶现的问题需列出出现概率）
【期望】 
1.能导入和本地账号重名的uaa账号，不会报错
【附件】 
&lt;img src="{50880.png}" alt="" /&gt;
&lt;img src="{50881.png}" alt="" /&gt;
</t>
  </si>
  <si>
    <t>【资源域】移除多个账号且部分帐号绑定了资源，会提示报错，与需求不符</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</si>
  <si>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1.勾选多个帐号，且部分帐号绑定了桌面和模板，不满足移除条件，点击账号移除
【结果】 
1.满足条件的帐号执行删除操作，不满足条件不删除，但会报错：帐号存在关联资源 
【出现概率】
必现（对于偶现的问题需列出出现概率）
【期望】 
1.和需求一致
【附件】 
&lt;img src="{50879.png}" alt="" /&gt;
</t>
  </si>
  <si>
    <t>【教学桌面】-必现（2/2）-未启用区域管理平台时新增个人桌面池时会显示区域部门</t>
  </si>
  <si>
    <t xml:space="preserve">【环境】 
服务器主控兼计算：172.16.201.18 
服务端版本：
&lt;img src="{50869.png}" alt="" /&gt;
【前置条件】
系统设置中未勾选“启用区域管理平台”
&lt;img src="{50876.png}" alt="" /&gt;
【步骤】 
1.新增个人桌面池，到最后一步选择部门
【结果】 
1.选择部门界面显示了区域管理部门
&lt;img src="{50877.png}" alt="" /&gt;
【出现概率】
必现
【期望】 
1.未启用区域管理平台时新增个人桌面池时不会显示区域部门
【附件】
日志截图、报错截图等
</t>
  </si>
  <si>
    <t>【教学桌面】-必现（2/2）-勾选教学场景中的系统盘不还原的桌面执行立即还原时弹出的报错提示不准确</t>
  </si>
  <si>
    <t xml:space="preserve">【环境】 
服务器主控兼计算：172.16.201.18 
服务端版本：
&lt;img src="{50869.png}" alt="" /&gt;
【前置条件】
存在一个系统盘不还原的教学场景
【步骤】 
1.勾选系统盘不还原的教学场景下的一个桌面，点击“立即还原”，弹出的二次确认提示框中不勾选“还原数据盘”，点击确定
【结果】 
1.弹出的报错提示中显示的是场景名称
&lt;img src="{50875.png}" alt="" /&gt;
【出现概率】
必现
【期望】 
1.当勾选具体的桌面执行立即还原报错时，弹出的提示信息显示具体的桌面名称
【附件】
日志截图、报错截图等
</t>
  </si>
  <si>
    <t>【资源池管理】-必现（2/2）-计算节点界面切换显示样式按钮过于隐蔽，且没有任何提示信息</t>
  </si>
  <si>
    <t xml:space="preserve">【环境】 
服务器主控兼计算：172.16.201.18 
服务端版本：
&lt;img src="{50869.png}" alt="" /&gt;
【前置条件】
【步骤】 
1.打开计算节点界面
【结果】 
1.计算节点样式切换按钮过于隐蔽，将鼠标移动到该按钮时没有气泡提示，点击后没有任何弹窗，也没有提示信息，使用体验很差
&lt;img src="{50872.png}" alt="" /&gt;
【出现概率】
必现
【期望】 
1.未切换样式按钮添加名称，点击后弹出弹窗
【附件】
日志截图、报错截图等
</t>
  </si>
  <si>
    <t>【存储管理】-必现（2/2）-公共存储从本地切换为远端时失败</t>
  </si>
  <si>
    <t xml:space="preserve">【环境】 
服务器主控兼计算：172.16.201.18
服务端版本：
&lt;img src="{50869.png}" alt="" /&gt;
【前置条件】
管理台已添加了远端存储
【步骤】 
1.将公共存储从本地切换为远端
【结果】 
1.切换失败，前端发送的请求内容为空
&lt;img src="{50871.png}" alt="" /&gt;
【出现概率】
必现
【期望】 
1.公共存储从本地切换为远端时成功
【附件】
日志截图、报错截图等
</t>
  </si>
  <si>
    <t>【资源域】没有“区域管理”角色权限的账号登陆区域管理台，仍然可以访问“区域管理”模块</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</si>
  <si>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1.新增一个角色，不勾选区域管理权限
2.用户管理中导入一个管理账号，并设置为此角色
3.使用此账号登录区域管理台
【结果】 
1.仍然有权限访问“区域管理”模块
【出现概率】
必现（对于偶现的问题需列出出现概率）
【期望】 
1.没有区域管理权限的账号不能访问此模块
【附件】 
&lt;img src="{50870.png}" alt="" /&gt;
</t>
  </si>
  <si>
    <t>【资源域】用户管理中将账号的管理范围由全部区域改成指定区域后，列表上账号的管理范围为空</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</si>
  <si>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1.用户管理中勾选一个管理账号aa2，点击账号设置
2.将管理范围由全部区域改成指定区域131，点击确定
【结果】 
1.列表上账号aa2的管理范围为空
【出现概率】
必现（对于偶现的问题需列出出现概率）
【期望】 
1.修改管理范围后，列表上显示正确
【附件】
&lt;img src="{50868.png}" alt="" /&gt;
</t>
  </si>
  <si>
    <t>【数据网络】新增/编辑子网，设置多子网时，子网1结束IP与子网2开始IP相同，点击确定报错609000</t>
  </si>
  <si>
    <t xml:space="preserve">【环境】172.16.201.62 
服务器主控兼计算：172.16.201.62
服务端版本：
&lt;img src="{50689.png}" alt="" /&gt;
【前置条件】
测试步骤的前置条件，没有可以不填。
【步骤】 
1、新增/编辑子网，设置多个网段1.1.1.2~1.1.1.3   1.1.1.3~1.1.1.4，点击确定
【结果】 
1、报错609000，内部服务器请求错误，请联系管理员解决该问题 
【出现概率】
必现（对于偶现的问题需列出出现概率）
【期望】 
1、优化提示信息
【附件】
&lt;img src="{50867.png}" alt="" /&gt;
</t>
  </si>
  <si>
    <t>【资源域】用户管理中将账号的管理范围由指定区域改为全部区域失败</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</si>
  <si>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1.用户管理中勾选一个管理账号，点击账号设置
2.将管理范围由指定区域改为全部区域，点击确定
【结果】 
1.区域修改失败， 报错19999
【出现概率】
必现（对于偶现的问题需列出出现概率）
【期望】 
1.账号管理范围修改正常
【附件】
&lt;img src="{50866.png}" alt="" /&gt;
</t>
  </si>
  <si>
    <t>【资源域】区域管理平台新增区域失败</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</si>
  <si>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1.使用admin账号在区域管理台的【区域管理】页面，点击【新增区域】按钮 
2.输入正确且正常访问的区域名称、管理IP及端口、root账号和密码，点击确定 
【结果】 
1.区域添加失败，提示报错：ip或者端口错误，验证失败
【出现概率】
必现（对于偶现的问题需列出出现概率）
【期望】 
1.添加区域正常
【附件】
&lt;img src="{50850.png}" alt="" /&gt;
</t>
  </si>
  <si>
    <t>/服务器/安装初始化(#1453)</t>
  </si>
  <si>
    <t>【VOI 5.2.0英文版】【操作日志】-必现-用户日志中有部分内容未翻译为英文</t>
  </si>
  <si>
    <t xml:space="preserve">【环境】 
服务器主控兼计算：172.16.201.121 
服务端版本：
&lt;img src="{50839.png}" alt="" /&gt;
【前置条件】
【步骤】 
1.检查用户日志信息
【结果】 
1.有部分字段未翻译为英文
&lt;img src="{50849.png}" alt="" /&gt;
【出现概率】
必现
【期望】 
1.用户日志信息均翻译为英文
【附件】
日志截图、报错截图等
</t>
  </si>
  <si>
    <t>【资源域】区域管理平台添加uaa后，点击导入普通账号失败，报错19999</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</si>
  <si>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1.区域管理平台添加uaa服务器
2.用户管理-普通账号，点击账号导入
【结果】 
1.报错19999，没有显示uaa服务器信息
【出现概率】
必现（对于偶现的问题需列出出现概率）
【期望】 
1.点击导入账号正常，能够正确显示uaa服务器信息
【附件】
&lt;img src="{50835.png}" alt="" /&gt;
</t>
  </si>
  <si>
    <t>Autotest【VOI教学模板】利用融合模板创建VOI或者IDV场景，创建完成场景列表界面未显示融合标记。</t>
  </si>
  <si>
    <t xml:space="preserve">【环境】 
服务器主控兼计算：172.16.241.200
服务端版本：
console=5.3.0-390-g79a29db
   agent=5.3.0-394-g8f24d43
   html=5.3.0-446-g3abfee3
【前置条件】
测试步骤的前置条件，没有可以不填。
【步骤】 
1.融合模板新建VOI教学场景和IDV教学场景
【结果】 
1.创建完成场景列表界面未显示融合标记。没有image_type字段
【出现概率】
必现（对于偶现的问题需列出出现概率）
【期望】 
1.创建完成场景列表界面显示融合标记。
【附件】
&lt;img src="{50822.png}" alt="" /&gt;
&lt;img src="{50821.png}" alt="" /&gt;
</t>
  </si>
  <si>
    <t>Autotest【个人桌面池】概率性出现删除个人桌面池报错19999，导致桌面池删除，实际上桌面池下桌面没有删除成功</t>
  </si>
  <si>
    <t xml:space="preserve">【环境】172.16.201.99 
服务器主控兼计算：172.16.201.99
服务端版本：
&lt;img src="{50689.png}" alt="" /&gt;
【前置条件】
测试步骤的前置条件，没有可以不填。
【步骤】 
1、执行自动化测试，桌面池的全功能
2、新增桌面池，删除桌面池
【结果】 
1、出现删除桌面池报错19999，后台查看数据库，发现桌面池删除成功，桌面池下桌面没有删除
【出现概率】
偶现1/15
【期望】 
1、桌面池删除不报错
【附件】
&lt;img src="{50819.png}" alt="" /&gt;
</t>
  </si>
  <si>
    <t>Autotest【个人桌面】数据网络设置多子网段，新增个人桌面使用该子网，设置固定ip，编辑框标红，下一步按钮点击无响应</t>
  </si>
  <si>
    <t xml:space="preserve">【环境】172.16.201.99 
服务器主控兼计算：172.16.201.99
服务端版本：
&lt;img src="{50689.png}" alt="" /&gt;
【前置条件】
测试步骤的前置条件，没有可以不填。
【步骤】 
1、新增子网，设置多个网段1.2.3.4~1.2.3.5   1.2.3.8~1.2.3.11
2、新增个人桌面，选择该子网，设置固定ip1.2.3.11，点击下一步
3、新增个人桌面，选择该子网，系统分配ip，修改桌面，查看ip信息
【结果】 
1、编辑框标红，下一步按钮点击无响应
2、桌面修改对话框中ip标红
【出现概率】
必现（对于偶现的问题需列出出现概率）
【期望】 
1、ip在ip池内时，编辑框正常显示
【附件】
&lt;img src="{50799.png}" alt="" /&gt;
&lt;img src="{50800.png}" alt="" /&gt;
&lt;img src="{50798.png}" alt="" /&gt;
</t>
  </si>
  <si>
    <t>【融合模板】融合模板执行设为闲置和启用模板时不需要判断IDV和VOI教学桌面的激活状态</t>
  </si>
  <si>
    <t xml:space="preserve">【环境】 
服务器主控兼计算：172.16.201.131
服务端版本：
&lt;a href="/zentao/file-read-50697.png" target="_blank" rel="noreferrer noopener"&gt;&lt;img src="{50697.png}" alt="" /&gt;&lt;/a&gt; 
&lt;a href="/zentao/file-read-50698.png" target="_blank" rel="noreferrer noopener"&gt;&lt;img src="{50698.png}" alt="" /&gt;&lt;/a&gt; 
【前置条件】
测试步骤的前置条件，没有可以不填。
【步骤】 
1.融合模板新建voi教学场景和idv教学场景并激活
2.融合模板点击设为闲置
【结果】 
1.弹出提示：请先关闭场景，再执行该操作。
【出现概率】
必现（对于偶现的问题需列出出现概率）
【期望】 
1.融合模板执行设为闲置和启用模板时不需要判断IDV和VO教学桌面的激活状态
【附件】
&lt;img src="{50796.png}" alt="" /&gt;
</t>
  </si>
  <si>
    <t>【教学/融合模板】模板点击设为闲置，二次确认弹窗无法取消</t>
  </si>
  <si>
    <t xml:space="preserve">【环境】 
服务器主控兼计算：172.16.201.131
服务端版本：
&lt;img src="{50697.png}" alt="" /&gt;
&lt;img src="{50698.png}" alt="" /&gt;
【前置条件】
测试步骤的前置条件，没有可以不填。
【步骤】 
1.VDI教学模板点击设为闲置，弹出二次确认框
2.点击取消或者叉掉
【结果】 
1.点击没有反应
【出现概率】
必现（对于偶现的问题需列出出现概率）
问题出现在vdi教学模板和融合模板
【期望】 
1.可以正常点击取消，弹窗关闭
【附件】
&lt;img src="{50767.png}" alt="" /&gt;
</t>
  </si>
  <si>
    <t>Autotest【VOI教学模板】模板共享者登录不能执行分享链接操作。</t>
  </si>
  <si>
    <t xml:space="preserve">【环境】 
服务器主控兼计算：172.16.241.200
服务端版本：
console=5.3.0-390-g79a29db
   agent=5.3.0-394-g8f24d43
   html=5.3.0-446-g3abfee3
【前置条件】
测试步骤的前置条件，没有可以不填。
【步骤】 
1.voi模板共享给管理员用户A
2.用户A登录
【结果】 
1.模板从属管理置灰，不能执行分享链接。 
【出现概率】
必现（对于偶现的问题需列出出现概率）
【期望】 
1.模板共享者登录可以执行分享链接操作。
【附件】
&lt;img src="{50765.png}" alt="" /&gt;
</t>
  </si>
  <si>
    <t>Autotest【VOI教学模板】模板设为闲置和启用模板不用判断VOI场景是否激活。</t>
  </si>
  <si>
    <t xml:space="preserve">【环境】 
服务器主控兼计算：172.16.241.200
服务端版本：
console=5.3.0-390-g79a29db
   agent=5.3.0-394-g8f24d43
   html=5.3.0-446-g3abfee3
【前置条件】
测试步骤的前置条件，没有可以不填。
【步骤】 
1.voi模板新建教学场景激活
2.将模板设为闲置
【结果】 
1.弹出提示：请先关闭场景，再执行该操作。
【出现概率】
必现（对于偶现的问题需列出出现概率）
【期望】 
1.VOI模板设为闲置和启用模板不用判断VOI场景是否激活。
【附件】
&lt;img src="{50764.png}" alt="" /&gt;
</t>
  </si>
  <si>
    <t>Autotest【VOI教学模板】模板多个更新点设为闲置，/opt/ssd_base目录卷还在，启用模板后/opt/sata/_base目录卷未删除。</t>
  </si>
  <si>
    <t xml:space="preserve">【环境】 
服务器主控兼计算：172.16.241.200
服务端版本：
console=5.3.0-390-g79a29db
   agent=5.3.0-394-g8f24d43
   html=5.3.0-446-g3abfee3
【前置条件】
测试步骤的前置条件，没有可以不填。
【步骤】 
1.更新VOI教学模板2次
2.将VOI教学模板设为闲置。
【结果】 
1./opt/ssd_base目录卷未全部删除
2.启用模板后/opt/sata/_base目录卷未删除。
【出现概率】
必现（对于偶现的问题需列出出现概率）
【期望】 
1.设为闲置后，/opt/ssd_base目录卷全部删除
2.启用模板后，/opt/sata/_base目录卷全部删除。
【附件】
&lt;img src="{50760.png}" alt="" /&gt;
</t>
  </si>
  <si>
    <t>Autotest【教学/融合模板】模板启用定时更新模后，没有遮罩，导致不能取消定时更新任务</t>
  </si>
  <si>
    <t xml:space="preserve">【环境】172.16.201.99 
服务器主控兼计算：172.16.201.99
服务端版本：
&lt;img src="{50689.png}" alt="" /&gt;
【前置条件】
测试步骤的前置条件，没有可以不填。
【步骤】 
1、注册教学模板
2、新增定时更新任务，查看模板信息
【结果】 
1、模板启用定时更新后，没有遮罩信息，导致不能取消定时更新任务
【出现概率】
必现（对于偶现的问题需列出出现概率）
【期望】 
1、模板启用定时更新后，正常显示遮罩信息
【附件】
&lt;img src="{50752.png}" alt="" /&gt;
</t>
  </si>
  <si>
    <t>Autotest【教学桌面池】桌面池列表中不显示关联模板信息</t>
  </si>
  <si>
    <t xml:space="preserve">【环境】172.16.201.99
服务器主控兼计算：172.16.201.99
服务端版本：
&lt;img src="{50689.png}" alt="" /&gt;
【前置条件】
测试步骤的前置条件，没有可以不填。
【步骤】 
1、新增教学桌面池
2、查看桌面池列表信息
【结果】 
1、桌面池列表中不显示关联模板信息
【出现概率】
必现（对于偶现的问题需列出出现概率）
【期望】 
1、桌面池列表中正常显示关联模板信息
【附件】
&lt;img src="{50745.png}" alt="" /&gt;
</t>
  </si>
  <si>
    <t>【VOI教学模板】VOI教学模板设为闲置后，点击模板详情报错19999，详情信息显示异常</t>
  </si>
  <si>
    <t xml:space="preserve">【环境】 
服务器主控兼计算：172.16.201.131
服务端版本：
&lt;img src="{50697.png}" alt="" /&gt;
&lt;img src="{50698.png}" alt="" /&gt;
【前置条件】
测试步骤的前置条件，没有可以不填。
【步骤】 
1.voi教学模板设为闲置
2.点击模板详情
【结果】 
1.管理台报错19999，模板详情信息显示异常
【出现概率】
必现（对于偶现的问题需列出出现概率）
【期望】 
1.闲置状态的模板打开模板详情正常，且详情信息正确
【附件】
&lt;img src="{50746.png}" alt="" /&gt;
&lt;img src="{50747.png}" alt="" /&gt;
</t>
  </si>
  <si>
    <t>【VDI教学模板】安装VDI教学模板时显示两个鼠标，且跨度很大，影响操作</t>
  </si>
  <si>
    <t xml:space="preserve">【环境】 
服务器主控兼计算：172.16.201.131
服务端版本：
&lt;img src="{50697.png}" alt="" /&gt;
&lt;img src="{50698.png}" alt="" /&gt;
【前置条件】
测试步骤的前置条件，没有可以不填。
【步骤】 
1.安装vdi教学模板，进入虚拟机
【结果】 
1.安装界面显示两个鼠标，其中只有一个有效，且跨度很大，影响操作
【出现概率】
必现（对于偶现的问题需列出出现概率）
【期望】 
1.显示一个鼠标，或者减小两个鼠标间的跨度，能使用正常
【附件】
&lt;img src="{50699.png}" alt="" /&gt;
</t>
  </si>
  <si>
    <t>xp鼠标模式.mp4</t>
  </si>
  <si>
    <t>Autotest【系统设置】只授权激活了vdi产品，管理台上的系统设置-通用设置界面显示异常，界面功能不可用</t>
  </si>
  <si>
    <t xml:space="preserve">【环境】172.16.201.37 
服务器主控兼计算：172.16.201.37
服务端版本：
&lt;img src="{50689.png}" alt="" /&gt;
【前置条件】
测试步骤的前置条件，没有可以不填。
【步骤】 
1、新增服务器
2、初始化后，授权激活vdi
3、查看系统设置-通用设置界面
【结果】 
1、虚拟机开机失败
【出现概率】
必现（对于偶现的问题需列出出现概率）
【期望】 
1、系统设置-通用设置界面正常
【附件】
&lt;img src="{50690.png}" alt="" /&gt;
</t>
  </si>
  <si>
    <t>Autotest【桌面开机】启用了cpu_topology特性的虚拟机，开机失败</t>
  </si>
  <si>
    <t xml:space="preserve">【环境】172.16.201.15 
服务器主控兼计算：172.16.201.15 172.16.201.14
服务端版本：
console=5.3.0-390-g79a29db
   agent=5.3.0-394-g8f24d43
   html=5.3.0-446-g3abfee3
【前置条件】
测试步骤的前置条件，没有可以不填。
【步骤】 
自动化执行case
nosetests -v -s --nologcapture --nocapture cloudosclient_autotest/cloudosclient_test/tests/multi_directory_test/local_storage/asmoke/test_jin_all_function_with_real_instance.py:RealInstanceTestCase.test_create_instance_with_cpu_topology_and_usb_version
1、创建虚拟机，启用参数'cpu_topology': {'sockets': 1, 'cores': 2, 'threads': 3}
2、虚拟机开机
【结果】 
1、虚拟机开机失败
【出现概率】
必现（对于偶现的问题需列出出现概率）
【期望】 
1、虚拟机开机成功
【附件】
&lt;img src="{50687.png}" alt="" /&gt;
</t>
  </si>
  <si>
    <t>Autotest【VOI教学模板】VOI模板多更新点合并更新点、完整克隆卡在正在合并、正在克隆状态。</t>
  </si>
  <si>
    <t xml:space="preserve">【环境】
服务器主控兼计算：172.16.201.31
服务端版本：
console=5.3.0-390-g79a29db
   agent=5.3.0-394-g8f24d43
   html=5.3.0-446-g3abfee3
【前置条件】
测试步骤的前置条件，没有可以不填。
【步骤】
1.模板更新1次，链接克隆1个模板A
2.模板A再更新2次
3.模板A完整克隆或者手动合并更新点
【结果】
1.完整克隆，克隆目标模板卡在正在克隆状态
2.手动合并更新点卡在正在合并状态
【出现概率】
必现（对于偶现的问题需列出出现概率）
【期望】
1.多更新点模板正常手动合并更新点、正常完整克隆。
【附件】
&lt;img src="{50679.png}" alt="" /&gt;
</t>
  </si>
  <si>
    <t>后台包 1.14.1.0(#2558)</t>
  </si>
  <si>
    <t>【vdi个人桌面】编辑个人桌面所关联的帐号，原来的帐号已经登录了桌面列表，可以正常连接桌面</t>
  </si>
  <si>
    <t xml:space="preserve">[步骤]
1、桌面关联的帐号a,a登录到个人桌面选单界面；
2、编辑个人桌面关联的帐号为b，
3、a帐号点击桌面列表当前已经不属于自己的帐号登录；
[结果]
a帐号可以登录到已经分配给b帐号的桌面；
[期望]
被编辑为不属于自己的桌面，不允许登录
</t>
  </si>
  <si>
    <t>主干(#trunk)
业务层5.3.0-390-g79a29db_394-g8f24d43_446-g3abfee3(#2542)</t>
  </si>
  <si>
    <t>2021-03-17</t>
  </si>
  <si>
    <t>2021-03-16</t>
  </si>
  <si>
    <t>2021-03-15</t>
  </si>
  <si>
    <t>2021-03-12</t>
  </si>
  <si>
    <t>2021-03-13</t>
  </si>
  <si>
    <t>2021-03-11</t>
  </si>
  <si>
    <t>2021-03-10</t>
  </si>
  <si>
    <t>2021-03-09</t>
  </si>
  <si>
    <t>2021-03-08</t>
  </si>
  <si>
    <t>2021-03-05</t>
  </si>
  <si>
    <t>2021-03-04</t>
  </si>
  <si>
    <t>2021-03-03</t>
  </si>
  <si>
    <t>2021-03-14</t>
  </si>
  <si>
    <t>2021-03-02</t>
  </si>
  <si>
    <t>2021-03-01</t>
  </si>
  <si>
    <t>2021-02-26</t>
  </si>
  <si>
    <t>2021-02-27</t>
  </si>
  <si>
    <t>2021-02-25</t>
  </si>
  <si>
    <t>2021-02-24</t>
  </si>
  <si>
    <t>2021-02-23</t>
  </si>
  <si>
    <t>2021-02-22</t>
  </si>
  <si>
    <t>2021-02-20</t>
  </si>
  <si>
    <t>2021-02-19</t>
  </si>
  <si>
    <t>2021-02-18</t>
  </si>
  <si>
    <t>2021-02-08</t>
  </si>
  <si>
    <t>2021-02-06</t>
  </si>
  <si>
    <t>2021-02-07</t>
  </si>
  <si>
    <t>2021-02-05</t>
  </si>
  <si>
    <t>2021-02-04</t>
  </si>
  <si>
    <t>2021-02-03</t>
  </si>
  <si>
    <t>2021-02-02</t>
  </si>
  <si>
    <t>2021-02-01</t>
  </si>
  <si>
    <t>2021-01-30</t>
  </si>
  <si>
    <t>2021-01-29</t>
  </si>
  <si>
    <t>2021-01-28</t>
  </si>
  <si>
    <t>2021-01-27</t>
  </si>
  <si>
    <t>2021-01-26</t>
  </si>
  <si>
    <t>2021-01-25</t>
  </si>
  <si>
    <t>2021-01-24</t>
  </si>
  <si>
    <t>2021-01-23</t>
  </si>
  <si>
    <t>2021-01-22</t>
  </si>
  <si>
    <t>2021-01-21</t>
  </si>
  <si>
    <t>2021-01-20</t>
  </si>
  <si>
    <t>2021-01-19</t>
  </si>
  <si>
    <t>2021-01-18</t>
  </si>
  <si>
    <t>2021-01-15</t>
  </si>
  <si>
    <t>2021-01-14</t>
  </si>
  <si>
    <t>2021-01-13</t>
  </si>
  <si>
    <t>2021-01-12</t>
  </si>
  <si>
    <r>
      <t>融合版 2021年bug率</t>
    </r>
    <r>
      <rPr>
        <b/>
        <sz val="11"/>
        <color rgb="FFFF0000"/>
        <rFont val="等线"/>
        <family val="3"/>
        <charset val="134"/>
        <scheme val="minor"/>
      </rPr>
      <t>下降目标</t>
    </r>
    <r>
      <rPr>
        <b/>
        <sz val="11"/>
        <color rgb="FFFF0000"/>
        <rFont val="等线"/>
        <family val="2"/>
        <charset val="134"/>
        <scheme val="minor"/>
      </rPr>
      <t>1</t>
    </r>
    <r>
      <rPr>
        <b/>
        <sz val="11"/>
        <color rgb="FFFF0000"/>
        <rFont val="等线"/>
        <family val="3"/>
        <charset val="134"/>
        <scheme val="minor"/>
      </rPr>
      <t xml:space="preserve">5%
</t>
    </r>
    <r>
      <rPr>
        <b/>
        <sz val="11"/>
        <color rgb="FFC00000"/>
        <rFont val="等线"/>
        <family val="3"/>
        <charset val="134"/>
        <scheme val="minor"/>
      </rPr>
      <t>版本有效bug：</t>
    </r>
    <r>
      <rPr>
        <b/>
        <sz val="11"/>
        <rFont val="等线"/>
        <family val="3"/>
        <charset val="134"/>
        <scheme val="minor"/>
      </rPr>
      <t>已解决+延期处理+下个版本解决+无法重现+不予解决+转为需求+设计缺陷</t>
    </r>
    <phoneticPr fontId="1" type="noConversion"/>
  </si>
  <si>
    <t>【HTML5重定向】Linux端开启网页视频重定向开关，使用小易浏览器播放视频为黑屏</t>
  </si>
  <si>
    <t xml:space="preserve">【环境】 
服务器主控兼计算：172.16.201.72 
服务端版本：
console=5.3.0-697-gedb617d
agent=5.3.0-746-g8e203f6
html=5.3.0-1043-g8e65d0a
guesttool=5.3.0-31-g13ae18b
【前置条件】
无
【步骤】 
1、Linux端开启网页视频重定向（H5重定向），使用小易浏览器播放网页视频
【结果】 
1、视频画面为黑屏，声音及其他内容显示正常，查看Linux端后台，有vedio_redir进程
【出现概率】
必现
【期望】 
1、视频正确重定向
【附件】
日志截图、报错截图等
&lt;img src="{53902.png}" alt="" /&gt;
&lt;img src="{53903.png}" alt="" /&gt;
</t>
  </si>
  <si>
    <t>历史遗留问题</t>
    <phoneticPr fontId="1" type="noConversion"/>
  </si>
  <si>
    <t>bug总数</t>
    <phoneticPr fontId="1" type="noConversion"/>
  </si>
  <si>
    <r>
      <rPr>
        <b/>
        <sz val="11"/>
        <color indexed="63"/>
        <rFont val="等线"/>
        <family val="3"/>
        <charset val="134"/>
      </rPr>
      <t>个人预估bug数</t>
    </r>
    <r>
      <rPr>
        <sz val="11"/>
        <color indexed="63"/>
        <rFont val="等线"/>
        <family val="3"/>
        <charset val="134"/>
      </rPr>
      <t xml:space="preserve">
（研发bug率目标*个人工时）</t>
    </r>
    <phoneticPr fontId="12" type="noConversion"/>
  </si>
  <si>
    <r>
      <rPr>
        <b/>
        <sz val="11"/>
        <color indexed="63"/>
        <rFont val="等线"/>
        <family val="3"/>
        <charset val="134"/>
      </rPr>
      <t>bug产生率</t>
    </r>
    <r>
      <rPr>
        <sz val="11"/>
        <color indexed="63"/>
        <rFont val="等线"/>
        <family val="3"/>
        <charset val="134"/>
      </rPr>
      <t xml:space="preserve">
（实际/预估）</t>
    </r>
    <phoneticPr fontId="1" type="noConversion"/>
  </si>
  <si>
    <r>
      <t xml:space="preserve">版本bug产生率
</t>
    </r>
    <r>
      <rPr>
        <sz val="11"/>
        <color indexed="8"/>
        <rFont val="等线"/>
        <family val="3"/>
        <charset val="134"/>
      </rPr>
      <t>（实际/预估）</t>
    </r>
    <phoneticPr fontId="1" type="noConversion"/>
  </si>
  <si>
    <r>
      <t xml:space="preserve">2020bug率
</t>
    </r>
    <r>
      <rPr>
        <sz val="11"/>
        <color rgb="FFC00000"/>
        <rFont val="等线"/>
        <family val="3"/>
        <charset val="134"/>
      </rPr>
      <t>(bug总数/总工时)</t>
    </r>
    <phoneticPr fontId="12" type="noConversion"/>
  </si>
  <si>
    <r>
      <t xml:space="preserve">版本实际
</t>
    </r>
    <r>
      <rPr>
        <b/>
        <sz val="11"/>
        <color rgb="FFC00000"/>
        <rFont val="等线"/>
        <family val="3"/>
        <charset val="134"/>
        <scheme val="minor"/>
      </rPr>
      <t>有效</t>
    </r>
    <r>
      <rPr>
        <b/>
        <sz val="11"/>
        <color theme="1"/>
        <rFont val="等线"/>
        <family val="3"/>
        <charset val="134"/>
        <scheme val="minor"/>
      </rPr>
      <t>bug总数</t>
    </r>
    <phoneticPr fontId="1" type="noConversion"/>
  </si>
  <si>
    <r>
      <rPr>
        <b/>
        <sz val="11"/>
        <rFont val="等线"/>
        <family val="3"/>
        <charset val="134"/>
      </rPr>
      <t>融合版</t>
    </r>
    <r>
      <rPr>
        <b/>
        <sz val="11"/>
        <color rgb="FFC00000"/>
        <rFont val="等线"/>
        <family val="3"/>
        <charset val="134"/>
      </rPr>
      <t xml:space="preserve">2021
bug率目标
</t>
    </r>
    <r>
      <rPr>
        <sz val="11"/>
        <color rgb="FFC00000"/>
        <rFont val="等线"/>
        <family val="3"/>
        <charset val="134"/>
      </rPr>
      <t>(2020bug率*0.85)</t>
    </r>
    <phoneticPr fontId="12" type="noConversion"/>
  </si>
  <si>
    <r>
      <t xml:space="preserve">版本预估bug总数
</t>
    </r>
    <r>
      <rPr>
        <sz val="11"/>
        <color indexed="8"/>
        <rFont val="等线"/>
        <family val="3"/>
        <charset val="134"/>
      </rPr>
      <t>(总工时*融合版2021bug率目标)</t>
    </r>
    <phoneticPr fontId="1" type="noConversion"/>
  </si>
  <si>
    <t>2021-03-25</t>
  </si>
  <si>
    <t>业务层5.3.0-724-g2dc7191_766-g55e2f3e_1100-g480b4d6(#2710)
后台包 1.14.11.0(#2691)</t>
  </si>
  <si>
    <t>【VOI终端管理-外测】管理台发起端对端同传，选择场景时显示了游离桌面</t>
  </si>
  <si>
    <t xml:space="preserve">【环境】 
服务器主控兼计算：172.16.251.1
服务端版本：
console:5.3.0-724-g2dc7191
   agent:5.3.0-766-g55e2f3e
   html:5.3.0-1100-g480b4d6
   guesttool：5.3.0-31
VOI终端：5.3.0.3148
【前置条件】
选作样机的终端有下发的场景，然后将它移动到其它教室，并且勾选保留桌面。
【步骤】 
1.勾选两个维护模式终端点击端对端同传，选择中转样机，然后选择场景
【结果】 
1.选择场景时没有过滤游离桌面
【出现概率】
必现（对于偶现的问题需列出出现概率）
【期望】 
1.端对端同传选择场景时不显示游离桌面
【附件】
日志截图、报错截图等
</t>
  </si>
  <si>
    <t>业务层5.3.0-724-g2dc7191_766-g55e2f3e_1100-g480b4d6(#2710)</t>
  </si>
  <si>
    <t>【VOI终端管理】接收端与样机数据无差异，执行端对端同传，接收端是否应该显示无差异数据。</t>
  </si>
  <si>
    <t xml:space="preserve">【环境】 
服务器主控兼计算：172.16.201.31
服务端版本：
console:5.3.0-724-g2dc7191
   agent:5.3.0-766-g55e2f3e
   html:5.3.0-1100-g480b4d6
   guesttool：5.3.0-31
VOI终端：5.3.0.3148
【前置条件】
测试步骤的前置条件，没有可以不填。
【步骤】 
1.已执行过端对端同传，再次执行端对端同传
【结果】 
1.接收端显示无下发任务
【出现概率】
必现（对于偶现的问题需列出出现概率）
【期望】 
1.需求决定接收端是否应该显示无差异数据。
【附件】
日志截图、报错截图等
</t>
  </si>
  <si>
    <t>【VOI终端管理-外测】端对端同传过程中，没有限制样机终端执行清空全部桌面、移至其它教室等</t>
  </si>
  <si>
    <t xml:space="preserve">【环境】 
服务器主控兼计算：172.16.251.1
服务端版本：
console:5.3.0-724-g2dc7191
   agent:5.3.0-766-g55e2f3e
   html:5.3.0-1100-g480b4d6
   guesttool：5.3.0-31
VOI终端：5.3.0.3148
【前置条件】
测试步骤的前置条件，没有可以不填。
【步骤】 
1.勾选两个维护模式的端执行端对端同传
2.同传过程中，对样机终端执行清空全部桌面和移至其它教室
【结果】 
1.操作成功
【出现概率】
必现（对于偶现的问题需列出出现概率）
【期望】 
1.端对端同传过程中，不能对样机终端执行清空全部桌面、移至其它教室等
【附件】
日志截图、报错截图等
</t>
  </si>
  <si>
    <t>后台包 1.14.12.0(#2718)</t>
  </si>
  <si>
    <t>【帐号部门】UAA里的用户未设置性别，导入到管理台后全部显示性别为女</t>
  </si>
  <si>
    <t xml:space="preserve">【环境】
服务器主控兼计算：172.16.249.200
服务端版本：
5.3.0-724-g2dc7191
【前置条件】
测试步骤的前置条件，没有可以不填。
【步骤】
1.UAA里的用户未设置性别，导入到管理台，查看导入的用户信息
【结果】
1.导入的用户性别全为女
&lt;img src="{54277.png}" alt="" /&gt;
&lt;img src="{54278.png}" alt="" /&gt;
【出现概率】
必现（对于偶现的问题需列出出现概率）
【期望】
1.导入的用户信息与UAA一致
【附件】
日志截图、报错截图等
</t>
  </si>
  <si>
    <t>2021-03-24</t>
  </si>
  <si>
    <t>业务层5.3.0-736-gba9334a_773-g3e2b149_1112-g66fbb23(#2712)</t>
  </si>
  <si>
    <t>【IDV终端】终端不开显卡透传windows桌面无法修改显示方向，开了显卡透传就可以</t>
  </si>
  <si>
    <t>【独立网盘】批量启用网盘帐号存在接口报错502的情况，验证可能和网盘服务器的性能有关，建议限制批量启用网盘的个数</t>
  </si>
  <si>
    <t xml:space="preserve">【环境】172.16.201.173/172
console=5.3.0-724-g2dc7191
agent=5.3.0-766-g55e2f3e
html=5.3.0-1100-g480b4d6
&lt;img src="{54259.png}" alt="" /&gt;
【前置条件】
【步骤】 
1.在173系统桌面安装了独立网盘iso，2核2g系统盘30g
2、在173环境启用独立网盘服务器，批量启用100个网盘帐号；
【结果】 
1.实际启用成功，但是启用网盘的弹框没有收起，接口报502
2、在200.40批量启用100个帐号，正常启用成功
【期望】 
1、建议在启用网盘时弹框添加提示信息，
2、产品定下批量启用网盘的个数，以前有类似的问题，批量定的是50个帐号
&lt;a href="/zentao/bug-view-13893.html" target="_blank" rel="noreferrer noopener"&gt;&lt;/a&gt;http://172.16.203.12/zentao/bug-view-13893.html 
&lt;a href="/zentao/bug-view-13701.html" target="_blank" rel="noreferrer noopener"&gt;&lt;/a&gt;http://172.16.203.12/zentao/bug-view-13701.html 
【附件】
&lt;img src="{54268.png}" alt="" /&gt;
&lt;img src="{54269.png}" alt="" /&gt;
</t>
  </si>
  <si>
    <t>【VDI个人桌面】执行模板更新跳过异常节点后，恢复故障节点，不执行桌面数据同步，将故障节点上的fc存储个人桌面迁移到其他主机没有迁移成功，也没有报错</t>
  </si>
  <si>
    <t xml:space="preserve">【环境】 
服务器主控兼计算：172.16.201.131 
服务端版本：
console=5.3.0-724-g2dc7191
agent=5.3.0-766-g55e2f3e
html=5.3.0-1100-g480b4d6
guesttool=5.3.0-31-g13ae18b
【前置条件】
无
【步骤】 
1、使用fc存储1在121节点上新增个人桌面A 
2、将121节点管理网线拔掉，更新131节点上的模板 
3、恢复121节点，不执行桌面数据同步 
4、将131节点存储设置为fc存储1，对桌面A执行桌面迁移 
【结果】 
1、桌面迁移失败，界面和后台日志均没有报错
【出现概率】
必现
【期望】 
1、桌面迁移仅迁移host，可以迁移成功
【附件】
日志截图、报错截图等
&lt;img src="{54261.png}" alt="" /&gt;
&lt;img src="{54262.png}" alt="" /&gt;
&lt;img src="{54263.png}" alt="" /&gt;
</t>
  </si>
  <si>
    <t>【独立网盘】独立网盘服务器和当前实际时间有8小时之差</t>
  </si>
  <si>
    <t xml:space="preserve">【环境】172.16.201.173/172
console=5.3.0-724-g2dc7191
agent=5.3.0-766-g55e2f3e
html=5.3.0-1100-g480b4d6
&lt;img src="{54259.png}" alt="" /&gt;
【前置条件】
【步骤】 
1.安装独立网盘服务器，173环境绑定独立网盘；
2、帐号启用网盘
3、网盘客户端登录、桌面自动挂载网盘
【结果】 
1.查看客户端显示同步时间8小时前；
2、查看独立网盘服务器和当前时间有8小时时差
【期望】 
1、安装网盘服务器的过程中没有设置时间的地方，看下是否处理
【附件】
&lt;img src="{54260.png}" alt="" /&gt;
</t>
  </si>
  <si>
    <t>Autotest【任务队列】VOI终端已上传漫游桌面数据，漫游桌面另存为模板，等待时暂停任务，更新漫游桌面对应的个人模板，再恢复另存为，另存为的模板没有漫游数据。</t>
  </si>
  <si>
    <t>【屏幕水印】开启了显卡透传IDV终端机进行场景切换后屏幕水印上终端序号会变为0</t>
  </si>
  <si>
    <t xml:space="preserve">【环境】 
服务器主控兼计算：172.16.200.40
&lt;img src="{54167.png}" alt="" /&gt;
Guesttool版本：5.3.0-31
【前置条件】
1.IDV终端开启了显卡透传
2.杰和H310客户端已连上IDV场景1并正确显示屏幕水印终端序号
【步骤】 
1.管理台-IDV终端-勾选终端点击场景切换将场景1切换为场景2
【结果】 
1.客户端场景2屏幕水印终端序号显示为0
2.不开显卡透传进行场景切换终端序号正确显示
【出现概率】
必现
【期望】 
1.场景切换后屏幕水印正确显示终端序号
【附件】
&lt;img src="{54252.png}" alt="" /&gt;
</t>
  </si>
  <si>
    <t>idv-client-5.3.0future(#2717)</t>
  </si>
  <si>
    <t>【单点故障-节点替换】故障节点上存在远端存储的模板和桌面时，无法手动迁移到其他节点上，导致无法执行节点替换</t>
  </si>
  <si>
    <t xml:space="preserve">【环境】 
服务器主控兼计算：172.16.201.131 
服务端版本：
console=5.3.0-724-g2dc7191
agent=5.3.0-766-g55e2f3e
html=5.3.0-1100-g480b4d6
guesttool=5.3.0-31-g13ae18b
【前置条件】
无
【步骤】 
1、使用本地存储和远端存储在121节点上新增模板桌面
2、拔掉121节点的管理网线，超过4min后，执行节点替换
【结果】 
1、无可用的计算节点，排查原因为121节点上存在使用远端存储的虚拟机，按需求6202描述，需要手动迁移出来，实际上使用远端存储的模板和桌面都无法手动迁移出来
【出现概率】
必现
【期望】 
1、请产品经理决定如何处理此情况
【附件】
日志截图、报错截图等
&lt;img src="{54246.png}" alt="" /&gt;
&lt;img src="{54247.png}" alt="" /&gt;
&lt;img src="{54248.png}" alt="" /&gt;
&lt;img src="{54249.png}" alt="" /&gt;
&lt;img src="{54250.png}" alt="" /&gt;
</t>
  </si>
  <si>
    <t>Autotest【普通账号】导入账号，可以导入管理台上已有的管理账号</t>
  </si>
  <si>
    <t xml:space="preserve">【环境】 
服务器主控兼计算：172.16.201.68
&lt;img src="{54242.png}" alt="" /&gt;
【前置条件】
测试步骤的前置条件，没有可以不填。
【步骤】 
1、下载模板
2、编辑用户账号为admin，导入账号
【结果】 
1、导入成功
【出现概率】
必现
【期望】 
1、导入的普通账号域管理账号重复时，不允许导入
【附件】
&lt;img src="{54241.png}" alt="" /&gt;
</t>
  </si>
  <si>
    <t>2021-03-23</t>
  </si>
  <si>
    <t>【漫游桌面】漫游桌面按照帐号分组筛选，按照本地帐号分组会筛选到uaa帐号关联的桌面</t>
  </si>
  <si>
    <t xml:space="preserve">【环境】172.16.201.173/172
console=5.3.0-724-g2dc7191
agent=5.3.0-766-g55e2f3e
html=5.3.0-1100-g480b4d6
【前置条件】
【步骤】 
1.173环境有本地管理账号、本地普通账号，uaa管理账号，uaa普通账号；
2、选在按照帐号分组展示漫游桌面
【结果】 
1.按照本地管理帐号、普通帐号分别会筛选到uaa管理帐号、普通帐号
【期望】 
1、按照分组展示正确
【附件】
&lt;img src="{54238.png}" alt="" /&gt;
</t>
  </si>
  <si>
    <t>【漫游桌面】漫游桌面按照帐号分组筛选，会自动刷新一次，导致不按照筛选的展示</t>
  </si>
  <si>
    <t xml:space="preserve">【环境】172.16.201.173/172
console=5.3.0-724-g2dc7191
agent=5.3.0-766-g55e2f3e
html=5.3.0-1100-g480b4d6
【前置条件】
【步骤】 
1.173环境有本地管理账号、本地普通账号，uaa管理账号，uaa普通账号；
2、选在按照帐号分组展示
【结果】 
1.筛选出桌面后会等待2秒自动刷新一次，展示所有桌面
【期望】 
1、a按照分组展示正确
【附件】
&lt;img src="{54237.png}" alt="" /&gt;
</t>
  </si>
  <si>
    <t>【voi个人桌面】个人桌面按照账号筛选，筛选出的桌面uaa帐号和本地帐号相互没有过滤</t>
  </si>
  <si>
    <t xml:space="preserve">【环境】172.16.201.173/172
console=5.3.0-724-g2dc7191
agent=5.3.0-766-g55e2f3e
html=5.3.0-1100-g480b4d6
【前置条件】
【步骤】 
1.173环境有本地管理账号、本地普通账号，uaa管理账号，uaa普通账号；
2、分别给这些账号关联桌面；
3、在voi个人桌面按照账号筛选
【结果】 
1.按照管理账号筛选会把uaa管理账号的桌面展示出来
2、按照普通账号筛选会把uaa普通账号的桌面展示出来
3、按照uaa管理账号筛选会把本地管理帐号的桌面展示出来
4、按照uaa普通帐号筛选会把本地普通帐号的桌面展示出来
【期望】 
1、帐号按照分组筛选正确
【附件】
&lt;img src="{54234.png}" alt="" /&gt;
</t>
  </si>
  <si>
    <t>Autotest【单点故障-节点替换】【出现1次】融合模板创建开机还原的教学场景，节点故障后执行节点替换后，任务一直是进行中，直到2小时后任务超时</t>
  </si>
  <si>
    <t xml:space="preserve">【环境】 
服务器主控兼计算：主控172.16.201.64，节点172.16.201.93、172.16.201.198
服务端版本：
&lt;img src="{54220.png}" alt="" /&gt;
【前置条件】
测试步骤的前置条件，没有可以不填。
【步骤】 
1、在198节点上注册融合模板带一个数据盘
2、再198节点上新增教学场景1个开机还原，不激活场景
3、198节点断开管理网络，使用93节点替换198
【结果】 
1.教学场景的桌面没有替换到93节点上，节点替换的任务一直进行中
【出现概率】
出现1次（对于偶现的问题需列出出现概率）
【期望】 
1.节点替换流程能正常走完
【附件】
&lt;img src="{54226.png}" alt="" /&gt;
&lt;img src="{54228.png}" alt="" /&gt;
&lt;img src="{54229.png}" alt="" /&gt;
&lt;img src="{54231.png}" alt="" /&gt;
&lt;img src="{54232.png}" alt="" /&gt;
</t>
  </si>
  <si>
    <t>【vdi个人桌面】个人桌面按照账号筛选，按照管理管理账号和普通账号分组筛选没有把uaa账号过滤</t>
  </si>
  <si>
    <t xml:space="preserve">【环境】172.16.201.173/172
console=5.3.0-724-g2dc7191
agent=5.3.0-766-g55e2f3e
html=5.3.0-1100-g480b4d6
【前置条件】
【步骤】 
1.173环境有本地管理账号、本地普通账号，uaa管理账号，uaa普通账号；
2、分别给这些账号关联桌面；
3、在vdi个人桌面按照账号筛选
【结果】 
1.按照管理账号筛选会把uaa管理账号的桌面展示出来
2、按照普通账号筛选会把uaa普通账号的桌面展示出来
3、按照uaa管理账号、uaa普通帐号筛选是正确的；
【期望】 
1、帐号按照分组筛选正确
【附件】
&lt;img src="{54225.png}" alt="" /&gt;
&lt;img src="{54227.png}" alt="" /&gt;
</t>
  </si>
  <si>
    <t>Autotest【单点故障-节点替换】融合模板创建开机还原的教学场景，节点故障后执行节点替换后，融合模板创建的桌面还在源节点上，没有创建到目标节点</t>
  </si>
  <si>
    <t xml:space="preserve">【环境】 
服务器主控兼计算：主控172.16.201.64，节点172.16.201.93、172.16.201.198
服务端版本：
&lt;img src="{54220.png}" alt="" /&gt;
【前置条件】
测试步骤的前置条件，没有可以不填。
【步骤】 
1、在198节点上注册融合模板带一个数据盘
2、再198节点上新增教学场景2个开机还原，其中一个激活场景，另一个不激活场景
3、198节点断开管理网络，使用93节点替换198
【结果】 
1.教学场景的桌面没有替换到93节点上
【出现概率】
复现3次（对于偶现的问题需列出出现概率）
【期望】 
1.节点替换后还原的桌面、模板能正常开机使用
【附件】
&lt;img src="{54222.png}" alt="" /&gt;
&lt;img src="{54223.png}" alt="" /&gt;
&lt;img src="{54224.png}" alt="" /&gt;
</t>
  </si>
  <si>
    <t>【操作日志】201.173环境下载管理日志失败</t>
  </si>
  <si>
    <t xml:space="preserve">【环境】172.16.201.173/172
console=5.3.0-724-g2dc7191
agent=5.3.0-766-g55e2f3e
html=5.3.0-1100-g480b4d6
【前置条件】
【步骤】 
1.173环境选择下载管理日志，全部或者一天的日志；
【结果】 
1.下载失败，选在下载23号这一天的也失败
查看201.131环境可以下载
【期望】 
1、可以正常下载日志
【附件】
&lt;img src="{54213.png}" alt="" /&gt;
</t>
  </si>
  <si>
    <t>/服务器/管理台/系统/硬件外设/USB透传(#1954)</t>
  </si>
  <si>
    <t>【usb透传】usb选择透到个人桌面，不能选择区域帐号关联的桌面</t>
  </si>
  <si>
    <t xml:space="preserve">【环境】172.16.201.173/172
console=5.3.0-724-g2dc7191
agent=5.3.0-766-g55e2f3e
html=5.3.0-1100-g480b4d6
【前置条件】
【步骤】 
1.173环境添加进区域管理；
2、用区域普通帐号和区域管理帐号创建不还原的vdi个人桌面；
3、usb透传选择个人桌面
【结果】 
1.看不到区域帐号关联的桌面
【期望】 
1、区域帐号关联的桌面可以透传usb设备
【附件】
&lt;img src="{54208.png}" alt="" /&gt;
</t>
  </si>
  <si>
    <t>【自动快照】区域帐号关联的桌面不能创建自动快照</t>
  </si>
  <si>
    <t xml:space="preserve">【环境】172.16.201.173/172
console=5.3.0-724-g2dc7191
agent=5.3.0-766-g55e2f3e
html=5.3.0-1100-g480b4d6
【前置条件】
【步骤】 
1.173环境添加进区域管理；
2、用区域普通帐号和区域管理帐号创建不还原的vdi个人桌面；
3、在任务计划添加自动快照任务
【结果】 
1.看不到区域帐号关联的桌面；
【期望】 
1、区域帐号关联的桌面可以创建自动快照
【附件】
&lt;img src="{54207.png}" alt="" /&gt;
</t>
  </si>
  <si>
    <t>【任务队列】VOI模板另存为失败，任务队列显示原因为英文</t>
  </si>
  <si>
    <t xml:space="preserve">【环境】 
服务器主控兼计算：172.16.201.131 
服务端版本：
console=5.3.0-724-g2dc7191
agent=5.3.0-766-g55e2f3e
html=5.3.0-1100-g480b4d6
guesttool=5.3.0-31-g13ae18b
【前置条件】
无
【步骤】 
1、将voi模板1另存为voi模板（完整克隆）
【结果】 
1、voi模板1的镜像文件不存在，导致克隆失败，队列中显示任务失败，提示信息是英文
【出现概率】
必现
【期望】 
1、优化提示信息为中文
【附件】
日志截图、报错截图等
&lt;img src="{54204.png}" alt="" /&gt;
</t>
  </si>
  <si>
    <t>/服务器/管理台/计划任务/主机定时关机(#1596)</t>
  </si>
  <si>
    <t>【主机监控】启用HA的环境主机定时任务有一个自动创建的任务</t>
  </si>
  <si>
    <t xml:space="preserve">【环境】172.16.201.173/172
console=5.3.0-724-g2dc7191
agent=5.3.0-766-g55e2f3e
html=5.3.0-1100-g480b4d6
【前置条件】
【步骤】 
1.172和173环境启用主控ha;
2、查看任务计划-主机定时任务；
【结果】 
1.多了一个定时任务
【期望】 
1、ha环境不会自动创建定时任务；
【附件】
&lt;img src="{54206.png}" alt="" /&gt;
</t>
  </si>
  <si>
    <t>【终端管理】用区域管理帐号在voi、idv终端管理清空下发桌面验证，输入正确的密码，提示密码错误</t>
  </si>
  <si>
    <t xml:space="preserve">【环境】172.16.201.173
console=5.3.0-724-g2dc7191
agent=5.3.0-766-g55e2f3e
html=5.3.0-1100-g480b4d6
【前置条件】
【步骤】 
1.173是200.40的子区域，yan1这个帐号是区域管理帐号，密码111111
2、登录区域管理帐号，在voi终端管理界面，选择维护模式的终端清空下发桌面，密码验证时输入正确的密码
【结果】 
1.输入正确的密码，提示密码错误
【期望】 
1、区域管理帐号可以正常验证通过
【附件】
&lt;img src="{54193.png}" alt="" /&gt;
</t>
  </si>
  <si>
    <t>【VOI终端】端对端同传中途同传样机关机，接收端正常在线，管理台界面接收端仍显示下发进度。</t>
  </si>
  <si>
    <t xml:space="preserve">【环境】
服务器主控兼计算：172.16.201.31
服务端版本：
console:5.3.0-724-g2dc7191
   agent:5.3.0-766-g55e2f3e
   html:5.3.0-1100-g480b4d6
   guesttool：5.3.0-31
  VOI终端：5.3.0.3148
【前置条件】
测试步骤的前置条件，没有可以不填。
【步骤】
1.终端在维护模式，样机已下发场景
2.端对端同传，中途样机关机
【结果】
1.管理台界面接收端仍显示下发进度，管理台无法取消下发。
【出现概率】
必现（对于偶现的问题需列出出现概率）
【期望】
1.接收端显示下发失败
【附件】
&lt;img src="{54187.png}" alt="" /&gt;
</t>
  </si>
  <si>
    <t>【主控ha】启用ha的环境禁用ha后，备控网关为空</t>
  </si>
  <si>
    <t xml:space="preserve">【环境】172.16.201.172.173
console=5.3.0-724-g2dc7191
agent=5.3.0-766-g55e2f3e
html=5.3.0-1100-g480b4d6
version = 1.14.11.0
revision = r5178
【前置条件】
【步骤】 
1.172，173启用主控ha,主备切换2次
2、禁用ha
【结果】 
1.禁用后备控节点的网关为空
【期望】 
1、禁用后网关还在
【附件】
&lt;img src="{54180.png}" alt="" /&gt;
</t>
  </si>
  <si>
    <t>【IDV-教学模板】新增IDV教学模板选择硬件配置显示为选择模板</t>
  </si>
  <si>
    <t xml:space="preserve">【环境】 
服务器主控兼计算：172.16.200.40
&lt;img src="{54167.png}" alt="" /&gt;
【前置条件】
【步骤】 
1.打开管理台-模板-教学模板-IDV模板-新增模板里硬件配置选项
【结果】 
1.选择硬件配置显示为选择模板
【出现概率】
必现
【期望】 
1.显示为选择硬件配置
【附件】
&lt;img src="{54178.png}" alt="" /&gt;
</t>
  </si>
  <si>
    <t>【IDV终端】【出现2次】桌面在线，修改系统时间后挂机，虚拟机卡死。</t>
  </si>
  <si>
    <t xml:space="preserve">【环境】 
服务器主控兼计算：172.16.201.76
服务端版本：
console:5.3.0-724-g2dc7191
   agent:5.3.0-766-g55e2f3e
   html:5.3.0-1100-g480b4d6
   guesttool：5.3.0-31
   IDV终端：5.3.0.3136
【前置条件】
测试步骤的前置条件，没有可以不填。
【步骤】 
1.IDV终端已下发教学场景
2.终端重启进桌面，修改系统时间
3.挂机几个小时
【结果】 
1.操作虚拟机卡死。
【出现概率】
挂机2次出现2次
【期望】 
1.修改系统时间，桌面虚拟机正常。
【附件】
日志截图、报错截图等
</t>
  </si>
  <si>
    <t>【IDV客户端】杰和H310终端Windows桌面不开显卡透传使用TopPlay和自带的播放器播放视频有杂音</t>
  </si>
  <si>
    <t xml:space="preserve">【环境】 
服务器主控兼计算：172.16.200.40
&lt;img src="{54167.png}" alt="" /&gt;
IDV客户端版本5.3.0-3136
【前置条件】
【步骤】 
1.杰和H310客户端进入W1064位BIOS桌面，使用TopPlay或自带的电影和电视播放少女时代（1080P）视频
2.杰和H310客户端进入W764位BIOS桌面，使用TopPlay或自带的Media Player播放少女时代视频 
【结果】 
1.Win1064位BIOS桌面使用TopPlay或自带的电影和电视有滋滋的电流杂音
2.Win764位BIOS桌面使用TopPlay播放有略微杂音，使用Media Player播放有卡顿和杂音  
【出现概率】
必现
【期望】 
1.流畅播放无杂音
【附件】
</t>
  </si>
  <si>
    <t>2021-03-22</t>
  </si>
  <si>
    <t>【独立网盘】安装完独立网盘iso后，网盘服务起不来</t>
  </si>
  <si>
    <t xml:space="preserve">【环境】172.16.201.9
console=5.3.0-713-g295c7e3
agent=5.3.0-761-gb1787d6
html=5.3.0-1081-ge657c3d
&lt;img src="{54169.png}" alt="" /&gt;
&lt;img src="{54170.png}" alt="" /&gt;
【前置条件】
【步骤】 
1.在打包环境打包最新的服务器iso,
2\在模板里安装；
【结果】 
1.安装完成后查看seahub服务没起来，手动重启也不行
【期望】 
1、独立网盘安装安装后可以正常使用
【附件】
&lt;img src="{54173.png}" alt="" /&gt;
</t>
  </si>
  <si>
    <t>业务层5.3.0-713-g295c7e3_761-gb1787d6_1081-ge657c3d(#2708)</t>
  </si>
  <si>
    <t>/(#0)</t>
  </si>
  <si>
    <t>Autotest【vdi个人桌面】VDI个人桌面带有还原性的数据盘，启用了镜像分层，系统盘也带有了还原性，导致模板更新后，镜像分层盘的数据被还原无法恢复</t>
  </si>
  <si>
    <t>Autotest【镜像分层】新增个人桌面启用镜像分层，修改数据盘还原性后，instance_system_metadata中的volume_shadows_v2 key和value值格式反了</t>
  </si>
  <si>
    <t xml:space="preserve">【环境】 
服务器主控兼计算：172.16.201.68
&lt;img src="{53815.png}" alt="" /&gt;
【前置条件】
测试步骤的前置条件，没有可以不填。
【步骤】 
1、新增个人桌面带数据盘，启用镜像分层
2、修改数据盘还原性为每次还原
3、查看instance_system_metadata中的volume_shadows_v2 key
【结果】 
1、key显示快照，value显示卷ID
【出现概率】
必现
【期望】 
1、key显示volume_id，value显示快照
【附件】
&lt;img src="{54143.png}" alt="" /&gt;
&lt;img src="{54145.png}" alt="" /&gt;
</t>
  </si>
  <si>
    <t>【HTML5重定向】【需求未描述】添加黑名单后，桌面需关机再开机才生效，平台上没有告知用户，建议在设置黑名单的help信息处告知用户</t>
  </si>
  <si>
    <t xml:space="preserve">【环境】 
服务器主控兼计算：172.16.201.72 
服务端版本：
console=5.3.0-713-g295c7e3
agent=5.3.0-761-gb1787d6
html=5.3.0-1081-ge657c3d
guesttool=5.3.0-31-g13ae18b
【前置条件】
1、Linux端1已开启网页视频重定向
【步骤】 
1、端已连接桌面，在管理台新增黑名单，检查访问黑名单是否生效
【结果】 
1、访问黑名单，依旧走了重定向，配置文件中没有黑名单
PS：重启桌面依然不生效，需将桌面关机再开机后，黑名单才生效
【出现概率】
必现
【期望】 
1、优化交互，在管理台给出对应的提示信息
【附件】
日志截图、报错截图等
&lt;img src="{54142.png}" alt="" /&gt;
</t>
  </si>
  <si>
    <t>【Windows客户端】开启h264为高,在3核4G的个人桌面，使用potplayer全屏播放1080p视频，不开普通渲染比开了普通渲染的视频播放效果差很多</t>
  </si>
  <si>
    <t xml:space="preserve">【环境】 
服务器主控兼计算：172.16.201.60
服务端版本：
console=5.3.0-697-gedb617d
   agent=5.3.0-746-g8e203f6
   html=5.3.0-1043-g8e65d0a
version = 1.14.11.0
guesttools=5.3.0-31-g13ae18b 
【前置条件】
测试步骤的前置条件，没有可以不填。
【步骤】 
1.在管理台-终端管理，去设置终端，开启h264为高（高中低都可以，但高挡位的卡顿现象最明显）； 
2.在Windows客户端， 进入3核4G的个人桌面，使用potplayer全屏播放1080p视频&lt;img src="{54137.png}" alt="" /&gt; 
3.鼠标右键，在视频-视频渲染器中选择普通视频渲染； 
&lt;img src="{54141.png}" alt="" /&gt;
4.对比开启普通渲染和不开启普通渲染的视频播放效果。 
【结果】 
1.不开启普通渲染，视频播放一段时间后，卡顿严重（声音重复播放，视频几乎卡停）
2.开启普通渲染后，视频偶尔卡顿，卡顿一下后快速恢复到正常播放； 
【出现概率】
必现
【期望】 
1.不开启普通渲染，视频播放清晰流畅
【附件】
日志截图、报错截图等
</t>
  </si>
  <si>
    <t>全屏播放卡顿.mp4</t>
  </si>
  <si>
    <t>【资源域】在管理账号界面修改UAA服务器地址后，普通账号没有同步移除</t>
  </si>
  <si>
    <t xml:space="preserve">
重现步骤【环境】
服务器主控兼计算：172.16.73.240
服务端版本：
&lt;img src="{54133.png}" alt="" /&gt;
【前置条件】
无
【步骤】 
1.区域管理台上导入管理账号和普通账号
2.在在管理账号界面修改UAA服务器地址，并且勾选更换新服务器
3.切换到普通账号界面，刷新界面
【结果】 
1.管理账号被自动移除，但是普通账号没有自动移除
【出现概率】
必现
【期望】 
1、管理账号界面修改UAA服务器后，普通账号也会同步移除
【附件】
</t>
  </si>
  <si>
    <t>【资源域-帐号】删除子区域后，设置子区域为主区域，区域普通帐号的部门还显示的上一个主区域的帐号数</t>
  </si>
  <si>
    <t xml:space="preserve">【环境】172.16.201.9
console=5.3.0-713-g295c7e3
agent=5.3.0-761-gb1787d6
html=5.3.0-1081-ge657c3d
【前置条件】
【步骤】 
1.添加201.9为200.40的子区域；
2、201.9的区域普通帐号有导入帐号；
3、删除201.9，设置201.9为主区域，登录201.9区域管理台
【结果】 
1.201.9区域管理台普通帐号部门的帐号数没清除还是显示的200.40的个数
【期望】 
1、以前是子区域的服务器，设置为主区域不保留以前的数据
【附件】
&lt;img src="{54124.png}" alt="" /&gt;
&lt;img src="{54125.png}" alt="" /&gt;
</t>
  </si>
  <si>
    <t>/云终端/客户端/VOI客户端(#3633)</t>
  </si>
  <si>
    <t>Autotest【VOI终端】模板只有系统盘新建VOI个人桌面开启镜像分层，下发到终端初始化完之后，进维护模式，增加额外数据盘下发，重启进个人桌面，数据盘格式化为X盘。</t>
  </si>
  <si>
    <t xml:space="preserve">【环境】
服务器主控兼计算：172.16.241.200
服务端版本：
console:5.3.0-713-g295c7e3
   agent:5.3.0-761-gb1787d6
   html:5.3.0-1081-ge657c3d
   guesttool：5.3.0-31
  VOI终端：5.3.0.3148
【前置条件】
测试步骤的前置条件，没有可以不填。
【步骤】
1.利用只有系统盘的个人模板，新建个人桌面开启镜像分层
2.绑定终端，下发到终端
3.终端重启后进桌面初始化
4.终端进维护模式，修改个人桌面增加额外数据盘，下发到终端
5.终端重启进个人桌面，检查数据盘
【结果】
1.数据盘被格式化为X盘
【出现概率】
必现（对于偶现的问题需列出出现概率）
【期望】
1.数据盘格式化正常，按系统当前剩余盘符分配
【附件】
&lt;img src="{54123.png}" alt="" /&gt;
</t>
  </si>
  <si>
    <t>guest-tools-5.3.0-39-ga5b6054(#2704)</t>
  </si>
  <si>
    <t>【单点故障-节点替换】【出现2次】节点替换重试完成后，桌面已经重建成功，但是未激活的场景一直处于正在设置还原的状态</t>
  </si>
  <si>
    <t xml:space="preserve">【环境】 
服务器主控兼计算：172.16.201.72 
服务端版本：
console=5.3.0-713-g295c7e3
agent=5.3.0-761-gb1787d6
html=5.3.0-1081-ge657c3d
guesttool=5.3.0-31-g13ae18b
【前置条件】
1、模板包含不同的还原属性、激活状态、修改/不修改桌面计算机名、用户名
【步骤】 
1、对故障节点执行重试，检查所有桌面、场景、模板
【结果】 
1、已修改桌面计算机名、未激活、开机还原的场景一直处于正在设置还原属性状态
【出现概率】
出现2次
【期望】 
1、节点重试完成后，所有场景都恢复到正常状态
【附件】
日志截图、报错截图等
&lt;img src="{54101.png}" alt="" /&gt;
&lt;img src="{54102.png}" alt="" /&gt;
&lt;img src="{54103.png}" alt="" /&gt;
</t>
  </si>
  <si>
    <t>Autotest【vdi教学模板】vdi教学模板闲置模板后启用模板，磁盘管理增加1个数据盘，模板孵化失败</t>
  </si>
  <si>
    <t xml:space="preserve">【环境】 
服务器主控兼计算：172.16.201.113
服务端版本：
&lt;img src="{54021.png}" alt="" /&gt;
【前置条件】
测试步骤的前置条件，没有可以不填。
【步骤】 
1、注册vdi教学模板无数据盘
2、创建教学场景，教学桌面开机写入数据
3、模板闲置保留桌面，模板启用
4、模板开机写入数据，再次执行模板闲置不保留桌面
5、模板启用
6、磁盘管理增加一个数据盘20g
【结果】 
1、模板孵化失败
【出现概率】
必现（对于偶现的问题需列出出现概率）
【期望】 
1、模板闲置后启用，执行磁盘管理功能正常
【附件】
&lt;img src="{54116.png}" alt="" /&gt;
&lt;img src="{54117.png}" alt="" /&gt;
</t>
  </si>
  <si>
    <t>【资源域】修改分区域主控IP后，从云平台管理台跳转到该分区域提示区域链接中断，但是区域管理界面该分区域还是显示正常连接状态</t>
  </si>
  <si>
    <t xml:space="preserve">【环境】
服务器主控兼计算：172.16.200.40
服务端版本：
console=5.3.0-713-g295c7e3
agent=5.3.0-761-gb1787d6
html=5.3.0-1081-ge657c3d
【前置条件】
测试步骤的前置条件，没有可以不填。
【步骤】
1.分区域名称172.16.201.172，主控IP172.16.201.172，添加成功后，将主控IP改为172.16.201.173
2.在管理台界面选择分区域名称172.16.201.172跳转到分区域管理平台，提示区域链接中断
3.进入区域管理平台界面，查看该分区域的链接情况
【结果】
1.区域管理平台该分区域链接正常
【出现概率】
必现（对于偶现的问题需列出出现概率）
【期望】
1.区域管理平台的连接状态和主平台跳转提示的状态一致
【附件】
日志截图、报错截图等
</t>
  </si>
  <si>
    <t>【HTML5重定向】编辑黑名单1与黑名单2相同，编辑成功，与需求6901不符</t>
  </si>
  <si>
    <t xml:space="preserve">【环境】 
服务器主控兼计算：172.16.201.72 
服务端版本：
console=5.3.0-713-g295c7e3
agent=5.3.0-761-gb1787d6
html=5.3.0-1081-ge657c3d
guesttool=5.3.0-31-g13ae18b
【前置条件】
无
【步骤】 
1、编辑黑名单1余黑名单2相同
【结果】 
1、编辑成功，与需求6901不符
【出现概率】
必现
【期望】 
1、按需求实现
【附件】
日志截图、报错截图等
&lt;img src="{54096.png}" alt="" /&gt;
&lt;img src="{54097.png}" alt="" /&gt;
&lt;img src="{54098.png}" alt="" /&gt;
</t>
  </si>
  <si>
    <t>2021-03-19</t>
  </si>
  <si>
    <t>【桌面部署帮助】极速版的桌面部署流程里有管理台web新增模板的流程，实际无此功能</t>
  </si>
  <si>
    <t xml:space="preserve">【环境】
服务器主控兼计算：172.16.249.201
服务端版本：
console=5.3.0-713-g295c7e3
agent=5.3.0-761-gb1787d6
html=5.3.0-1081-ge657c3d
【前置条件】
测试步骤的前置条件，没有可以不填。
【步骤】
1.查看极速版的help-桌面部署流程
【结果】
1.教学桌面和个人桌面的新增流程里都有web制作的流程，与实际功能不符合
 &lt;img src="{54094.png}" alt="" /&gt;
【出现概率】
必现（对于偶现的问题需列出出现概率）
【期望】
1.请确认极速版是否需要此功能，如需要则流程与实际功能一致
【附件】
日志截图、报错截图等
</t>
  </si>
  <si>
    <t>【排课计划】智慧实验室排课到时后，多媒体voi端上课开机未优先进入多媒体上课场景</t>
  </si>
  <si>
    <t xml:space="preserve">【环境】
&lt;a href="/zentao/file-read-54071.png" target="_blank" rel="noreferrer noopener"&gt;&lt;/a&gt;&lt;a href="/zentao/file-read-54071.png" target="_blank" rel="noreferrer noopener"&gt;&lt;img src="{54071.png}" alt="" /&gt;&lt;/a&gt;
&lt;a href="/zentao/file-read-54072.png" target="_blank" rel="noreferrer noopener"&gt;&lt;/a&gt;&lt;a href="/zentao/file-read-54072.png" target="_blank" rel="noreferrer noopener"&gt;&lt;img src="{54072.png}" alt="" /&gt;&lt;/a&gt;
voi端：5.3.0.3120
【前置条件】
【步骤】
1、终端关机状态
2、排课计划启用“智慧实验室” ，排课场景A
3、在“智慧实验室” 排课时间段内，多媒体点击上课场景B
 【结果】
开机的终端进入的是A场景，没有进入多媒体指定的上课B场景(多媒体上课指令5分钟有效，智慧实验室排课是开机终端生效) 
【出现概率】
必现 
【期望】
需求如下图
&lt;img src="{53700.png}" alt="file-read-53700.png" /&gt;
 【附件】
</t>
  </si>
  <si>
    <t>Autotest【节点故障-桌面数据同步】使用融合模板创建vdi教学场景和教学桌面池，桌面所在节点断管理网络，更新融合模板，模板更新成功后桌面是build状态，这种状态的桌面不能执行桌面数据同步</t>
  </si>
  <si>
    <t xml:space="preserve">【环境】 
服务器主控兼计算：172.16.201.113
服务端版本：
&lt;img src="{54021.png}" alt="" /&gt;
【前置条件】
测试步骤的前置条件，没有可以不填。
【步骤】 
1、注册融合模板在节点113
2、使用70节点创建教学场景和教学桌面池
3、把70的管理网络断开，检查cinder的服务都是down的
4、将模板做一次更新写入数据
5、模板更新成功
6、检查桌面状态
【结果】 
1.桌面状态是build
ps：
1、出现这个问题的原因，研发解释是：vdi的模板关联的桌面在模板更新时是自动重置卷，而融合模板关联的桌面是新建虚拟机
2、如果节点在1小时内恢复正常（因为创建虚拟机的超时时间目前是1小时），恢复之后桌面能继续创建，数据和模板保持一致
3、如果节点在超时时间没有正常，后面恢复后不能执行桌面数据同步，目前只有当logic_status的值是volume-sync-timeout或者volume-sync-failed的时候是需要更新的，如果是build的状态，不能执行桌面数据同步，会提示：没有需要更新的桌面
【出现概率】
必现（对于偶现的问题需列出出现概率）
【期望】 
1.融合模板关联的教学桌面、教学桌面池，如果创建在异常节点，更新模板之后桌面能恢复
【附件】
桌面更新前的状态
&lt;img src="{54090.png}" alt="" /&gt;
 模板更新中桌面状态
&lt;img src="{54091.png}" alt="" /&gt;
模板更新完成后桌面状态
&lt;img src="{54092.png}" alt="" /&gt;
1小时内把节点网络恢复，桌面正常，模板数据是在的
&lt;img src="{54093.png}" alt="" /&gt;
</t>
  </si>
  <si>
    <t>【Windows客户端】开启h264为高，在3核4G的个人桌面，使用potplayer播放1080p视频,视频卡顿严重，甚至有时候卡退播放器</t>
  </si>
  <si>
    <t xml:space="preserve">【环境】 
服务器主控兼计算：172.16.201.60
服务端版本：
console=5.3.0-697-gedb617d
   agent=5.3.0-746-g8e203f6
   html=5.3.0-1043-g8e65d0a
version = 1.14.11.0 
guesttools=5.3.0-31-g13ae18b 
【前置条件】
测试步骤的前置条件，没有可以不填。
【步骤】 
1.在管理台-终端管理，去设置终端，开启h264且档位为高；
2.在Windows客户端，进入win10-64（3核4G）个人桌面，使用potplayer全屏播放1080p视频&lt;img src="{54088.png}" alt="" /&gt;
【结果】 
1.视频播放一段时间后，声音重复播放，接着画面卡住，有时候直接卡退播放器
    以下是不同版本的几中组合测试的结果
   &lt;img src="{54089.png}" alt="" /&gt;
【出现概率】
必现
【期望】 
1.视频能播放流畅
【附件】
日志截图、报错截图等
</t>
  </si>
  <si>
    <t>【单点故障-模板更新跳过异常节点】资源池内存在异常节点，对模板设置定时更新不生效，任务队列也未生成任务</t>
  </si>
  <si>
    <t>【资源域】新增极速版服务器为分区域，添加成功后该分区域里的数据信息无法获取到</t>
  </si>
  <si>
    <t xml:space="preserve">【环境】 
服务器主控兼计算：172.16.201.131
服务端版本：
console=5.3.0-697-gedb617d
agent=5.3.0-746-g8e203f6
html=5.3.0-1043-g8e65d0a
【前置条件】
测试步骤的前置条件，没有可以不填。
【步骤】 
1.新增极速版服务器为分区域，添加成功后查看改分区域信息
【结果】 
1.区域详情里无法获取到CPU、内存信息；资源汇总界面也查看不到该区域的桌面、终端等等数据（原因是极速版有些服务是去掉了的）
【出现概率】
必现（对于偶现的问题需列出出现概率）
【期望】 
1.请确认极速版是否能被添加成分区域，以及如果能添加无法获取的数据是否需要处理.......
【附件】
日志截图、报错截图等
</t>
  </si>
  <si>
    <t>Autotest【任务队列】创建个人桌面开启镜像分层，桌面创建完后任务未结束时手动对桌面开机，导致创建桌面任务一直是进行中，没有结束任务</t>
  </si>
  <si>
    <t xml:space="preserve">【环境】 
服务器主控兼计算：172.16.201.8
服务端版本：
&lt;img src="{54021.png}" alt="" /&gt;
【前置条件】
测试步骤的前置条件，没有可以不填。
【步骤】 
1、创建个人桌面开启镜像分层
2、桌面创建完成后，还没有开始镜像分层初始化就对桌面开机
3、检查任务队列
【结果】 
1.任务队列一直是进行中
【出现概率】
必现（对于偶现的问题需列出出现概率）
【期望】 
1.任务状态正确
【附件】
&lt;img src="{54082.png}" alt="" /&gt;
&lt;img src="{54083.png}" alt="" /&gt;
&lt;img src="{54084.png}" alt="" /&gt;
</t>
  </si>
  <si>
    <t>【兼容多媒体】排课计划中排课A场景，多媒体5分钟内点了上课B场景，终端开机，先进入B场景后又自动关桌面退出到选单界面</t>
  </si>
  <si>
    <t xml:space="preserve">【环境】 
&lt;a href="/zentao/file-read-54071.png" target="_blank" rel="noreferrer noopener"&gt;&lt;img src="{54071.png}" alt="" /&gt;&lt;/a&gt; 
&lt;a href="/zentao/file-read-54072.png" target="_blank" rel="noreferrer noopener"&gt;&lt;img src="{54072.png}" alt="" /&gt;&lt;/a&gt; 
【前置条件】
【步骤】 
1.终端关机状态
2.排课计划中16:40 - 16:50排课“融合1064”场景，多媒体5分钟内点了上课“vdi1064”场景
3.终端开机 
【结果】 
终端先进入“vdi1064”场景后又自动关闭桌面退出到选单界面，此时终端停留在选单界面显示“融合1064”场景 
【出现概率】
(3/3)必现
 【期望】 
需求中未提到是排课优先还是多媒体优先，请产品经理确认 
【附件】
日志截图、报错截图等
</t>
  </si>
  <si>
    <t>api.log</t>
  </si>
  <si>
    <t>/服务器/管理台/系统/回收站(#3463)</t>
  </si>
  <si>
    <t>【回收站】回收站中个人桌面的移入时间没有精确到时分秒</t>
  </si>
  <si>
    <t xml:space="preserve">【环境】 
服务器主控兼计算：172.16.73.240
服务端版本：
&lt;img src="{54052.png}" alt="" /&gt;
【前置条件】
无
【步骤】 
1、删除个人桌面并勾选移入回收站
2、查看回收站中的信息
【结果】 
1、回收站列表中个人桌面的移入时间只精确到天
【出现概率】
必现
【期望】 
1、个人桌面移入到回收站中的操作时间，精确到时分秒
【附件】
&lt;img src="{54080.png}" alt="" /&gt;
</t>
  </si>
  <si>
    <t>Autotest【IDV终端】【出现1次】IDV终端选单在线，切换场景进桌面，终端离线。</t>
  </si>
  <si>
    <t xml:space="preserve">【环境】
服务器主控兼计算：172.16.201.76
服务端版本：
console:5.3.0-713-g295c7e3
   agent:5.3.0-761-gb1787d6
   html:5.3.0-1081-ge657c3d
  guesttool：5.3.0-31
  VOI终端：5.3.0.3136
【前置条件】
测试步骤的前置条件，没有可以不填。
【步骤】
1.idv终端进维护模式，终端重启到选单
2.切换场景进桌面
【结果】
1.网桥设置IP失败，终端离线
【出现概率】
出现1次
【期望】
1.切换场景正常，终端在线。
【附件】
&lt;img src="{54078.png}" alt="" /&gt;
</t>
  </si>
  <si>
    <t>Autotest【镜像分层】出现1次，磁盘没有格式化就开始镜像分层了，导致个人桌面创建完成后一直卡在初始化界面</t>
  </si>
  <si>
    <t xml:space="preserve">【环境】 
服务器主控兼计算：172.16.201.8
&lt;img src="{53815.png}" alt="" /&gt;
【前置条件】
测试步骤的前置条件，没有可以不填。
【步骤】 
1、创建个人桌面带2块数据盘，检查镜像分层初始化完成
【结果】 
1、虚拟机创建完成半小时，都卡住镜像分层初始化界面，研发查看后，定位原因是没有格式化就开始镜像分层了
【出现概率】
出现1次
【期望】 
1、磁盘格式化完成后，再进行镜像分层初始化
【附件】
&lt;img src="{54075.png}" alt="" /&gt;
</t>
  </si>
  <si>
    <t>2021-03-21</t>
  </si>
  <si>
    <t>【兼容多媒体】在裸机(未装系统)桌面中，点多媒体上课，终端需要大约1分钟才能切换场景</t>
  </si>
  <si>
    <t xml:space="preserve">【环境】
&lt;img src="{54071.png}" alt="" /&gt;
&lt;img src="{54072.png}" alt="" /&gt;
【前置条件】
【步骤】
1、在教学桌中中创建一个裸机环境，还未装系统
 2、在多媒体中点上课，选择一个模板创建的场景
【结果】
终端需要大约1分钟才能切换场景 
【出现概率】
必现 
【期望】
终端能及时响应上课场景切换 
【附件】
</t>
  </si>
  <si>
    <t>api.log.txt</t>
  </si>
  <si>
    <t>Autotest【VOI模板】VOI教学模板手动合并更新点不保存编辑数据，等待执行或暂停时取消任务，模板状态已恢复，快照状态未恢复，再次更新/合并报错。</t>
  </si>
  <si>
    <t xml:space="preserve">【环境】 
服务器主控兼计算：172.16.201.17
服务端版本：
console=5.3.0-713-g295c7e3
   agent=5.3.0-761-gb1787d6
   html=5.3.0-1081-ge657c3d
   guesttools：5.3.1-31
   VOI模板：5.3.0.3148
【前置条件】
测试步骤的前置条件，没有可以不填。
【步骤】 
1.注册VOI教学模板，更新模板2次，产生2个更新点
2.任务队列当前有其他任务在执行，手动合并2个更新点不保存编辑数据，等待执行时取消任务
3.再次更新模板
【结果】 
1.报错模板当前快照状态不是‘alive’
【出现概率】
必现（对于偶现的问题需列出出现概率）
【期望】 
1.取消等待执行的合并任务，快照状态恢复。
【附件】
&lt;img src="{54069.png}" alt="" /&gt;
&lt;img src="{54068.png}" alt="" /&gt;
</t>
  </si>
  <si>
    <t>【极速版-终端管理】在极速版中终端管理中修改‘终端数据盘’后提示错误码19999</t>
  </si>
  <si>
    <t xml:space="preserve">【环境】172.16.249.201 极速版
&lt;img src="{54058.png}" alt="" /&gt;
【前置条件】
在VOI极速版中
【步骤】 
1.在管理台终端管理中更改终端数据盘
【结果】 
1.点击‘确定’后提示错误码19999
【期望】 
1、能正常修改没有错误提示
【附件】
&lt;img src="{54059.png}" alt="" /&gt;
&lt;img src="{54060.png}" alt="" /&gt;
</t>
  </si>
  <si>
    <t>【回收站】将绑定区域帐号的VDI个人桌面移入回收站后，列表显示的所属部门为空</t>
  </si>
  <si>
    <t xml:space="preserve">【环境】 
服务器主控兼计算：172.16.200.40
服务端版本：
&lt;img src="{54052.png}" alt="" /&gt;
【前置条件】
无
【步骤】 
1、新增两个个人桌面，关联区域管理账号和区域普通账号
2、删除桌面，移入回收站
【结果】 
1.、回收站中显示的所属部门为空
【出现概率】
必现
【期望】 
1、回收站中绑定区域账号的桌面所属部门显示正确
【附件】
&lt;img src="{54053.png}" alt="" /&gt;
&lt;img src="{54057.png}" alt="" /&gt;&lt;img src="{54055.png}" alt="" /&gt;
</t>
  </si>
  <si>
    <t>【漫游桌面】融合版不支持Linux创建漫游桌面，建议在新建漫游桌面框下加备注</t>
  </si>
  <si>
    <t xml:space="preserve">
【环境】&lt;img src="{54036.png}" alt="" /&gt;
【前置条件】
【步骤】
1.创建VOI的Linux个人桌面后新增漫游桌面
【结果】
在新增漫游桌面中不显示Linux桌面信息（在融合5.3.0中不支持）
【期望】
在新增漫游桌面下备注一条，Linux不支持信息，不然不知道
【附件】
&lt;img src="{54049.png}" alt="" /&gt;
</t>
  </si>
  <si>
    <t>【帐号】管理台和区域管理平台导入性别为男的UAA账号后执行一键同步，UAA帐号和区域帐号所显示的性别变成女</t>
  </si>
  <si>
    <t xml:space="preserve">【环境】 
服务器主控兼计算：172.16.73.240 
服务端版本：
&lt;img src="{54045.png}" alt="" /&gt;
【前置条件】
无
【步骤】 
1、UAA平台上新增性别为“男”的uaa帐号XX
2、区域管理平台和噢易管理平台均绑定此UAA服务器，导入uaa帐号XX
3、执行一键同步 
【结果】 
1、UAA帐号和区域帐号所显示的性别变成女
【出现概率】
必现
【期望】 
1、同步后性别显示正确
【附件】
日志截图、报错截图等
&lt;img src="{54046.png}" alt="" /&gt;
&lt;img src="{54047.png}" alt="" /&gt;
&lt;img src="{54048.png}" alt="" /&gt;
</t>
  </si>
  <si>
    <t>【VDI 个人桌面】新增/编辑个人桌面，搜索帐号报错19999</t>
  </si>
  <si>
    <t xml:space="preserve">【环境】 
服务器主控兼计算：172.16.201.72 
服务端版本：
console=5.3.0-713-g295c7e3
agent=5.3.0-761-gb1787d6
html=5.3.0-1081-ge657c3d
guesttool=5.3.0-31-g13ae18b
【前置条件】
无
【步骤】 
1、升级业务层包vdipatch-5.3-dev-20210318190952.zip 
2、新增或编辑个人桌面，搜索帐号
【结果】 
1、报错19999
【出现概率】
必现
【期望】 
1、正确搜索不报错
【附件】
日志截图、报错截图等
&lt;img src="{54039.png}" alt="" /&gt;
&lt;img src="{54042.png}" alt="" /&gt;
&lt;img src="{54041.png}" alt="" /&gt;
</t>
  </si>
  <si>
    <t>【IDV终端】IDV终端安装初始化后，ssh无法连接，也没有内置帐号。</t>
  </si>
  <si>
    <t xml:space="preserve">【环境】 
服务器主控兼计算：172.16.201.76
服务端版本：
console=5.3.0-713-g295c7e3
   agent=5.3.0-761-gb1787d6
   html=5.3.0-1081-ge657c3d
guesttools：5.3.1-31
IDV终端：5.3.0.3136
后台版本：1.2.7.0 
【前置条件】
测试步骤的前置条件，没有可以不填。
【步骤】 
1.IDV终端安装初始化完成
【结果】 
1.后台ssh无法连接
【出现概率】
必现（对于偶现的问题需列出出现概率）
【期望】 
1.可以ssh连接，便于远程调试和升级。
【附件】
</t>
  </si>
  <si>
    <t>【个人桌面】VDI/VOI个人桌面绑定账号时，UAA管理账号下会展示UAA普通账号</t>
  </si>
  <si>
    <t xml:space="preserve">【环境】 
服务器主控兼计算：172.16.73.240 
服务端版本：
&lt;img src="{54020.png}" alt="" /&gt;
 【前置条件】
无
【步骤】 
1.新增或修改VDI个人桌面 
2.点击关联账号，选择UAA管理账号 
【结果】 
1.UAA普通账号也会展示
【出现概率】
必现
【期望】 
1.UAA管理账号下不会展示UAA普通账号
【附件】
&lt;img src="{54029.png}" alt="" /&gt;
&lt;img src="{54035.png}" alt="" /&gt;
</t>
  </si>
  <si>
    <t>【IDV终端管理】IDV终端维护模式在线，右键修改IP执行弹出提示，应该只要端在线就能修改。</t>
  </si>
  <si>
    <t xml:space="preserve">【环境】
服务器主控兼计算：172.16.201.76
服务端版本：
console=5.3.0-713-g295c7e3
   agent=5.3.0-761-gb1787d6
   html=5.3.0-1081-ge657c3d
guesttools：5.3.1-31
IDV终端：5.3.0.3136
【前置条件】
测试步骤的前置条件，没有可以不填。
【步骤】
1.IDV终端维护模式在线，右键修改IP。
【结果】
1.弹出提示：终端在线才能修改
【出现概率】
必现（对于偶现的问题需列出出现概率）
【期望】
1.维护模式在线能修改IP
【附件】
&lt;img src="{54024.png}" alt="" /&gt;
</t>
  </si>
  <si>
    <t>【主控HA】启用过HA后禁用的环境，131主控文件系损坏离线，修复好后，备控节点121一直离线，查看报错日志把/etc目录写满；不启用主控HA也存在此问题，与vmha_client.log相关</t>
  </si>
  <si>
    <t xml:space="preserve">【环境】172.16.201.131，121 
服务端版本：
console=5.3.0-697-gedb617d
agent=5.3.0-746-g8e203f6
html=5.3.0-1043-g8e65d0a
ersion = 1.14.11.0
revision = r5178
安卓：5.3.0-3
 【前置条件】
【步骤】 
1、131和121组成ha环境； 
2、禁用主控ha； 
3、131操作导致文件系统损坏； 
4、修复好131，访问环境 
【结果】 
1、恢复131后访问管理台，查看121离线
2、看日志因为报错信息太多把/etc目录写满了
【出现概率】
必现（对于偶现的问题需列出出现概率）
【期望】 
1、报错信息不要一直发，不出现bug描述的现象；
【附件】
&lt;img src="{54023.png}" alt="" /&gt;
&lt;img src="{54025.png}" alt="" /&gt;
</t>
  </si>
  <si>
    <t>【HTML5重定向】浏览器没有放在模板-安装包-软件包目录下，与需求6863不符</t>
  </si>
  <si>
    <t xml:space="preserve">【环境】 
服务器主控兼计算：172.16.201.72 
服务端版本：
console=5.3.0-713-g295c7e3
agent=5.3.0-761-gb1787d6
html=5.3.0-1081-ge657c3d
guesttool=5.3.0-31-g13ae18b
【前置条件】
无
【步骤】 
1、升级业务层包vdipatch-5.3-dev-20210318190952.zip 
2、检查模板-安装包界面
【结果】 
1、浏览器没有放在模板-安装包-软件包目录下，与需求6863不符
2、需求未定义32位的浏览器名称
【出现概率】
必现
【期望】 
1、按需求实现
【附件】
日志截图、报错截图等
&lt;img src="{54018.png}" alt="" /&gt;
&lt;img src="{54015.png}" alt="" /&gt;
</t>
  </si>
  <si>
    <t>【文件传输】个人桌面下载100M文件时“拖至此处进行下载”框不会马上消失，此时再往下载框上拖拽另一文件后自动变为“取消”状态</t>
  </si>
  <si>
    <t xml:space="preserve">【环境】 
服务器主控兼计算：172.16.201.62
&lt;a href="/zentao/file-read-54004.png" target="_blank" rel="noreferrer noopener"&gt;&lt;/a&gt;&lt;a href="/zentao/file-read-54004.png" target="_blank" rel="noreferrer noopener"&gt;&lt;/a&gt;&lt;a href="/zentao/file-read-54004.png" target="_blank" rel="noreferrer noopener"&gt;&lt;img src="{54004.png}" alt="" /&gt;&lt;/a&gt; 
&lt;a href="/zentao/file-read-54003.png" target="_blank" rel="noreferrer noopener"&gt;&lt;/a&gt;&lt;a href="/zentao/file-read-54003.png" target="_blank" rel="noreferrer noopener"&gt;&lt;img src="{54003.png}" alt="" /&gt;&lt;/a&gt; 
【前置条件】 
【步骤】 
1.在个人教学桌面，点击文件下载按钮
2.将一个100M文件“A”拖拽至下载框处（下载框大约10-12秒才消失）
3.在下载框未消失时将5M"B" 文件拖至下载框 
【结果】 
1.待A文件下载完成后，B文件自动变为取消状态
2.此时再将将A文件拖到下载框无反应，拖其他文件可正常下载
【出现概率】
必现 
【期望】 
将一个文件拖到下载框后，下载框消失，否则需要支持用户继续往下载框拖拽下一个文件
 【附件】
&lt;img src="{54014.png}" alt="" /&gt;
</t>
  </si>
  <si>
    <t>【HTML5重定向】黑名单分页显示不正确，与需求6874不符</t>
  </si>
  <si>
    <t xml:space="preserve">【环境】 
服务器主控兼计算：172.16.201.72 
服务端版本：
console=5.3.0-713-g295c7e3
agent=5.3.0-761-gb1787d6
html=5.3.0-1081-ge657c3d
guesttool=5.3.0-31-g13ae18b
【前置条件】
无
【步骤】 
1、新增11个黑名单
【结果】 
1、第一页显示了10项，点击第二页，显示的还是第一页的内容
【出现概率】
必现
【期望】 
1、按需求实现
【附件】
日志截图、报错截图等
&lt;img src="{54012.png}" alt="" /&gt;
&lt;img src="{54013.png}" alt="" /&gt;
</t>
  </si>
  <si>
    <t>【客户端】PXEserver点击等待登录后，IDV处于维护模式的端也可以连上</t>
  </si>
  <si>
    <t xml:space="preserve">【环境】
服务器主控兼计算：172.16.200.40
服务端版本：
console=5.3.0-697-gedb617d
agent=5.3.0-746-g8e203f6
html=5.3.0-1043-g8e65d0a
客户端：5.3.0.3118
【前置条件】
测试步骤的前置条件，没有可以不填。
【步骤】
1.客户端维护模式按F3进入PXeserver界面，点击等待登录（分配好DHCP的范围）
【结果】
1.处于维护模式的IDV终端也能被连上
【出现概率】
必现（对于偶现的问题需列出出现概率）
【期望】
1.是不是可以判断下产品类型
【附件】
日志截图、报错截图等
</t>
  </si>
  <si>
    <t>【VOI终端】Linux系统桌面有挂载数据盘需格盘很久才能使用</t>
  </si>
  <si>
    <t xml:space="preserve">
【环境】172.16.200.40 
&lt;img src="{54009.png}" alt="" /&gt;
【前置条件】
VOI教学模板中安装centOS7.5模板
【步骤】 
1.新增VOI教学场景时桌面配置中勾选‘自动挂载场景数据盘’
2.在终端管理中‘终端数据盘’启动数据盘
3.在客户端中查看磁盘
【结果】 
磁盘未格式化，需要等待十几分钟才能加载使用
在Ubuntu8中终端数据盘也需要加载很久
【期望】 
1、查看磁盘时格盘速度快点
【附件】
&lt;img src="{54010.png}" alt="" /&gt;
</t>
  </si>
  <si>
    <t>2021-03-18</t>
  </si>
  <si>
    <t>【文件传输】(2/5)下载文件时，个人桌面有时闪黑屏</t>
  </si>
  <si>
    <t xml:space="preserve">【环境】 
服务器主控兼计算：172.16.201.62
&lt;a href="/zentao/file-read-54004.png" target="_blank" rel="noreferrer noopener"&gt;&lt;img src="{54004.png}" alt="" /&gt;&lt;/a&gt; 
&lt;a href="/zentao/file-read-54003.png" target="_blank" rel="noreferrer noopener"&gt;&lt;img src="{54003.png}" alt="" /&gt;&lt;/a&gt; 
【前置条件】
【步骤】 
1.在个人教学桌面，点击文件下载
2.选择文件下载时，或者下载后取消下载 
【结果】 
个人桌面有时闪黑屏（现象见视频） 
【出现概率】
偶现 (2/5)
【期望】 
下载文件时不会闪黑屏 
【附件】
</t>
  </si>
  <si>
    <t>闪黑屏.MP4</t>
  </si>
  <si>
    <t>【windows客户端】虚拟桌面无法勾选显示U盘</t>
  </si>
  <si>
    <t xml:space="preserve">【环境】 
服务器主控兼计算：172.16.201.62 
&lt;img src="{54004.png}" alt="" /&gt;
&lt;img src="{54003.png}" alt="" /&gt;
windows_client-5.3.0-13-g2d1be2b 
【前置条件】
【步骤】 
1.物理机上插上2.0或3.0U盘
2.虚拟桌面上点击勾选USB 
【结果】 
无法勾选USB，且虚拟桌面上无法显示U盘 
【出现概率】
一台OSS和一台普通PC机是必现的，均为win10-64系统 
【期望】 
1.在虚拟桌面中可显示U盘
 【附件】
&lt;img src="{54005.png}" alt="" /&gt;
</t>
  </si>
  <si>
    <t>【VOI-教学模板】服务器内核为3.10.0时安装centOS8完成重启后进入系统界面黑屏</t>
  </si>
  <si>
    <t xml:space="preserve">
【环境】172.16.200.40 
&lt;img src="{53997.png}" alt="" /&gt; 
内核：&lt;img src="{53998.png}" alt="" /&gt;
【前置条件】
管理台-安装包中上传centOS8的ISO文件
【步骤】 
1.在VOI教学模板中新增一个centOS8的模板，系统安装完成加载一个空的安装包后点击‘完成’按钮
【结果】 
重启后界面黑屏无法进入系统（内核为3.10.0）。
在内核为5.1.11的服务器安装centOS8安装完成后能正常进入系统。
【期望】 
1、系统能正常进入使用，没有黑屏的现象
【附件】
&lt;img src="{54001.png}" alt="" /&gt;
</t>
  </si>
  <si>
    <t>【VDI教室管理】修改vdi教室default的名称后，新终端无法加入，提示没有默认教室</t>
  </si>
  <si>
    <t xml:space="preserve">【环境】 
服务器主控兼计算：172.16.73.240
服务端版本：
&lt;img src="{53989.png}" alt="" /&gt;
 【前置条件】
无
【步骤】 
1.修改VDI教室default的名称为default1
2.新终端绑定此服务器ip，点击保存
【结果】 
1.新终端无法加入，提示：没有默认教室，注册失败
【出现概率】
必现
【期望】 
1.默认教室default名称不能修改，或者根据教室id判断默认教室，或者增加设为默认教室的功能
   产品经理决定怎么处理？
【附件】
&lt;img src="{53991.png}" alt="" /&gt;
&lt;img src="{53990.png}" alt="" /&gt;
&lt;img src="{53995.png}" alt="" /&gt;
</t>
  </si>
  <si>
    <t>【操作日志】voi端上传更新，操作日志的操作者为AnonymousUser</t>
  </si>
  <si>
    <t xml:space="preserve">【环境】172.16.201.9 
服务端版本：
console=5.3.0-697-gedb617d
agent=5.3.0-746-g8e203f6
html=5.3.0-1043-g8e65d0a
ersion = 1.14.11.0
revision = r5178
安卓：5.3.0-3
 【前置条件】
【步骤】 
1、下发桌面到voi客户端，voi客户端上传更新模板；
【结果】 
1、操作日志的操作者为AnonymousUser
2、任务队列看到操作人是voiclient
【出现概率】
必现（对于偶现的问题需列出出现概率）
【期望】 
1、操作日志操作者为voiclient
【附件】
&lt;img src="{53992.png}" alt="" /&gt;
</t>
  </si>
  <si>
    <t>【系统升级】上传voi客户端升级包，在vdi升级包处可以看到进度条</t>
  </si>
  <si>
    <t xml:space="preserve">【环境】172.16.201.9
服务端版本：
console=5.3.0-697-gedb617d
agent=5.3.0-746-g8e203f6
html=5.3.0-1043-g8e65d0a
ersion = 1.14.11.0
revision = r5178
安卓：5.3.0-3
 【前置条件】
【步骤】 
1、在系统升级-voi终端上传升级包
2、切换到vdi终端升级包上传处
【结果】 
1、vdi安卓端安装包处可以看到进度条
【出现概率】
必现（对于偶现的问题需列出出现概率）
【期望】 
1、上传安装包处相互不影响
【附件】
&lt;img src="{53988.png}" alt="" /&gt;
</t>
  </si>
  <si>
    <t>Autotest【VOI终端】终端均在线时，端对端同传完成，接收端在管理台上未创建桌面，接收端重启到选单显示计算机名为空，还需进桌面同步后再修改一次。</t>
  </si>
  <si>
    <t xml:space="preserve">【环境】 
服务器主控兼计算：172.16.201.31
服务端版本：
console:5.3.0-697-gedb617d
   agent:5.3.0-746-g8e203f6
   html:5.3.0-1043-g8e65d0a
   guesttool：5.3.0-31
VOI终端：5.3.0.3118
【前置条件】
测试步骤的前置条件，没有可以不填。
【步骤】 
1.样机已下发桌面
2.样机和接收端维护模式在线，端对端同传后，重启接收端。
【结果】 
1.端对端同传完成，接收端在管理台上未创建桌面
2.接收端重启到选单显示计算机名为空
【出现概率】
必现（对于偶现的问题需列出出现概率）
【期望】 
1.终端均在线时，端对端同传完成，接收端在管理台上创建桌面，获取计算机名和IP。
2.离线同传，接收端在线后创建桌面，获取计算机名和IP
【附件】
&lt;img src="{53984.png}" alt="" /&gt;
</t>
  </si>
  <si>
    <t>【模板-任务队列】克隆模板，模板的镜像文件无法访问克隆失败，任务队列失败的原因为英文</t>
  </si>
  <si>
    <t xml:space="preserve">【环境】172.16.201.172 
服务端版本：
console=5.3.0-697-gedb617d
agent=5.3.0-746-g8e203f6
html=5.3.0-1043-g8e65d0a
ersion = 1.14.11.0
revision = r5178
安卓：5.3.0-3
 【前置条件】
【步骤】 
1、173是主控创建模板，切换主控为172，克隆模板 
【结果】 
1、克隆失败，任务队列失败原因为英文
【出现概率】
必现（对于偶现的问题需列出出现概率）
【期望】 
1、失败原因为中文
【附件】
&lt;img src="{53983.png}" alt="" /&gt;
</t>
  </si>
  <si>
    <t>【个人模板】修改管理台服务端口后，个人/教学模板打开控制台界面黑屏。</t>
  </si>
  <si>
    <t xml:space="preserve">【环境】 
服务器主控兼计算：172.16.201.16
服务端版本：
console:5.3.0-697-gedb617d
   agent:5.3.0-746-g8e203f6
   html:5.3.0-1043-g8e65d0a
   guesttool：5.3.0-31
VOI终端：5.3.0.3118
【前置条件】
测试步骤的前置条件，没有可以不填。
【步骤】 
1.修改管理台服务端口为12345
2.编辑个人模板
【结果】 
1.控制台界面黑屏
【出现概率】
必现（对于偶现的问题需列出出现概率）
【期望】 
1.模板编辑界面黑屏
【附件】
&lt;img src="{53982.png}" alt="" /&gt;
</t>
  </si>
  <si>
    <t>Autotest【VOI终端】端对端同传样机发送完成后清空桌面，磁盘空间未归还。</t>
  </si>
  <si>
    <t xml:space="preserve">【环境】 
服务器主控兼计算：172.16.201.76
服务端版本：
console:5.3.0-697-gedb617d
   agent:5.3.0-746-g8e203f6
   html:5.3.0-1043-g8e65d0a
   guesttool：5.3.0-31
VOI终端：5.3.0.3118
【前置条件】
测试步骤的前置条件，没有可以不填。
【步骤】 
1.样机已下发桌面，端对端同传
2.发送完成，选择样机清空桌面
【结果】 
1.样机剩余磁盘空间未变化。
【出现概率】
必现（对于偶现的问题需列出出现概率）
【期望】 
1.同传样机发送完成后清空桌面，磁盘空间归还。
【附件】
</t>
  </si>
  <si>
    <t>【资源域】区域管理里的区域详情与主机数不一致</t>
  </si>
  <si>
    <t xml:space="preserve">【环境】
服务器主控兼计算：172.16.201.131
服务端版本：
console=5.3.0-697-gedb617d
agent=5.3.0-746-g8e203f6
html=5.3.0-1043-g8e65d0a
【前置条件】
测试步骤的前置条件，没有可以不填。
【步骤】
1.查看区域管理里的区域详情
【结果】
1.区域详情与主机数不一致
&lt;img src="{53979.png}" alt="" /&gt;
&lt;img src="{53980.png}" alt="" /&gt;
【出现概率】
必现（对于偶现的问题需列出出现概率）
【期望】
1.详情主机信息与获取的主机数量一致
【附件】
日志截图、报错截图等
</t>
  </si>
  <si>
    <t>【IDV终端管理】IDV终端管理接入桌面没有需求，目前研发按照VOI的需求做的，不符合IDV使用场景。</t>
  </si>
  <si>
    <t xml:space="preserve">【环境】 
服务器主控兼计算：172.16.201.76
服务端版本：
console:5.3.0-697-gedb617d
   agent:5.3.0-746-g8e203f6
   html:5.3.0-1043-g8e65d0a
   guesttool：5.3.0-31
【前置条件】
测试步骤的前置条件，没有可以不填。
【步骤】 
1.IDV桌面在线，查看终端管理界面。
【结果】 
1.接入桌面信息显示，以前版本没有这个功能。
【出现概率】
必现（对于偶现的问题需列出出现概率）
【期望】 
1.产品补充需求。
【附件】
&lt;img src="{53978.png}" alt="" /&gt; 
</t>
  </si>
  <si>
    <t>【教学场景】场景数据盘设置过大（39999G），会导致系统进不去</t>
  </si>
  <si>
    <t xml:space="preserve">【环境】
服务器主控兼计算：172.16.200.40
服务端版本：
console=5.3.0-697-gedb617d
agent=5.3.0-746-g8e203f6
html=5.3.0-1043-g8e65d0a
【前置条件】
测试步骤的前置条件，没有可以不填。
【步骤】
1.设置场景数据盘大小39999、49999、......、99999，下发到终端后，进系统
【结果】
1.系统进不去（卡在花瓣出来之前）
【出现概率】
必现（对于偶现的问题需列出出现概率）
【期望】
1.考虑对大小限制做调整或者解决磁盘过大导致系统进不去的现象
【附件】
日志截图、报错截图等
</t>
  </si>
  <si>
    <t>【HTML5重定向】VDI-Android端从5.3.0-4升级到5.3.0-5，开启H5重定向，连接桌面一直反复退出重连，直到客户端卡死</t>
  </si>
  <si>
    <t xml:space="preserve">【环境】 
服务器主控兼计算：172.16.201.72 
服务端版本：
console=5.3.0-697-gedb617d
agent=5.3.0-746-g8e203f6
html=5.3.0-1043-g8e65d0a
guesttool=5.3.0-31-g13ae18b
【前置条件】
无
【步骤】 
1、VDI-Android端从5.3.0-4升级到5.3.0-5，开启H5重定向，连接个人桌面
【结果】 
1、连接桌面一直反复退出重连，直到客户端卡死
【出现概率】
必现
【期望】 
1、可以正常连接桌面，正确重定向
【附件】
日志截图、报错截图等
&lt;img src="{53962.png}" alt="" /&gt;
</t>
  </si>
  <si>
    <t>Android端开启H5后，连桌面一直闪退.mp4</t>
  </si>
  <si>
    <t>【单点故障-任务队列】节点替换过程中，目标节点离线，主任务必须等到子任务超时后，才显示超时；并且节点没有出现重试状态</t>
  </si>
  <si>
    <t xml:space="preserve">【环境】 
服务器主控兼计算：172.16.201.72 
服务端版本：
console=5.3.0-697-gedb617d
agent=5.3.0-746-g8e203f6
html=5.3.0-1043-g8e65d0a
guesttool=5.3.0-31-g13ae18b
【前置条件】
1、设置节点替换超时时间为5分钟
【步骤】 
1、200.33离线，执行节点替换，目标节点选择201.66
2、替换过程中拔掉201.66的管理网线
【结果】 
1、节点替换任务超过5分钟，没有显示超时，一直等到子任务超时后，才显示为超时
2、200.33节点没有变成重试状态
【出现概率】
必现
【期望】 
1、主任务超时后，不需要等到子任务超时才显示为超时
2、节点替换超时后，故障节点变为替换失败状态，出现重试按钮
【附件】
日志截图、报错截图等
&lt;img src="{53957.png}" alt="" /&gt;
&lt;img src="{53958.png}" alt="" /&gt;
</t>
  </si>
  <si>
    <t>【教学场景】点击场景进入超链接界面，修改桌面计算机名，无设置终端名为桌面计算机名的选项，与需求不符</t>
  </si>
  <si>
    <t xml:space="preserve">【环境】
服务器主控兼计算：172.16.200.40
服务端版本：
console=5.3.0-697-gedb617d
agent=5.3.0-746-g8e203f6
html=5.3.0-1043-g8e65d0a
【前置条件】
测试步骤的前置条件，没有可以不填。
【步骤】
1.点击场景进入超链接界面，修改桌面计算机名
【结果】
1.无设置终端名为桌面计算机名的选项，与需求不符
 &lt;img src="{53954.png}" alt="" /&gt;
&lt;img src="{53955.png}" alt="" /&gt;
【出现概率】
必现（对于偶现的问题需列出出现概率）
【期望】
1.请确定是否改成与实现一致，如是则需要改动需求
【附件】
日志截图、报错截图等
</t>
  </si>
  <si>
    <t>【教学场景】修改教学场景里有可以设置终端名为计算机的按钮，无相关需求</t>
  </si>
  <si>
    <t xml:space="preserve">【环境】
服务器主控兼计算：172.16.200.40
服务端版本：
console=5.3.0-697-gedb617d
agent=5.3.0-746-g8e203f6
html=5.3.0-1043-g8e65d0a
【前置条件】
测试步骤的前置条件，没有可以不填。
【步骤】
1.修改教学场景，可以修改设置/不设置终端名为计算机名
【结果】
1.5.3.0需求里无相关需求
【出现概率】
必现（对于偶现的问题需列出出现概率）
【期望】
1.确认是否需要此功能，如需求补充相关需求
【附件】
日志截图、报错截图等
</t>
  </si>
  <si>
    <t>【分布式存储】测一次出现HA环境，分布式存储的io监控信息数据为空</t>
  </si>
  <si>
    <t xml:space="preserve">【环境】172.16.201.172 
服务端版本：
console=5.3.0-697-gedb617d
agent=5.3.0-746-g8e203f6
html=5.3.0-1043-g8e65d0a
ersion = 1.14.11.0
revision = r5178
安卓：5.3.0-3
 【前置条件】
【步骤】 
1、172和173是主备控环境，切换了主备环境，又切换回来；
2、最后备控离线了一会；
【结果】 
1、出现分布式存储的io监控信息为空
【出现概率】
出现·一次（对于偶现的问题需列出出现概率）
【期望】 
1、主备环境，分布式存储io监控正常
【附件】
&lt;img src="{53951.png}" alt="" /&gt;
</t>
  </si>
  <si>
    <t>业务层5.3.0-713-g295c7e3_761-gb1787d6_1069-g252d7ba(#2700)</t>
  </si>
  <si>
    <t>【单点故障-节点替换】节点替换生成的日志与需求不符</t>
  </si>
  <si>
    <t xml:space="preserve">【环境】 
服务器主控兼计算：172.16.201.72 
服务端版本：
console=5.3.0-697-gedb617d
agent=5.3.0-746-g8e203f6
html=5.3.0-1043-g8e65d0a
guesttool=5.3.0-31-g13ae18b
【前置条件】
无
【步骤】 
1、执行节点替换，无可用选项
【结果】 
1、节点替换失败没有生成  状态：失败；日志内容：xxx计算节点数据迁移到xxx计算节点   的日志
2、节点替换成功生成了  状态：失败；日志内容：xxx计算节点数据迁移到xxx计算节点   的日志
【出现概率】
必现
【期望】 
1、按需求6202实现，替换成功，对应的日志显示成功；替换失败，对应的日志显示失败
【附件】
日志截图、报错截图等
&lt;img src="{53950.png}" alt="" /&gt;
&lt;img src="{53949.png}" alt="" /&gt;
</t>
  </si>
  <si>
    <t>【单点故障-节点替换】无可用节点时，下拉框显示与需求不符</t>
  </si>
  <si>
    <t xml:space="preserve">【环境】 
服务器主控兼计算：172.16.201.72 
服务端版本：
console=5.3.0-697-gedb617d
agent=5.3.0-746-g8e203f6
html=5.3.0-1043-g8e65d0a
guesttool=5.3.0-31-g13ae18b
【前置条件】
无
【步骤】 
1、执行节点替换，无可用选项
【结果】 
1、下拉框显示与需求不符 
【出现概率】
必现
【期望】 
1、按需求6202实现
【附件】
日志截图、报错截图等
&lt;img src="{53947.png}" alt="" /&gt;
&lt;img src="{53948.png}" alt="" /&gt;
</t>
  </si>
  <si>
    <t>Autotest【普通账号】按照提示设置部门信息为/default/nnn/，导入用户失败，实际上子部门后面不应该带/</t>
  </si>
  <si>
    <t xml:space="preserve">【环境】 
服务器主控兼计算：172.16.201.37
&lt;img src="{53815.png}" alt="" /&gt;
【前置条件】
测试步骤的前置条件，没有可以不填。
【步骤】 
1、下载模板，设置部门为/default/nnn/，导入用户
2、下载模板，设置部门为/default/nnn，导入用户
【结果】 
1、步骤1导入失败，步骤2导入成功
【出现概率】
必现
【期望】 
1、修改提示信息，部门应该为/default/nnn
【附件】
&lt;img src="{53939.png}" alt="" /&gt;
</t>
  </si>
  <si>
    <t>【个人桌面池】在子区域创建个人桌面池绑定普通区域帐号的部门，在主区域看不到子区域下的个人桌面池桌面</t>
  </si>
  <si>
    <t xml:space="preserve">【环境】172.16.201.172 
服务端版本：
console=5.3.0-697-gedb617d
agent=5.3.0-746-g8e203f6
html=5.3.0-1043-g8e65d0a
ersion = 1.14.11.0
revision = r5178
安卓：5.3.0-3
 【前置条件】
【步骤】 
1、在172环境创建个人桌面池，绑定区域普通帐号部门
2、在200.40这个主区域登录区域普通帐号，访问个人桌面；
【结果】 
1、用客户端和web端验证都看不到子区域下的个人桌面池分配的桌面
【出现概率】
必现（对于偶现的问题需列出出现概率）
【期望】 
1、主区域可以访问子区域下的个人桌面池桌面
【附件】
</t>
  </si>
  <si>
    <t>Autotest【普通账号】导入账号需求描述密码为2~20位字符，设置密码为2~5位字符时，导入失败</t>
  </si>
  <si>
    <t xml:space="preserve">【环境】 
服务器主控兼计算：172.16.201.37
&lt;img src="{53815.png}" alt="" /&gt;
【前置条件】
测试步骤的前置条件，没有可以不填。
【步骤】 
1、下载模板，设置密码为22，进行导入操作
2、下载模板，设置密码为222222，进行导入操作
【结果】 
1、步骤1导入失败，步骤2导入成功
【出现概率】
必现
【期望】 
1、密码长度限制，建议和管理台保持一致为6~20位字符
【附件】
&lt;img src="{53920.png}" alt="" /&gt;
</t>
  </si>
  <si>
    <t>【vdi客户端】vdi客户端虚拟机自助栏linux类型裸机系统的移除安装介质按钮位置安卓端和linux、windows位置不同</t>
  </si>
  <si>
    <t xml:space="preserve">【环境】172.16.201.172 
服务端版本：
console=5.3.0-697-gedb617d
agent=5.3.0-746-g8e203f6
html=5.3.0-1043-g8e65d0a
ersion = 1.14.11.0
revision = r5178
安卓：5.3.0-3
 【前置条件】
【步骤】 
1、创建linux类型的裸机系统桌面；
2、用安卓、linux\windows客户端连接安装
【结果】 
1、安卓和linux和windows移除安装介质的位置不同，安卓端在自助栏最后（加载guesttool按钮后面），其他端在加载guestool按钮的前面；
【出现概率】
必现（对于偶现的问题需列出出现概率）
【期望】 
1、统一按钮位置
【附件】
&lt;img src="{53909.png}" alt="" /&gt;
</t>
  </si>
  <si>
    <t>e_vdi_windows_client-5.3.0-17-g78a0e0e.exe(#2707)</t>
  </si>
  <si>
    <t>Autotest【普通账号】导入账号域管理台已有账号重复时，报错信息提示“存在不符合项”，用户体验不好</t>
  </si>
  <si>
    <t xml:space="preserve">【环境】 
服务器主控兼计算：172.16.201.37
&lt;img src="{53815.png}" alt="" /&gt;
【前置条件】
测试步骤的前置条件，没有可以不填。
【步骤】 
1、新增管理账号zhouyao21
2、导入普通账号zhouyao21
【结果】 
1、导入失败，报错信息为存在不符合项，下载错误提示信息模板，完全找不到哪里不符合
【出现概率】
必现
【期望】 
1、建议优化提示信息，账号重复
【附件】
&lt;img src="{53908.png}" alt="" /&gt;
&lt;img src="{53907.png}" alt="" /&gt;
</t>
  </si>
  <si>
    <t xml:space="preserve">【环境】172.16.200.40 
服务端版本：
&lt;a href="/zentao/file-read-53716.png" target="_blank" rel="noreferrer noopener"&gt;&lt;/a&gt;&lt;a href="/zentao/file-read-53716.png" target="_blank" rel="noreferrer noopener"&gt;&lt;/a&gt;&lt;a href="/zentao/file-read-53716.png" target="_blank" rel="noreferrer noopener"&gt;&lt;img src="{53716.png}" alt="" /&gt;&lt;/a&gt; 
&lt;a href="/zentao/file-read-53714.png" target="_blank" rel="noreferrer noopener"&gt;&lt;/a&gt;&lt;a href="/zentao/file-read-53714.png" target="_blank" rel="noreferrer noopener"&gt;&lt;/a&gt;&lt;a href="/zentao/file-read-53714.png" target="_blank" rel="noreferrer noopener"&gt;&lt;img src="{53714.png}" alt="" /&gt;&lt;/a&gt; 
【前置条件】
已创建VDI教学模板、VOI教学模板、IDV教学模板、个人模板、融合模板 
【步骤】 
1.进入模板桌面，在在菜单栏进行开关机操作，查看管理日志内容
【结果】 
1.操作内容打印错误
【出现概率】
15/15
【期望】 
1.正确打印日志（见图2 、3）
&lt;img src="{53887.png}" alt="" /&gt; 
&lt;img src="{53888.png}" alt="" /&gt; 
&lt;img src="{53889.png}" alt="" /&gt;
</t>
  </si>
  <si>
    <t>2021-03-20</t>
  </si>
  <si>
    <t>【HTML5重定向】个人桌面不还原，开启镜像分层，桌面内安装小易浏览器，更新模板后，浏览器无法正常打开使用</t>
  </si>
  <si>
    <t xml:space="preserve">【环境】 
服务器主控兼计算：172.16.201.72 
服务端版本：
console=5.3.0-697-gedb617d
agent=5.3.0-746-g8e203f6
html=5.3.0-1043-g8e65d0a
guesttool=5.3.0-31-g13ae18b
【前置条件】
无
【步骤】 
1、个人桌面不还原，开启镜像分层，桌面内安装小易浏览器，更新模板后，连接桌面，对浏览器双击和右键
【结果】 
1、双击和右键都无法打开浏览器
备注：
遇到3种情况：1、dll文件损坏；2、系统找不到指定文件；3、程序的并行配置不正确
【出现概率】
必现
【期望】 
1、模板更新后，桌面内的浏览器可以正常使用
【附件】
日志截图、报错截图等
&lt;img src="{53882.png}" alt="" /&gt;
&lt;img src="{53883.png}" alt="" /&gt;
</t>
  </si>
  <si>
    <t>余维伟</t>
  </si>
  <si>
    <t xml:space="preserve">【环境】172.16.201.172 
服务端版本：
console=5.3.0-697-gedb617d
agent=5.3.0-746-g8e203f6
html=5.3.0-1043-g8e65d0a
ersion = 1.14.11.0
revision = r5178
安卓：5.3.0-3
 【前置条件】
【步骤】 
1、公共存储是本地存储， 
2、启用主控ha， 
3、手动切换主备控； 
4 、在桌面界面刷新后点击新增个人桌面池 
【结果】 
1、概率性可以新增成功，可以新增的前提是限制的提示信息比点击新增后出来；
研发查看代码，这块可能都存在这个现象
&lt;img src="{53853.png}" alt="" /&gt;
【出现概率】
4/4（对于偶现的问题需列出出现概率）
【期望】 
1、主备切换后，公共存储是本地，新增场景被限制，不会出现新增成功的情况
【附件】
</t>
  </si>
  <si>
    <t>业务层5.3.0-724-g2dc7191_766-g55e2f3e_1100-g480b4d6(#2710)
业务层5.3.0-697-gedb617d_746-g8e203f6_1043-g8e65d0a(#2698)</t>
  </si>
  <si>
    <t>【个人模板】公共存储是本地，ha环境主备控切换后，个人模板重新做种没有限制，点击没有反应</t>
  </si>
  <si>
    <t xml:space="preserve">【环境】172.16.201.172 
服务端版本：
console=5.3.0-697-gedb617d
agent=5.3.0-746-g8e203f6
html=5.3.0-1043-g8e65d0a
ersion = 1.14.11.0
revision = r5178
安卓：5.3.0-3
 【前置条件】
【步骤】 
1、公共存储是本地存储，创建个人模板； 
2、启用主控ha， 
3、手动切换主备控； 
【结果】 
1、个人模板重新做种没有限制，可以点击，点击没反应；
【出现概率】
4/4（对于偶现的问题需列出出现概率）
【期望】 
1、需求6033，公共存储是本地，主备切换限制重新做种
【附件】
&lt;img src="{53839.png}" alt="" /&gt;
</t>
  </si>
  <si>
    <t xml:space="preserve">【环境】172.16.201.62 
服务端版本：
console=5.3.0-697-gecc3abc
agent=5.3.0-722-g41b3a9e
html=5.3.0-990-g9e36149
ersion = 1.14.11.0
revision = r5178
安卓：5.3.0-3
 【前置条件】
【步骤】 
1、排课计划启用智慧实验室排课，同步实验室数据； 
2、设置关联关系 
3、关闭智慧实验室再开启； 
【结果】 
1、关闭再开启上一次同步的实验室信息没有清空
2、当再次启用更换服务器时，因为现在不验证ip和端口，还是上一次服务器的数据
【出现概率】
必现（对于偶现的问题需列出出现概率）
【期望】 
1、关闭在开启后，上一次同步的智慧实验室数据全部清空，需要再次同步才有实验室信息
【附件】
&lt;img src="{53823.png}" alt="" /&gt;
</t>
  </si>
  <si>
    <t xml:space="preserve">【环境】172.16.201.62 
服务端版本：
console=5.3.0-683-gecc3abc
agent=5.3.0-722-g41b3a9e
html=5.3.0-990-g9e36149
ersion = 1.14.11.0
revision = r5178
安卓：5.3.0-3
服务器带英伟达rtx6000显卡
 【前置条件】
【步骤】 
1、创建vdi教室，教室下有vdi的三种终端； 
2、排课计划给智慧实验室排课到时间进入场景A; 
3、对应教室下的端已经注册到多媒体的教师机上； 
4、教室下的终端关机状态，到智慧实验室上课时间，多媒体点击上课控制端进入上课场景B,再开机终端(多媒体上课指令5分钟有效，智慧实验室排课是开机终端生效) 
【结果】 
1、开机的终端进入的是A场景，没有进入多媒体指定的上课场景；
2、在已经进入A场景后，多媒体再次点击上课进入B场景生效；
【出现概率】
必现（对于偶现的问题需列出出现概率）
【期望】 
1、对于关机的终端，多媒体上课和智慧实验室排课冲突时，在发指令的有效的5分钟内，优先进入多媒体指定的上课场景；
【附件】
&lt;img src="{53700.png}" alt="" /&gt;
</t>
  </si>
  <si>
    <t xml:space="preserve">【环境】172.16.201.131 
服务器主控兼计算：172.16.201.131
服务端版本：
&lt;a href="/zentao/file-read-53589.png" target="_blank" rel="noreferrer noopener"&gt;&lt;img src="{53589.png}" alt="" /&gt;&lt;/a&gt; 
&lt;a href="/zentao/file-read-53418.png" target="_blank" rel="noreferrer noopener"&gt;&lt;/a&gt;&lt;a href="/zentao/file-read-53418.png" target="_blank" rel="noreferrer noopener"&gt;&lt;/a&gt;&lt;a href="/zentao/file-read-53418.png" target="_blank" rel="noreferrer noopener"&gt;&lt;img src="{53418.png}" alt="" /&gt;&lt;/a&gt; 
【前置条件】
【步骤】 
1、修改VDI/VOI个人桌面，桌面绑定的帐号为zx，点击【更换帐号】
【结果】 
1、选择帐号界面仍然可以选择该桌面所属帐号zx的信息，与需求不符
&lt;img src="{53670.png}" alt="" /&gt;
【出现概率】
必现
【期望】 
1、修改VDI/VOI个人桌面更换帐号时，选择帐号界面不显示当前桌面所属的帐号信息 
、&lt;img src="{53671.png}" alt="" /&gt;
【附件】
</t>
  </si>
  <si>
    <t xml:space="preserve">【环境】 
服务器主控兼计算：172.16.201.62
服务端版本：
console = 5.3.0-683-gecc3abc
agent = 5.3.0-722-g41b3a9e
win_guesttool = 5.3.0-29-g1d0a516
windows端：5.3.0-11-g46aaae3
【前置条件】
【步骤】 
1.windows端策略未勾选“关闭桌面同时关闭终端”
2.在管理台--教学桌面页面，选择该终端所在桌面，点关机
3.或在多媒体点下课按钮
【结果】 
灰屏显示无法退出，键盘无法操作，鼠标可移动
在管理台--教学桌面页面查看桌面已经关闭
【出现概率】
必现
 【期望】 
退回到选单界面
 &lt;img src="{53665.png}" alt="" /&gt;
【附件】
</t>
  </si>
  <si>
    <t>IDV客户端 底层包 IDV-3V-Fusion-1.2.8.0.bin(#2716)</t>
  </si>
  <si>
    <t>[重现步骤]
服务器：172.16.200.41
console=5.3.0-648-g986f249
agent=5.3.0-675-gebcd62b
html=5.3.0-920-g60f95b2 
[前置条件]
模板开启硬件虚拟化
[步骤]
1、模板开启硬件虚拟化，安装CAD2010并激活
2、创建场景使用终端连接
[结果]
桌面硬件虚拟化生效，但软件仍需激活
[概率]
1/1
[期望]
备注一下，后期会写到操作手册/注意事项中</t>
  </si>
  <si>
    <t xml:space="preserve">【环境】 
服务器主控兼计算：172.16.73.240 
[version]
console=5.3.0-499-g00965ce
agent=5.3.0-508-gf267f19
html=5.3.0-619-geeec8a8
[auxo]
version = 1.14.3.0
revision = r5143 
VDI-Linux端：5.3.0-3-gd3b8335
【前置条件】
【步骤】 
1、新增裸机场景win7-64%……&amp;*&amp;）（&amp;"
2、使用VDI-Linux端连接裸机场景进行安装
【结果】 
1.安装显示的是窗口模式，开发排查原因为：裸机场景名称中包含中文括号 
【出现概率】
必现
【期望】 
1.显示全屏模式
【附件】
日志截图、报错截图等
&lt;img src="{51299.png}" alt="" /&gt;
&lt;img src="{51300.png}" alt="" /&gt;
</t>
  </si>
  <si>
    <t>测试建议采纳</t>
    <phoneticPr fontId="1" type="noConversion"/>
  </si>
  <si>
    <t>刘海军</t>
    <phoneticPr fontId="1" type="noConversion"/>
  </si>
  <si>
    <t>羿中引</t>
    <phoneticPr fontId="1" type="noConversion"/>
  </si>
  <si>
    <t>童春月</t>
    <phoneticPr fontId="1" type="noConversion"/>
  </si>
  <si>
    <t>阮泽林</t>
    <phoneticPr fontId="1" type="noConversion"/>
  </si>
  <si>
    <t>余维伟</t>
    <phoneticPr fontId="1" type="noConversion"/>
  </si>
  <si>
    <t>孙俊</t>
    <phoneticPr fontId="1" type="noConversion"/>
  </si>
  <si>
    <t>【Android端】-【偶现1/4】-同时连接25台桌面时，随机存在一台终端连接桌面失败，失败后手动连接可以成功</t>
  </si>
  <si>
    <t xml:space="preserve">【环境】
主控：172.16.200.41
&lt;img src="{54619.png}" alt="" /&gt;
&lt;img src="{54620.png}" alt="" /&gt;
【前置条件】
存在多个android端、linux端、windows端，均为融合版5.3.0版本
android端：
【步骤】 
1、存在带25个桌面的场景
2、25个终端均开机
3、激活场景，终端批量连接桌面
【结果】 
1、随机存在一个android端连接桌面失败，停留在场景界面或连接中的状态，桌面为关机状态
2、此时手动再次连接此桌面成功
&lt;img src="{54621.png}" alt="" /&gt;
&lt;img src="{54622.png}" alt="" /&gt;
【概率】
偶现1/4（基本每测试4~5次出现一次）
【期望】 
1、批量连接桌面成功
【附件】
</t>
  </si>
  <si>
    <t>业务层5.3.0-759-gad2af9e_792-gaf740e1_5.3.0-gc287c26(#2739)</t>
  </si>
  <si>
    <t>【VOI场景】融合模板glance在本地，公共存储由本地改为远端后，可以执行下发桌面，与需求不一致</t>
  </si>
  <si>
    <t xml:space="preserve">
【环境】
服务器主控172.16.201.171
服务端版本：
&lt;a href="/zentao/file-read-54577.png" target="_blank" rel="noreferrer noopener"&gt;&lt;img src="{54577.png}" alt="" /&gt;&lt;/a&gt;
   &lt;a href="/zentao/file-read-54608.png" target="_blank" rel="noreferrer noopener"&gt;&lt;img src="{54608.png}" alt="" /&gt;&lt;/a&gt;
【前置条件】
无
【步骤】 
1、融合模板glance在本地，创建VOI场景
2、公共存储由本地改为远端后
3、终端进入维护模式，执行下发桌面
【结果】 
1、下发桌面成功，但与需求不一致
&lt;img src="{54617.png}" alt="" /&gt;
【出现概率】
必现
【期望】 
1、实际现象与需求一致
【附件】
</t>
  </si>
  <si>
    <t>【DMS角色权限】【必现】不具备DMS权限账号与具备DMS权限账号互相切换登陆管理台，能否勾选服务管控系统的权限未随之改变</t>
  </si>
  <si>
    <t xml:space="preserve">【环境】 
服务器主控兼计算：172.16.201.171
&lt;img src="{54587.png}" alt="" /&gt;
【前置条件】
1.已配置服务器管理台对接DMS
2.已创建不具有DMS权限的管理员账号zhh1
【步骤】 
路径1： 
1.使用admin账号登陆管理台（此时新增编辑角色权限显示勾选【服务管控系统权限】选项）
2.退出admin账号切换zhh1登陆管理台（此时新增编辑角色权限仍显示勾选【服务管控系统权限】选项） 
3.查看角色权限-新增/编辑
路经2：
1.清除浏览器缓存并刷新浏览器后重新登陆zhh1（此时新增编辑角色权限不显示勾选【服务管控系统权限】选项） 
2.退出zhh1切换admin登陆（此时新增编辑角色权限仍不显示勾选【服务管控系统权限】选项） 
3.查看角色权限-新增/编辑 
【结果】 
路径1：zhh1账号新增编辑角色权限内仍显示勾选【服务管控系统权限】选项，按Ctrl+shift+del清除浏览器缓存并刷新浏览器后重新登陆zhh1账号。才会不显示勾选【服务管控系统权限】选项 
路径2：admin账号新增编辑角色权限内不显示勾选【服务管控系统权限】选项，按Ctrl+shift+del清除浏览器缓存并刷新浏览器后重新登陆admin账号。才会显示勾选【服务管控系统权限】选项 
【出现概率】
必现
【期望】 
1.新增编辑角色权限内是否显示勾选【服务管控系统权限】选项根据登陆账号是否具有DMS权限而相应改变，不需要清除缓存操作 
【附件】
路径1：&lt;img src="{54612.png}" alt="" /&gt;
路径2：
&lt;img src="{54614.png}" alt="" /&gt;
</t>
  </si>
  <si>
    <t>【区域管理】201.171是主区域，添加73.240到主区域后，可以在73.240点清除数据，并且73.240无法查看到区域帐号的信息</t>
  </si>
  <si>
    <t xml:space="preserve">【环境】172.16.201.171
console=5.3.0-759-gad2af9e
agent=5.3.0-792-gaf740e1
html=5.3.0-gc287c26
version = 1.14.14.0
revision = r5182
【前置条件】
【步骤】 
1.171是主区域，添加73.240到主区域；
【结果】 
1.添加73.240到主区域后，73.240无法看到区域帐号；
2、可以在171在线的情况下，在73.240的设置里点击清除区域数据，清除后在区域管理台查看73.240是离线状态
【期望】 
1、添加服务器为子区域后，只有主区域离线的情况下才能点击清除区域数据
2、添加为子区域后，子区域可以正常查看到区域帐号；
【附件】
</t>
  </si>
  <si>
    <t>【VOI教学模板】未开镜像校验，样机上传的个人模板，新增两块数据盘后另存为VOI教学模板，再执行更新模板，模板重置失败</t>
  </si>
  <si>
    <t xml:space="preserve">【环境】 
服务器主控兼计算：主控172.16.201.171
服务端版本：
&lt;img src="{54577.png}" alt="" /&gt;
   &lt;img src="{54608.png}" alt="" /&gt;
【前置条件】
未开镜像校验。
【步骤】 
1、样机上传的个人模板
2、新增两块数据盘，然后另存为VOI教学模板
3、更新模板
【结果】 
1.模板状态一直卡在正在重置，最后任务超时，重置失败
【出现概率】
必现（2/2）
【期望】 
1.模板更新成功
【附件】
&lt;img src="{54609.png}" alt="" /&gt;
</t>
  </si>
  <si>
    <t>【个人桌面】多个不同的域服务器帐号绑定个人桌面时，通过域帐号筛选桌面不生效</t>
  </si>
  <si>
    <t xml:space="preserve">【环境】172.16.201.171
console=5.3.0-742-g80fe857
agent=5.3.0-778-g5f582ec
html=5.3.0-g72e9d3c
version = 1.14.14.0
revision = r5182
【前置条件】
【步骤】 
1.171环境添加了两个域服务器，用不同域服务器帐号绑定个人桌面、漫游桌面
2、通过帐号筛选个人桌面漫游桌面；
【结果】 
1.两个域所在部门的桌面筛选相互不过滤
【期望】 
1、不同的域所在分组相互过滤
【附件】
&lt;img src="{54605.png}" alt="" /&gt;
</t>
  </si>
  <si>
    <t>业务层5.3.0-future(#2741)</t>
  </si>
  <si>
    <t>Autotest【教学/融合模板】【出现4次】更新教学模板、对模板增加数据盘和扩容，模板重置失败</t>
  </si>
  <si>
    <t xml:space="preserve">【环境】 
服务器主控兼计算：主控172.16.201.113
服务端版本：
&lt;img src="{54577.png}" alt="" /&gt;
【前置条件】
测试步骤的前置条件，没有可以不填。
【步骤】 
1、对vdi教学模板、融合模板更新模板 
2、对vdi教学模板磁盘扩容，增加模板数据盘 
【结果】 
1.模板更新过程中镜像被删除，导致任务最终2小时后超时
【出现概率】
出现4次（对于偶现的问题需列出出现概率）
【期望】 
1.开启镜像数据校验，更新模板、模板扩容加盘功能正常
【附件】
&lt;img src="{54602.png}" alt="" /&gt;
&lt;img src="{54603.png}" alt="" /&gt;
&lt;img src="{54604.png}" alt="" /&gt;
</t>
  </si>
  <si>
    <t>【任务队列】VOI教学模板手动合并更新点保存编辑数据，任务失败原因未知。</t>
  </si>
  <si>
    <t xml:space="preserve">【环境】
服务器主控兼计算：172.16.201.21
服务器主控兼计算：172.16.241.200
服务端版本：
console=5.3.0-759-gad2af9e
   agent=5.3.0-792-gaf740e1
   html=5.3.0-gc287c26
   guesttool：5.3.0-43
   VOI终端：5.3.0.3148
后台包：
version = 1.14.14.0
revision = r5185
【前置条件】
测试步骤的前置条件，没有可以不填。
【步骤】
1.系统设置VDI设置中开启镜像校验
2.VO教学模板更新2次后，合并更新点保存编辑数据
【结果】
1.合并任务失败，失败原因未知。
【出现概率】
必现（对于偶现的问题需列出出现概率）
【期望】
1.显示正确的失败原因。
【附件】
&lt;img src="{54597.png}" alt="file-read-54597.png" /&gt;
&lt;img src="{54601.png}" alt="" /&gt;
</t>
  </si>
  <si>
    <t>Autotest【VOI模板】VO教学模板更新2次后，合并更新点保存编辑数据，模板孵化失败。</t>
  </si>
  <si>
    <t xml:space="preserve">【环境】 
服务器主控兼计算：172.16.241.200
服务端版本：
console=5.3.0-759-gad2af9e
   agent=5.3.0-792-gaf740e1
   html=5.3.0-gc287c26
   guesttool：5.3.0-43
   VOI终端：5.3.0.3148
后台包：
version = 1.14.14.0
revision = r5185
【前置条件】
测试步骤的前置条件，没有可以不填。
【步骤】 
1.系统设置VDI设置中开启镜像校验
2.VO教学模板更新2次后，合并更新点保存编辑数据
【结果】 
1.模板孵化失败。
【出现概率】
必现（对于偶现的问题需列出出现概率）
【期望】 
1.模板正常合并更新点。
【附件】
&lt;img src="{54596.png}" alt="" /&gt;
&lt;img src="{54597.png}" alt="" /&gt;
&lt;img src="{54598.png}" alt="" /&gt;
</t>
  </si>
  <si>
    <t>[VOI终端】终端正在BT或广播下发时点击取消下发，提示框中下发类型显示为空</t>
  </si>
  <si>
    <t xml:space="preserve">【环境】172.16.201.62
&lt;img src="{54584.png}" alt="" /&gt;
【前置条件】
无
【步骤】 
1.终端进入维护模式，bt或者广播方式下发桌面
2.点击取消下发
【结果】 
1.取消下发提示框中，下发类型显示为空
（取消下发端对端同传的终端时，下发类型会显示）
【期望】 
1、非端对端同传方式下发的终端点击取消下发，提示框中下发类型显示正确
【附件】
</t>
  </si>
  <si>
    <t>【立即还原】【偶现2/7】IDV场景执行立即还原后屏幕分辨率未自适应</t>
  </si>
  <si>
    <t xml:space="preserve">【环境】 
服务器主控兼计算：172.16.200.40
&lt;img src="{54587.png}" alt="" /&gt;
idvclient：5.3.0.3136
【前置条件】
【步骤】 
1.管理台教学桌面idv场景选中桌面执行立即还原
2.海兰一体机独显终端退回到选单界面后再次进入桌面
【结果】 
1.桌面分辨率发生改变
【出现概率】
偶现（2/7）
【期望】 
1.桌面分辨率正常（1920*1080）
【附件】
1.异常分辨率
&lt;img src="{54590.png}" alt="" /&gt;
2.
</t>
  </si>
  <si>
    <t>【立即还原】【偶现1/7】IDV场景执行立即还原后终端数据盘未格式化成功</t>
  </si>
  <si>
    <t xml:space="preserve">【环境】 
服务器主控兼计算：172.16.200.40
&lt;img src="{54587.png}" alt="" /&gt;
idvclient：5.3.0.3136
【前置条件】
idv场景挂载了5G终端数据盘
海兰一体机终端桌面在线且磁盘正常显示 
【步骤】 
1.管理台教学桌面idv场景选中桌面执行立即还原
2.终端退回到选单界面后再次进入桌面
【结果】 
1.计算机硬盘未显示出终端数据盘，磁盘管理有显示出终端数据盘 
【出现概率】
偶现（1/7）
【期望】 
1.正常显示出终端数据盘
【附件】
&lt;img src="{54589.png}" alt="" /&gt;
</t>
  </si>
  <si>
    <t>Autotest【教学模板】【出现5次】模板闲置或启用，操作日志显示镜像数据校验失败</t>
  </si>
  <si>
    <t xml:space="preserve">【环境】 
服务器主控兼计算：主控172.16.201.113
服务端版本：
&lt;img src="{54577.png}" alt="" /&gt;
【前置条件】
测试步骤的前置条件，没有可以不填。
【步骤】 
1、对教学模板执行模板闲置、模板启用
【结果】 
1.模板闲置启用过程正确，操作日志显示镜像数据校验失败
【出现概率】
出现5次（对于偶现的问题需列出出现概率）
【期望】 
1.触发镜像数据校验结果正确
【附件】
&lt;img src="{54579.png}" alt="" /&gt;
&lt;img src="{54580.png}" alt="" /&gt;
</t>
  </si>
  <si>
    <t>【教学网盘】5.2.0添加了LDAP域，给域帐号启用了网盘，升级到5.3.0后网盘LDAP已经启用网盘的域帐号不能正常使用网盘</t>
  </si>
  <si>
    <t xml:space="preserve">【环境】172.16.201.171
console=5.3.0-742-g80fe857
agent=5.3.0-778-g5f582ec
html=5.3.0-g72e9d3c
version = 1.14.14.0
revision = r5182
【前置条件】
【步骤】 
1.在5.2.0添加ldap域，给域帐号启用本地网盘
2、升级服务器到5.3.0，访问网盘界面
【结果】 
1.网盘界面加载失败，通过部门帐号筛选发现是域帐号这里加载不出来；
2、在5.3.0LDAP域用户的登陆名改成了邮箱格式
【期望】 
1、升级环境，ladp域启用的网盘可以正常使用
【附件】
&lt;img src="{54573.png}" alt="" /&gt;
</t>
  </si>
  <si>
    <t>业务层5.3.0-742-g80fe857_778-g5f582ec_5.3.0-g72e9d3c(#2723)</t>
  </si>
  <si>
    <t>【教学模板-模板闲置】5.2.0模板设置闲置，升级到5.3.0启用失败</t>
  </si>
  <si>
    <t xml:space="preserve">【环境】172.16.201.171
console=5.3.0-742-g80fe857
agent=5.3.0-778-g5f582ec
html=5.3.0-g72e9d3c
version = 1.14.14.0
revision = r5182
【前置条件】
【步骤】 
1.在5.2.0的服务器上创建vdi教学模板、融合模板，设置为闲置；
2、升级服务器到5.3.0，启用闲置模板
【结果】 
1.启用失败，因为5.2.0闲置模板会删除虚拟机，在5.3.0启用时找不到虚拟机uuid
【期望】 
1、升级钱闲置的模板，升级后可以启用
【附件】
&lt;img src="{54568.png}" alt="" /&gt;
</t>
  </si>
  <si>
    <t>【任务队列】VOI终端模板回传会创建任务队列，并且任务名称和对象不正确</t>
  </si>
  <si>
    <t xml:space="preserve">【环境】
服务器主控兼计算：172.16.200.40
服务端版本：
&lt;img src="{54348.png}" alt="file-read-54348.png" /&gt;
   胖终端：5.3.0.3148
【前置条件】
测试步骤的前置条件，没有可以不填。
【步骤】 
1.新建个人桌面，下发给终端
2.终端进入维护模式，按f4模板回传
3.选择个人桌面后填入目标服务器信息，终端开始模板回传
4.数据上传完成后，查看任务队列
【结果】 
1.生成一个任务队列，任务名称和对象不正确，显示VOI教学桌面另存为VOI教学模板
【出现概率】
必现
（模板回传为教学模板和个人模板都会创建任务队列）
【期望】 
1.模板回传不创建任务队列，否则优化任务名称和对象
【附件】
&lt;img src="{54554.png}" alt="" /&gt;
</t>
  </si>
  <si>
    <t>【服务器数据迁移】服务器数据迁移失败导致源服务器上的模板开不了机，进控制台黑屏报错</t>
  </si>
  <si>
    <t xml:space="preserve">【环境】 
源服务器：172.16.73.240、目标服务器：172.16.201.60 
服务端版本：
&lt;img src="{54348.png}" alt="file-read-54348.png" /&gt;
&lt;img src="{54388.png}" alt="file-read-54388.png" /&gt;
【前置条件】
源服务器授权激活融合版，上面创建了多个模板，新服务器未激活
【步骤】 
1.上传脚本vditransfer-0.1.3.bin，后台执行脚本命令向新服务器同步数据
2.数据没有同步完成时，中断命令
3.重启源服务器
【结果】 
1.源服务器管理台上模板无法开机，进控制台黑屏报错
【出现概率】
必现
【期望】 
1.数据没有传完不会影响源服务器，重启后模板能正常开机
【附件】
</t>
  </si>
  <si>
    <t>后台包 1.14.14.0(#2729)
业务层5.3.0-742-g80fe857_778-g5f582ec_5.3.0-g72e9d3c(#2723)</t>
  </si>
  <si>
    <t>【单点故障-节点替换】节点替换没有把未保存的模板重建到目标节点，请需求定义</t>
  </si>
  <si>
    <t xml:space="preserve">【环境】 
服务器主控兼计算：172.16.200.41 
计算节点172.16.200.33,172.16.201.72 
服务端版本：
console=5.3.0-724-g2dc7191
agent=5.3.0-766-g55e2f3e
html=5.3.0-1100-g480b4d6
guesttool=5.3.0-31-g13ae18b
【前置条件】
无
【步骤】 
1、故障节点上存在未保存的模板，对故障节点执行节点替换
【结果】 
1、节点替换没有把未保存的模板重建到目标节点，需求未定义
【出现概率】
必现
【期望】 
1、请需求定义未保存的模板如何处理
【附件】
日志截图、报错截图等
</t>
  </si>
  <si>
    <t>后台包 1.14.14.0(#2729)
业务层5.3.0-724-g2dc7191_766-g55e2f3e_1100-g480b4d6(#2710)</t>
  </si>
  <si>
    <t>【单点故障-节点替换】任务执行过程中取消任务（强制取消），故障节点和目标节点状态依然为“替换中”</t>
  </si>
  <si>
    <t xml:space="preserve">【环境】 
服务器主控兼计算：172.16.201.131 
计算节点172.16.201.121,172.16.201.66 
服务端版本：
console=5.3.0-724-g2dc7191
agent=5.3.0-766-g55e2f3e
html=5.3.0-1100-g480b4d6
guesttool=5.3.0-43
【前置条件】
无
【步骤】 
1、执行节点替换过程中取消任务（强制取消）
【结果】 
1、任务已取消，故障节点和目标节点状态依然为“替换中”
【出现概率】
必现
【期望】 
1、取消任务，节点状态恢复正常
【附件】
日志截图、报错截图等
&lt;img src="{54545.png}" alt="" /&gt;
</t>
  </si>
  <si>
    <t>后台包 1.14.13.0(#2728)
业务层5.3.0-724-g2dc7191_766-g55e2f3e_1100-g480b4d6(#2710)</t>
  </si>
  <si>
    <t>Autotest【saving image(full_saving: False】模板带数据盘，且关联多个节点上的虚拟机时，更新volume文件成镜像会失败</t>
  </si>
  <si>
    <t xml:space="preserve">【环境】 
服务器主控兼计算：172.16.201.68
&lt;img src="{54242.png}" alt="" /&gt;
【前置条件】
测试步骤的前置条件，没有可以不填。
【步骤】 
执行自动化case nosetests -v -s --nologcapture --nocapture cloudosclient_autotest/cloudosclient_test/tests/multi_directory_test/remote_storage/asmoke/test_jin_all_function_with_real_instance.py:RealInstanceTestCase.test_update_image_at_two_libvirt_node_with_full_saving_False 
1、创建镜像 
2、使用镜像创建3个虚拟机带数据盘到controller节点上
3、创建使用镜像创建3个虚拟机带数据盘到agent1节点上 
4、系统盘，数据盘内写入数据后，进行更新操作
【结果】 
1、Upload volume to image失败，导致节点上的虚拟机上的数据没有同步更新
【出现概率】
必现
【期望】 
1、模板更新差异文件成功 
【附件】
&lt;img src="{54531.png}" alt="" /&gt;
&lt;img src="{54533.png}" alt="" /&gt;
</t>
  </si>
  <si>
    <t>【单点故障-节点替换】节点替换没有检查模板虚拟机的状态，当模板虚拟机为ERROR状态时，执行重试后，模板依然是ERROR状态</t>
  </si>
  <si>
    <t xml:space="preserve">【环境】 
服务器主控兼计算：172.16.200.41 
计算节点172.16.200.33,172.16.201.72 
服务端版本：
console=5.3.0-724-g2dc7191
agent=5.3.0-766-g55e2f3e
html=5.3.0-1100-g480b4d6
guesttool=5.3.0-31-g13ae18b
【前置条件】
1、故障节点上模板+桌面个数存在超过100个
【步骤】 
1、对故障节点执行节点替换
【结果】 
1、节点替换没有检查模板虚拟机的状态，当模板虚拟机为ERROR状态时，执行重试后，模板依然是ERROR状态
PS：以模板win10-64为例，uuid：495cfab3-3fef-4526-b346-06d629f53b15
1、18:00开始执行节点替换，19:02模板状态变为ERROR（原因为创建超时），到20:00替换任务结束，节点变为重试状态；
2、执行重试，再次检查模板状态，模板依然是ERROR
【出现概率】
必现
【期望】 
1、执行重试，模板虚拟机的状态也变为正常状态
【附件】
日志截图、报错截图等
&lt;img src="{54530.png}" alt="" /&gt;
&lt;img src="{54527.png}" alt="" /&gt;
&lt;img src="{54532.png}" alt="" /&gt;
</t>
  </si>
  <si>
    <t>Autotest【IDV终端】IDV终端开启时间同步，桌面系统关机终端未联动关机。</t>
  </si>
  <si>
    <t xml:space="preserve">【环境】 
服务器主控兼计算：172.16.201.76
服务端版本：
console:5.3.0-742-g80fe857
   agent:5.3.0-777-gc0ca6b1
   html:5.3.0-g72e9d3c
   guesttool：5.3.0-43
   IDV终端：5.3.0.3136
IDV后台：1.2.9.0 
【前置条件】
测试步骤的前置条件，没有可以不填。
【步骤】 
1.设置终端时间同步
2.新建场景下发到IDV终端
3.终端重启进桌面，桌面里系统关机
【结果】 
1.终端未联动关机。
【出现概率】
必现（对于偶现的问题需列出出现概率）
【期望】 
1.桌面系统关机，终端联动关机。
【附件】
日志截图、报错截图等
</t>
  </si>
  <si>
    <t>Autotest【IDV终端】IDV终端桌面在线，重启终端，虚拟机走的强制关机。</t>
  </si>
  <si>
    <t xml:space="preserve">【环境】 
服务器主控兼计算：172.16.201.76
服务端版本：
console:5.3.0-742-g80fe857
   agent:5.3.0-777-gc0ca6b1
   html:5.3.0-g72e9d3c
   guesttool：5.3.0-43
   IDV终端：5.3.0.3136
IDV后台：1.2.9.0 
【前置条件】
测试步骤的前置条件，没有可以不填。
【步骤】 
1.新建IDV场景下发到终端
2.终端重启进桌面，桌面在线，重启终端
【结果】 
1.桌面虚拟机走的强制关机。
【出现概率】
必现（对于偶现的问题需列出出现概率）
【期望】 
1.桌面虚拟机正常关机。
【附件】
&lt;img src="{54522.png}" alt="" /&gt;
&lt;img src="{54523.png}" alt="" /&gt;
</t>
  </si>
  <si>
    <t>【web端】桌面连接设置开启h264档位为低，后台查看质量，参数错误，与需求不符。</t>
  </si>
  <si>
    <t xml:space="preserve">【环境】 
服务器主控兼计算：172.16.200.44
服务端版本：
console=5.3.0-742-g80fe857
   agent=5.3.0-778-g5f582ec
   html=5.3.0-g72e9d3c
version = 1.14.13.0
guesttools=5.3.0-43-gf67d2e9 
【前置条件】
测试步骤的前置条件，没有可以不填。
【步骤】 
1.使用谷歌浏览器，登录个人桌面；
2.【桌面连接设置】开启h264档位为低，分别在前端和后台查看配置参数
【结果】 
1.前端显示参数为36，
后台查看的参数范围是36-42，与需求不符。跟研发确认，web端spice中新做的h264协议没有放进去。 
&lt;img src="{54519.png}" alt="file-read-54519.png" /&gt;
&lt;img src="{54520.png}" alt="file-read-54520.png" /&gt;
&lt;img src="{54521.png}" alt="" /&gt;
【出现概率】
必现
【期望】 
1.参数配置正确
【附件】
日志截图、报错截图等
</t>
  </si>
  <si>
    <t>Autotest【IDV终端】IDV终端桌面在线，设置终端时间同步，虚拟机时间未同步为服务器时间。</t>
  </si>
  <si>
    <t xml:space="preserve">【环境】
服务器主控兼计算：172.16.201.76
服务端版本：
console:5.3.0-742-g80fe857
   agent:5.3.0-777-gc0ca6b1
   html:5.3.0-g72e9d3c
   guesttool：5.3.0-43
   IDV终端：5.3.0.3136
IDV后台：1.2.9.0
【前置条件】
测试步骤的前置条件，没有可以不填。
【步骤】
1.修改IDV终端bios时间
2.新建场景下发到IDV终端
3.终端重启进桌面，设置终端参数时间同步
【结果】
1.虚拟机时间未同步为服务器时间。
【出现概率】
必现（对于偶现的问题需列出出现概率）
【期望】
1.终端时间同步，桌面虚拟机时间与终端都同步为服务器时间。
【附件】
日志截图、报错截图等
</t>
  </si>
  <si>
    <t>【VDI个人桌面】【指定路径必现】个人桌面开启了镜像分层挂载了游离盘并且数据盘每次还原，关机后再进桌面是一直黑屏状态，后无法开机</t>
  </si>
  <si>
    <t xml:space="preserve">【环境】 
服务器主控兼计算：172.16.200.40
&lt;img src="{54511.png}" alt="" /&gt;
Guesttools:5.3.0-43-gf67d2e9 
【前置条件】
W102004模板
【步骤】 
1.新建vdi个人桌面，开启镜像分层，无数据盘，挂载了共享磁盘
2.桌面建完后挂载游离盘并设置数据盘每次还原，web端进入桌面
【结果】 
1.第一次开机可以正常进入桌面，进入后桌面内点击关机
2.web端和Linux端关机后再开机桌面都是黑屏状态，管理台显示桌面是开机状态
3.一天后管理台将桌面关机再尝试再开机，桌面无法开机一直启动中。终端报连接超时
 4.用相同路径创建的桌面偶现过进桌面黑屏，但刷新浏览器后桌面可以显示出来
【出现概率】
指定桌面必现（W10挂载分成无数据盘）uuid（08a27381-41b3-48ef-b96c-48a3f9cb2910）
【期望】 
1.正常进入桌面
【附件】
1.黑屏状态
&lt;img src="{54515.png}" alt="" /&gt;
2.相同路径创建的桌面偶现黑屏
&lt;img src="{54516.png}" alt="" /&gt;
3桌面状态启动中.&lt;img src="{54517.png}" alt="" /&gt;
</t>
  </si>
  <si>
    <t>Autotest【镜像空间优化】VDI模板，写入数据后，删除部分数据后更新，glance大小增加的是全部数据大小</t>
  </si>
  <si>
    <t xml:space="preserve">【环境】 
服务器主控兼计算：172.16.201.37
&lt;img src="{54242.png}" alt="" /&gt;
【前置条件】
测试步骤的前置条件，没有可以不填。
【步骤】 
1、nosetests -v -s --nologcapture --nocapture cloudosclient_autotest/cloudosclient_test/tests/multi_directory_test/local_storage/asmoke/test_jin_all_function_with_real_instance.py:RealInstanceTestCase.test_save_image_space_optimization
1、注册模板
2、写入2个2G数据文件
3、删除一个2G数据文件
4、更新模板，检查glance大小
【结果】 
1、glance增加了4G
【出现概率】
必现
【期望】 
1、glance大小只增加有效数据大小
【附件】
</t>
  </si>
  <si>
    <t>后台包 1.14.14.0(#2729)</t>
  </si>
  <si>
    <t>【单点故障-节点替换】节点替换没有将裸机系统的教学桌面/桌面池替换到目标节点</t>
  </si>
  <si>
    <t xml:space="preserve">【环境】 
服务器主控兼计算：172.16.200.41 
计算节点172.16.200.33,172.16.201.72 
服务端版本：
console=5.3.0-724-g2dc7191
agent=5.3.0-766-g55e2f3e
html=5.3.0-1100-g480b4d6
guesttool=5.3.0-31-g13ae18b
【前置条件】
无
【步骤】 
1、故障节点上存在裸机系统的教学桌面/桌面池，执行节点替换
【结果】 
1、节点替换没有将裸机系统的教学桌面/桌面池替换到目标节点，需求未定义
【出现概率】
必现
【期望】 
1、需求定义裸机系统的教学桌面/桌面池，是否需要在目标节点上重新创建
【附件】
日志截图、报错截图等
</t>
  </si>
  <si>
    <t>【概要】概要voi、idv教学桌面个数统计有误</t>
  </si>
  <si>
    <t xml:space="preserve">【环境】172.16.200.40
console=5.3.0-742-g80fe857
agent=5.3.0-778-g5f582ec
html=5.3.0-g72e9d3c
version = 1.14.13.0
revision = r5182
【前置条件】
【步骤】 
1.创建多个voi教学场景
2、创建多个idv场景，
3、下发桌面给端
【结果】 
1.查看概要voi、idv教学桌面数统计错了
【期望】 
1、概要桌面数统计正确
【附件】
&lt;img src="{54498.png}" alt="" /&gt;
&lt;img src="{54499.png}" alt="" /&gt;
</t>
  </si>
  <si>
    <t>【区域管理台-资源汇总】区域管理台区域使用分析，统计的桌面总数包含了系统桌面，需求没有</t>
  </si>
  <si>
    <t xml:space="preserve">【环境】172.16.200.40
console=5.3.0-742-g80fe857
agent=5.3.0-778-g5f582ec
html=5.3.0-g72e9d3c
version = 1.14.13.0
revision = r5182
【前置条件】
【步骤】 
1.173已经添加入资源域的服务器，
2、在资源汇总查看173的桌面数
3、查看区域使用分析处的桌面总数
【结果】 
1.查看173的桌面数和管理台概要处的桌面数是一致的
2、查看区域使用分析这里的桌面数统计了系统桌面数
【期望】 
1、我们的概要是没有统计系统桌面的个数的，在资源汇总这里需求没有写是否统计系统桌面
2、查看单独的分区域这里也是没有统计系统桌面数
3、产品看是否统计系统桌面
【附件】
&lt;img src="{54495.png}" alt="" /&gt;
</t>
  </si>
  <si>
    <t>【voi个人桌面】voi桌面打万能显卡驱动后，小易浏览器打开看不到画面</t>
  </si>
  <si>
    <t xml:space="preserve">【环境】172.16.201.173
console=5.3.0-742-g80fe857
agent=5.3.0-778-g5f582ec
html=5.3.0-g72e9d3c
version = 1.14.13.0
revision = r5182
【前置条件】
【步骤】 
1.创建voi个人桌面，桌面默认显卡是vga,安装万能显卡驱动
【结果】 
1.默认显卡VGA时，浏览器可以正常打开
2、安装完显卡驱动后，小易浏览器打开没画面
【期望】 
1、安装完万能显卡驱动后，浏览器可以正常使用
【附件】
</t>
  </si>
  <si>
    <t>【融合版5.3】【DMS】修改文字(#6919)</t>
  </si>
  <si>
    <t>【对接dms】删除voi/idv教室，提示信息中没有“服务管控系统”相关信息，与需求不符</t>
  </si>
  <si>
    <t xml:space="preserve">【环境】
&lt;img src="{54484.png}" alt="" /&gt;
【前置条件】
【步骤】
1.删除idv教室
2、删除voi教室
【结果】
1.删除提示中没有提示“服务管控系统权限”的提示信息，
【出现概率】
必现
【期望】
1.改成跟vdi的一样
 &lt;img src="{54487.png}" alt="" /&gt;
【附件】
需求6919
&lt;img src="{54488.png}" alt="" /&gt;
</t>
  </si>
  <si>
    <t>【管理台-操作日志】用户日志显示时间比服务器上的时间多了8个小时</t>
  </si>
  <si>
    <t xml:space="preserve">【环境】
服务器主控兼计算：172.16.200.44
服务端版本：
console=5.3.0-742-g80fe857
    agent=5.3.0-778-g5f582ec
    html=5.3.0-g72e9d3c
version = 1.14.13.0
【前置条件】
测试步骤的前置条件，没有可以不填。
【步骤】
1.在管理台，去系统-操作日志，查看用户日志
【结果】
1.时间显示错误，高于服务器时间
&lt;img src="{54485.png}" alt="" /&gt;
&lt;img src="{54486.png}" alt="" /&gt;
【出现概率】
必现
【期望】
1.时间正确显示
【附件】
日志截图、报错截图等
</t>
  </si>
  <si>
    <t>业务层5.3.0-755-g850b6e7_792-gaf740e1_5.3.0-gc287c26(#2726)</t>
  </si>
  <si>
    <t>【Android端USB重定向】在Android端插上USB耳机后播放视频无法听见声音</t>
  </si>
  <si>
    <t xml:space="preserve">
【环境】
服务器主控兼计算：172.16.200.44
&lt;a href="/zentao/file-read-52607.png" target="_blank" rel="noreferrer noopener"&gt;&lt;img src="{54478.png}" alt="" /&gt;&lt;/a&gt;
安卓端版本5.3.0-6
【前置条件】
【步骤】
1.管理台-系统外设-USB重定向-重定向选项设置为‘是’
2.在Android端插入USB耳机，听视频声音
【结果】
1.USB耳机无法听见声音
【出现概率】
必现（对于偶现的问题需列出出现概率）
【期望】
1.插上USB耳机后能清晰听见声音
【附件】
</t>
  </si>
  <si>
    <t>【dms兼容】服务器没有配置“管控服务系统”，删除vdi教室的时候有“管控服务系统”相关信息</t>
  </si>
  <si>
    <t xml:space="preserve">【环境】 
&lt;img src="{54474.png}" alt="" /&gt;
【前置条件】
【步骤】 
1.在有dms的环境中新建1个vdi教室，然后删除这个教室，检查提示信息
 2.在没有dms的环境中新建1个vdi教室，然后删除这个教室，检查提示信息 
【结果】 
1.有没有关联管控服务系统，提示都有“管控服务系统”的提示
&lt;img src="{54475.png}" alt="" /&gt;
【出现概率】
必现
【期望】 
1.研发说有跟产品经理沟通过做成现在这样的，但需求没更新，请产品经理确认
 &lt;img src="{54476.png}" alt="" /&gt;
【附件】
日志截图、报错截图等
</t>
  </si>
  <si>
    <t>【web端】使用easybrowser登录个人桌面（2核2G），本地系统和虚拟系统都为win7-64，开启h264，浏览器崩溃</t>
  </si>
  <si>
    <t xml:space="preserve">【环境】
服务器主控兼计算：172.16.200.44
服务端版本：
console=5.3.0-742-g80fe857
    agent=5.3.0-778-g5f582ec
    html=5.3.0-g72e9d3c
version = 1.14.13.0
【前置条件】
测试步骤的前置条件，没有可以不填。
【步骤】
1.本地系统为win7-64，使用easybrowser登录个人桌面（2核2G）；
2.在tool-bar栏，【桌面连接设置】开启h264(无论高、中、低档位)
&lt;img src="{54463.png}" alt="" /&gt;
【结果】
1.浏览器崩溃
&lt;img src="{54466.png}" alt="" /&gt;
【出现概率】
必现
【期望】
1.开启h264后，浏览器正常，虚拟桌面正常使用
【附件】
日志截图、报错截图等
</t>
  </si>
  <si>
    <t>Autotest【单点故障-节点修复】【出现1次】执行节点修复，节点一直是待修复状态，未正常执行节点修复</t>
  </si>
  <si>
    <t xml:space="preserve">【环境】 
服务器主控兼计算：主控172.16.201.64，节点172.16.201.93、172.16.201.70
服务端版本：
&lt;img src="{54459.png}" alt="" /&gt;
【前置条件】
测试步骤的前置条件，没有可以不填。
【步骤】 
1、节点172.16.201.70删除节点的配置文件使节点离线
2、对节点执行节点修复
【结果】 
1.节点一直是待修复状态，未正常执行节点修复
【出现概率】
出现1次（对于偶现的问题需列出出现概率）
【期望】 
1.节点修复流程能正常走完
【附件】
&lt;img src="{54464.png}" alt="" /&gt;
&lt;img src="{54465.png}" alt="" /&gt;
&lt;img src="{54462.png}" alt="" /&gt;
</t>
  </si>
  <si>
    <t>Autotest【VOI快速部署】节点设置为voi默认宿主机后删除节点，voi快速部署注册模板界面报19999</t>
  </si>
  <si>
    <t xml:space="preserve">【环境】 
服务器主控兼计算：172.16.201.113
服务端版本：
console:5.3.0-742-g80fe857
   agent:5.3.0-777-gc0ca6b1
   html:5.3.0-g72e9d3c
   guesttool：5.3.0-39
【前置条件】
测试步骤的前置条件，没有可以不填。
【步骤】 
1、将主控172.16.201.113环境的voi默认宿主机设置为节点172.16.201.70
2、将环境上的节点172.16.201.70删除
【结果】 
1、voi默认宿主机页面的主机没有填充一个现有环境的节点，主机和网络显示为空
2、快速部署模板，voi的注册模板页面打开就报19999
【出现概率】
必现（对于偶现的问题需列出出现概率）
【期望】 
1.删除宿主机后环境进voi相关的页面不能报错，产品经理考虑一下这种情况怎么处理
【附件】
&lt;img src="{54456.png}" alt="" /&gt;
&lt;img src="{54457.png}" alt="" /&gt;
</t>
  </si>
  <si>
    <t>【voi-下发中心】创建不还原的个人桌面，选择分盘下发，下发完成后在桌面自己的系统内下发数据盘，下发中心显示有误</t>
  </si>
  <si>
    <t xml:space="preserve">【环境】172.16.201.173
console=5.3.0-742-g80fe857
agent=5.3.0-778-g5f582ec
html=5.3.0-g72e9d3c
version = 1.14.13.0
revision = r5182
【前置条件】
【步骤】 
1.创建不还原的voi个人桌面
2、选择分盘下发
3、下发完后桌面内初始化完成后，继续进入桌面自己的系统内下发数据盘
【结果】 
1.不还原的桌面，不能再自己的系统内下发自己
2、查看下发中心记录了下发状态
【期望】 
1、不能下发的情况，不记录下发
【附件】
&lt;img src="{54426.png}" alt="" /&gt;
</t>
  </si>
  <si>
    <t>【Android端网络视频重定向】Android端网络视频重定向挂机后机台卡死</t>
  </si>
  <si>
    <t xml:space="preserve">
【环境】172.16.200.44 
&lt;a href="/zentao/file-read-54381.png" target="_blank" rel="noreferrer noopener"&gt;&lt;/a&gt;&lt;a href="/zentao/file-read-54381.png" target="_blank" rel="noreferrer noopener"&gt;&lt;img src="{54381.png}" alt="" /&gt;&lt;/a&gt; 
【前置条件】
【步骤】 
1.在‘管理台’设置Android端的网络视频重定向启动策略为‘网络视频重定向’
2.在Android端的桌面中安装‘easy browser’浏览器
3.在腾讯视频中播放网络视频“锦心似玉”挂机12小时
【结果】 
视屏卡死，没有画面只有弹幕，无法执行退出操作
【概率】
【期望】 
1、挂机12小时后仍能播放正常
【附件】
&lt;img src="{54407.png}" alt="" /&gt;
</t>
  </si>
  <si>
    <t>Autotest【IDV终端】升级IDV客户端底层包1.2.8.0后，ssh无法连接。</t>
  </si>
  <si>
    <t xml:space="preserve">【环境】
服务器主控兼计算：172.16.201.76
服务端版本：
console:5.3.0-742-g80fe857
   agent:5.3.0-777-gc0ca6b1
   html:5.3.0-g72e9d3c
   guesttool：5.3.0-39
  IDV终端：5.3.0.3136
【前置条件】
测试步骤的前置条件，没有可以不填。
【步骤】
1.升级IDV客户端底层包1.2.8.0
【结果】
1.ssh连接IDV客户端后台失败
【出现概率】
必现（对于偶现的问题需列出出现概率）
【期望】
1.正常 ssh连接。
【附件】
日志截图、报错截图等
</t>
  </si>
  <si>
    <t>IDV客户端 底层包 IDV-3V-Fusion-1.2.9.0.bin(#2731)</t>
  </si>
  <si>
    <t>【个人模板】个人模板Qcow2镜像空间优化没有生效</t>
  </si>
  <si>
    <t xml:space="preserve">【环境】 
服务器主控兼计算：172.16.200.40
服务端版本：
&lt;img src="{54348.png}" alt="" /&gt;
&lt;img src="{54388.png}" alt="" /&gt;
【前置条件】
无
【步骤】 
1、编辑个人模板，上传一个2GB文件
2、将文件拖到系统盘，删除文件并且清空回收站
3、更新模板
【结果】 
1.模板更新完成后，系统盘文件大小增大了2.3G
【期望】 
1、更新个人模板时会判断有效文件
【附件】
</t>
  </si>
  <si>
    <t>后台包 1.14.13.0(#2728)
业务层5.3.0-742-g80fe857_778-g5f582ec_5.3.0-g72e9d3c(#2723)</t>
  </si>
  <si>
    <t>【个人桌面】VOI/VDI中新建修改个人桌面时，在关联账号的普通用户中有多个部门，查看每个部门显示账号一样</t>
  </si>
  <si>
    <t xml:space="preserve">
【环境】172.16.200.40
&lt;a href="/zentao/file-read-54381.png" target="_blank" rel="noreferrer noopener"&gt;&lt;/a&gt;&lt;a href="/zentao/file-read-54381.png" target="_blank" rel="noreferrer noopener"&gt;&lt;img src="{54381.png}" alt="" /&gt;&lt;/a&gt;
【前置条件】
【步骤】
1.在用户账号-普通账号中新建多个部门。创建普通账号和uaa普通账号。
2.在【新增VDI个人桌面 - 选择帐号】、【新增VOI个人桌面 - 选择帐号】、【修改VDI个人桌面 - 关联帐号】、【修改VOI个人桌面 - 关联用户】操作，选择不同的部门查看普通账号。
【结果】
查看普通账号，uaa普通账号中的不同部门显示都一样
【概率】
【期望】
在查看普通账号时不同部门的账号信息显示正确
【附件】
在1111部门中没有账号，在VDI个人桌面-桌面修改更换账号中查看显示有账号，显示的uaa的
&lt;img src="{54386.png}" alt="" /&gt;
&lt;img src="{54387.png}" alt="" /&gt;
</t>
  </si>
  <si>
    <t>【uaa账号】在导入账号中‘账号名称’为搜索框不是必填项，但‘账号名称’后又必填*号显示</t>
  </si>
  <si>
    <t xml:space="preserve">
【环境】172.16.200.40 
&lt;a href="/zentao/file-read-54381.png" target="_blank" rel="noreferrer noopener"&gt;&lt;img src="{54381.png}" alt="" /&gt;&lt;/a&gt; 
【前置条件】
【步骤】 
1.在管理台-用户账号-UAA账号中设置账号导入，选择导入账号
【结果】 
‘账号名称’名称有必填项*显示，但‘账号名称’为搜索框可以不填
【概率】
【期望】 
1、‘账号名称’后的必填项*去掉
【附件】
&lt;img src="{54385.png}" alt="" /&gt;
</t>
  </si>
  <si>
    <t>【uaa账号】在UAA账号导入中端口号范围为1~65535，但输入1或65535后‘下一步’仍置灰</t>
  </si>
  <si>
    <t xml:space="preserve">
【环境】172.16.200.40
&lt;a href="/zentao/file-read-54381.png" target="_blank" rel="noreferrer noopener"&gt;&lt;img src="{54381.png}" alt="" /&gt;&lt;/a&gt;
【前置条件】
uaa账号中还未绑定UAA服务器
【步骤】
1.在管理台-用户账号-UAA账号中设置账号导入，在端口号中设置1或65535
【结果】
输入1或65535后‘下一步’置灰无法点击
【概率】
【期望】
1、输入范围内的值运行下一步操作
【附件】
&lt;img src="{54384.png}" alt="" /&gt;
</t>
  </si>
  <si>
    <t>【普通账号】普通账号导入数据量大时（2万多），加载数据时间过长</t>
  </si>
  <si>
    <t xml:space="preserve">
【环境】172.16.200.40 
&lt;img src="{54381.png}" alt="" /&gt;
【前置条件】
【步骤】 
1.在管理台用户账号普通账号中导入文件（数据量为2万多）
2.查看导入的普通用户
【结果】 
导入2万个普通用户加载时间过长大概一分半左右
导入1万个uaa普通用户数据，加载时间需30s左右
【概率】
【期望】 
1、当导入普通用户数据量大时加载数据时长在可接受范围
【附件】
&lt;img src="{54383.png}" alt="" /&gt;
</t>
  </si>
  <si>
    <t>【单点故障-节点替换】节点替换没有把image不在本地的模板过滤掉，导致节点替换失败</t>
  </si>
  <si>
    <t xml:space="preserve">【环境】 
服务器主控兼计算：172.16.201.72 
计算节点172.16.200.33 
服务端版本：
console=5.3.0-724-g2dc7191
agent=5.3.0-766-g55e2f3e
html=5.3.0-1100-g480b4d6
guesttool=5.3.0-31-g13ae18b
【前置条件】
无
【步骤】 
1、故障节点上存在image为远端存储的模板，执行节点替换
【结果】 
1、节点替换没有过滤掉image不在本地的模板，与需求6202不符，最终导致节点替换失败
&lt;img src="{54372.png}" alt="" /&gt;
【出现概率】
必现
【期望】 
1、按需求实现
【附件】
日志截图、报错截图等
&lt;img src="{54371.png}" alt="" /&gt;
</t>
  </si>
  <si>
    <t>【VOI终端】终端在维护模式下发桌面时，启用或修改终端数据盘，终端报错</t>
  </si>
  <si>
    <t xml:space="preserve">
【环境】 
服务器主控兼计算：172.16.73.240
服务端版本：
&lt;img src="{54348.png}" alt="" /&gt;
VOI终端：5.3.0.3148
【前置条件】
无
【步骤】 
1、终端进入维护模式，下发场景
2、终端管理开启终端数据盘，点击确定
【结果】 
1.提示终端发生错误
【期望】 
1、终端正在下发时启用终端数据盘不报错，下次自动更新时下发终端数据盘
【附件】
&lt;img src="{54370.png}" alt="" /&gt;
</t>
  </si>
  <si>
    <t>【区域管理台-资源汇总】区域管理台区域名称太长，导致桌面使用统计图列重叠到图上了，没有做自适应</t>
  </si>
  <si>
    <t xml:space="preserve">【环境】172.16.200.40
console=5.3.0-742-g80fe857
agent=5.3.0-778-g5f582ec
html=5.3.0-g72e9d3c
version = 1.14.13.0
revision = r5182
【前置条件】
【步骤】 
1.给200。40设置主区域的时候设置名称很长
2、浏览器缩放等
【结果】 
1.资源汇总桌面使用图标没有自适应
【期望】 
1、桌面使用时长图自适应展示
【附件】
&lt;img src="{54367.png}" alt="" /&gt;
</t>
  </si>
  <si>
    <t>【自动快照】新增自动快照策略时不会显示域账号关联的个人桌面</t>
  </si>
  <si>
    <t xml:space="preserve">
【环境】
服务器主控兼计算：172.16.73.240
服务端版本：
&lt;img src="{54348.png}" alt="" /&gt;
【前置条件】
管理台新增域控制器，导入域账号
【步骤】 
1、使用域账号创建不还原的VDI个人桌面
2、在计划任务中添加自动快照任务
【结果】 
1.选择桌面时，没有显示域账号关联的桌面
【期望】 
1、域帐号关联的桌面可以创建自动快照
【附件】
&lt;img src="{54362.png}" alt="" /&gt;
</t>
  </si>
  <si>
    <t>【区域管理台-资源汇总】区域管理台查看172环境的教室个数统计不对</t>
  </si>
  <si>
    <t xml:space="preserve">【环境】172.16.200.40
console=5.3.0-742-g80fe857
agent=5.3.0-778-g5f582ec
html=5.3.0-g72e9d3c
version = 1.14.13.0
revision = r5182
【前置条件】
【步骤】 
1.172/173/171是主控HA环境，添加为200.40的子区域
2、在区域管理台看资源汇总教室统计
【结果】 
1.172环境查看概要是13个教室，区域管理台查看是14个教室，离线教室统计不对
【期望】 
1、统计正确
【附件】
&lt;img src="{54360.png}" alt="" /&gt;
&lt;img src="{54361.png}" alt="" /&gt;
</t>
  </si>
  <si>
    <t>【区域管理台-资源汇总】区域管理台无法获取到分布式存储的存储数据</t>
  </si>
  <si>
    <t xml:space="preserve">【环境】172.16.200.40
console=5.3.0-742-g80fe857
agent=5.3.0-778-g5f582ec
html=5.3.0-g72e9d3c
version = 1.14.13.0
revision = r5182
【前置条件】
【步骤】 
1.172/173/171是分布式存储环境，给每个节点存储位置为分布式存储卷组，添加为200.40的子区域
2、在区域管理台看资源汇总
【结果】 
1.区域管理台无法获取到172环境的本地存储，因为设置节点存储为分布式存储
【期望】 
1、对于分布式存储环境的存储数据，在资源域展示正确
【附件】
&lt;img src="{54359.png}" alt="" /&gt;
</t>
  </si>
  <si>
    <t>【区域管理台-资源汇总】HA环境，资源汇总服务器总数统计错误</t>
  </si>
  <si>
    <t xml:space="preserve">【环境】172.16.200.40
console=5.3.0-742-g80fe857
agent=5.3.0-778-g5f582ec
html=5.3.0-g72e9d3c
version = 1.14.13.0
revision = r5182
【前置条件】
【步骤】 
1.172/173/171是主控HA环境，添加为200.40的子区域
2、在区域管理台看资源汇总
【结果】 
1.统计总服务器台数4台实际3台
【期望】 
1、统计正确
【附件】
&lt;img src="{54358.png}" alt="" /&gt;
</t>
  </si>
  <si>
    <t>【区域管理台-资源汇总】资源汇总的折线图，实际比列是20%几，折线图表现的接近100%，从图看不能直观判断数据</t>
  </si>
  <si>
    <t xml:space="preserve">【环境】172.16.201.9
console=5.3.0-742-g80fe857
agent=5.3.0-778-g5f582ec
html=5.3.0-g72e9d3c
version = 1.14.13.0
revision = r5182
【前置条件】
【步骤】 
1.区域管理台查看cpu、内存等使用情况；
【结果】 
1.数据正确，但是折线图不够直观，20%的占比，图上表现出100%的样子
【期望】 
1、折线图按照实际占比展示；
【附件】
&lt;img src="{54353.png}" alt="" /&gt;
&lt;img src="{54351.png}" alt="" /&gt;
</t>
  </si>
  <si>
    <t>【漫游桌面】新增漫游桌面时没有过滤开启镜像分层的桌面</t>
  </si>
  <si>
    <t xml:space="preserve">【环境】 
服务器主控兼计算：172.16.73.240
服务端版本：
&lt;img src="{54348.png}" alt="" /&gt;
【前置条件】
无
【步骤】 
1.新增VOI个人桌面，并且开启镜像分层
2.新增漫游桌面
【结果】 
1.新增漫游桌面时可以选择开启镜像分层的桌面
【出现概率】
必现
【期望】 
1.新增漫游桌面时会判断桌面开启镜像分层
【附件】
日志截图、报错截图等
&lt;img src="{54350.png}" alt="" /&gt;
</t>
  </si>
  <si>
    <t>【guesttool-5.3.0-39】使用5.3.0-39版本guesttool，VDI-Linux端&amp;Android端开启H5重定向不生效</t>
  </si>
  <si>
    <t xml:space="preserve">【环境】 
服务器主控兼计算：172.16.201.72
服务端版本：
console=5.3.0-724-g2dc7191
agent=5.3.0-766-g55e2f3e
html=5.3.0-1100-g480b4d6
guesttool=5.3.0-31-g13ae18b
【前置条件】
vdipatch-5.3-20210325181718.zip
cloudos-kvm-1.14.13.0-r5182.zip
【步骤】 
1、VDI-Linux端&amp;Android端开启H5重定向（第一种），连接桌面，使用小易浏览器播放v.qq.com
【结果】 
1、视频没有重定向，查看重定向配置文件为0（表示未开启重定向）
【出现概率】
必现
【期望】 
1、视频正确重定向
 【附件】
日志截图、报错截图等
&lt;img src="{54349.png}" alt="" /&gt;
</t>
  </si>
  <si>
    <t>guest-tools-5.3.0-43-gf67d2e9.iso(#2725)</t>
  </si>
  <si>
    <t>【区域管理台】出现一次  加入区域平台的服务器，先退出登录的本地管理帐号，再用admin帐号登录管理台，跳转到区域管理台看跳转的帐号还是本地管理帐号</t>
  </si>
  <si>
    <t xml:space="preserve">【环境】172.16.201.9
console=5.3.0-742-g80fe857
agent=5.3.0-778-g5f582ec
html=5.3.0-g72e9d3c
version = 1.14.13.0
revision = r5182
【前置条件】
【步骤】 
1.201.9是主区域，
2、zxy是本地管理帐号，登录管理台
3、为了跳转到区域管理台，zxy帐号退出，admin帐号登录，点击跳转到主区域
【结果】 
1.查看主区域管理台登录的是zxy这个帐号，一直报错，看管理台是登录的admin帐号，
2、再次退出admin帐号重新登录管理台，再次跳转正常；
【期望】 
1、跳转区域管理台帐号正确；
出现一次
【附件】
&lt;img src="{54343.png}" alt="" /&gt;
</t>
  </si>
  <si>
    <t>【系统桌面】注册系统桌面失败</t>
  </si>
  <si>
    <t xml:space="preserve">【环境】 
服务器主控兼计算：172.16.201.131 
计算节点172.16.201.121 
服务端版本：
console=5.3.0-724-g2dc7191
agent=5.3.0-766-g55e2f3e
html=5.3.0-1100-g480b4d6
guesttool=5.3.0-31-g13ae18b
【前置条件】
vdipatch-5.3-20210325181718.zip
cloudos-kvm-1.14.13.0-r5182.zip
【步骤】 
1、升级最新业务层包和后台包，重启服务器
2、注册系统桌面
【结果】 
1、注册系统桌面失败
【出现概率】
必现
【期望】
1、注册系统桌面成功
 【附件】
日志截图、报错截图等
&lt;img src="{54341.png}" alt="" /&gt;
&lt;img src="{54342.png}" alt="" /&gt;
</t>
  </si>
  <si>
    <t>Autotest【clean_dirty_data】调用清理脏数据脚本clean_dirty_data失败</t>
  </si>
  <si>
    <t xml:space="preserve">【环境】 
服务器主控兼计算：172.16.201.68
&lt;img src="{54242.png}" alt="" /&gt;
【前置条件】
测试步骤的前置条件，没有可以不填。
【步骤】 
1、调用脚本清理脏数据
【结果】 
1、脚本调用失败
【出现概率】
必现
【期望】 
1、脚本调用成功
【附件】
&lt;img src="{54339.png}" alt="" /&gt;
</t>
  </si>
  <si>
    <t>【HTML5重定向】VDI终端设置-策略tab页，网页视频重定向策略设置提示信息不准确</t>
  </si>
  <si>
    <t xml:space="preserve">【环境】 
服务器主控兼计算：172.16.201.131 
计算节点172.16.201.121 
服务端版本：
console=5.3.0-724-g2dc7191
agent=5.3.0-766-g55e2f3e
html=5.3.0-1100-g480b4d6
guesttool=5.3.0-31-g13ae18b
【前置条件】
无
【步骤】 
1、打开VDI终端设置，启用网页视频重定向策略，检查界面提示信息
【结果&amp;期望】 
1、长显示的提示信息（注：该设置仅对Linux和安卓端生效）位置不正确，应当显示在网页视频重定向的（？）help信息中
2、两种重定向方式的help信息中，应当告知用户分别使用哪种浏览器或插件
【出现概率】
必现
【附件】
日志截图、报错截图等
&lt;img src="{54336.png}" alt="" /&gt;&lt;img src="{54337.png}" alt="" /&gt;&lt;img src="{54338.png}" alt="" /&gt;
</t>
  </si>
  <si>
    <t>后台包 1.14.12.0(#2718)
业务层5.3.0-724-g2dc7191_766-g55e2f3e_1100-g480b4d6(#2710)</t>
  </si>
  <si>
    <t>【单点故障-节点替换】节点替换没有把系统桌面过滤掉，导致节点替换-重试失败</t>
  </si>
  <si>
    <t xml:space="preserve">【环境】 
服务器主控兼计算：172.16.201.72
计算节点172.16.200.33
服务端版本：
console=5.3.0-724-g2dc7191
agent=5.3.0-766-g55e2f3e
html=5.3.0-1100-g480b4d6
guesttool=5.3.0-31-g13ae18b
【前置条件】
无
【步骤】 
1、新增系统桌面到节点A
2、断开节点A的管理网线，执行节点替换
【结果】 
1、节点替换没有过滤掉，与需求6202不符，最终导致节点替换重试失败
&lt;img src="{54325.png}" alt="" /&gt;
【出现概率】
必现
【期望】 
1、按需求实现
【附件】
日志截图、报错截图等
&lt;img src="{54326.png}" alt="" /&gt;
&lt;img src="{54329.png}" alt="" /&gt;
</t>
  </si>
  <si>
    <t>【主控HA】测一次出现-主控HA环境裂脑修复失败</t>
  </si>
  <si>
    <t xml:space="preserve">【环境】172.16.201.173/172
console=5.3.0-724-g2dc7191
agent=5.3.0-766-g55e2f3e
html=5.3.0-1100-g480b4d6
version = 1.14.12.0
revision = r5180
【前置条件】
【步骤】 
1.172/173是主控HA环境，加了端口号：12345
2、手动触发裂脑
3、执行裂脑修复
【结果】 
1.浮动IP访问修复失败，看界面修复完成，点击跳转到主控管理台跳转失败
2、不点跳转就一直在修复界面；
【期望】 
1、裂脑修复正常
测一次出现一次
【附件】
&lt;img src="{54327.png}" alt="" /&gt;
&lt;img src="{54340.png}" alt="" /&gt;
</t>
  </si>
  <si>
    <t>Autotest【任务队列】注册模板过程中，重启服务器，服务器恢复后，任务卡住</t>
  </si>
  <si>
    <t xml:space="preserve">【环境】 
服务器主控兼计算：172.16.201.68
&lt;img src="{54242.png}" alt="" /&gt;
【前置条件】
测试步骤的前置条件，没有可以不填。
【步骤】
1、注册模板
2、重启服务器
3、检查模板注册状态
【结果】 
1、模板注册失败，任务卡住
【出现概率】
必现
【期望】 
1、重启服务器，恢复后，任务不会卡住
【附件】
&lt;img src="{54321.png}" alt="" /&gt;
</t>
  </si>
  <si>
    <t>Autotest【VOI终端】下发VOI教学场景带场景数据盘，并启用终端数据盘，重启进桌面终端数据盘未分盘符。</t>
  </si>
  <si>
    <t xml:space="preserve">【环境】
服务器主控兼计算：172.16.201.31
服务端版本：
console:5.3.0-742-g80fe857
   agent:5.3.0-777-gc0ca6b1
   html:5.3.0-g72e9d3c
   guesttool：5.3.0-39
VOI终端：5.3.0.3148
【前置条件】
测试步骤的前置条件，没有可以不填。
【步骤】
1.新建场景增加场景数据盘，修改终端数据盘大小，启用终端数据盘
2.下发场景到终端
3.终端重启进桌面
【结果】
1.终端数据盘看不到，查看磁盘管理，未分盘符
【出现概率】
必现（对于偶现的问题需列出出现概率）
【期望】
1.终端数据盘正常格式化。
【附件】
&lt;img src="{54320.png}" alt="" /&gt;
</t>
  </si>
  <si>
    <t>业务层5.3.0-742-g80fe857_777-gc0ca6b1_5.3.0-g72e9d3c(#2719)</t>
  </si>
  <si>
    <t>Autotest【saving image(full_saving: True】桌面另存为镜像失败</t>
  </si>
  <si>
    <t xml:space="preserve">【环境】 
服务器主控兼计算：172.16.201.68
&lt;img src="{54242.png}" alt="" /&gt;
【前置条件】
测试步骤的前置条件，没有可以不填。
【步骤】 
执行自动化case RealInstanceTestCase.test_attach_volume_and_save_image
[1;31m2021-03-24 23:20:34.388635  waiting the instance status(d6a9b421-5d8d-4643-aad6-64a55b9b79d5:SHUTOFF) or the image status(12f7f999-7758-4e3f-a9df-3ad26712633b:active) or the volume status(699d811f-b595-47d9-ba33-e8a81c129a62:in-use) timeout,actual instace_status(SHUTOFF), image_status(queued), volume_status(uploading)[0m
1、创建一个虚拟机1只带系统盘
2、创建一个带image的volume1和空盘volume2，两个盘都挂载到虚拟机1
3、系统盘和volume1写入数据，更新
4、检查系统盘和volume1有更新的数据
5、虚拟机1另存为镜像
【结果】 
1、另存为失败
【出现概率】
必现
【期望】 
1、另存为成功
【附件】
&lt;img src="{54319.png}" alt="" /&gt;
</t>
  </si>
  <si>
    <t>【个人模板】个人模板另存为VDI教学模板，报错504，源模板被锁住（cloning_source）</t>
  </si>
  <si>
    <t xml:space="preserve">【环境】 
服务器主控兼计算：172.16.201.131
计算节点172.16.201.121
服务端版本：
console=5.3.0-724-g2dc7191
agent=5.3.0-766-g55e2f3e
html=5.3.0-1100-g480b4d6
guesttool=5.3.0-31-g13ae18b
【前置条件】
无
【步骤】 
1、将个人模板复制为VDI教学模板
【结果】 
1、F12控制台报错504，再次执行另存为，报错源模板被锁住
【出现概率】
必现
【期望】 
1、另存模板失败，解除源模板被锁住的状态
【附件】
日志截图、报错截图等
&lt;img src="{54316.png}" alt="" /&gt;
&lt;img src="{54318.png}" alt="" /&gt;
&lt;img src="{54317.png}" alt="" /&gt;
</t>
  </si>
  <si>
    <t>【单点故障-节点替换】节点替换对话框中的提示信息不准确</t>
  </si>
  <si>
    <t xml:space="preserve">【环境】 
服务器主控兼计算：172.16.201.72 
计算节点172.16.200.33 
服务端版本：
console=5.3.0-724-g2dc7191
agent=5.3.0-766-g55e2f3e
html=5.3.0-1100-g480b4d6
guesttool=5.3.0-31-g13ae18b
【前置条件】
无
【步骤】 
1、对故障节点执行节点替换，检查对话框
【结果】 
1、对话框中提示信息不准确，见附件
2、除了VOI默认宿主机，还有IDV默认宿主机，请一并加上去
【出现概率】
必现
【期望】 
1、优化提示信息，避免造成用户误解，第一条建议写支持的范围
2、建议加上IDV默认宿主机设置
【附件】
日志截图、报错截图等
&lt;img src="{54313.png}" alt="" /&gt;
&lt;img src="{54314.png}" alt="" /&gt;
</t>
  </si>
  <si>
    <t>【资源域】区域管理平台的网页存为浏览器标签，然后将区域改成其他主区域的子区域后，通过标签页访问后平台一直报19999</t>
  </si>
  <si>
    <t xml:space="preserve">【环境】 
&lt;img src="{54311.png}" alt="" /&gt;
【前置条件】
201.62通过admin账号跳转到区域管理平台，然后将区域管理平台的网址保存成浏览器书签
【步骤】 
1.然后这个服务器经历过重装+升级，然后添加成200.40的子区域
2.通过浏览器的书签访问62的区域管理平台
【结果】 
1.访问后一直报19999，后台也一直在报错&lt;img src="{54310.png}" alt="" /&gt;
 &lt;img src="{54312.png}" alt="" /&gt;
【出现概率】
必现
【期望】 
1.之前说过可以通过历史记录或者书签直接访问区域管理平台
2、虽然这个路径很异常，但是也不希望报19999的错误
【附件】
日志截图、报错截图等
</t>
  </si>
  <si>
    <t>【单点故障-节点修复】节点修复对话框中缺少对限制条件的说明</t>
  </si>
  <si>
    <t xml:space="preserve">【环境】 
服务器主控兼计算：172.16.201.72
计算节点172.16.200.33
服务端版本：
console=5.3.0-724-g2dc7191
agent=5.3.0-766-g55e2f3e
html=5.3.0-1100-g480b4d6
guesttool=5.3.0-31-g13ae18b
【前置条件】
无
【步骤】 
1、对故障节点执行节点修复，检查对话框
【结果】 
1、对话框中缺少对限制条件的说明
PS：根据2021.3.2讨论的结果，需要说明节点修复仅支持  当计算节点仅重装操作系统，数据是完整的情况；不会修复分布式存储等相关配置文件
【出现概率】
必现
【期望】 
1、在节点修复对话框中增加相关说明
【附件】
日志截图、报错截图等
&lt;img src="{54306.png}" alt="" /&gt;
</t>
  </si>
  <si>
    <t>【uaa】同步uaa帐号，同步成功和失败帐号的提示信息反了</t>
  </si>
  <si>
    <t xml:space="preserve">【环境】172.16.201.173/172
console=5.3.0-724-g2dc7191
agent=5.3.0-766-g55e2f3e
html=5.3.0-1100-g480b4d6
&lt;img src="{54259.png}" alt="" /&gt;
【前置条件】
【步骤】 
1.在uaa上创建3个帐号
2、导入帐号，点击一键同步
【结果】 
1.提示同步成功的帐号个数是失败的帐号个数
【期望】 
1、提示信息正确
【附件】
&lt;img src="{54303.png}" alt="" /&gt;
</t>
  </si>
  <si>
    <t>【网盘用户详情】查看网盘用户详情失败，没有弹出详情对话框</t>
  </si>
  <si>
    <t xml:space="preserve">【环境】 
服务器主控兼计算：172.16.201.68
&lt;img src="{54242.png}" alt="" /&gt;
【前置条件】
测试步骤的前置条件，没有可以不填。
【步骤】 
1、新增网盘服务器
2、查看网盘用户详情信息
【结果】 
1、点击链接后，没有弹出对话框
【出现概率】
必现
【期望】 
1、正常弹出对话框
【附件】
&lt;img src="{54302.png}" alt="" /&gt;
</t>
  </si>
  <si>
    <t>VPC业务层5.3.0-791-g5c0d1d9_813-g35f0c94_7-gfc944a9(#2722)</t>
  </si>
  <si>
    <t>/外测(#3519)</t>
  </si>
  <si>
    <t>【批量下发桌面-外侧】终端在Windows系统广播或BT批量下发时，部分终端会掉线</t>
  </si>
  <si>
    <t xml:space="preserve">
重现步骤【环境】172.16.249.201（极速版） 
&lt;a href="/zentao/file-read-54284.png" target="_blank" rel="noreferrer noopener"&gt;&lt;/a&gt;&lt;a href="/zentao/file-read-54284.png" target="_blank" rel="noreferrer noopener"&gt;&lt;/a&gt;&lt;a href="/zentao/file-read-54284.png" target="_blank" rel="noreferrer noopener"&gt;&lt;/a&gt;&lt;a href="/zentao/file-read-54284.png" target="_blank" rel="noreferrer noopener"&gt;&lt;img src="{54284.png}" alt="" /&gt;&lt;/a&gt;
VOI客户端版本：5.3.0.3148
【前置条件】
客户端都Windows在线（win10-1909）
【步骤】 
1.在管理台的终端管理中选中所有要下发的客户端，在下发桌面选择场景后广播或BT批量下发桌面
 【结果】 
下发桌面过程中查看管理台终端管理中有终端掉线（外测两个机房中都有出现该现象）
【出现概率】
下发多次都有随机离线，其中一次广播下发30台中有7台离线，BT下发30台有8台离线（离线机台随机不是固定机台）
【期望】 
下发时都在线，下发正常
【附件】
</t>
  </si>
  <si>
    <t>【Windows客户端】不开启h264,使用easy browser播放网页视频,视频一直卡一下播一下，对切换清晰度、声音、暂停等按钮都有一定的影响</t>
  </si>
  <si>
    <t xml:space="preserve">【环境】 
服务器主控兼计算：172.16.204.44
服务端版本：
console=5.3.0-724-g2dc7191
   agent=5.3.0-766-g55e2f3e
   html=5.3.0-1100-g480b4d6
guest-tools-5.3.0-31-g13ae18b 
   version = 1.14.12.0
   windows客户端=5.3.0-17-g78a0e0e 
【前置条件】
测试步骤的前置条件，没有可以不填。
【步骤】 
1.去管理台，终端管理-设置终端，关闭h264策略；
2.在Windows客户端使用3核4G的win10桌面，使用easy browser播放网页视频（弹幕开启） 
【结果】 
 1.网页视频卡顿，卡一下播一下，且进度条处有花屏现象（卡顿现象在腾讯视频和bilibili都有，进度条花屏在bilibili里面有）【附件为录的视频】
 2.进行清晰度切换、声音的调大调小反应特别慢
&lt;img src="{54299.png}" alt="" /&gt;
【出现概率】
必现
【期望】 
1.视频能够播放流畅，且没有花屏现象
【附件】
日志截图、报错截图等
</t>
  </si>
  <si>
    <t>网页视频卡顿.mp4</t>
  </si>
  <si>
    <t>【PXEserver安装客户端-外侧】PXE server安装客户端时IP设置范围的与终端数刚好时，有两台终端分到同一IP</t>
  </si>
  <si>
    <t xml:space="preserve">
【环境】172.16.249.201（极速版） 
&lt;a href="/zentao/file-read-54284.png" target="_blank" rel="noreferrer noopener"&gt;&lt;/a&gt;&lt;a href="/zentao/file-read-54284.png" target="_blank" rel="noreferrer noopener"&gt;&lt;/a&gt;&lt;a href="/zentao/file-read-54284.png" target="_blank" rel="noreferrer noopener"&gt;&lt;img src="{54284.png}" alt="" /&gt;&lt;/a&gt;
VOI客户端版本：5.3.0.3148
【前置条件】
【步骤】 
1.安装其中一台VOI客户端，按F3进入PXE Server界面，点击等待登录设置信息（IP范围设置与要安装的客户端数一致）
2.设置其他客户端进入IPV4.
3.PXE Server界面识别到所有终端后‘确认安装’ 
【结果】 
在管理台查看有两台IP相同
【出现概率】
一次中批量下发37台中有两台IP相同（一个是百兆网，一个是千兆网）
还有出现两次是IP设置范围的与终端数刚好时两IP相同（相同IP的两台是随机的不是固定的）
【期望】 
IP都正常没有相同IP冲突
【附件】
&lt;img src="{54297.png}" alt="" /&gt;
</t>
  </si>
  <si>
    <t>Autotest【镜像分层】出现2次，桌面带2块数据盘，磁盘格式化失败，进程没退，导致桌面没有自动重启</t>
  </si>
  <si>
    <t xml:space="preserve">【环境】 
服务器主控兼计算：172.16.201.68
&lt;img src="{54242.png}" alt="" /&gt;
【前置条件】
测试步骤的前置条件，没有可以不填。
【步骤】 
1、使用带2块数据盘的模板，创建个人桌面，开启镜像分层
2、检查桌面创建完成后，镜像分层初始化完成后关机
【结果】 
1、磁盘格式化失败，进程没退，导致桌面没有自动重启
【出现概率】
出现2次
【期望】 
1、桌面创建完成后，镜像分层初始化完成后关机 
【附件】
</t>
  </si>
  <si>
    <t>Autotest【镜像分层】2/3 模板更新后，镜像分层还原数据驱动加载失败，还原失败，桌面卡住</t>
  </si>
  <si>
    <t xml:space="preserve">【环境】 
服务器主控兼计算：172.16.201.68
&lt;img src="{54242.png}" alt="" /&gt;
【前置条件】
测试步骤的前置条件，没有可以不填。
【步骤】 
1、个人桌面开启镜像分层
2、桌面先新增磁盘再开机
3、桌面里建文件夹，更新模板
4、检查桌面数据
5、桌面再次新增磁盘(与系统盘一样大的盘)
6、桌面里建有数据的文件夹，更新模板
7、检查桌面数据
【结果】 
1、步骤6更新后，桌面一直卡住，没有关机，查看桌面操作日志，发现还原时驱动加载失败
【出现概率】
测试3次，出现2次
【期望】 
1、模板更新后，桌面镜像分层数据还原成功
【附件】
&lt;img src="{54295.png}" alt="" /&gt;
</t>
  </si>
  <si>
    <t>【下发桌面-外侧】Windows在线广播下发桌面时有些桌面没有数据传输框显示</t>
  </si>
  <si>
    <t xml:space="preserve">
【环境】172.16.249.201（极速版） 
&lt;a href="/zentao/file-read-54284.png" target="_blank" rel="noreferrer noopener"&gt;&lt;/a&gt;&lt;a href="/zentao/file-read-54284.png" target="_blank" rel="noreferrer noopener"&gt;&lt;img src="{54284.png}" alt="" /&gt;&lt;/a&gt;
VOI客户端版本：5.3.0.3148
【前置条件】
所有终端Windows在线，
【步骤】 
1.在管理台终端管理中，选择所有下发的终端，设置广播下发桌面（非静默更新）
2.查看客户端win10-1909桌面右下角数据传输显示
【结果】 
有些终端桌面在下发，但桌面右下角没有数据传输框弹出显示
【出现概率】
偶现，批量下发35台出现5台 
【期望】 
在非静默安装时，都有数据传输框显示
【附件】
</t>
  </si>
  <si>
    <t>【桌面ha】个人桌面ha没有过滤漫游桌面</t>
  </si>
  <si>
    <t xml:space="preserve">【环境】172.16.201.173/172
console=5.3.0-724-g2dc7191
agent=5.3.0-766-g55e2f3e
html=5.3.0-1100-g480b4d6
&lt;img src="{54259.png}" alt="" /&gt;
【前置条件】
【步骤】 
1.创建vdi个人、漫游桌面在分布式存储上；
2、新增个人桌面ha
【结果】 
1.个人桌面ha列表能看到漫游桌面，煤油过滤
【期望】 
1、个人桌面ha只支持满足条件的vdi个人桌面
【附件】
&lt;img src="{54291.png}" alt="" /&gt;
&lt;img src="{54292.png}" alt="" /&gt;
</t>
  </si>
  <si>
    <t>【VOI客户端安装-外侧】批量安装客户端后在维护模式下有报错</t>
  </si>
  <si>
    <t xml:space="preserve">
【环境】172.16.249.201 极速版
&lt;img src="{54287.png}" alt="" /&gt;
【前置条件】
【步骤】 
1.在管理台终端管理中选择多个需要安装客户端的终端，选择‘安装客户端’
【结果】 
偶现，安装完后在维护模式下有错误提示 
【期望】 
1、客户端在线没有错误提示
【附件】
&lt;img src="{54288.png}" alt="" /&gt;
</t>
  </si>
  <si>
    <t>【PXE Server批量安装-外侧】终端PXE Server批量安装重启后死机白点显示</t>
  </si>
  <si>
    <t xml:space="preserve">
【环境】172.16.249.201（极速版）
&lt;img src="{54284.png}" alt="" /&gt;
VOI客户端版本：5.3.0.3148
【前置条件】
【步骤】
1.安装其中一台VOI客户端，按F3进入PXE Server界面，点击等待登录设置信息
2.设置其他客户端进入IPV4.
【结果】
1.终端PXE Server批量安装重启后死机白点显示
【出现概率】
【期望】
能正常安装，不会有白点死机的状态
【附件】
日志截图、报错截图等
</t>
  </si>
  <si>
    <t>【VDI教学模板-任务队列】新增教学桌面池过程中放弃任务，教学桌面池没有自动删除</t>
  </si>
  <si>
    <t xml:space="preserve">【环境】 
服务器主控兼计算：172.16.201.131 
服务端版本：
console=5.3.0-724-g2dc7191
agent=5.3.0-766-g55e2f3e
html=5.3.0-1100-g480b4d6
guesttool=5.3.0-31-g13ae18b
【前置条件】
模板1：b711576d-7650-4091-86e5-9b81d35388ec | 单点故障vdi-jx-131zk  
【步骤】 
1、使用模板1新增教学桌面池1，新增过程中放弃任务 
2、再用模板1新增场景成功 
3、在模板1内写入数据，更新模板1 
【结果】 
0、放弃任务的教学桌面池一直处于创建中，界面无法删除
1、模板1更新失败，2021-03-24 23:43:18.707 13401 ERROR [job-841] image.ImageWorker:995 API:cloudosclient.compute.save_image/upload_images instance_id=b711576d-7650-4091-86e5-9b81d35388ec err=Status of instance 459e7f98-c17c-47ab-b83b-6a4c4ba33dad is invalid, vm_state: building, task_state: scheduling. (HTTP 400) (Request-ID: req-0be8729e-a5a5-4e33-8862-ca764d594263) saved_volumes={}: BadRequest: Status of instance 459e7f98-c17c-47ab-b83b-6a4c4ba33dad is invalid, vm_state: building, task_state: scheduling. (HTTP 400) (Request-ID: req-0be8729e-a5a5-4e33-8862-ca764d594263)
2、任务执行失败，报错原因未翻译
【出现概率】
必现
【期望】
0、放弃任务后，教学桌面池自动删除（解决此问题则不会出现任务队列失败）
1、模板更新成功
【附件】
日志截图、报错截图等
&lt;img src="{54279.png}" alt="" /&gt;
&lt;img src="{54282.png}" alt="" /&gt;
</t>
  </si>
  <si>
    <t xml:space="preserve">【环境】 
服务器主控兼计算：172.16.200.40
&lt;img src="{54167.png}" alt="" /&gt;
Guesttool版本：5.3.0-31 
IDV终端版本：5.3.0.3136 
【前置条件】
杰和H310终端不开显卡透传
【步骤】 
1.终端Win7桌面右键屏幕分辨率，更改显示器方向为纵向
2.终端Win10桌面右键屏幕分辨率，更改显示器方向为纵向 
【结果】 
1.Win7提示无法保存显示设置
2.Win10桌面黑屏，倒计时15秒后会自动恢复原来的设置，终端显示恢复正常 
【出现概率】
必现
【期望】 
1.不开显卡透传也可以修改显示方向
【附件】
&lt;img src="{54272.png}" alt="" /&gt;
</t>
  </si>
  <si>
    <t xml:space="preserve">【环境】 
服务器主控兼计算：172.16.201.16
服务端版本：
console:5.3.0-724-g2dc7191
   agent:5.3.0-766-g55e2f3e
   html:5.3.0-1100-g480b4d6
   guesttool：5.3.0-31
VOI终端：5.3.0.3148
【前置条件】
测试步骤的前置条件，没有可以不填。
【步骤】 
1.VOI终端已上传漫游数据，漫游桌面另存为个人模板
2.等待执行时暂停任务
3.更新漫游桌面对应的个人模板
4.恢复另存为模板
【结果】 
1.另存为的模板没有漫游数据。
【出现概率】
必现（对于偶现的问题需列出出现概率）
【期望】 
1.漫游桌面另存为任务暂停时，不允许更新对应的个人模板。
【附件】
日志截图、报错截图等
</t>
  </si>
  <si>
    <t>业务层5.3.0-759-gad2af9e_792-gaf740e1_5.3.0-gc287c26(#2739)
业务层5.3.0-724-g2dc7191_766-g55e2f3e_1100-g480b4d6(#2710)</t>
  </si>
  <si>
    <t xml:space="preserve">【环境】172.16.201.172.173
console=5.3.0-724-g2dc7191
agent=5.3.0-766-g55e2f3e
html=5.3.0-1100-g480b4d6
version = 1.14.11.0
revision = r5178
【前置条件】
【步骤】 
1.172，173启用主控ha,主备切换2次
2、禁用ha
【结果】 
1.禁用后备控节点的网关为空
【期望】 
1、禁用后网关还在
【附件】
&lt;img src="{54180.png}" alt="" /&gt;
</t>
  </si>
  <si>
    <t xml:space="preserve">【环境】 
服务器主控兼计算：172.16.201.68
&lt;img src="{54146.png}" alt="" /&gt;
【前置条件】
测试步骤的前置条件，没有可以不填。
【步骤】 
1. 创建vdi个人桌面带一块数据盘，并启用了镜像分层
2、修改数据盘为每次还原
3、桌面系统盘写入数据后，更新模板，桌面数据恢复后，进入桌面检查数据
【结果】 
1. 检查桌面里系统盘写入的数据被还原了，后台数据库检查镜像分层的volume带有还原性
【出现概率】
必现
【期望】 
1.  镜像分层的volume没有还原性，系统盘写入数据不会被还原
【附件】
&lt;img src="{54147.png}" alt="" /&gt;
&lt;img src="{54148.png}" alt="" /&gt;
</t>
  </si>
  <si>
    <t>后台包 1.14.15.0(#2735)</t>
  </si>
  <si>
    <t xml:space="preserve">【环境】 
服务器主控兼计算：172.16.201.72 
服务端版本：
console=5.3.0-713-g295c7e3
agent=5.3.0-761-gb1787d6
html=5.3.0-1081-ge657c3d
guesttool=5.3.0-31-g13ae18b
【前置条件】
1、资源池内存在3个节点：201.72、201.66、200.33 
【步骤】 
1、200.33出现故障，使用201.66节点进行替换，替换过程中将66节点管理网线拔掉
2、对72节点上的融合模板添加定时更新任务
【结果】 
1、到达时间点后，任务被取消，原因为：节点vdi-66不是活动状态
2、界面上的任务队列也没有生成对应的任务
【出现概率】
必现
【期望】 
1、定时更新跳过异常节点
2、定时更新生成任务队列（需求6212）
【附件】
日志截图、报错截图等
&lt;img src="{54085.png}" alt="" /&gt;
&lt;img src="{54086.png}" alt="" /&gt;
&lt;img src="{54087.png}" alt="" /&gt;
</t>
  </si>
  <si>
    <t>章传胜</t>
  </si>
  <si>
    <t xml:space="preserve">【环境】172.16.201.172 
服务端版本：
console=5.3.0-697-gedb617d
agent=5.3.0-746-g8e203f6
html=5.3.0-1043-g8e65d0a
ersion = 1.14.11.0
revision = r5178
安卓：5.3.0-3
 【前置条件】
【步骤】 
1、创建vdi个人桌面,查看任务队列； 
【结果】 
1、任务队列查看已经创建完成，界面看不到桌面，手动刷新浏览器才能看到
【出现概率】
4/5（对于偶现的问题需列出出现概率）
【期望】 
1、创建完桌面后可以看到创建的个人桌面
【附件】
&lt;img src="{53873.png}" alt="" /&gt;&lt;img src="{53874.png}" alt="" /&gt;
</t>
  </si>
  <si>
    <t xml:space="preserve">【环境】172.16.201.172 
服务端版本：
console=5.3.0-697-gedb617d
agent=5.3.0-746-g8e203f6
html=5.3.0-1043-g8e65d0a
ersion = 1.14.11.0
revision = r5178
安卓：5.3.0-3
 【前置条件】
【步骤】 
1、公共存储是本地存储， 
2、启用主控ha， 
3、手动切换主备控； 
4 修改dhcp 
【结果】 
1、dhcp可以勾选启用和不启用，dhcp代理均没有限制，修改已经限制；
【出现概率】
4/4（对于偶现的问题需列出出现概率）
【期望】 
1、dhcp的启用不启用，dhcp代理均限制；
需求里只有限制修改dhcp
【附件】
&lt;img src="{53852.png}" alt="" /&gt;
&lt;img src="{53851.png}" alt="" /&gt;
</t>
  </si>
  <si>
    <t xml:space="preserve">【环境】172.16.201.172 
服务端版本：
console=5.3.0-683-gecc3abc
agent=5.3.0-722-g41b3a9e
html=5.3.0-990-g9e36149
ersion = 1.14.11.0
revision = r5178
安卓：5.3.0-3
服务器带英伟达rtx6000显卡
 【前置条件】
【步骤】 
1、创建uefi安装的ubuntu裸机系统； 
2、linux端进入桌面安装系统； 
【结果】 
1、进入efi的ubuntu系统黑屏；
2、linux端用shift+f12退出桌面，鼠标不生效，手动切换鼠标模式后正常
【出现概率】
4/4（对于偶现的问题需列出出现概率）
【期望】 
1、退出桌面后鼠标正常
【附件】
&lt;img src="{53756.png}" alt="" /&gt;
</t>
  </si>
  <si>
    <t xml:space="preserve">【环境】 
服务器主控兼计算：172.16.201.31
服务端版本：
console:5.3.0-697-gedb617d
   agent:5.3.0-746-g8e203f6
   html:5.3.0-1043-g8e65d0a
   guesttool：5.3.0-31
   VOI终端：5.3.0.3118
【前置条件】
测试步骤的前置条件，没有可以不填。
【步骤】 
1.已发送教学桌面到发送端
2.发送端与接收端处于维护模式，端对端同传，中途接收端关机
3.选择发送端取消下发
【结果】 
1.发送端取消下发失败，界面卡死未退出
【出现概率】
2/4
【期望】 
1.接收端全部离线，正常取消下发，退出发送端界面
【附件】
&lt;img src="{53735.png}" alt="" /&gt;
&lt;img src="{53736.png}" alt="" /&gt;
</t>
  </si>
  <si>
    <t>【web端】【特定场景必现】web端连桌面连续播放本地视频超过24h，播放视频过程中将H264从不开启修改为开启H264低，浏览器界面黑屏，手动刷新后，鼠标无法再桌面内操作</t>
  </si>
  <si>
    <t xml:space="preserve">【环境】 
服务器主控兼计算：172.16.201.72 
服务端版本：
console=5.3.0-683-gecc3abc
agent=5.3.0-722-g41b3a9e
html=5.3.0-990-g9e36149
guesttool=5.3.0-29-g1d0a516
PC机系统：win7-64,
Chrome版本：&lt;img src="{53703.png}" alt="" /&gt;
potplayer版本：PotPlayerSetup64-1.7.13963 
视频：225_SISTAR - Give It To Me' MV_(1080p).mp4 
【前置条件】
无
【步骤】 
1、web端连接桌面，使用potplayer播放本地视频超过24h
2、播放视频过程中，将H264从不开启修改为开启H264低
【结果】 
1、浏览器界面黑屏，手动刷新后，鼠标无法再桌面内操作，视频声音正常
2、将桌面自然关机后再用web端连接，依然黑屏
【出现概率】
特定场景必现
【期望】 
1、web端修改H264后，自动刷新界面，并按照新的H264设置生效
【附件】
日志截图、报错截图等
&lt;img src="{53708.png}" alt="" /&gt;
&lt;img src="{53706.png}" alt="" /&gt;
</t>
  </si>
  <si>
    <t xml:space="preserve">【环境】172.16.201.9 
服务端版本：
console=5.3.0-683-gecc3abc
agent=5.3.0-722-g41b3a9e
html=5.3.0-990-g9e36149
ersion = 1.14.10.0
revision = r5164安卓：5.3.0-3
 【前置条件】
【步骤】 
1、ip/p登录连接个人桌面； 
2、设置鼠标模式在客户端和服务器之间切换 
【结果】 
1、设置不生效，设置后还是客户端模式；
【出现概率】
必现（对于偶现的问题需列出出现概率）
【期望】 
1、web端鼠标模式设置生效
【附件】
</t>
  </si>
  <si>
    <t>陈小虎,周天文</t>
  </si>
  <si>
    <t>【独立网盘】-帐号登录网盘客户端，输入独立网盘服务器IP，登录失败，报错服务器内部错误</t>
  </si>
  <si>
    <t xml:space="preserve">【环境】 
服务器主控兼计算：172.16.201.131 
服务端版本：
&lt;img src="{53022.png}" alt="" /&gt;
网盘客户端：clouddisk-1.9.4 
【前置条件】
绑定独立网盘服务器172.16.121.90
【步骤】 
1、客户端连接桌面，安装网盘客户端
2、登录网盘客户端，输入独立网盘服务器ip，输入正确的帐号和密码（已启用网盘）
【结果】 
1、登录失败，报错服务器内部错误
2、手动放开独立网盘服务器redis目录写入权限后登陆网盘客户端正常 
&lt;img src="{53093.png}" alt="" /&gt;
&lt;img src="{53092.png}" alt="" /&gt;
【出现概率】
必现
【期望】 
1、网盘服务器redis目录放开写入权限
【附件】
日志截图、报错截图等
</t>
  </si>
  <si>
    <t>【教学网盘】-【出现一次】-由于网盘服务器redis目录无写入权限，导致解绑网盘服务器报错(22349)</t>
  </si>
  <si>
    <t>【ubuntu1804-裸机安装】安装完ubuntu裸机系统后，关机从光驱引导，进入安装界面点击加载guesttool,系统报磁盘错误</t>
  </si>
  <si>
    <t xml:space="preserve">【环境】172.16.201.18 
服务端版本：
console=5.3.0-613-gb29d73c
agent=5.3.0-648-g70960f5
html=5.3.0-868-g3958840 
网盘iso:seafile-server-1.0.0.1.iso 
安卓端：5.3.0-2-
 【前置条件】
测试步骤的前置条件，没有可以不填。
【步骤】 
1.创建ubuntu裸系统，客户端安装完裸系统后，重启； 
2、重启完成后重新进入系统，再次到达安装界面，在这个界面点击加载guesttool;
【结果】 
1.点击加载guesttool后桌面内报磁盘错误；和孙俊沟通是系统的问题
【出现概率】
必现（对于偶现的问题需列出出现概率）
【期望】 
1、产品看下这钟情况怎么处理
【附件】
&lt;img src="{52698.png}" alt="" /&gt;
</t>
  </si>
  <si>
    <t>【资源域-用户管理】区域管理台的用户管理，当绑定的uaa存在大量帐号时，一键同步帐号很慢</t>
  </si>
  <si>
    <t xml:space="preserve">【环境】172.16.201.18 
服务端版本：
console=5.3.0-613-gb29d73c
agent=5.3.0-648-g70960f5
html=5.3.0-868-g3958840
网盘iso:seafile-server-1.0.0.1.iso 
安卓端：5.3.0-1-8d20184-fanlian-new.img
 【前置条件】
测试步骤的前置条件，没有可以不填。
【步骤】 
1.区域管理台管理帐号3个，0个普通帐号； 
2、绑定的uaa上面有3万个帐号；
3、在管理帐号和普通帐号tab页点击一键同步；
【结果】 
1.uaa上有3万个帐号，同步3个平台已经导入的帐号同步了30秒；
2、当所绑定的uaa上帐号只有几个时，导入时间很快；
【出现概率】
必现（对于偶现的问题需列出出现概率）
【期望】 
1、建议同步时间优化
【附件】
&lt;img src="{52647.png}" alt="" /&gt;
&lt;img src="{52648.png}" alt="" /&gt;
</t>
  </si>
  <si>
    <t xml:space="preserve">【环境】 
服务器主控兼计算：172.16.241.200
服务端版本：
console:5.3.0-540-g7884f3b
   agent:5.3.0-555-g939c269
   html:5.3.0-708-g4ad9109
   guesttool：5.3.0-1
胖终端：5.3.0.3012
【前置条件】
测试步骤的前置条件，没有可以不填。
【步骤】 
1.新建VOI场景下发到终端
2.更新2次再下发到终端
3.端进编辑模式写入数据
4.端进还原模式另存为模板。
【结果】 
1.上传数据中途voi_client停止工作。
【出现概率】
出现1次
【期望】 
1.正常另存为模板。
【附件】
&lt;img src="{51716.png}" alt="" /&gt;
&lt;img src="{51714.png}" alt="" /&gt;
&lt;img src="{51715.png}" alt="" /&gt;
</t>
  </si>
  <si>
    <t>业务层5.3.0-742-g80fe857_778-g5f582ec_5.3.0-g72e9d3c(#2723)
业务层5.3.0-540-g7884f3b_555-g939c269_708-g4ad9109(#2608)</t>
  </si>
  <si>
    <t xml:space="preserve">【环境】172.16.73.240 
服务器主控兼计算：172.16.73.240
服务端版本：
console:5.3.0-413
   agent:5.3.0-413
   html:5.3.0-552
auxo=1.14.2.3 
guest tool=5.3.0-1-gc2d9171 
【前置条件】
测试步骤的前置条件，没有可以不填。
【步骤】 
1.进入资源域，检查桌面场景使用排行和机房使用排行统计 
【结果】 
1.桌面场景使用排行仅统计了开过机的VDI场景，VOI场景、未开过机的VDI场景等未统计在内，与需求要求的统计前10名不符 
2.机房使用排行仅统计了VDI教室，未统计VOI教室和IDV教室 
【出现概率】
必现（对于偶现的问题需列出出现概率）
【期望】 
1.正确统计桌面场景使用排行和机房使用排行
【附件】
&lt;img src="{51174.png}" alt="" /&gt;
&lt;img src="{51173.png}" alt="" /&gt;
</t>
  </si>
  <si>
    <t>2021-03-31</t>
  </si>
  <si>
    <t>2021-04-01</t>
  </si>
  <si>
    <t>2021-03-30</t>
  </si>
  <si>
    <t>2021-03-29</t>
  </si>
  <si>
    <t>2021-03-27</t>
  </si>
  <si>
    <t>2021-03-26</t>
  </si>
  <si>
    <t>2021-03-28</t>
  </si>
  <si>
    <t>-</t>
    <phoneticPr fontId="1" type="noConversion"/>
  </si>
  <si>
    <t>朱盼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</si>
</sst>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
    <numFmt numFmtId="177" formatCode="0.00_ "/>
    <numFmt numFmtId="178" formatCode="0_ "/>
    <numFmt numFmtId="179" formatCode="0.0_ "/>
    <numFmt numFmtId="180" formatCode="0.0"/>
  </numFmts>
  <fonts count="26">
    <font>
      <sz val="11"/>
      <color theme="1"/>
      <name val="等线"/>
      <family val="2"/>
      <charset val="134"/>
      <scheme val="minor"/>
    </font>
    <font>
      <sz val="9"/>
      <name val="等线"/>
      <family val="2"/>
      <charset val="134"/>
      <scheme val="minor"/>
    </font>
    <font>
      <sz val="10"/>
      <color theme="1"/>
      <name val="等线"/>
      <family val="3"/>
      <charset val="134"/>
      <scheme val="minor"/>
    </font>
    <font>
      <b/>
      <sz val="11"/>
      <color theme="1"/>
      <name val="等线"/>
      <family val="3"/>
      <charset val="134"/>
      <scheme val="minor"/>
    </font>
    <font>
      <sz val="11"/>
      <color theme="1"/>
      <name val="等线"/>
      <family val="3"/>
      <charset val="134"/>
      <scheme val="minor"/>
    </font>
    <font>
      <b/>
      <sz val="11"/>
      <color rgb="FFFF0000"/>
      <name val="等线"/>
      <family val="3"/>
      <charset val="134"/>
      <scheme val="minor"/>
    </font>
    <font>
      <b/>
      <sz val="11"/>
      <name val="等线"/>
      <family val="3"/>
      <charset val="134"/>
      <scheme val="minor"/>
    </font>
    <font>
      <b/>
      <sz val="11"/>
      <color rgb="FFC00000"/>
      <name val="等线"/>
      <family val="3"/>
      <charset val="134"/>
      <scheme val="minor"/>
    </font>
    <font>
      <sz val="11"/>
      <color rgb="FFFF0000"/>
      <name val="等线"/>
      <family val="2"/>
      <charset val="134"/>
      <scheme val="minor"/>
    </font>
    <font>
      <b/>
      <sz val="11"/>
      <color rgb="FF0070C0"/>
      <name val="等线"/>
      <family val="3"/>
      <charset val="134"/>
      <scheme val="minor"/>
    </font>
    <font>
      <sz val="9"/>
      <color indexed="81"/>
      <name val="宋体"/>
      <family val="3"/>
      <charset val="134"/>
    </font>
    <font>
      <b/>
      <sz val="9"/>
      <color indexed="81"/>
      <name val="宋体"/>
      <family val="3"/>
      <charset val="134"/>
    </font>
    <font>
      <sz val="9"/>
      <name val="等线"/>
      <family val="2"/>
      <charset val="134"/>
    </font>
    <font>
      <b/>
      <sz val="11"/>
      <color rgb="FFFF0000"/>
      <name val="等线"/>
      <family val="3"/>
      <charset val="134"/>
    </font>
    <font>
      <b/>
      <sz val="11"/>
      <color indexed="8"/>
      <name val="等线"/>
      <family val="3"/>
      <charset val="134"/>
    </font>
    <font>
      <sz val="11"/>
      <color indexed="8"/>
      <name val="等线"/>
      <family val="3"/>
      <charset val="134"/>
    </font>
    <font>
      <b/>
      <sz val="11"/>
      <color rgb="FFC00000"/>
      <name val="等线"/>
      <family val="3"/>
      <charset val="134"/>
    </font>
    <font>
      <sz val="11"/>
      <color theme="1"/>
      <name val="等线"/>
      <family val="3"/>
      <charset val="134"/>
    </font>
    <font>
      <sz val="11"/>
      <color indexed="63"/>
      <name val="等线"/>
      <family val="3"/>
      <charset val="134"/>
    </font>
    <font>
      <b/>
      <sz val="11"/>
      <color theme="1"/>
      <name val="等线"/>
      <family val="3"/>
      <charset val="134"/>
    </font>
    <font>
      <b/>
      <sz val="11"/>
      <color rgb="FF0070C0"/>
      <name val="等线"/>
      <family val="3"/>
      <charset val="134"/>
    </font>
    <font>
      <b/>
      <sz val="11"/>
      <color rgb="FFFF0000"/>
      <name val="等线"/>
      <family val="2"/>
      <charset val="134"/>
      <scheme val="minor"/>
    </font>
    <font>
      <b/>
      <sz val="11"/>
      <color indexed="63"/>
      <name val="等线"/>
      <family val="3"/>
      <charset val="134"/>
    </font>
    <font>
      <b/>
      <sz val="11"/>
      <name val="等线"/>
      <family val="3"/>
      <charset val="134"/>
    </font>
    <font>
      <sz val="11"/>
      <color rgb="FFC00000"/>
      <name val="等线"/>
      <family val="3"/>
      <charset val="134"/>
    </font>
    <font>
      <sz val="11"/>
      <name val="等线"/>
      <family val="2"/>
      <charset val="134"/>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47"/>
        <bgColor indexed="64"/>
      </patternFill>
    </fill>
    <fill>
      <patternFill patternType="solid">
        <fgColor indexed="9"/>
        <bgColor indexed="64"/>
      </patternFill>
    </fill>
    <fill>
      <patternFill patternType="solid">
        <fgColor theme="5" tint="0.79998168889431442"/>
        <bgColor indexed="64"/>
      </patternFill>
    </fill>
    <fill>
      <patternFill patternType="solid">
        <fgColor rgb="FFFFCC9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top/>
      <bottom style="thin">
        <color theme="0" tint="-0.34998626667073579"/>
      </bottom>
      <diagonal/>
    </border>
    <border>
      <left/>
      <right style="thin">
        <color theme="0" tint="-0.34998626667073579"/>
      </right>
      <top/>
      <bottom/>
      <diagonal/>
    </border>
    <border>
      <left/>
      <right style="thin">
        <color theme="0" tint="-0.34998626667073579"/>
      </right>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indexed="54"/>
      </left>
      <right style="thin">
        <color indexed="54"/>
      </right>
      <top style="thin">
        <color indexed="54"/>
      </top>
      <bottom style="thin">
        <color indexed="54"/>
      </bottom>
      <diagonal/>
    </border>
    <border>
      <left style="thin">
        <color theme="0" tint="-0.34998626667073579"/>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indexed="54"/>
      </left>
      <right style="thin">
        <color indexed="54"/>
      </right>
      <top style="thin">
        <color indexed="54"/>
      </top>
      <bottom/>
      <diagonal/>
    </border>
    <border>
      <left style="thin">
        <color indexed="54"/>
      </left>
      <right style="thin">
        <color indexed="54"/>
      </right>
      <top/>
      <bottom/>
      <diagonal/>
    </border>
    <border>
      <left style="thin">
        <color indexed="54"/>
      </left>
      <right style="thin">
        <color indexed="54"/>
      </right>
      <top/>
      <bottom style="thin">
        <color indexed="54"/>
      </bottom>
      <diagonal/>
    </border>
    <border>
      <left style="thin">
        <color indexed="54"/>
      </left>
      <right/>
      <top style="thin">
        <color indexed="54"/>
      </top>
      <bottom style="thin">
        <color indexed="54"/>
      </bottom>
      <diagonal/>
    </border>
    <border>
      <left/>
      <right style="thin">
        <color indexed="54"/>
      </right>
      <top style="thin">
        <color indexed="54"/>
      </top>
      <bottom style="thin">
        <color indexed="54"/>
      </bottom>
      <diagonal/>
    </border>
  </borders>
  <cellStyleXfs count="1">
    <xf numFmtId="0" fontId="0" fillId="0" borderId="0">
      <alignment vertical="center"/>
    </xf>
  </cellStyleXfs>
  <cellXfs count="123">
    <xf numFmtId="0" fontId="0" fillId="0" borderId="0" xfId="0">
      <alignment vertical="center"/>
    </xf>
    <xf numFmtId="0" fontId="0" fillId="0" borderId="1" xfId="0" applyBorder="1">
      <alignment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9" fontId="0" fillId="0" borderId="0" xfId="0" applyNumberFormat="1">
      <alignment vertical="center"/>
    </xf>
    <xf numFmtId="176" fontId="0" fillId="0" borderId="0" xfId="0" applyNumberFormat="1">
      <alignment vertical="center"/>
    </xf>
    <xf numFmtId="176" fontId="0" fillId="0" borderId="0" xfId="0" applyNumberFormat="1" applyAlignment="1">
      <alignment horizontal="center" vertical="center"/>
    </xf>
    <xf numFmtId="9" fontId="0" fillId="0" borderId="0" xfId="0" applyNumberFormat="1" applyAlignment="1">
      <alignment horizontal="center" vertical="center"/>
    </xf>
    <xf numFmtId="9" fontId="8" fillId="0" borderId="0" xfId="0" applyNumberFormat="1" applyFont="1" applyAlignment="1">
      <alignment horizontal="center" vertical="center"/>
    </xf>
    <xf numFmtId="0" fontId="6" fillId="2" borderId="1" xfId="0" applyFont="1" applyFill="1" applyBorder="1" applyAlignment="1">
      <alignment horizontal="center" vertical="center" wrapText="1"/>
    </xf>
    <xf numFmtId="0" fontId="0" fillId="3" borderId="0" xfId="0" applyFill="1" applyBorder="1">
      <alignment vertical="center"/>
    </xf>
    <xf numFmtId="0" fontId="0" fillId="3" borderId="0" xfId="0" applyFill="1" applyBorder="1" applyAlignment="1">
      <alignment horizontal="center" vertical="center"/>
    </xf>
    <xf numFmtId="0" fontId="0" fillId="3" borderId="5" xfId="0" applyFill="1" applyBorder="1">
      <alignment vertical="center"/>
    </xf>
    <xf numFmtId="0" fontId="0" fillId="3" borderId="0" xfId="0" applyFill="1" applyBorder="1" applyAlignment="1">
      <alignment horizontal="left" vertical="center"/>
    </xf>
    <xf numFmtId="2" fontId="7" fillId="3" borderId="0" xfId="0" applyNumberFormat="1" applyFont="1" applyFill="1" applyBorder="1" applyAlignment="1">
      <alignment horizontal="center" vertical="center"/>
    </xf>
    <xf numFmtId="0" fontId="0" fillId="3" borderId="4" xfId="0" applyFill="1" applyBorder="1">
      <alignment vertical="center"/>
    </xf>
    <xf numFmtId="0" fontId="0" fillId="3" borderId="4" xfId="0" applyFill="1" applyBorder="1" applyAlignment="1">
      <alignment horizontal="center" vertical="center"/>
    </xf>
    <xf numFmtId="0" fontId="0" fillId="3" borderId="4" xfId="0" applyFill="1" applyBorder="1" applyAlignment="1">
      <alignment horizontal="left" vertical="center"/>
    </xf>
    <xf numFmtId="2" fontId="0" fillId="3" borderId="4" xfId="0" applyNumberFormat="1" applyFill="1" applyBorder="1" applyAlignment="1">
      <alignment horizontal="center" vertical="center"/>
    </xf>
    <xf numFmtId="0" fontId="0" fillId="3" borderId="6" xfId="0" applyFill="1" applyBorder="1">
      <alignment vertical="center"/>
    </xf>
    <xf numFmtId="2" fontId="5" fillId="3" borderId="0" xfId="0" applyNumberFormat="1" applyFont="1" applyFill="1" applyBorder="1" applyAlignment="1">
      <alignment horizontal="center" vertical="center"/>
    </xf>
    <xf numFmtId="0" fontId="0" fillId="3" borderId="0" xfId="0" applyFill="1" applyBorder="1" applyAlignment="1">
      <alignment horizontal="left" vertical="center" wrapText="1"/>
    </xf>
    <xf numFmtId="9" fontId="9"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2" fontId="7" fillId="0" borderId="1" xfId="0" applyNumberFormat="1" applyFont="1" applyBorder="1" applyAlignment="1">
      <alignment horizontal="center" vertical="center"/>
    </xf>
    <xf numFmtId="0" fontId="3" fillId="2" borderId="1" xfId="0" applyFont="1" applyFill="1" applyBorder="1" applyAlignment="1">
      <alignment horizontal="center" vertical="center" wrapText="1"/>
    </xf>
    <xf numFmtId="0" fontId="0" fillId="0" borderId="0" xfId="0" applyFill="1">
      <alignment vertical="center"/>
    </xf>
    <xf numFmtId="0" fontId="14" fillId="0" borderId="0" xfId="0" applyFont="1">
      <alignment vertical="center"/>
    </xf>
    <xf numFmtId="177" fontId="0" fillId="0" borderId="1" xfId="0" applyNumberFormat="1" applyBorder="1" applyAlignment="1">
      <alignment horizontal="center" vertical="center"/>
    </xf>
    <xf numFmtId="0" fontId="17" fillId="0" borderId="0" xfId="0" applyFont="1">
      <alignment vertical="center"/>
    </xf>
    <xf numFmtId="0" fontId="15" fillId="5" borderId="9" xfId="0" applyFont="1" applyFill="1" applyBorder="1" applyAlignment="1">
      <alignment horizontal="center" vertical="center" wrapText="1"/>
    </xf>
    <xf numFmtId="0" fontId="19" fillId="0" borderId="9" xfId="0" applyFont="1" applyBorder="1" applyAlignment="1">
      <alignment horizontal="center" vertical="center"/>
    </xf>
    <xf numFmtId="178" fontId="17" fillId="0" borderId="9" xfId="0" applyNumberFormat="1" applyFont="1" applyBorder="1" applyAlignment="1">
      <alignment horizontal="center" vertical="center"/>
    </xf>
    <xf numFmtId="0" fontId="18" fillId="2" borderId="9" xfId="0" applyFont="1" applyFill="1" applyBorder="1" applyAlignment="1">
      <alignment horizontal="center" vertical="center" wrapText="1"/>
    </xf>
    <xf numFmtId="1" fontId="0" fillId="0" borderId="1" xfId="0" applyNumberFormat="1" applyBorder="1" applyAlignment="1">
      <alignment horizontal="center" vertical="center"/>
    </xf>
    <xf numFmtId="0" fontId="0" fillId="0" borderId="1" xfId="0" applyBorder="1" applyAlignment="1">
      <alignment vertical="center" wrapText="1"/>
    </xf>
    <xf numFmtId="0" fontId="4"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9" fontId="0" fillId="0" borderId="9" xfId="0" applyNumberFormat="1" applyBorder="1" applyAlignment="1">
      <alignment horizontal="center" vertical="center"/>
    </xf>
    <xf numFmtId="0" fontId="0" fillId="0" borderId="2" xfId="0" applyBorder="1" applyAlignment="1">
      <alignment horizontal="center" vertical="center" wrapText="1"/>
    </xf>
    <xf numFmtId="2" fontId="0" fillId="0" borderId="2" xfId="0" applyNumberFormat="1" applyBorder="1" applyAlignment="1">
      <alignment horizontal="center" vertical="center"/>
    </xf>
    <xf numFmtId="2" fontId="7" fillId="0" borderId="2" xfId="0" applyNumberFormat="1" applyFont="1" applyBorder="1" applyAlignment="1">
      <alignment horizontal="center" vertical="center"/>
    </xf>
    <xf numFmtId="9" fontId="9" fillId="0" borderId="2" xfId="0" applyNumberFormat="1" applyFont="1" applyBorder="1" applyAlignment="1">
      <alignment horizontal="center" vertical="center"/>
    </xf>
    <xf numFmtId="2" fontId="5" fillId="0" borderId="1" xfId="0" applyNumberFormat="1" applyFont="1" applyBorder="1" applyAlignment="1">
      <alignment horizontal="center" vertical="center"/>
    </xf>
    <xf numFmtId="177" fontId="5" fillId="0" borderId="1" xfId="0" applyNumberFormat="1" applyFont="1" applyFill="1" applyBorder="1" applyAlignment="1">
      <alignment horizontal="center" vertical="center"/>
    </xf>
    <xf numFmtId="178" fontId="20" fillId="0" borderId="1" xfId="0" applyNumberFormat="1" applyFont="1" applyFill="1" applyBorder="1" applyAlignment="1">
      <alignment horizontal="center" vertical="center"/>
    </xf>
    <xf numFmtId="1" fontId="9" fillId="0" borderId="1" xfId="0" applyNumberFormat="1" applyFont="1" applyBorder="1" applyAlignment="1">
      <alignment horizontal="center" vertical="center"/>
    </xf>
    <xf numFmtId="179" fontId="17" fillId="0" borderId="9" xfId="0" applyNumberFormat="1" applyFont="1" applyBorder="1" applyAlignment="1">
      <alignment horizontal="center" vertical="center"/>
    </xf>
    <xf numFmtId="180" fontId="0" fillId="0" borderId="1" xfId="0" applyNumberFormat="1" applyBorder="1" applyAlignment="1">
      <alignment horizontal="center" vertical="center"/>
    </xf>
    <xf numFmtId="178" fontId="19" fillId="0" borderId="9" xfId="0" applyNumberFormat="1" applyFont="1" applyBorder="1" applyAlignment="1">
      <alignment horizontal="center" vertical="center"/>
    </xf>
    <xf numFmtId="179" fontId="0" fillId="0" borderId="0" xfId="0" applyNumberFormat="1">
      <alignment vertical="center"/>
    </xf>
    <xf numFmtId="0" fontId="16" fillId="4" borderId="1" xfId="0" applyFont="1" applyFill="1" applyBorder="1" applyAlignment="1">
      <alignment horizontal="center" vertical="center" wrapText="1"/>
    </xf>
    <xf numFmtId="0" fontId="22" fillId="2" borderId="9" xfId="0" applyFont="1" applyFill="1" applyBorder="1" applyAlignment="1">
      <alignment horizontal="center" vertical="center" wrapText="1"/>
    </xf>
    <xf numFmtId="178" fontId="17" fillId="6" borderId="9" xfId="0" applyNumberFormat="1" applyFont="1" applyFill="1" applyBorder="1" applyAlignment="1">
      <alignment horizontal="center" vertical="center"/>
    </xf>
    <xf numFmtId="0" fontId="0" fillId="0" borderId="9" xfId="0" applyNumberFormat="1" applyBorder="1" applyAlignment="1">
      <alignment horizontal="center" vertical="center"/>
    </xf>
    <xf numFmtId="0" fontId="3" fillId="0" borderId="9" xfId="0" applyNumberFormat="1" applyFont="1" applyBorder="1" applyAlignment="1">
      <alignment horizontal="center" vertical="center"/>
    </xf>
    <xf numFmtId="2" fontId="0" fillId="0" borderId="9" xfId="0" applyNumberFormat="1" applyBorder="1" applyAlignment="1">
      <alignment horizontal="center" vertical="center"/>
    </xf>
    <xf numFmtId="0" fontId="0" fillId="9" borderId="0" xfId="0" applyFill="1">
      <alignment vertical="center"/>
    </xf>
    <xf numFmtId="0" fontId="0" fillId="0" borderId="1" xfId="0" applyBorder="1" applyAlignment="1">
      <alignment horizontal="center" vertical="center"/>
    </xf>
    <xf numFmtId="9" fontId="8" fillId="0" borderId="9" xfId="0" applyNumberFormat="1" applyFont="1" applyBorder="1" applyAlignment="1">
      <alignment horizontal="center" vertical="center"/>
    </xf>
    <xf numFmtId="2" fontId="8" fillId="0" borderId="9" xfId="0" applyNumberFormat="1" applyFont="1" applyBorder="1" applyAlignment="1">
      <alignment horizontal="center" vertical="center"/>
    </xf>
    <xf numFmtId="2" fontId="5" fillId="0" borderId="9" xfId="0" applyNumberFormat="1" applyFont="1" applyBorder="1" applyAlignment="1">
      <alignment horizontal="center" vertical="center"/>
    </xf>
    <xf numFmtId="9" fontId="5" fillId="0" borderId="9" xfId="0" applyNumberFormat="1" applyFont="1" applyBorder="1" applyAlignment="1">
      <alignment horizontal="center" vertical="center"/>
    </xf>
    <xf numFmtId="178" fontId="20" fillId="0" borderId="9" xfId="0" applyNumberFormat="1" applyFont="1" applyFill="1" applyBorder="1" applyAlignment="1">
      <alignment horizontal="center" vertical="center"/>
    </xf>
    <xf numFmtId="0" fontId="0" fillId="10" borderId="0" xfId="0" applyFill="1">
      <alignment vertical="center"/>
    </xf>
    <xf numFmtId="9" fontId="19" fillId="0" borderId="9" xfId="0" applyNumberFormat="1" applyFont="1" applyBorder="1" applyAlignment="1">
      <alignment horizontal="center" vertical="center"/>
    </xf>
    <xf numFmtId="9" fontId="13" fillId="10" borderId="1" xfId="0" applyNumberFormat="1" applyFont="1" applyFill="1" applyBorder="1" applyAlignment="1">
      <alignment horizontal="center" vertical="center"/>
    </xf>
    <xf numFmtId="179" fontId="17" fillId="6" borderId="9" xfId="0" applyNumberFormat="1" applyFont="1" applyFill="1" applyBorder="1" applyAlignment="1">
      <alignment horizontal="center" vertical="center"/>
    </xf>
    <xf numFmtId="0" fontId="0" fillId="0" borderId="0" xfId="0" applyFill="1" applyAlignment="1">
      <alignment vertical="center"/>
    </xf>
    <xf numFmtId="0" fontId="0" fillId="0" borderId="0" xfId="0" applyAlignment="1">
      <alignment vertical="center"/>
    </xf>
    <xf numFmtId="14" fontId="0" fillId="0" borderId="0" xfId="0" applyNumberFormat="1" applyFill="1" applyAlignment="1">
      <alignment vertical="center"/>
    </xf>
    <xf numFmtId="14" fontId="0" fillId="0" borderId="0" xfId="0" applyNumberFormat="1" applyAlignment="1">
      <alignment vertical="center"/>
    </xf>
    <xf numFmtId="0" fontId="0" fillId="6" borderId="0" xfId="0" applyFill="1">
      <alignment vertical="center"/>
    </xf>
    <xf numFmtId="0" fontId="0" fillId="10" borderId="0" xfId="0" applyFill="1" applyAlignment="1">
      <alignment vertical="center"/>
    </xf>
    <xf numFmtId="0" fontId="0" fillId="6" borderId="0" xfId="0" applyFill="1" applyAlignment="1">
      <alignment vertical="center"/>
    </xf>
    <xf numFmtId="9" fontId="9" fillId="0" borderId="1" xfId="0" applyNumberFormat="1"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15" fillId="5" borderId="15" xfId="0" applyFont="1" applyFill="1" applyBorder="1" applyAlignment="1">
      <alignment horizontal="center" vertical="center" wrapText="1"/>
    </xf>
    <xf numFmtId="178" fontId="17" fillId="0" borderId="13" xfId="0" applyNumberFormat="1" applyFont="1" applyBorder="1" applyAlignment="1">
      <alignment horizontal="center" vertical="center"/>
    </xf>
    <xf numFmtId="178" fontId="17" fillId="0" borderId="14" xfId="0" applyNumberFormat="1" applyFont="1" applyBorder="1" applyAlignment="1">
      <alignment horizontal="center" vertical="center"/>
    </xf>
    <xf numFmtId="178" fontId="17" fillId="0" borderId="15" xfId="0" applyNumberFormat="1" applyFont="1" applyBorder="1" applyAlignment="1">
      <alignment horizontal="center" vertical="center"/>
    </xf>
    <xf numFmtId="178" fontId="17" fillId="6" borderId="13" xfId="0" applyNumberFormat="1" applyFont="1" applyFill="1" applyBorder="1" applyAlignment="1">
      <alignment horizontal="center" vertical="center"/>
    </xf>
    <xf numFmtId="178" fontId="17" fillId="6" borderId="14" xfId="0" applyNumberFormat="1" applyFont="1" applyFill="1" applyBorder="1" applyAlignment="1">
      <alignment horizontal="center" vertical="center"/>
    </xf>
    <xf numFmtId="178" fontId="17" fillId="6" borderId="15" xfId="0" applyNumberFormat="1" applyFont="1" applyFill="1" applyBorder="1" applyAlignment="1">
      <alignment horizontal="center" vertical="center"/>
    </xf>
    <xf numFmtId="9" fontId="8" fillId="0" borderId="13" xfId="0" applyNumberFormat="1" applyFont="1" applyBorder="1" applyAlignment="1">
      <alignment horizontal="center" vertical="center"/>
    </xf>
    <xf numFmtId="9" fontId="8" fillId="0" borderId="14" xfId="0" applyNumberFormat="1" applyFont="1" applyBorder="1" applyAlignment="1">
      <alignment horizontal="center" vertical="center"/>
    </xf>
    <xf numFmtId="9" fontId="8" fillId="0" borderId="15" xfId="0" applyNumberFormat="1" applyFont="1" applyBorder="1" applyAlignment="1">
      <alignment horizontal="center" vertical="center"/>
    </xf>
    <xf numFmtId="0" fontId="3" fillId="0" borderId="13" xfId="0" applyNumberFormat="1" applyFont="1" applyBorder="1" applyAlignment="1">
      <alignment horizontal="center" vertical="center"/>
    </xf>
    <xf numFmtId="0" fontId="3" fillId="0" borderId="14"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0" fillId="3" borderId="10"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11" xfId="0" applyFill="1" applyBorder="1" applyAlignment="1">
      <alignment vertical="center" wrapText="1"/>
    </xf>
    <xf numFmtId="0" fontId="0" fillId="3" borderId="0" xfId="0" applyFill="1" applyBorder="1" applyAlignment="1">
      <alignment vertical="center" wrapText="1"/>
    </xf>
    <xf numFmtId="0" fontId="0" fillId="3" borderId="5" xfId="0" applyFill="1" applyBorder="1" applyAlignment="1">
      <alignment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22" fillId="2" borderId="16" xfId="0" applyFont="1" applyFill="1" applyBorder="1" applyAlignment="1">
      <alignment horizontal="center" vertical="center" wrapText="1"/>
    </xf>
    <xf numFmtId="0" fontId="22" fillId="2" borderId="17" xfId="0" applyFont="1" applyFill="1" applyBorder="1" applyAlignment="1">
      <alignment horizontal="center" vertical="center" wrapText="1"/>
    </xf>
    <xf numFmtId="179" fontId="17" fillId="0" borderId="16" xfId="0" applyNumberFormat="1" applyFont="1" applyBorder="1" applyAlignment="1">
      <alignment horizontal="center" vertical="center"/>
    </xf>
    <xf numFmtId="179" fontId="17" fillId="0" borderId="17" xfId="0" applyNumberFormat="1" applyFont="1" applyBorder="1" applyAlignment="1">
      <alignment horizontal="center" vertical="center"/>
    </xf>
    <xf numFmtId="178" fontId="19" fillId="0" borderId="16" xfId="0" applyNumberFormat="1" applyFont="1" applyBorder="1" applyAlignment="1">
      <alignment horizontal="center" vertical="center"/>
    </xf>
    <xf numFmtId="178" fontId="19" fillId="0" borderId="17" xfId="0" applyNumberFormat="1" applyFont="1" applyBorder="1" applyAlignment="1">
      <alignment horizontal="center" vertical="center"/>
    </xf>
    <xf numFmtId="9" fontId="25" fillId="0" borderId="9" xfId="0" applyNumberFormat="1" applyFont="1" applyBorder="1" applyAlignment="1">
      <alignment horizontal="center" vertical="center"/>
    </xf>
    <xf numFmtId="2" fontId="25" fillId="0" borderId="9" xfId="0" applyNumberFormat="1" applyFont="1" applyBorder="1" applyAlignment="1">
      <alignment horizontal="center" vertic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C0C0C0"/>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31" sqref="D31"/>
    </sheetView>
  </sheetViews>
  <sheetFormatPr defaultRowHeight="14.25"/>
  <cols>
    <col min="2" max="2" width="16.5" customWidth="1"/>
    <col min="3" max="3" width="12.125" style="5" customWidth="1"/>
    <col min="4" max="4" width="21.5" style="5" customWidth="1"/>
    <col min="5" max="5" width="23.125" style="5" customWidth="1"/>
    <col min="6" max="6" width="12.75" customWidth="1"/>
    <col min="7" max="7" width="12.375" customWidth="1"/>
    <col min="8" max="8" width="12.625" customWidth="1"/>
  </cols>
  <sheetData>
    <row r="1" spans="1:8" ht="58.5" customHeight="1">
      <c r="A1" s="2" t="s">
        <v>6</v>
      </c>
      <c r="B1" s="2" t="s">
        <v>0</v>
      </c>
      <c r="C1" s="29" t="s">
        <v>13</v>
      </c>
      <c r="D1" s="3" t="s">
        <v>14</v>
      </c>
      <c r="E1" s="3" t="s">
        <v>40</v>
      </c>
      <c r="F1" s="4" t="s">
        <v>1</v>
      </c>
      <c r="G1" s="12" t="s">
        <v>9</v>
      </c>
      <c r="H1" s="12" t="s">
        <v>10</v>
      </c>
    </row>
    <row r="2" spans="1:8" ht="22.5" customHeight="1">
      <c r="A2" s="82" t="s">
        <v>7</v>
      </c>
      <c r="B2" s="1" t="s">
        <v>2</v>
      </c>
      <c r="C2" s="27">
        <v>74</v>
      </c>
      <c r="D2" s="27">
        <v>84</v>
      </c>
      <c r="E2" s="26">
        <f>D2/C2</f>
        <v>1.1351351351351351</v>
      </c>
      <c r="F2" s="84">
        <f>AVERAGE(E2:E3)</f>
        <v>1.9009009009009008</v>
      </c>
      <c r="G2" s="86">
        <f>F2*(1-H2)</f>
        <v>1.4256756756756757</v>
      </c>
      <c r="H2" s="81">
        <v>0.25</v>
      </c>
    </row>
    <row r="3" spans="1:8" ht="22.5" customHeight="1">
      <c r="A3" s="83"/>
      <c r="B3" s="1" t="s">
        <v>3</v>
      </c>
      <c r="C3" s="27">
        <v>48</v>
      </c>
      <c r="D3" s="27">
        <v>128</v>
      </c>
      <c r="E3" s="26">
        <f>D3/C3</f>
        <v>2.6666666666666665</v>
      </c>
      <c r="F3" s="85"/>
      <c r="G3" s="87"/>
      <c r="H3" s="81"/>
    </row>
    <row r="4" spans="1:8" ht="22.5" customHeight="1">
      <c r="A4" s="45" t="s">
        <v>45</v>
      </c>
      <c r="B4" s="1" t="s">
        <v>5</v>
      </c>
      <c r="C4" s="27">
        <f>94.2+64+667.7</f>
        <v>825.90000000000009</v>
      </c>
      <c r="D4" s="27">
        <v>1074</v>
      </c>
      <c r="E4" s="26">
        <f>D4/C4</f>
        <v>1.3003995641118777</v>
      </c>
      <c r="F4" s="46">
        <f>AVERAGE(E4:E4)</f>
        <v>1.3003995641118777</v>
      </c>
      <c r="G4" s="47">
        <f>F4*(1-H4)</f>
        <v>1.0403196512895023</v>
      </c>
      <c r="H4" s="48">
        <v>0.2</v>
      </c>
    </row>
    <row r="5" spans="1:8" ht="22.5" customHeight="1">
      <c r="A5" s="27" t="s">
        <v>8</v>
      </c>
      <c r="B5" s="1" t="s">
        <v>4</v>
      </c>
      <c r="C5" s="27">
        <f>76.4+438</f>
        <v>514.4</v>
      </c>
      <c r="D5" s="27">
        <v>782</v>
      </c>
      <c r="E5" s="26">
        <f>D5/C5</f>
        <v>1.5202177293934682</v>
      </c>
      <c r="F5" s="26">
        <f>AVERAGE(E5)</f>
        <v>1.5202177293934682</v>
      </c>
      <c r="G5" s="28">
        <f>F5*(1-H5)</f>
        <v>1.2921850699844479</v>
      </c>
      <c r="H5" s="25">
        <v>0.15</v>
      </c>
    </row>
    <row r="6" spans="1:8">
      <c r="A6" s="13"/>
      <c r="B6" s="13"/>
      <c r="C6" s="14"/>
      <c r="D6" s="14"/>
      <c r="E6" s="14"/>
      <c r="F6" s="13"/>
      <c r="G6" s="13"/>
      <c r="H6" s="15"/>
    </row>
    <row r="7" spans="1:8">
      <c r="A7" s="13"/>
      <c r="B7" s="13"/>
      <c r="C7" s="14"/>
      <c r="D7" s="14"/>
      <c r="E7" s="16" t="s">
        <v>11</v>
      </c>
      <c r="F7" s="23">
        <f>AVERAGE(F2:F5)</f>
        <v>1.5738393981354155</v>
      </c>
      <c r="G7" s="13"/>
      <c r="H7" s="15"/>
    </row>
    <row r="8" spans="1:8" ht="28.5">
      <c r="A8" s="13"/>
      <c r="B8" s="13"/>
      <c r="C8" s="14"/>
      <c r="D8" s="14"/>
      <c r="E8" s="24" t="s">
        <v>12</v>
      </c>
      <c r="F8" s="23">
        <f>F7*(1-0.2)</f>
        <v>1.2590715185083325</v>
      </c>
      <c r="G8" s="17"/>
      <c r="H8" s="15"/>
    </row>
    <row r="9" spans="1:8">
      <c r="A9" s="18"/>
      <c r="B9" s="18"/>
      <c r="C9" s="19"/>
      <c r="D9" s="19"/>
      <c r="E9" s="20"/>
      <c r="F9" s="21"/>
      <c r="G9" s="18"/>
      <c r="H9" s="22"/>
    </row>
    <row r="10" spans="1:8">
      <c r="F10" s="6"/>
    </row>
    <row r="11" spans="1:8">
      <c r="F11" s="6"/>
    </row>
    <row r="12" spans="1:8">
      <c r="F12" s="6"/>
    </row>
    <row r="14" spans="1:8">
      <c r="F14" s="9"/>
      <c r="G14" s="8"/>
    </row>
    <row r="15" spans="1:8">
      <c r="F15" s="10"/>
      <c r="G15" s="7"/>
    </row>
    <row r="16" spans="1:8">
      <c r="F16" s="10"/>
      <c r="G16" s="7"/>
    </row>
    <row r="18" spans="6:7">
      <c r="F18" s="6"/>
      <c r="G18" s="8"/>
    </row>
    <row r="19" spans="6:7">
      <c r="F19" s="10"/>
      <c r="G19" s="7"/>
    </row>
    <row r="20" spans="6:7">
      <c r="F20" s="10"/>
      <c r="G20" s="7"/>
    </row>
    <row r="22" spans="6:7">
      <c r="F22" s="6"/>
      <c r="G22" s="11"/>
    </row>
    <row r="23" spans="6:7">
      <c r="F23" s="10"/>
      <c r="G23" s="11"/>
    </row>
    <row r="24" spans="6:7">
      <c r="F24" s="10"/>
      <c r="G24" s="11"/>
    </row>
    <row r="26" spans="6:7">
      <c r="F26" s="6"/>
    </row>
    <row r="27" spans="6:7">
      <c r="F27" s="10"/>
    </row>
    <row r="28" spans="6:7">
      <c r="F28" s="10"/>
    </row>
  </sheetData>
  <mergeCells count="4">
    <mergeCell ref="H2:H3"/>
    <mergeCell ref="A2:A3"/>
    <mergeCell ref="F2:F3"/>
    <mergeCell ref="G2:G3"/>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5"/>
  <sheetViews>
    <sheetView workbookViewId="0">
      <pane xSplit="1" topLeftCell="B1" activePane="topRight" state="frozen"/>
      <selection activeCell="A37" sqref="A37"/>
      <selection pane="topRight" activeCell="J38" sqref="J38"/>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22769</v>
      </c>
      <c r="B2" s="30" t="s">
        <v>97</v>
      </c>
      <c r="C2" s="30" t="s">
        <v>98</v>
      </c>
      <c r="D2" s="30" t="s">
        <v>166</v>
      </c>
      <c r="E2" s="30" t="s">
        <v>100</v>
      </c>
      <c r="H2" s="30" t="s">
        <v>2614</v>
      </c>
      <c r="J2" s="30">
        <v>3</v>
      </c>
      <c r="K2" s="30">
        <v>2</v>
      </c>
      <c r="L2" s="30" t="s">
        <v>102</v>
      </c>
      <c r="M2" s="30" t="s">
        <v>103</v>
      </c>
      <c r="N2" s="30" t="s">
        <v>103</v>
      </c>
      <c r="O2" s="30" t="s">
        <v>2615</v>
      </c>
      <c r="P2" s="30" t="s">
        <v>152</v>
      </c>
      <c r="Q2" s="30" t="s">
        <v>106</v>
      </c>
      <c r="R2" s="30">
        <v>0</v>
      </c>
      <c r="S2" s="30" t="s">
        <v>149</v>
      </c>
      <c r="U2" s="30" t="s">
        <v>118</v>
      </c>
      <c r="V2" s="30">
        <v>44280</v>
      </c>
      <c r="W2" s="30" t="s">
        <v>2602</v>
      </c>
      <c r="X2" s="30" t="s">
        <v>118</v>
      </c>
      <c r="Y2" s="30">
        <v>44280</v>
      </c>
      <c r="Z2" s="30" t="s">
        <v>30</v>
      </c>
      <c r="AA2" s="30" t="s">
        <v>152</v>
      </c>
      <c r="AB2" s="30" t="s">
        <v>2500</v>
      </c>
      <c r="AC2" s="30">
        <v>44280</v>
      </c>
      <c r="AE2" s="30" t="s">
        <v>106</v>
      </c>
      <c r="AF2" s="30">
        <v>0</v>
      </c>
      <c r="AI2" s="30" t="s">
        <v>30</v>
      </c>
      <c r="AJ2" s="30">
        <v>44280</v>
      </c>
    </row>
    <row r="3" spans="1:37">
      <c r="A3" s="30">
        <v>22628</v>
      </c>
      <c r="B3" s="30" t="s">
        <v>97</v>
      </c>
      <c r="C3" s="30" t="s">
        <v>98</v>
      </c>
      <c r="D3" s="30" t="s">
        <v>99</v>
      </c>
      <c r="E3" s="30" t="s">
        <v>100</v>
      </c>
      <c r="H3" s="30" t="s">
        <v>101</v>
      </c>
      <c r="J3" s="30">
        <v>3</v>
      </c>
      <c r="K3" s="30">
        <v>2</v>
      </c>
      <c r="L3" s="30" t="s">
        <v>102</v>
      </c>
      <c r="M3" s="30" t="s">
        <v>103</v>
      </c>
      <c r="N3" s="30" t="s">
        <v>103</v>
      </c>
      <c r="O3" s="30" t="s">
        <v>104</v>
      </c>
      <c r="P3" s="30" t="s">
        <v>152</v>
      </c>
      <c r="Q3" s="30" t="s">
        <v>106</v>
      </c>
      <c r="R3" s="30">
        <v>0</v>
      </c>
      <c r="S3" s="30" t="s">
        <v>149</v>
      </c>
      <c r="U3" s="30" t="s">
        <v>109</v>
      </c>
      <c r="V3" s="30">
        <v>44272</v>
      </c>
      <c r="W3" s="30" t="s">
        <v>110</v>
      </c>
      <c r="X3" s="30" t="s">
        <v>109</v>
      </c>
      <c r="Y3" s="30">
        <v>44272</v>
      </c>
      <c r="Z3" s="30" t="s">
        <v>30</v>
      </c>
      <c r="AA3" s="30" t="s">
        <v>152</v>
      </c>
      <c r="AB3" s="30" t="s">
        <v>2431</v>
      </c>
      <c r="AC3" s="30">
        <v>44272</v>
      </c>
      <c r="AE3" s="30" t="s">
        <v>106</v>
      </c>
      <c r="AF3" s="30">
        <v>0</v>
      </c>
      <c r="AI3" s="30" t="s">
        <v>30</v>
      </c>
      <c r="AJ3" s="30">
        <v>44272</v>
      </c>
    </row>
    <row r="4" spans="1:37">
      <c r="A4" s="30">
        <v>22617</v>
      </c>
      <c r="B4" s="30" t="s">
        <v>97</v>
      </c>
      <c r="C4" s="30" t="s">
        <v>98</v>
      </c>
      <c r="D4" s="30" t="s">
        <v>141</v>
      </c>
      <c r="E4" s="30" t="s">
        <v>100</v>
      </c>
      <c r="H4" s="30" t="s">
        <v>142</v>
      </c>
      <c r="J4" s="30">
        <v>3</v>
      </c>
      <c r="K4" s="30">
        <v>3</v>
      </c>
      <c r="L4" s="30" t="s">
        <v>102</v>
      </c>
      <c r="M4" s="30" t="s">
        <v>103</v>
      </c>
      <c r="N4" s="30" t="s">
        <v>103</v>
      </c>
      <c r="O4" s="30" t="s">
        <v>143</v>
      </c>
      <c r="P4" s="30" t="s">
        <v>148</v>
      </c>
      <c r="Q4" s="30" t="s">
        <v>106</v>
      </c>
      <c r="R4" s="30">
        <v>0</v>
      </c>
      <c r="S4" s="30" t="s">
        <v>149</v>
      </c>
      <c r="U4" s="30" t="s">
        <v>144</v>
      </c>
      <c r="V4" s="30">
        <v>44272</v>
      </c>
      <c r="W4" s="30" t="s">
        <v>110</v>
      </c>
      <c r="X4" s="30" t="s">
        <v>150</v>
      </c>
      <c r="Y4" s="30">
        <v>44284</v>
      </c>
      <c r="Z4" s="30" t="s">
        <v>30</v>
      </c>
      <c r="AA4" s="30" t="s">
        <v>152</v>
      </c>
      <c r="AB4" s="30" t="s">
        <v>2431</v>
      </c>
      <c r="AC4" s="30">
        <v>44272</v>
      </c>
      <c r="AD4" s="30" t="s">
        <v>144</v>
      </c>
      <c r="AE4" s="30">
        <v>44284</v>
      </c>
      <c r="AF4" s="30">
        <v>0</v>
      </c>
      <c r="AI4" s="30" t="s">
        <v>144</v>
      </c>
      <c r="AJ4" s="30">
        <v>44284</v>
      </c>
    </row>
    <row r="5" spans="1:37">
      <c r="A5" s="30">
        <v>22385</v>
      </c>
      <c r="B5" s="30" t="s">
        <v>97</v>
      </c>
      <c r="C5" s="30" t="s">
        <v>98</v>
      </c>
      <c r="D5" s="30" t="s">
        <v>181</v>
      </c>
      <c r="E5" s="30" t="s">
        <v>100</v>
      </c>
      <c r="H5" s="30" t="s">
        <v>551</v>
      </c>
      <c r="J5" s="30">
        <v>3</v>
      </c>
      <c r="K5" s="30">
        <v>3</v>
      </c>
      <c r="L5" s="30" t="s">
        <v>102</v>
      </c>
      <c r="M5" s="30" t="s">
        <v>103</v>
      </c>
      <c r="N5" s="30" t="s">
        <v>103</v>
      </c>
      <c r="O5" s="30" t="s">
        <v>552</v>
      </c>
      <c r="P5" s="30" t="s">
        <v>148</v>
      </c>
      <c r="Q5" s="30" t="s">
        <v>106</v>
      </c>
      <c r="R5" s="30">
        <v>0</v>
      </c>
      <c r="S5" s="30" t="s">
        <v>149</v>
      </c>
      <c r="U5" s="30" t="s">
        <v>304</v>
      </c>
      <c r="V5" s="30">
        <v>44260</v>
      </c>
      <c r="W5" s="30" t="s">
        <v>420</v>
      </c>
      <c r="X5" s="30" t="s">
        <v>150</v>
      </c>
      <c r="Y5" s="30">
        <v>44267</v>
      </c>
      <c r="Z5" s="30" t="s">
        <v>30</v>
      </c>
      <c r="AA5" s="30" t="s">
        <v>152</v>
      </c>
      <c r="AB5" s="30" t="s">
        <v>553</v>
      </c>
      <c r="AC5" s="30">
        <v>44260</v>
      </c>
      <c r="AD5" s="30" t="s">
        <v>304</v>
      </c>
      <c r="AE5" s="30">
        <v>44267</v>
      </c>
      <c r="AF5" s="30">
        <v>0</v>
      </c>
      <c r="AI5" s="30" t="s">
        <v>304</v>
      </c>
      <c r="AJ5" s="30">
        <v>44267</v>
      </c>
    </row>
    <row r="6" spans="1:37">
      <c r="A6" s="30">
        <v>22382</v>
      </c>
      <c r="B6" s="30" t="s">
        <v>97</v>
      </c>
      <c r="C6" s="30" t="s">
        <v>98</v>
      </c>
      <c r="D6" s="30" t="s">
        <v>226</v>
      </c>
      <c r="E6" s="30" t="s">
        <v>100</v>
      </c>
      <c r="H6" s="30" t="s">
        <v>554</v>
      </c>
      <c r="J6" s="30">
        <v>3</v>
      </c>
      <c r="K6" s="30">
        <v>2</v>
      </c>
      <c r="L6" s="30" t="s">
        <v>102</v>
      </c>
      <c r="M6" s="30" t="s">
        <v>103</v>
      </c>
      <c r="N6" s="30" t="s">
        <v>103</v>
      </c>
      <c r="O6" s="30" t="s">
        <v>555</v>
      </c>
      <c r="P6" s="30" t="s">
        <v>148</v>
      </c>
      <c r="Q6" s="30" t="s">
        <v>106</v>
      </c>
      <c r="R6" s="30">
        <v>0</v>
      </c>
      <c r="S6" s="30" t="s">
        <v>149</v>
      </c>
      <c r="U6" s="30" t="s">
        <v>108</v>
      </c>
      <c r="V6" s="30">
        <v>44260</v>
      </c>
      <c r="W6" s="30" t="s">
        <v>420</v>
      </c>
      <c r="X6" s="30" t="s">
        <v>150</v>
      </c>
      <c r="Y6" s="30">
        <v>44264</v>
      </c>
      <c r="Z6" s="30" t="s">
        <v>30</v>
      </c>
      <c r="AA6" s="30" t="s">
        <v>152</v>
      </c>
      <c r="AB6" s="30" t="s">
        <v>553</v>
      </c>
      <c r="AC6" s="30">
        <v>44260</v>
      </c>
      <c r="AD6" s="30" t="s">
        <v>108</v>
      </c>
      <c r="AE6" s="30">
        <v>44264</v>
      </c>
      <c r="AF6" s="30">
        <v>0</v>
      </c>
      <c r="AI6" s="30" t="s">
        <v>108</v>
      </c>
      <c r="AJ6" s="30">
        <v>44264</v>
      </c>
    </row>
    <row r="7" spans="1:37">
      <c r="A7" s="30">
        <v>22317</v>
      </c>
      <c r="B7" s="30" t="s">
        <v>97</v>
      </c>
      <c r="C7" s="30" t="s">
        <v>98</v>
      </c>
      <c r="D7" s="30" t="s">
        <v>247</v>
      </c>
      <c r="E7" s="30" t="s">
        <v>100</v>
      </c>
      <c r="H7" s="30" t="s">
        <v>659</v>
      </c>
      <c r="J7" s="30">
        <v>3</v>
      </c>
      <c r="K7" s="30">
        <v>3</v>
      </c>
      <c r="L7" s="30" t="s">
        <v>102</v>
      </c>
      <c r="M7" s="30" t="s">
        <v>103</v>
      </c>
      <c r="N7" s="30" t="s">
        <v>103</v>
      </c>
      <c r="O7" s="30" t="s">
        <v>660</v>
      </c>
      <c r="P7" s="30" t="s">
        <v>148</v>
      </c>
      <c r="Q7" s="30" t="s">
        <v>106</v>
      </c>
      <c r="R7" s="30">
        <v>0</v>
      </c>
      <c r="S7" s="30" t="s">
        <v>149</v>
      </c>
      <c r="U7" s="30" t="s">
        <v>144</v>
      </c>
      <c r="V7" s="30">
        <v>44258</v>
      </c>
      <c r="W7" s="30" t="s">
        <v>420</v>
      </c>
      <c r="X7" s="30" t="s">
        <v>150</v>
      </c>
      <c r="Y7" s="30">
        <v>44266</v>
      </c>
      <c r="Z7" s="30" t="s">
        <v>30</v>
      </c>
      <c r="AA7" s="30" t="s">
        <v>152</v>
      </c>
      <c r="AB7" s="30" t="s">
        <v>553</v>
      </c>
      <c r="AC7" s="30">
        <v>44259</v>
      </c>
      <c r="AD7" s="30" t="s">
        <v>144</v>
      </c>
      <c r="AE7" s="30">
        <v>44266</v>
      </c>
      <c r="AF7" s="30">
        <v>0</v>
      </c>
      <c r="AI7" s="30" t="s">
        <v>144</v>
      </c>
      <c r="AJ7" s="30">
        <v>44266</v>
      </c>
    </row>
    <row r="8" spans="1:37">
      <c r="A8" s="30">
        <v>22302</v>
      </c>
      <c r="B8" s="30" t="s">
        <v>97</v>
      </c>
      <c r="C8" s="30" t="s">
        <v>98</v>
      </c>
      <c r="D8" s="30" t="s">
        <v>141</v>
      </c>
      <c r="E8" s="30" t="s">
        <v>100</v>
      </c>
      <c r="H8" s="30" t="s">
        <v>687</v>
      </c>
      <c r="J8" s="30">
        <v>3</v>
      </c>
      <c r="K8" s="30">
        <v>3</v>
      </c>
      <c r="L8" s="30" t="s">
        <v>102</v>
      </c>
      <c r="M8" s="30" t="s">
        <v>103</v>
      </c>
      <c r="N8" s="30" t="s">
        <v>103</v>
      </c>
      <c r="O8" s="30" t="s">
        <v>688</v>
      </c>
      <c r="P8" s="30" t="s">
        <v>148</v>
      </c>
      <c r="Q8" s="30" t="s">
        <v>106</v>
      </c>
      <c r="R8" s="30">
        <v>0</v>
      </c>
      <c r="S8" s="30" t="s">
        <v>149</v>
      </c>
      <c r="U8" s="30" t="s">
        <v>144</v>
      </c>
      <c r="V8" s="30">
        <v>44258</v>
      </c>
      <c r="W8" s="30" t="s">
        <v>420</v>
      </c>
      <c r="X8" s="30" t="s">
        <v>150</v>
      </c>
      <c r="Y8" s="30">
        <v>44284</v>
      </c>
      <c r="Z8" s="30" t="s">
        <v>30</v>
      </c>
      <c r="AA8" s="30" t="s">
        <v>152</v>
      </c>
      <c r="AB8" s="30" t="s">
        <v>478</v>
      </c>
      <c r="AC8" s="30">
        <v>44260</v>
      </c>
      <c r="AD8" s="30" t="s">
        <v>144</v>
      </c>
      <c r="AE8" s="30">
        <v>44284</v>
      </c>
      <c r="AF8" s="30">
        <v>0</v>
      </c>
      <c r="AI8" s="30" t="s">
        <v>144</v>
      </c>
      <c r="AJ8" s="30">
        <v>44284</v>
      </c>
    </row>
    <row r="9" spans="1:37">
      <c r="A9" s="30">
        <v>22300</v>
      </c>
      <c r="B9" s="30" t="s">
        <v>97</v>
      </c>
      <c r="C9" s="30" t="s">
        <v>98</v>
      </c>
      <c r="D9" s="30" t="s">
        <v>141</v>
      </c>
      <c r="E9" s="30" t="s">
        <v>100</v>
      </c>
      <c r="H9" s="30" t="s">
        <v>689</v>
      </c>
      <c r="J9" s="30">
        <v>3</v>
      </c>
      <c r="K9" s="30">
        <v>3</v>
      </c>
      <c r="L9" s="30" t="s">
        <v>102</v>
      </c>
      <c r="M9" s="30" t="s">
        <v>103</v>
      </c>
      <c r="N9" s="30" t="s">
        <v>103</v>
      </c>
      <c r="O9" s="30" t="s">
        <v>690</v>
      </c>
      <c r="P9" s="30" t="s">
        <v>148</v>
      </c>
      <c r="Q9" s="30" t="s">
        <v>106</v>
      </c>
      <c r="R9" s="30">
        <v>0</v>
      </c>
      <c r="S9" s="30" t="s">
        <v>149</v>
      </c>
      <c r="U9" s="30" t="s">
        <v>144</v>
      </c>
      <c r="V9" s="30">
        <v>44258</v>
      </c>
      <c r="W9" s="30" t="s">
        <v>420</v>
      </c>
      <c r="X9" s="30" t="s">
        <v>150</v>
      </c>
      <c r="Y9" s="30">
        <v>44267</v>
      </c>
      <c r="Z9" s="30" t="s">
        <v>30</v>
      </c>
      <c r="AA9" s="30" t="s">
        <v>152</v>
      </c>
      <c r="AB9" s="30" t="s">
        <v>478</v>
      </c>
      <c r="AC9" s="30">
        <v>44260</v>
      </c>
      <c r="AD9" s="30" t="s">
        <v>144</v>
      </c>
      <c r="AE9" s="30">
        <v>44267</v>
      </c>
      <c r="AF9" s="30">
        <v>0</v>
      </c>
      <c r="AI9" s="30" t="s">
        <v>144</v>
      </c>
      <c r="AJ9" s="30">
        <v>44267</v>
      </c>
    </row>
    <row r="10" spans="1:37" s="63" customFormat="1">
      <c r="A10" s="63">
        <v>22140</v>
      </c>
      <c r="B10" s="63" t="s">
        <v>97</v>
      </c>
      <c r="C10" s="63" t="s">
        <v>98</v>
      </c>
      <c r="D10" s="63" t="s">
        <v>141</v>
      </c>
      <c r="E10" s="63" t="s">
        <v>100</v>
      </c>
      <c r="H10" s="63" t="s">
        <v>920</v>
      </c>
      <c r="J10" s="63">
        <v>3</v>
      </c>
      <c r="K10" s="63">
        <v>3</v>
      </c>
      <c r="L10" s="63" t="s">
        <v>102</v>
      </c>
      <c r="M10" s="63" t="s">
        <v>103</v>
      </c>
      <c r="N10" s="63" t="s">
        <v>103</v>
      </c>
      <c r="O10" s="63" t="s">
        <v>921</v>
      </c>
      <c r="P10" s="63" t="s">
        <v>148</v>
      </c>
      <c r="Q10" s="63" t="s">
        <v>106</v>
      </c>
      <c r="R10" s="63">
        <v>1</v>
      </c>
      <c r="S10" s="63" t="s">
        <v>149</v>
      </c>
      <c r="U10" s="63" t="s">
        <v>144</v>
      </c>
      <c r="V10" s="63">
        <v>44252</v>
      </c>
      <c r="W10" s="63" t="s">
        <v>922</v>
      </c>
      <c r="X10" s="63" t="s">
        <v>150</v>
      </c>
      <c r="Y10" s="63">
        <v>44267</v>
      </c>
      <c r="Z10" s="63" t="s">
        <v>30</v>
      </c>
      <c r="AA10" s="63" t="s">
        <v>152</v>
      </c>
      <c r="AB10" s="63" t="s">
        <v>553</v>
      </c>
      <c r="AC10" s="63">
        <v>44258</v>
      </c>
      <c r="AD10" s="63" t="s">
        <v>144</v>
      </c>
      <c r="AE10" s="63">
        <v>44267</v>
      </c>
      <c r="AF10" s="63">
        <v>0</v>
      </c>
      <c r="AI10" s="63" t="s">
        <v>144</v>
      </c>
      <c r="AJ10" s="63">
        <v>44267</v>
      </c>
    </row>
    <row r="11" spans="1:37" s="63" customFormat="1">
      <c r="A11" s="63">
        <v>22139</v>
      </c>
      <c r="B11" s="63" t="s">
        <v>97</v>
      </c>
      <c r="C11" s="63" t="s">
        <v>98</v>
      </c>
      <c r="D11" s="63" t="s">
        <v>141</v>
      </c>
      <c r="E11" s="63" t="s">
        <v>100</v>
      </c>
      <c r="H11" s="63" t="s">
        <v>923</v>
      </c>
      <c r="J11" s="63">
        <v>3</v>
      </c>
      <c r="K11" s="63">
        <v>3</v>
      </c>
      <c r="L11" s="63" t="s">
        <v>102</v>
      </c>
      <c r="M11" s="63" t="s">
        <v>103</v>
      </c>
      <c r="N11" s="63" t="s">
        <v>103</v>
      </c>
      <c r="O11" s="63" t="s">
        <v>924</v>
      </c>
      <c r="P11" s="63" t="s">
        <v>148</v>
      </c>
      <c r="Q11" s="63" t="s">
        <v>106</v>
      </c>
      <c r="R11" s="63">
        <v>0</v>
      </c>
      <c r="S11" s="63" t="s">
        <v>149</v>
      </c>
      <c r="U11" s="63" t="s">
        <v>144</v>
      </c>
      <c r="V11" s="63">
        <v>44252</v>
      </c>
      <c r="W11" s="63" t="s">
        <v>648</v>
      </c>
      <c r="X11" s="63" t="s">
        <v>150</v>
      </c>
      <c r="Y11" s="63">
        <v>44257</v>
      </c>
      <c r="Z11" s="63" t="s">
        <v>30</v>
      </c>
      <c r="AA11" s="63" t="s">
        <v>152</v>
      </c>
      <c r="AB11" s="63" t="s">
        <v>753</v>
      </c>
      <c r="AC11" s="63">
        <v>44252</v>
      </c>
      <c r="AD11" s="63" t="s">
        <v>144</v>
      </c>
      <c r="AE11" s="63">
        <v>44257</v>
      </c>
      <c r="AF11" s="63">
        <v>0</v>
      </c>
      <c r="AI11" s="63" t="s">
        <v>144</v>
      </c>
      <c r="AJ11" s="63">
        <v>44257</v>
      </c>
    </row>
    <row r="12" spans="1:37" s="63" customFormat="1">
      <c r="A12" s="63">
        <v>22126</v>
      </c>
      <c r="B12" s="63" t="s">
        <v>97</v>
      </c>
      <c r="C12" s="63" t="s">
        <v>98</v>
      </c>
      <c r="D12" s="63" t="s">
        <v>128</v>
      </c>
      <c r="E12" s="63" t="s">
        <v>100</v>
      </c>
      <c r="H12" s="63" t="s">
        <v>952</v>
      </c>
      <c r="J12" s="63">
        <v>3</v>
      </c>
      <c r="K12" s="63">
        <v>3</v>
      </c>
      <c r="L12" s="63" t="s">
        <v>102</v>
      </c>
      <c r="M12" s="63" t="s">
        <v>103</v>
      </c>
      <c r="N12" s="63" t="s">
        <v>103</v>
      </c>
      <c r="O12" s="63" t="s">
        <v>953</v>
      </c>
      <c r="P12" s="63" t="s">
        <v>148</v>
      </c>
      <c r="Q12" s="63" t="s">
        <v>106</v>
      </c>
      <c r="R12" s="63">
        <v>0</v>
      </c>
      <c r="S12" s="63" t="s">
        <v>149</v>
      </c>
      <c r="U12" s="63" t="s">
        <v>131</v>
      </c>
      <c r="V12" s="63">
        <v>44251</v>
      </c>
      <c r="W12" s="63" t="s">
        <v>822</v>
      </c>
      <c r="X12" s="63" t="s">
        <v>150</v>
      </c>
      <c r="Y12" s="63">
        <v>44257</v>
      </c>
      <c r="Z12" s="63" t="s">
        <v>30</v>
      </c>
      <c r="AA12" s="63" t="s">
        <v>152</v>
      </c>
      <c r="AB12" s="63" t="s">
        <v>753</v>
      </c>
      <c r="AC12" s="63">
        <v>44253</v>
      </c>
      <c r="AD12" s="63" t="s">
        <v>131</v>
      </c>
      <c r="AE12" s="63">
        <v>44257</v>
      </c>
      <c r="AF12" s="63">
        <v>0</v>
      </c>
      <c r="AI12" s="63" t="s">
        <v>131</v>
      </c>
      <c r="AJ12" s="63">
        <v>44257</v>
      </c>
    </row>
    <row r="13" spans="1:37" s="63" customFormat="1">
      <c r="A13" s="63">
        <v>22123</v>
      </c>
      <c r="B13" s="63" t="s">
        <v>97</v>
      </c>
      <c r="C13" s="63" t="s">
        <v>98</v>
      </c>
      <c r="D13" s="63" t="s">
        <v>141</v>
      </c>
      <c r="E13" s="63" t="s">
        <v>100</v>
      </c>
      <c r="H13" s="63" t="s">
        <v>959</v>
      </c>
      <c r="J13" s="63">
        <v>3</v>
      </c>
      <c r="K13" s="63">
        <v>3</v>
      </c>
      <c r="L13" s="63" t="s">
        <v>102</v>
      </c>
      <c r="M13" s="63" t="s">
        <v>103</v>
      </c>
      <c r="N13" s="63" t="s">
        <v>103</v>
      </c>
      <c r="O13" s="63" t="s">
        <v>960</v>
      </c>
      <c r="P13" s="63" t="s">
        <v>148</v>
      </c>
      <c r="Q13" s="63" t="s">
        <v>106</v>
      </c>
      <c r="R13" s="63">
        <v>1</v>
      </c>
      <c r="S13" s="63" t="s">
        <v>149</v>
      </c>
      <c r="U13" s="63" t="s">
        <v>144</v>
      </c>
      <c r="V13" s="63">
        <v>44251</v>
      </c>
      <c r="W13" s="63" t="s">
        <v>961</v>
      </c>
      <c r="X13" s="63" t="s">
        <v>150</v>
      </c>
      <c r="Y13" s="63">
        <v>44267</v>
      </c>
      <c r="Z13" s="63" t="s">
        <v>30</v>
      </c>
      <c r="AA13" s="63" t="s">
        <v>152</v>
      </c>
      <c r="AB13" s="63" t="s">
        <v>553</v>
      </c>
      <c r="AC13" s="63">
        <v>44258</v>
      </c>
      <c r="AD13" s="63" t="s">
        <v>144</v>
      </c>
      <c r="AE13" s="63">
        <v>44267</v>
      </c>
      <c r="AF13" s="63">
        <v>0</v>
      </c>
      <c r="AI13" s="63" t="s">
        <v>144</v>
      </c>
      <c r="AJ13" s="63">
        <v>44267</v>
      </c>
    </row>
    <row r="14" spans="1:37">
      <c r="A14" s="30">
        <v>22107</v>
      </c>
      <c r="B14" s="30" t="s">
        <v>97</v>
      </c>
      <c r="C14" s="30" t="s">
        <v>98</v>
      </c>
      <c r="D14" s="30" t="s">
        <v>247</v>
      </c>
      <c r="E14" s="30" t="s">
        <v>100</v>
      </c>
      <c r="H14" s="30" t="s">
        <v>989</v>
      </c>
      <c r="J14" s="30">
        <v>2</v>
      </c>
      <c r="K14" s="30">
        <v>3</v>
      </c>
      <c r="L14" s="30" t="s">
        <v>102</v>
      </c>
      <c r="M14" s="30" t="s">
        <v>103</v>
      </c>
      <c r="N14" s="30" t="s">
        <v>123</v>
      </c>
      <c r="O14" s="30" t="s">
        <v>990</v>
      </c>
      <c r="P14" s="30" t="s">
        <v>148</v>
      </c>
      <c r="Q14" s="30" t="s">
        <v>106</v>
      </c>
      <c r="R14" s="30">
        <v>0</v>
      </c>
      <c r="S14" s="30" t="s">
        <v>149</v>
      </c>
      <c r="U14" s="30" t="s">
        <v>217</v>
      </c>
      <c r="V14" s="30">
        <v>44251</v>
      </c>
      <c r="W14" s="30" t="s">
        <v>538</v>
      </c>
      <c r="X14" s="30" t="s">
        <v>150</v>
      </c>
      <c r="Y14" s="30">
        <v>44260</v>
      </c>
      <c r="Z14" s="30" t="s">
        <v>30</v>
      </c>
      <c r="AA14" s="30" t="s">
        <v>152</v>
      </c>
      <c r="AB14" s="30" t="s">
        <v>753</v>
      </c>
      <c r="AC14" s="30">
        <v>44252</v>
      </c>
      <c r="AD14" s="30" t="s">
        <v>217</v>
      </c>
      <c r="AE14" s="30">
        <v>44260</v>
      </c>
      <c r="AF14" s="30">
        <v>0</v>
      </c>
      <c r="AI14" s="30" t="s">
        <v>217</v>
      </c>
      <c r="AJ14" s="30">
        <v>44260</v>
      </c>
    </row>
    <row r="15" spans="1:37">
      <c r="A15" s="30">
        <v>22094</v>
      </c>
      <c r="B15" s="30" t="s">
        <v>97</v>
      </c>
      <c r="C15" s="30" t="s">
        <v>98</v>
      </c>
      <c r="D15" s="30" t="s">
        <v>173</v>
      </c>
      <c r="E15" s="30" t="s">
        <v>100</v>
      </c>
      <c r="H15" s="30" t="s">
        <v>1007</v>
      </c>
      <c r="J15" s="30">
        <v>3</v>
      </c>
      <c r="K15" s="30">
        <v>3</v>
      </c>
      <c r="L15" s="30" t="s">
        <v>102</v>
      </c>
      <c r="M15" s="30" t="s">
        <v>103</v>
      </c>
      <c r="N15" s="30" t="s">
        <v>103</v>
      </c>
      <c r="O15" s="30" t="s">
        <v>1008</v>
      </c>
      <c r="P15" s="30" t="s">
        <v>148</v>
      </c>
      <c r="Q15" s="30" t="s">
        <v>106</v>
      </c>
      <c r="R15" s="30">
        <v>0</v>
      </c>
      <c r="S15" s="30" t="s">
        <v>149</v>
      </c>
      <c r="U15" s="30" t="s">
        <v>144</v>
      </c>
      <c r="V15" s="30">
        <v>44251</v>
      </c>
      <c r="W15" s="30" t="s">
        <v>512</v>
      </c>
      <c r="X15" s="30" t="s">
        <v>150</v>
      </c>
      <c r="Y15" s="30">
        <v>44257</v>
      </c>
      <c r="Z15" s="30" t="s">
        <v>30</v>
      </c>
      <c r="AA15" s="30" t="s">
        <v>152</v>
      </c>
      <c r="AB15" s="30" t="s">
        <v>753</v>
      </c>
      <c r="AC15" s="30">
        <v>44254</v>
      </c>
      <c r="AD15" s="30" t="s">
        <v>144</v>
      </c>
      <c r="AE15" s="30">
        <v>44257</v>
      </c>
      <c r="AF15" s="30">
        <v>0</v>
      </c>
      <c r="AI15" s="30" t="s">
        <v>144</v>
      </c>
      <c r="AJ15" s="30">
        <v>44257</v>
      </c>
    </row>
    <row r="16" spans="1:37">
      <c r="A16" s="30">
        <v>22044</v>
      </c>
      <c r="B16" s="30" t="s">
        <v>97</v>
      </c>
      <c r="C16" s="30" t="s">
        <v>98</v>
      </c>
      <c r="D16" s="30" t="s">
        <v>247</v>
      </c>
      <c r="E16" s="30" t="s">
        <v>100</v>
      </c>
      <c r="H16" s="30" t="s">
        <v>1101</v>
      </c>
      <c r="J16" s="30">
        <v>3</v>
      </c>
      <c r="K16" s="30">
        <v>3</v>
      </c>
      <c r="L16" s="30" t="s">
        <v>102</v>
      </c>
      <c r="M16" s="30" t="s">
        <v>103</v>
      </c>
      <c r="N16" s="30" t="s">
        <v>123</v>
      </c>
      <c r="O16" s="30" t="s">
        <v>1102</v>
      </c>
      <c r="P16" s="30" t="s">
        <v>148</v>
      </c>
      <c r="Q16" s="30" t="s">
        <v>106</v>
      </c>
      <c r="R16" s="30">
        <v>0</v>
      </c>
      <c r="S16" s="30" t="s">
        <v>149</v>
      </c>
      <c r="U16" s="30" t="s">
        <v>217</v>
      </c>
      <c r="V16" s="30">
        <v>44250</v>
      </c>
      <c r="W16" s="30" t="s">
        <v>538</v>
      </c>
      <c r="X16" s="30" t="s">
        <v>150</v>
      </c>
      <c r="Y16" s="30">
        <v>44260</v>
      </c>
      <c r="Z16" s="30" t="s">
        <v>30</v>
      </c>
      <c r="AA16" s="30" t="s">
        <v>152</v>
      </c>
      <c r="AB16" s="30" t="s">
        <v>1044</v>
      </c>
      <c r="AC16" s="30">
        <v>44250</v>
      </c>
      <c r="AD16" s="30" t="s">
        <v>217</v>
      </c>
      <c r="AE16" s="30">
        <v>44260</v>
      </c>
      <c r="AF16" s="30">
        <v>0</v>
      </c>
      <c r="AI16" s="30" t="s">
        <v>217</v>
      </c>
      <c r="AJ16" s="30">
        <v>44260</v>
      </c>
    </row>
    <row r="17" spans="1:36">
      <c r="A17" s="30">
        <v>22003</v>
      </c>
      <c r="B17" s="30" t="s">
        <v>97</v>
      </c>
      <c r="C17" s="30" t="s">
        <v>98</v>
      </c>
      <c r="D17" s="30" t="s">
        <v>141</v>
      </c>
      <c r="E17" s="30" t="s">
        <v>100</v>
      </c>
      <c r="H17" s="30" t="s">
        <v>1180</v>
      </c>
      <c r="J17" s="30">
        <v>2</v>
      </c>
      <c r="K17" s="30">
        <v>2</v>
      </c>
      <c r="L17" s="30" t="s">
        <v>102</v>
      </c>
      <c r="M17" s="30" t="s">
        <v>103</v>
      </c>
      <c r="N17" s="30" t="s">
        <v>103</v>
      </c>
      <c r="O17" s="30" t="s">
        <v>1181</v>
      </c>
      <c r="P17" s="30" t="s">
        <v>148</v>
      </c>
      <c r="Q17" s="30" t="s">
        <v>106</v>
      </c>
      <c r="R17" s="30">
        <v>0</v>
      </c>
      <c r="S17" s="30" t="s">
        <v>149</v>
      </c>
      <c r="U17" s="30" t="s">
        <v>144</v>
      </c>
      <c r="V17" s="30">
        <v>44249</v>
      </c>
      <c r="W17" s="30" t="s">
        <v>538</v>
      </c>
      <c r="X17" s="30" t="s">
        <v>150</v>
      </c>
      <c r="Y17" s="30">
        <v>44252</v>
      </c>
      <c r="Z17" s="30" t="s">
        <v>30</v>
      </c>
      <c r="AA17" s="30" t="s">
        <v>152</v>
      </c>
      <c r="AB17" s="30" t="s">
        <v>512</v>
      </c>
      <c r="AC17" s="30">
        <v>44249</v>
      </c>
      <c r="AD17" s="30" t="s">
        <v>144</v>
      </c>
      <c r="AE17" s="30">
        <v>44252</v>
      </c>
      <c r="AF17" s="30">
        <v>0</v>
      </c>
      <c r="AI17" s="30" t="s">
        <v>144</v>
      </c>
      <c r="AJ17" s="30">
        <v>44252</v>
      </c>
    </row>
    <row r="18" spans="1:36">
      <c r="A18" s="30">
        <v>22000</v>
      </c>
      <c r="B18" s="30" t="s">
        <v>97</v>
      </c>
      <c r="C18" s="30" t="s">
        <v>98</v>
      </c>
      <c r="D18" s="30" t="s">
        <v>128</v>
      </c>
      <c r="E18" s="30" t="s">
        <v>100</v>
      </c>
      <c r="H18" s="30" t="s">
        <v>1185</v>
      </c>
      <c r="J18" s="30">
        <v>3</v>
      </c>
      <c r="K18" s="30">
        <v>3</v>
      </c>
      <c r="L18" s="30" t="s">
        <v>102</v>
      </c>
      <c r="M18" s="30" t="s">
        <v>113</v>
      </c>
      <c r="N18" s="30" t="s">
        <v>123</v>
      </c>
      <c r="O18" s="30" t="s">
        <v>1186</v>
      </c>
      <c r="P18" s="30" t="s">
        <v>148</v>
      </c>
      <c r="Q18" s="30" t="s">
        <v>106</v>
      </c>
      <c r="R18" s="30">
        <v>0</v>
      </c>
      <c r="S18" s="30" t="s">
        <v>149</v>
      </c>
      <c r="U18" s="30" t="s">
        <v>176</v>
      </c>
      <c r="V18" s="30">
        <v>44247</v>
      </c>
      <c r="W18" s="30" t="s">
        <v>752</v>
      </c>
      <c r="X18" s="30" t="s">
        <v>150</v>
      </c>
      <c r="Y18" s="30">
        <v>44266</v>
      </c>
      <c r="Z18" s="30" t="s">
        <v>30</v>
      </c>
      <c r="AA18" s="30" t="s">
        <v>152</v>
      </c>
      <c r="AB18" s="30" t="s">
        <v>512</v>
      </c>
      <c r="AC18" s="30">
        <v>44249</v>
      </c>
      <c r="AD18" s="30" t="s">
        <v>176</v>
      </c>
      <c r="AE18" s="30">
        <v>44266</v>
      </c>
      <c r="AF18" s="30">
        <v>0</v>
      </c>
      <c r="AI18" s="30" t="s">
        <v>176</v>
      </c>
      <c r="AJ18" s="30">
        <v>44266</v>
      </c>
    </row>
    <row r="19" spans="1:36">
      <c r="A19" s="30">
        <v>21953</v>
      </c>
      <c r="B19" s="30" t="s">
        <v>97</v>
      </c>
      <c r="C19" s="30" t="s">
        <v>98</v>
      </c>
      <c r="D19" s="30" t="s">
        <v>141</v>
      </c>
      <c r="E19" s="30" t="s">
        <v>100</v>
      </c>
      <c r="H19" s="30" t="s">
        <v>1263</v>
      </c>
      <c r="J19" s="30">
        <v>2</v>
      </c>
      <c r="K19" s="30">
        <v>3</v>
      </c>
      <c r="L19" s="30" t="s">
        <v>102</v>
      </c>
      <c r="M19" s="30" t="s">
        <v>103</v>
      </c>
      <c r="N19" s="30" t="s">
        <v>103</v>
      </c>
      <c r="O19" s="30" t="s">
        <v>1264</v>
      </c>
      <c r="P19" s="30" t="s">
        <v>148</v>
      </c>
      <c r="Q19" s="30" t="s">
        <v>106</v>
      </c>
      <c r="R19" s="30">
        <v>0</v>
      </c>
      <c r="S19" s="30" t="s">
        <v>149</v>
      </c>
      <c r="U19" s="30" t="s">
        <v>144</v>
      </c>
      <c r="V19" s="30">
        <v>44246</v>
      </c>
      <c r="W19" s="30" t="s">
        <v>752</v>
      </c>
      <c r="X19" s="30" t="s">
        <v>150</v>
      </c>
      <c r="Y19" s="30">
        <v>44257</v>
      </c>
      <c r="Z19" s="30" t="s">
        <v>30</v>
      </c>
      <c r="AA19" s="30" t="s">
        <v>152</v>
      </c>
      <c r="AB19" s="30" t="s">
        <v>512</v>
      </c>
      <c r="AC19" s="30">
        <v>44249</v>
      </c>
      <c r="AD19" s="30" t="s">
        <v>144</v>
      </c>
      <c r="AE19" s="30">
        <v>44257</v>
      </c>
      <c r="AF19" s="30">
        <v>0</v>
      </c>
      <c r="AI19" s="30" t="s">
        <v>144</v>
      </c>
      <c r="AJ19" s="30">
        <v>44257</v>
      </c>
    </row>
    <row r="20" spans="1:36">
      <c r="A20" s="30">
        <v>21880</v>
      </c>
      <c r="B20" s="30" t="s">
        <v>97</v>
      </c>
      <c r="C20" s="30" t="s">
        <v>98</v>
      </c>
      <c r="D20" s="30" t="s">
        <v>141</v>
      </c>
      <c r="E20" s="30" t="s">
        <v>100</v>
      </c>
      <c r="H20" s="30" t="s">
        <v>1396</v>
      </c>
      <c r="J20" s="30">
        <v>2</v>
      </c>
      <c r="K20" s="30">
        <v>2</v>
      </c>
      <c r="L20" s="30" t="s">
        <v>102</v>
      </c>
      <c r="M20" s="30" t="s">
        <v>103</v>
      </c>
      <c r="N20" s="30" t="s">
        <v>103</v>
      </c>
      <c r="O20" s="30" t="s">
        <v>1397</v>
      </c>
      <c r="P20" s="30" t="s">
        <v>148</v>
      </c>
      <c r="Q20" s="30" t="s">
        <v>106</v>
      </c>
      <c r="R20" s="30">
        <v>0</v>
      </c>
      <c r="S20" s="30" t="s">
        <v>149</v>
      </c>
      <c r="U20" s="30" t="s">
        <v>144</v>
      </c>
      <c r="V20" s="30">
        <v>44232</v>
      </c>
      <c r="W20" s="30" t="s">
        <v>1367</v>
      </c>
      <c r="X20" s="30" t="s">
        <v>150</v>
      </c>
      <c r="Y20" s="30">
        <v>44246</v>
      </c>
      <c r="Z20" s="30" t="s">
        <v>30</v>
      </c>
      <c r="AA20" s="30" t="s">
        <v>152</v>
      </c>
      <c r="AB20" s="30" t="s">
        <v>1384</v>
      </c>
      <c r="AC20" s="30">
        <v>44232</v>
      </c>
      <c r="AD20" s="30" t="s">
        <v>144</v>
      </c>
      <c r="AE20" s="30">
        <v>44246</v>
      </c>
      <c r="AF20" s="30">
        <v>0</v>
      </c>
      <c r="AI20" s="30" t="s">
        <v>144</v>
      </c>
      <c r="AJ20" s="30">
        <v>44246</v>
      </c>
    </row>
    <row r="21" spans="1:36">
      <c r="A21" s="30">
        <v>21865</v>
      </c>
      <c r="B21" s="30" t="s">
        <v>97</v>
      </c>
      <c r="C21" s="30" t="s">
        <v>98</v>
      </c>
      <c r="D21" s="30" t="s">
        <v>166</v>
      </c>
      <c r="E21" s="30" t="s">
        <v>100</v>
      </c>
      <c r="H21" s="30" t="s">
        <v>1413</v>
      </c>
      <c r="J21" s="30">
        <v>3</v>
      </c>
      <c r="K21" s="30">
        <v>2</v>
      </c>
      <c r="L21" s="30" t="s">
        <v>203</v>
      </c>
      <c r="M21" s="30" t="s">
        <v>103</v>
      </c>
      <c r="N21" s="30" t="s">
        <v>103</v>
      </c>
      <c r="O21" s="30" t="s">
        <v>1414</v>
      </c>
      <c r="P21" s="30" t="s">
        <v>148</v>
      </c>
      <c r="Q21" s="30" t="s">
        <v>106</v>
      </c>
      <c r="R21" s="30">
        <v>0</v>
      </c>
      <c r="S21" s="30" t="s">
        <v>149</v>
      </c>
      <c r="U21" s="30" t="s">
        <v>109</v>
      </c>
      <c r="V21" s="30">
        <v>44230</v>
      </c>
      <c r="W21" s="30" t="s">
        <v>1367</v>
      </c>
      <c r="X21" s="30" t="s">
        <v>150</v>
      </c>
      <c r="Y21" s="30">
        <v>44272</v>
      </c>
      <c r="Z21" s="30" t="s">
        <v>30</v>
      </c>
      <c r="AA21" s="30" t="s">
        <v>152</v>
      </c>
      <c r="AB21" s="30" t="s">
        <v>1384</v>
      </c>
      <c r="AC21" s="30">
        <v>44232</v>
      </c>
      <c r="AD21" s="30" t="s">
        <v>109</v>
      </c>
      <c r="AE21" s="30">
        <v>44272</v>
      </c>
      <c r="AF21" s="30">
        <v>0</v>
      </c>
      <c r="AI21" s="30" t="s">
        <v>109</v>
      </c>
      <c r="AJ21" s="30">
        <v>44272</v>
      </c>
    </row>
    <row r="22" spans="1:36">
      <c r="A22" s="30">
        <v>21788</v>
      </c>
      <c r="B22" s="30" t="s">
        <v>97</v>
      </c>
      <c r="C22" s="30" t="s">
        <v>98</v>
      </c>
      <c r="D22" s="30" t="s">
        <v>247</v>
      </c>
      <c r="E22" s="30" t="s">
        <v>100</v>
      </c>
      <c r="H22" s="30" t="s">
        <v>1546</v>
      </c>
      <c r="J22" s="30">
        <v>3</v>
      </c>
      <c r="K22" s="30">
        <v>3</v>
      </c>
      <c r="L22" s="30" t="s">
        <v>102</v>
      </c>
      <c r="M22" s="30" t="s">
        <v>103</v>
      </c>
      <c r="N22" s="30" t="s">
        <v>103</v>
      </c>
      <c r="O22" s="30" t="s">
        <v>1547</v>
      </c>
      <c r="P22" s="30" t="s">
        <v>148</v>
      </c>
      <c r="Q22" s="30" t="s">
        <v>106</v>
      </c>
      <c r="R22" s="30">
        <v>0</v>
      </c>
      <c r="S22" s="30" t="s">
        <v>149</v>
      </c>
      <c r="U22" s="30" t="s">
        <v>144</v>
      </c>
      <c r="V22" s="30">
        <v>44225</v>
      </c>
      <c r="W22" s="30" t="s">
        <v>1525</v>
      </c>
      <c r="X22" s="30" t="s">
        <v>150</v>
      </c>
      <c r="Y22" s="30">
        <v>44246</v>
      </c>
      <c r="Z22" s="30" t="s">
        <v>30</v>
      </c>
      <c r="AA22" s="30" t="s">
        <v>152</v>
      </c>
      <c r="AB22" s="30" t="s">
        <v>1370</v>
      </c>
      <c r="AC22" s="30">
        <v>44226</v>
      </c>
      <c r="AD22" s="30" t="s">
        <v>144</v>
      </c>
      <c r="AE22" s="30">
        <v>44246</v>
      </c>
      <c r="AF22" s="30">
        <v>0</v>
      </c>
      <c r="AI22" s="30" t="s">
        <v>144</v>
      </c>
      <c r="AJ22" s="30">
        <v>44246</v>
      </c>
    </row>
    <row r="23" spans="1:36">
      <c r="A23" s="30">
        <v>21770</v>
      </c>
      <c r="B23" s="30" t="s">
        <v>97</v>
      </c>
      <c r="C23" s="30" t="s">
        <v>98</v>
      </c>
      <c r="D23" s="30" t="s">
        <v>141</v>
      </c>
      <c r="E23" s="30" t="s">
        <v>100</v>
      </c>
      <c r="H23" s="30" t="s">
        <v>1581</v>
      </c>
      <c r="J23" s="30">
        <v>2</v>
      </c>
      <c r="K23" s="30">
        <v>2</v>
      </c>
      <c r="L23" s="30" t="s">
        <v>102</v>
      </c>
      <c r="M23" s="30" t="s">
        <v>103</v>
      </c>
      <c r="N23" s="30" t="s">
        <v>103</v>
      </c>
      <c r="O23" s="30" t="s">
        <v>1582</v>
      </c>
      <c r="P23" s="30" t="s">
        <v>148</v>
      </c>
      <c r="Q23" s="30" t="s">
        <v>106</v>
      </c>
      <c r="R23" s="30">
        <v>0</v>
      </c>
      <c r="S23" s="30" t="s">
        <v>149</v>
      </c>
      <c r="U23" s="30" t="s">
        <v>144</v>
      </c>
      <c r="V23" s="30">
        <v>44225</v>
      </c>
      <c r="W23" s="30" t="s">
        <v>1512</v>
      </c>
      <c r="X23" s="30" t="s">
        <v>150</v>
      </c>
      <c r="Y23" s="30">
        <v>44229</v>
      </c>
      <c r="Z23" s="30" t="s">
        <v>30</v>
      </c>
      <c r="AA23" s="30" t="s">
        <v>152</v>
      </c>
      <c r="AB23" s="30" t="s">
        <v>1568</v>
      </c>
      <c r="AC23" s="30">
        <v>44225</v>
      </c>
      <c r="AD23" s="30" t="s">
        <v>144</v>
      </c>
      <c r="AE23" s="30">
        <v>44229</v>
      </c>
      <c r="AF23" s="30">
        <v>0</v>
      </c>
      <c r="AI23" s="30" t="s">
        <v>144</v>
      </c>
      <c r="AJ23" s="30">
        <v>44229</v>
      </c>
    </row>
    <row r="24" spans="1:36">
      <c r="A24" s="30">
        <v>21729</v>
      </c>
      <c r="B24" s="30" t="s">
        <v>97</v>
      </c>
      <c r="C24" s="30" t="s">
        <v>98</v>
      </c>
      <c r="D24" s="30" t="s">
        <v>474</v>
      </c>
      <c r="E24" s="30" t="s">
        <v>100</v>
      </c>
      <c r="H24" s="30" t="s">
        <v>1663</v>
      </c>
      <c r="J24" s="30">
        <v>3</v>
      </c>
      <c r="K24" s="30">
        <v>3</v>
      </c>
      <c r="L24" s="30" t="s">
        <v>102</v>
      </c>
      <c r="M24" s="30" t="s">
        <v>103</v>
      </c>
      <c r="N24" s="30" t="s">
        <v>103</v>
      </c>
      <c r="O24" s="30" t="s">
        <v>1664</v>
      </c>
      <c r="P24" s="30" t="s">
        <v>148</v>
      </c>
      <c r="Q24" s="30" t="s">
        <v>106</v>
      </c>
      <c r="R24" s="30">
        <v>0</v>
      </c>
      <c r="S24" s="30" t="s">
        <v>149</v>
      </c>
      <c r="U24" s="30" t="s">
        <v>144</v>
      </c>
      <c r="V24" s="30">
        <v>44224</v>
      </c>
      <c r="W24" s="30" t="s">
        <v>1554</v>
      </c>
      <c r="X24" s="30" t="s">
        <v>150</v>
      </c>
      <c r="Y24" s="30">
        <v>44246</v>
      </c>
      <c r="Z24" s="30" t="s">
        <v>30</v>
      </c>
      <c r="AA24" s="30" t="s">
        <v>152</v>
      </c>
      <c r="AB24" s="30" t="s">
        <v>1512</v>
      </c>
      <c r="AC24" s="30">
        <v>44224</v>
      </c>
      <c r="AD24" s="30" t="s">
        <v>144</v>
      </c>
      <c r="AE24" s="30">
        <v>44246</v>
      </c>
      <c r="AF24" s="30">
        <v>0</v>
      </c>
      <c r="AI24" s="30" t="s">
        <v>144</v>
      </c>
      <c r="AJ24" s="30">
        <v>44246</v>
      </c>
    </row>
    <row r="25" spans="1:36">
      <c r="A25" s="30">
        <v>21723</v>
      </c>
      <c r="B25" s="30" t="s">
        <v>97</v>
      </c>
      <c r="C25" s="30" t="s">
        <v>98</v>
      </c>
      <c r="D25" s="30" t="s">
        <v>141</v>
      </c>
      <c r="E25" s="30" t="s">
        <v>100</v>
      </c>
      <c r="H25" s="30" t="s">
        <v>1675</v>
      </c>
      <c r="J25" s="30">
        <v>2</v>
      </c>
      <c r="K25" s="30">
        <v>2</v>
      </c>
      <c r="L25" s="30" t="s">
        <v>102</v>
      </c>
      <c r="M25" s="30" t="s">
        <v>103</v>
      </c>
      <c r="N25" s="30" t="s">
        <v>103</v>
      </c>
      <c r="O25" s="30" t="s">
        <v>1676</v>
      </c>
      <c r="P25" s="30" t="s">
        <v>148</v>
      </c>
      <c r="Q25" s="30" t="s">
        <v>106</v>
      </c>
      <c r="R25" s="30">
        <v>0</v>
      </c>
      <c r="S25" s="30" t="s">
        <v>149</v>
      </c>
      <c r="U25" s="30" t="s">
        <v>144</v>
      </c>
      <c r="V25" s="30">
        <v>44223</v>
      </c>
      <c r="W25" s="30" t="s">
        <v>1554</v>
      </c>
      <c r="X25" s="30" t="s">
        <v>150</v>
      </c>
      <c r="Y25" s="30">
        <v>44228</v>
      </c>
      <c r="Z25" s="30" t="s">
        <v>30</v>
      </c>
      <c r="AA25" s="30" t="s">
        <v>152</v>
      </c>
      <c r="AB25" s="30" t="s">
        <v>1512</v>
      </c>
      <c r="AC25" s="30">
        <v>44228</v>
      </c>
      <c r="AD25" s="30" t="s">
        <v>144</v>
      </c>
      <c r="AE25" s="30">
        <v>44225</v>
      </c>
      <c r="AF25" s="30">
        <v>0</v>
      </c>
      <c r="AI25" s="30" t="s">
        <v>109</v>
      </c>
      <c r="AJ25" s="30">
        <v>44228</v>
      </c>
    </row>
    <row r="26" spans="1:36">
      <c r="A26" s="30">
        <v>21713</v>
      </c>
      <c r="B26" s="30" t="s">
        <v>97</v>
      </c>
      <c r="C26" s="30" t="s">
        <v>98</v>
      </c>
      <c r="D26" s="30" t="s">
        <v>389</v>
      </c>
      <c r="E26" s="30" t="s">
        <v>100</v>
      </c>
      <c r="H26" s="30" t="s">
        <v>1695</v>
      </c>
      <c r="J26" s="30">
        <v>3</v>
      </c>
      <c r="K26" s="30">
        <v>3</v>
      </c>
      <c r="L26" s="30" t="s">
        <v>239</v>
      </c>
      <c r="M26" s="30" t="s">
        <v>103</v>
      </c>
      <c r="N26" s="30" t="s">
        <v>103</v>
      </c>
      <c r="O26" s="30" t="s">
        <v>1696</v>
      </c>
      <c r="P26" s="30" t="s">
        <v>148</v>
      </c>
      <c r="Q26" s="30" t="s">
        <v>106</v>
      </c>
      <c r="R26" s="30">
        <v>0</v>
      </c>
      <c r="S26" s="30" t="s">
        <v>149</v>
      </c>
      <c r="U26" s="30" t="s">
        <v>583</v>
      </c>
      <c r="V26" s="30">
        <v>44223</v>
      </c>
      <c r="W26" s="30" t="s">
        <v>1364</v>
      </c>
      <c r="X26" s="30" t="s">
        <v>150</v>
      </c>
      <c r="Y26" s="30">
        <v>44252</v>
      </c>
      <c r="Z26" s="30" t="s">
        <v>30</v>
      </c>
      <c r="AA26" s="30" t="s">
        <v>152</v>
      </c>
      <c r="AB26" s="30" t="s">
        <v>1384</v>
      </c>
      <c r="AC26" s="30">
        <v>44230</v>
      </c>
      <c r="AD26" s="30" t="s">
        <v>583</v>
      </c>
      <c r="AE26" s="30">
        <v>44252</v>
      </c>
      <c r="AF26" s="30">
        <v>0</v>
      </c>
      <c r="AI26" s="30" t="s">
        <v>583</v>
      </c>
      <c r="AJ26" s="30">
        <v>44252</v>
      </c>
    </row>
    <row r="27" spans="1:36">
      <c r="A27" s="30">
        <v>21704</v>
      </c>
      <c r="B27" s="30" t="s">
        <v>97</v>
      </c>
      <c r="C27" s="30" t="s">
        <v>98</v>
      </c>
      <c r="D27" s="30" t="s">
        <v>247</v>
      </c>
      <c r="E27" s="30" t="s">
        <v>100</v>
      </c>
      <c r="H27" s="30" t="s">
        <v>1712</v>
      </c>
      <c r="J27" s="30">
        <v>2</v>
      </c>
      <c r="K27" s="30">
        <v>2</v>
      </c>
      <c r="L27" s="30" t="s">
        <v>239</v>
      </c>
      <c r="M27" s="30" t="s">
        <v>103</v>
      </c>
      <c r="N27" s="30" t="s">
        <v>103</v>
      </c>
      <c r="O27" s="30" t="s">
        <v>1713</v>
      </c>
      <c r="P27" s="30" t="s">
        <v>148</v>
      </c>
      <c r="Q27" s="30" t="s">
        <v>106</v>
      </c>
      <c r="R27" s="30">
        <v>0</v>
      </c>
      <c r="S27" s="30" t="s">
        <v>149</v>
      </c>
      <c r="U27" s="30" t="s">
        <v>304</v>
      </c>
      <c r="V27" s="30">
        <v>44223</v>
      </c>
      <c r="W27" s="30" t="s">
        <v>1364</v>
      </c>
      <c r="X27" s="30" t="s">
        <v>150</v>
      </c>
      <c r="Y27" s="30">
        <v>44251</v>
      </c>
      <c r="Z27" s="30" t="s">
        <v>30</v>
      </c>
      <c r="AA27" s="30" t="s">
        <v>152</v>
      </c>
      <c r="AB27" s="30" t="s">
        <v>1512</v>
      </c>
      <c r="AC27" s="30">
        <v>44224</v>
      </c>
      <c r="AD27" s="30" t="s">
        <v>304</v>
      </c>
      <c r="AE27" s="30">
        <v>44251</v>
      </c>
      <c r="AF27" s="30">
        <v>0</v>
      </c>
      <c r="AI27" s="30" t="s">
        <v>304</v>
      </c>
      <c r="AJ27" s="30">
        <v>44251</v>
      </c>
    </row>
    <row r="28" spans="1:36">
      <c r="A28" s="30">
        <v>21703</v>
      </c>
      <c r="B28" s="30" t="s">
        <v>97</v>
      </c>
      <c r="C28" s="30" t="s">
        <v>98</v>
      </c>
      <c r="D28" s="30" t="s">
        <v>389</v>
      </c>
      <c r="E28" s="30" t="s">
        <v>100</v>
      </c>
      <c r="H28" s="30" t="s">
        <v>1714</v>
      </c>
      <c r="J28" s="30">
        <v>3</v>
      </c>
      <c r="K28" s="30">
        <v>2</v>
      </c>
      <c r="L28" s="30" t="s">
        <v>102</v>
      </c>
      <c r="M28" s="30" t="s">
        <v>103</v>
      </c>
      <c r="N28" s="30" t="s">
        <v>103</v>
      </c>
      <c r="O28" s="30" t="s">
        <v>1715</v>
      </c>
      <c r="P28" s="30" t="s">
        <v>148</v>
      </c>
      <c r="Q28" s="30" t="s">
        <v>106</v>
      </c>
      <c r="R28" s="30">
        <v>0</v>
      </c>
      <c r="S28" s="30" t="s">
        <v>149</v>
      </c>
      <c r="U28" s="30" t="s">
        <v>583</v>
      </c>
      <c r="V28" s="30">
        <v>44223</v>
      </c>
      <c r="W28" s="30" t="s">
        <v>1364</v>
      </c>
      <c r="X28" s="30" t="s">
        <v>150</v>
      </c>
      <c r="Y28" s="30">
        <v>44232</v>
      </c>
      <c r="Z28" s="30" t="s">
        <v>30</v>
      </c>
      <c r="AA28" s="30" t="s">
        <v>152</v>
      </c>
      <c r="AB28" s="30" t="s">
        <v>1512</v>
      </c>
      <c r="AC28" s="30">
        <v>44224</v>
      </c>
      <c r="AD28" s="30" t="s">
        <v>583</v>
      </c>
      <c r="AE28" s="30">
        <v>44232</v>
      </c>
      <c r="AF28" s="30">
        <v>0</v>
      </c>
      <c r="AI28" s="30" t="s">
        <v>583</v>
      </c>
      <c r="AJ28" s="30">
        <v>44232</v>
      </c>
    </row>
    <row r="29" spans="1:36">
      <c r="A29" s="30">
        <v>21548</v>
      </c>
      <c r="B29" s="30" t="s">
        <v>97</v>
      </c>
      <c r="C29" s="30" t="s">
        <v>98</v>
      </c>
      <c r="D29" s="30" t="s">
        <v>186</v>
      </c>
      <c r="E29" s="30" t="s">
        <v>100</v>
      </c>
      <c r="H29" s="30" t="s">
        <v>1943</v>
      </c>
      <c r="J29" s="30">
        <v>2</v>
      </c>
      <c r="K29" s="30">
        <v>2</v>
      </c>
      <c r="L29" s="30" t="s">
        <v>102</v>
      </c>
      <c r="M29" s="30" t="s">
        <v>103</v>
      </c>
      <c r="N29" s="30" t="s">
        <v>103</v>
      </c>
      <c r="O29" s="30" t="s">
        <v>1944</v>
      </c>
      <c r="P29" s="30" t="s">
        <v>148</v>
      </c>
      <c r="Q29" s="30" t="s">
        <v>106</v>
      </c>
      <c r="R29" s="30">
        <v>0</v>
      </c>
      <c r="S29" s="30" t="s">
        <v>149</v>
      </c>
      <c r="T29" s="30" t="s">
        <v>30</v>
      </c>
      <c r="U29" s="30" t="s">
        <v>109</v>
      </c>
      <c r="V29" s="30">
        <v>44216</v>
      </c>
      <c r="W29" s="30" t="s">
        <v>1945</v>
      </c>
      <c r="X29" s="30" t="s">
        <v>150</v>
      </c>
      <c r="Y29" s="30">
        <v>44251</v>
      </c>
      <c r="Z29" s="30" t="s">
        <v>30</v>
      </c>
      <c r="AA29" s="30" t="s">
        <v>152</v>
      </c>
      <c r="AB29" s="30" t="s">
        <v>1848</v>
      </c>
      <c r="AC29" s="30">
        <v>44218</v>
      </c>
      <c r="AD29" s="30" t="s">
        <v>109</v>
      </c>
      <c r="AE29" s="30">
        <v>44251</v>
      </c>
      <c r="AF29" s="30">
        <v>0</v>
      </c>
      <c r="AI29" s="30" t="s">
        <v>109</v>
      </c>
      <c r="AJ29" s="30">
        <v>44251</v>
      </c>
    </row>
    <row r="30" spans="1:36">
      <c r="A30" s="30">
        <v>21536</v>
      </c>
      <c r="B30" s="30" t="s">
        <v>97</v>
      </c>
      <c r="C30" s="30" t="s">
        <v>98</v>
      </c>
      <c r="D30" s="30" t="s">
        <v>474</v>
      </c>
      <c r="E30" s="30" t="s">
        <v>100</v>
      </c>
      <c r="H30" s="30" t="s">
        <v>1954</v>
      </c>
      <c r="J30" s="30">
        <v>3</v>
      </c>
      <c r="K30" s="30">
        <v>3</v>
      </c>
      <c r="L30" s="30" t="s">
        <v>102</v>
      </c>
      <c r="M30" s="30" t="s">
        <v>103</v>
      </c>
      <c r="N30" s="30" t="s">
        <v>103</v>
      </c>
      <c r="O30" s="30" t="s">
        <v>1955</v>
      </c>
      <c r="P30" s="30" t="s">
        <v>148</v>
      </c>
      <c r="Q30" s="30" t="s">
        <v>106</v>
      </c>
      <c r="R30" s="30">
        <v>0</v>
      </c>
      <c r="S30" s="30" t="s">
        <v>149</v>
      </c>
      <c r="U30" s="30" t="s">
        <v>144</v>
      </c>
      <c r="V30" s="30">
        <v>44216</v>
      </c>
      <c r="W30" s="30" t="s">
        <v>1587</v>
      </c>
      <c r="X30" s="30" t="s">
        <v>150</v>
      </c>
      <c r="Y30" s="30">
        <v>44221</v>
      </c>
      <c r="Z30" s="30" t="s">
        <v>30</v>
      </c>
      <c r="AA30" s="30" t="s">
        <v>152</v>
      </c>
      <c r="AB30" s="30" t="s">
        <v>1848</v>
      </c>
      <c r="AC30" s="30">
        <v>44228</v>
      </c>
      <c r="AD30" s="30" t="s">
        <v>144</v>
      </c>
      <c r="AE30" s="30">
        <v>44221</v>
      </c>
      <c r="AF30" s="30">
        <v>0</v>
      </c>
      <c r="AI30" s="30" t="s">
        <v>109</v>
      </c>
      <c r="AJ30" s="30">
        <v>44228</v>
      </c>
    </row>
    <row r="31" spans="1:36">
      <c r="A31" s="30">
        <v>21534</v>
      </c>
      <c r="B31" s="30" t="s">
        <v>97</v>
      </c>
      <c r="C31" s="30" t="s">
        <v>98</v>
      </c>
      <c r="D31" s="30" t="s">
        <v>474</v>
      </c>
      <c r="E31" s="30" t="s">
        <v>100</v>
      </c>
      <c r="H31" s="30" t="s">
        <v>1958</v>
      </c>
      <c r="J31" s="30">
        <v>3</v>
      </c>
      <c r="K31" s="30">
        <v>3</v>
      </c>
      <c r="L31" s="30" t="s">
        <v>239</v>
      </c>
      <c r="M31" s="30" t="s">
        <v>103</v>
      </c>
      <c r="N31" s="30" t="s">
        <v>103</v>
      </c>
      <c r="O31" s="30" t="s">
        <v>1959</v>
      </c>
      <c r="P31" s="30" t="s">
        <v>148</v>
      </c>
      <c r="Q31" s="30" t="s">
        <v>106</v>
      </c>
      <c r="R31" s="30">
        <v>0</v>
      </c>
      <c r="S31" s="30" t="s">
        <v>149</v>
      </c>
      <c r="U31" s="30" t="s">
        <v>108</v>
      </c>
      <c r="V31" s="30">
        <v>44216</v>
      </c>
      <c r="W31" s="30" t="s">
        <v>1861</v>
      </c>
      <c r="X31" s="30" t="s">
        <v>150</v>
      </c>
      <c r="Y31" s="30">
        <v>44251</v>
      </c>
      <c r="Z31" s="30" t="s">
        <v>30</v>
      </c>
      <c r="AA31" s="30" t="s">
        <v>152</v>
      </c>
      <c r="AB31" s="30" t="s">
        <v>1848</v>
      </c>
      <c r="AC31" s="30">
        <v>44218</v>
      </c>
      <c r="AD31" s="30" t="s">
        <v>304</v>
      </c>
      <c r="AE31" s="30">
        <v>44251</v>
      </c>
      <c r="AF31" s="30">
        <v>0</v>
      </c>
      <c r="AI31" s="30" t="s">
        <v>304</v>
      </c>
      <c r="AJ31" s="30">
        <v>44251</v>
      </c>
    </row>
    <row r="32" spans="1:36">
      <c r="A32" s="30">
        <v>21514</v>
      </c>
      <c r="B32" s="30" t="s">
        <v>97</v>
      </c>
      <c r="C32" s="30" t="s">
        <v>98</v>
      </c>
      <c r="D32" s="30" t="s">
        <v>247</v>
      </c>
      <c r="E32" s="30" t="s">
        <v>100</v>
      </c>
      <c r="H32" s="30" t="s">
        <v>1983</v>
      </c>
      <c r="J32" s="30">
        <v>2</v>
      </c>
      <c r="K32" s="30">
        <v>2</v>
      </c>
      <c r="L32" s="30" t="s">
        <v>102</v>
      </c>
      <c r="M32" s="30" t="s">
        <v>103</v>
      </c>
      <c r="N32" s="30" t="s">
        <v>103</v>
      </c>
      <c r="O32" s="30" t="s">
        <v>1984</v>
      </c>
      <c r="P32" s="30" t="s">
        <v>148</v>
      </c>
      <c r="Q32" s="30" t="s">
        <v>106</v>
      </c>
      <c r="R32" s="30">
        <v>0</v>
      </c>
      <c r="S32" s="30" t="s">
        <v>149</v>
      </c>
      <c r="U32" s="30" t="s">
        <v>144</v>
      </c>
      <c r="V32" s="30">
        <v>44215</v>
      </c>
      <c r="W32" s="30" t="s">
        <v>1587</v>
      </c>
      <c r="X32" s="30" t="s">
        <v>150</v>
      </c>
      <c r="Y32" s="30">
        <v>44221</v>
      </c>
      <c r="Z32" s="30" t="s">
        <v>30</v>
      </c>
      <c r="AA32" s="30" t="s">
        <v>152</v>
      </c>
      <c r="AB32" s="30" t="s">
        <v>1848</v>
      </c>
      <c r="AC32" s="30">
        <v>44228</v>
      </c>
      <c r="AD32" s="30" t="s">
        <v>144</v>
      </c>
      <c r="AE32" s="30">
        <v>44221</v>
      </c>
      <c r="AF32" s="30">
        <v>0</v>
      </c>
      <c r="AI32" s="30" t="s">
        <v>109</v>
      </c>
      <c r="AJ32" s="30">
        <v>44228</v>
      </c>
    </row>
    <row r="33" spans="1:38" customFormat="1">
      <c r="A33" s="74">
        <v>22851</v>
      </c>
      <c r="B33" s="75" t="s">
        <v>97</v>
      </c>
      <c r="C33" s="75" t="s">
        <v>98</v>
      </c>
      <c r="D33" s="75" t="s">
        <v>141</v>
      </c>
      <c r="E33" s="75" t="s">
        <v>100</v>
      </c>
      <c r="F33" s="75"/>
      <c r="G33" s="75"/>
      <c r="H33" s="75" t="s">
        <v>2503</v>
      </c>
      <c r="I33" s="75"/>
      <c r="J33" s="75">
        <v>3</v>
      </c>
      <c r="K33" s="75">
        <v>3</v>
      </c>
      <c r="L33" s="75" t="s">
        <v>102</v>
      </c>
      <c r="M33" s="75" t="s">
        <v>103</v>
      </c>
      <c r="N33" s="75" t="s">
        <v>103</v>
      </c>
      <c r="O33" s="75" t="s">
        <v>2504</v>
      </c>
      <c r="P33" s="75" t="s">
        <v>105</v>
      </c>
      <c r="Q33" s="75" t="s">
        <v>106</v>
      </c>
      <c r="R33" s="75">
        <v>0</v>
      </c>
      <c r="S33" s="75" t="s">
        <v>149</v>
      </c>
      <c r="T33" s="75"/>
      <c r="U33" s="75" t="s">
        <v>304</v>
      </c>
      <c r="V33" s="77">
        <v>44285</v>
      </c>
      <c r="W33" s="75" t="s">
        <v>2500</v>
      </c>
      <c r="X33" s="75" t="s">
        <v>30</v>
      </c>
      <c r="Y33" s="77">
        <v>44286</v>
      </c>
      <c r="Z33" s="75"/>
      <c r="AA33" s="75"/>
      <c r="AB33" s="75"/>
      <c r="AC33" s="75" t="s">
        <v>106</v>
      </c>
      <c r="AD33" s="75"/>
      <c r="AE33" s="75" t="s">
        <v>106</v>
      </c>
      <c r="AF33" s="75">
        <v>0</v>
      </c>
      <c r="AG33" s="75"/>
      <c r="AH33" s="75"/>
      <c r="AI33" s="75" t="s">
        <v>17</v>
      </c>
      <c r="AJ33" s="77">
        <v>44286</v>
      </c>
      <c r="AK33" s="75"/>
      <c r="AL33" s="75"/>
    </row>
    <row r="34" spans="1:38" customFormat="1">
      <c r="A34" s="74">
        <v>22285</v>
      </c>
      <c r="B34" s="75" t="s">
        <v>97</v>
      </c>
      <c r="C34" s="75" t="s">
        <v>98</v>
      </c>
      <c r="D34" s="75" t="s">
        <v>474</v>
      </c>
      <c r="E34" s="75" t="s">
        <v>100</v>
      </c>
      <c r="F34" s="75"/>
      <c r="G34" s="75"/>
      <c r="H34" s="75" t="s">
        <v>699</v>
      </c>
      <c r="I34" s="75"/>
      <c r="J34" s="75">
        <v>3</v>
      </c>
      <c r="K34" s="75">
        <v>3</v>
      </c>
      <c r="L34" s="75" t="s">
        <v>102</v>
      </c>
      <c r="M34" s="75" t="s">
        <v>103</v>
      </c>
      <c r="N34" s="75" t="s">
        <v>103</v>
      </c>
      <c r="O34" s="75" t="s">
        <v>700</v>
      </c>
      <c r="P34" s="75" t="s">
        <v>152</v>
      </c>
      <c r="Q34" s="75" t="s">
        <v>106</v>
      </c>
      <c r="R34" s="75">
        <v>0</v>
      </c>
      <c r="S34" s="75" t="s">
        <v>149</v>
      </c>
      <c r="T34" s="75"/>
      <c r="U34" s="75" t="s">
        <v>158</v>
      </c>
      <c r="V34" s="77" t="s">
        <v>2189</v>
      </c>
      <c r="W34" s="75" t="s">
        <v>648</v>
      </c>
      <c r="X34" s="75" t="s">
        <v>158</v>
      </c>
      <c r="Y34" s="77" t="s">
        <v>2189</v>
      </c>
      <c r="Z34" s="75" t="s">
        <v>21</v>
      </c>
      <c r="AA34" s="75" t="s">
        <v>254</v>
      </c>
      <c r="AB34" s="75" t="s">
        <v>553</v>
      </c>
      <c r="AC34" s="77" t="s">
        <v>2189</v>
      </c>
      <c r="AD34" s="75"/>
      <c r="AE34" s="75" t="s">
        <v>106</v>
      </c>
      <c r="AF34" s="75">
        <v>0</v>
      </c>
      <c r="AG34" s="75"/>
      <c r="AH34" s="75"/>
      <c r="AI34" s="75" t="s">
        <v>21</v>
      </c>
      <c r="AJ34" s="77" t="s">
        <v>2189</v>
      </c>
      <c r="AK34" s="75"/>
      <c r="AL34" s="75"/>
    </row>
    <row r="35" spans="1:38">
      <c r="A35" s="70">
        <v>22657</v>
      </c>
      <c r="B35" s="30" t="s">
        <v>97</v>
      </c>
      <c r="C35" s="30" t="s">
        <v>98</v>
      </c>
      <c r="D35" s="30" t="s">
        <v>119</v>
      </c>
      <c r="E35" s="30" t="s">
        <v>100</v>
      </c>
      <c r="H35" s="30" t="s">
        <v>2402</v>
      </c>
      <c r="J35" s="30">
        <v>3</v>
      </c>
      <c r="K35" s="30">
        <v>3</v>
      </c>
      <c r="L35" s="30" t="s">
        <v>102</v>
      </c>
      <c r="M35" s="30" t="s">
        <v>103</v>
      </c>
      <c r="N35" s="30" t="s">
        <v>103</v>
      </c>
      <c r="O35" s="30" t="s">
        <v>2403</v>
      </c>
      <c r="P35" s="30" t="s">
        <v>152</v>
      </c>
      <c r="Q35" s="30" t="s">
        <v>106</v>
      </c>
      <c r="R35" s="30">
        <v>0</v>
      </c>
      <c r="S35" s="30" t="s">
        <v>149</v>
      </c>
      <c r="U35" s="30" t="s">
        <v>108</v>
      </c>
      <c r="V35" s="30" t="s">
        <v>2392</v>
      </c>
      <c r="W35" s="30" t="s">
        <v>110</v>
      </c>
      <c r="X35" s="30" t="s">
        <v>108</v>
      </c>
      <c r="Y35" s="30" t="s">
        <v>2305</v>
      </c>
      <c r="Z35" s="30" t="s">
        <v>853</v>
      </c>
      <c r="AA35" s="30" t="s">
        <v>367</v>
      </c>
      <c r="AB35" s="30" t="s">
        <v>235</v>
      </c>
      <c r="AC35" s="30" t="s">
        <v>2305</v>
      </c>
      <c r="AE35" s="30" t="s">
        <v>106</v>
      </c>
      <c r="AF35" s="30">
        <v>0</v>
      </c>
      <c r="AI35" s="30" t="s">
        <v>853</v>
      </c>
      <c r="AJ35" s="30" t="s">
        <v>2305</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1"/>
  <sheetViews>
    <sheetView workbookViewId="0">
      <pane xSplit="1" topLeftCell="B1" activePane="topRight" state="frozen"/>
      <selection activeCell="A40" sqref="A40"/>
      <selection pane="topRight" activeCell="J38" sqref="J38"/>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22843</v>
      </c>
      <c r="B2" s="30" t="s">
        <v>97</v>
      </c>
      <c r="C2" s="30" t="s">
        <v>98</v>
      </c>
      <c r="D2" s="30" t="s">
        <v>169</v>
      </c>
      <c r="E2" s="30" t="s">
        <v>100</v>
      </c>
      <c r="H2" s="30" t="s">
        <v>2518</v>
      </c>
      <c r="J2" s="30">
        <v>3</v>
      </c>
      <c r="K2" s="30">
        <v>3</v>
      </c>
      <c r="L2" s="30" t="s">
        <v>102</v>
      </c>
      <c r="M2" s="30" t="s">
        <v>103</v>
      </c>
      <c r="N2" s="30" t="s">
        <v>103</v>
      </c>
      <c r="O2" s="30" t="s">
        <v>2519</v>
      </c>
      <c r="P2" s="30" t="s">
        <v>152</v>
      </c>
      <c r="Q2" s="30" t="s">
        <v>106</v>
      </c>
      <c r="R2" s="30">
        <v>0</v>
      </c>
      <c r="S2" s="30" t="s">
        <v>149</v>
      </c>
      <c r="U2" s="30" t="s">
        <v>144</v>
      </c>
      <c r="V2" s="30">
        <v>44285</v>
      </c>
      <c r="W2" s="30" t="s">
        <v>2500</v>
      </c>
      <c r="X2" s="30" t="s">
        <v>144</v>
      </c>
      <c r="Y2" s="30">
        <v>44285</v>
      </c>
      <c r="Z2" s="30" t="s">
        <v>23</v>
      </c>
      <c r="AA2" s="30" t="s">
        <v>152</v>
      </c>
      <c r="AB2" s="30" t="s">
        <v>2263</v>
      </c>
      <c r="AC2" s="30">
        <v>44285</v>
      </c>
      <c r="AE2" s="30" t="s">
        <v>106</v>
      </c>
      <c r="AF2" s="30">
        <v>0</v>
      </c>
      <c r="AI2" s="30" t="s">
        <v>23</v>
      </c>
      <c r="AJ2" s="30">
        <v>44285</v>
      </c>
    </row>
    <row r="3" spans="1:37">
      <c r="A3" s="30">
        <v>22841</v>
      </c>
      <c r="B3" s="30" t="s">
        <v>97</v>
      </c>
      <c r="C3" s="30" t="s">
        <v>98</v>
      </c>
      <c r="D3" s="30" t="s">
        <v>169</v>
      </c>
      <c r="E3" s="30" t="s">
        <v>100</v>
      </c>
      <c r="H3" s="30" t="s">
        <v>2520</v>
      </c>
      <c r="J3" s="30">
        <v>3</v>
      </c>
      <c r="K3" s="30">
        <v>3</v>
      </c>
      <c r="L3" s="30" t="s">
        <v>102</v>
      </c>
      <c r="M3" s="30" t="s">
        <v>103</v>
      </c>
      <c r="N3" s="30" t="s">
        <v>103</v>
      </c>
      <c r="O3" s="30" t="s">
        <v>2521</v>
      </c>
      <c r="P3" s="30" t="s">
        <v>152</v>
      </c>
      <c r="Q3" s="30" t="s">
        <v>106</v>
      </c>
      <c r="R3" s="30">
        <v>0</v>
      </c>
      <c r="S3" s="30" t="s">
        <v>149</v>
      </c>
      <c r="U3" s="30" t="s">
        <v>144</v>
      </c>
      <c r="V3" s="30">
        <v>44285</v>
      </c>
      <c r="W3" s="30" t="s">
        <v>2500</v>
      </c>
      <c r="X3" s="30" t="s">
        <v>144</v>
      </c>
      <c r="Y3" s="30">
        <v>44285</v>
      </c>
      <c r="Z3" s="30" t="s">
        <v>23</v>
      </c>
      <c r="AA3" s="30" t="s">
        <v>152</v>
      </c>
      <c r="AB3" s="30" t="s">
        <v>2263</v>
      </c>
      <c r="AC3" s="30">
        <v>44285</v>
      </c>
      <c r="AE3" s="30" t="s">
        <v>106</v>
      </c>
      <c r="AF3" s="30">
        <v>0</v>
      </c>
      <c r="AI3" s="30" t="s">
        <v>23</v>
      </c>
      <c r="AJ3" s="30">
        <v>44285</v>
      </c>
    </row>
    <row r="4" spans="1:37">
      <c r="A4" s="30">
        <v>22839</v>
      </c>
      <c r="B4" s="30" t="s">
        <v>97</v>
      </c>
      <c r="C4" s="30" t="s">
        <v>98</v>
      </c>
      <c r="D4" s="30" t="s">
        <v>169</v>
      </c>
      <c r="E4" s="30" t="s">
        <v>100</v>
      </c>
      <c r="H4" s="30" t="s">
        <v>2524</v>
      </c>
      <c r="J4" s="30">
        <v>3</v>
      </c>
      <c r="K4" s="30">
        <v>3</v>
      </c>
      <c r="L4" s="30" t="s">
        <v>102</v>
      </c>
      <c r="M4" s="30" t="s">
        <v>103</v>
      </c>
      <c r="N4" s="30" t="s">
        <v>103</v>
      </c>
      <c r="O4" s="30" t="s">
        <v>2525</v>
      </c>
      <c r="P4" s="30" t="s">
        <v>152</v>
      </c>
      <c r="Q4" s="30" t="s">
        <v>106</v>
      </c>
      <c r="R4" s="30">
        <v>0</v>
      </c>
      <c r="S4" s="30" t="s">
        <v>149</v>
      </c>
      <c r="U4" s="30" t="s">
        <v>144</v>
      </c>
      <c r="V4" s="30">
        <v>44285</v>
      </c>
      <c r="W4" s="30" t="s">
        <v>2500</v>
      </c>
      <c r="X4" s="30" t="s">
        <v>144</v>
      </c>
      <c r="Y4" s="30">
        <v>44285</v>
      </c>
      <c r="Z4" s="30" t="s">
        <v>23</v>
      </c>
      <c r="AA4" s="30" t="s">
        <v>152</v>
      </c>
      <c r="AB4" s="30" t="s">
        <v>2263</v>
      </c>
      <c r="AC4" s="30">
        <v>44285</v>
      </c>
      <c r="AE4" s="30" t="s">
        <v>106</v>
      </c>
      <c r="AF4" s="30">
        <v>0</v>
      </c>
      <c r="AI4" s="30" t="s">
        <v>23</v>
      </c>
      <c r="AJ4" s="30">
        <v>44285</v>
      </c>
    </row>
    <row r="5" spans="1:37">
      <c r="A5" s="30">
        <v>22783</v>
      </c>
      <c r="B5" s="30" t="s">
        <v>97</v>
      </c>
      <c r="C5" s="30" t="s">
        <v>98</v>
      </c>
      <c r="D5" s="30" t="s">
        <v>196</v>
      </c>
      <c r="E5" s="30" t="s">
        <v>100</v>
      </c>
      <c r="H5" s="30" t="s">
        <v>2591</v>
      </c>
      <c r="J5" s="30">
        <v>2</v>
      </c>
      <c r="K5" s="30">
        <v>2</v>
      </c>
      <c r="L5" s="30" t="s">
        <v>102</v>
      </c>
      <c r="M5" s="30" t="s">
        <v>103</v>
      </c>
      <c r="N5" s="30" t="s">
        <v>103</v>
      </c>
      <c r="O5" s="30" t="s">
        <v>2592</v>
      </c>
      <c r="P5" s="30" t="s">
        <v>148</v>
      </c>
      <c r="Q5" s="30" t="s">
        <v>106</v>
      </c>
      <c r="R5" s="30">
        <v>0</v>
      </c>
      <c r="S5" s="30" t="s">
        <v>149</v>
      </c>
      <c r="U5" s="30" t="s">
        <v>118</v>
      </c>
      <c r="V5" s="30">
        <v>44281</v>
      </c>
      <c r="W5" s="30" t="s">
        <v>2564</v>
      </c>
      <c r="X5" s="30" t="s">
        <v>150</v>
      </c>
      <c r="Y5" s="30">
        <v>44281</v>
      </c>
      <c r="Z5" s="30" t="s">
        <v>23</v>
      </c>
      <c r="AA5" s="30" t="s">
        <v>152</v>
      </c>
      <c r="AB5" s="30" t="s">
        <v>2593</v>
      </c>
      <c r="AC5" s="30">
        <v>44281</v>
      </c>
      <c r="AD5" s="30" t="s">
        <v>118</v>
      </c>
      <c r="AE5" s="30">
        <v>44281</v>
      </c>
      <c r="AF5" s="30">
        <v>0</v>
      </c>
      <c r="AI5" s="30" t="s">
        <v>118</v>
      </c>
      <c r="AJ5" s="30">
        <v>44281</v>
      </c>
    </row>
    <row r="6" spans="1:37">
      <c r="A6" s="30">
        <v>22771</v>
      </c>
      <c r="B6" s="30" t="s">
        <v>97</v>
      </c>
      <c r="C6" s="30" t="s">
        <v>98</v>
      </c>
      <c r="D6" s="30" t="s">
        <v>2322</v>
      </c>
      <c r="E6" s="30" t="s">
        <v>100</v>
      </c>
      <c r="H6" s="30" t="s">
        <v>2609</v>
      </c>
      <c r="J6" s="30">
        <v>2</v>
      </c>
      <c r="K6" s="30">
        <v>3</v>
      </c>
      <c r="L6" s="30" t="s">
        <v>102</v>
      </c>
      <c r="M6" s="30" t="s">
        <v>103</v>
      </c>
      <c r="N6" s="30" t="s">
        <v>103</v>
      </c>
      <c r="O6" s="30" t="s">
        <v>2610</v>
      </c>
      <c r="P6" s="30" t="s">
        <v>148</v>
      </c>
      <c r="Q6" s="30" t="s">
        <v>106</v>
      </c>
      <c r="R6" s="30">
        <v>0</v>
      </c>
      <c r="S6" s="30" t="s">
        <v>149</v>
      </c>
      <c r="U6" s="30" t="s">
        <v>144</v>
      </c>
      <c r="V6" s="30">
        <v>44280</v>
      </c>
      <c r="W6" s="30" t="s">
        <v>2611</v>
      </c>
      <c r="X6" s="30" t="s">
        <v>150</v>
      </c>
      <c r="Y6" s="30">
        <v>44284</v>
      </c>
      <c r="Z6" s="30" t="s">
        <v>23</v>
      </c>
      <c r="AA6" s="30" t="s">
        <v>152</v>
      </c>
      <c r="AB6" s="30" t="s">
        <v>2593</v>
      </c>
      <c r="AC6" s="30">
        <v>44280</v>
      </c>
      <c r="AD6" s="30" t="s">
        <v>144</v>
      </c>
      <c r="AE6" s="30">
        <v>44284</v>
      </c>
      <c r="AF6" s="30">
        <v>0</v>
      </c>
      <c r="AI6" s="30" t="s">
        <v>144</v>
      </c>
      <c r="AJ6" s="30">
        <v>44284</v>
      </c>
    </row>
    <row r="7" spans="1:37">
      <c r="A7" s="30">
        <v>22760</v>
      </c>
      <c r="B7" s="30" t="s">
        <v>97</v>
      </c>
      <c r="C7" s="30" t="s">
        <v>98</v>
      </c>
      <c r="D7" s="30" t="s">
        <v>128</v>
      </c>
      <c r="E7" s="30" t="s">
        <v>100</v>
      </c>
      <c r="H7" s="30" t="s">
        <v>2635</v>
      </c>
      <c r="J7" s="30">
        <v>3</v>
      </c>
      <c r="K7" s="30">
        <v>2</v>
      </c>
      <c r="L7" s="30" t="s">
        <v>102</v>
      </c>
      <c r="M7" s="30" t="s">
        <v>103</v>
      </c>
      <c r="N7" s="30" t="s">
        <v>103</v>
      </c>
      <c r="O7" s="30" t="s">
        <v>2636</v>
      </c>
      <c r="P7" s="30" t="s">
        <v>152</v>
      </c>
      <c r="Q7" s="30" t="s">
        <v>106</v>
      </c>
      <c r="R7" s="30">
        <v>0</v>
      </c>
      <c r="S7" s="30" t="s">
        <v>149</v>
      </c>
      <c r="U7" s="30" t="s">
        <v>109</v>
      </c>
      <c r="V7" s="30">
        <v>44280</v>
      </c>
      <c r="W7" s="30" t="s">
        <v>2243</v>
      </c>
      <c r="X7" s="30" t="s">
        <v>109</v>
      </c>
      <c r="Y7" s="30">
        <v>44280</v>
      </c>
      <c r="Z7" s="30" t="s">
        <v>23</v>
      </c>
      <c r="AA7" s="30" t="s">
        <v>152</v>
      </c>
      <c r="AB7" s="30" t="s">
        <v>2325</v>
      </c>
      <c r="AC7" s="30">
        <v>44280</v>
      </c>
      <c r="AE7" s="30" t="s">
        <v>106</v>
      </c>
      <c r="AF7" s="30">
        <v>0</v>
      </c>
      <c r="AI7" s="30" t="s">
        <v>180</v>
      </c>
      <c r="AJ7" s="30">
        <v>44281</v>
      </c>
    </row>
    <row r="8" spans="1:37">
      <c r="A8" s="30">
        <v>22738</v>
      </c>
      <c r="B8" s="30" t="s">
        <v>97</v>
      </c>
      <c r="C8" s="30" t="s">
        <v>98</v>
      </c>
      <c r="D8" s="30" t="s">
        <v>495</v>
      </c>
      <c r="E8" s="30" t="s">
        <v>100</v>
      </c>
      <c r="H8" s="30" t="s">
        <v>2261</v>
      </c>
      <c r="J8" s="30">
        <v>4</v>
      </c>
      <c r="K8" s="30">
        <v>4</v>
      </c>
      <c r="L8" s="30" t="s">
        <v>102</v>
      </c>
      <c r="M8" s="30" t="s">
        <v>103</v>
      </c>
      <c r="N8" s="30" t="s">
        <v>123</v>
      </c>
      <c r="O8" s="30" t="s">
        <v>2262</v>
      </c>
      <c r="P8" s="30" t="s">
        <v>148</v>
      </c>
      <c r="Q8" s="30" t="s">
        <v>106</v>
      </c>
      <c r="R8" s="30">
        <v>0</v>
      </c>
      <c r="S8" s="30" t="s">
        <v>149</v>
      </c>
      <c r="U8" s="30" t="s">
        <v>176</v>
      </c>
      <c r="V8" s="30">
        <v>44279</v>
      </c>
      <c r="W8" s="30" t="s">
        <v>2243</v>
      </c>
      <c r="X8" s="30" t="s">
        <v>150</v>
      </c>
      <c r="Y8" s="30">
        <v>44280</v>
      </c>
      <c r="Z8" s="30" t="s">
        <v>23</v>
      </c>
      <c r="AA8" s="30" t="s">
        <v>152</v>
      </c>
      <c r="AB8" s="30" t="s">
        <v>2263</v>
      </c>
      <c r="AC8" s="30">
        <v>44279</v>
      </c>
      <c r="AD8" s="30" t="s">
        <v>176</v>
      </c>
      <c r="AE8" s="30">
        <v>44280</v>
      </c>
      <c r="AF8" s="30">
        <v>0</v>
      </c>
      <c r="AI8" s="30" t="s">
        <v>176</v>
      </c>
      <c r="AJ8" s="30">
        <v>44280</v>
      </c>
    </row>
    <row r="9" spans="1:37">
      <c r="A9" s="30">
        <v>22704</v>
      </c>
      <c r="B9" s="30" t="s">
        <v>97</v>
      </c>
      <c r="C9" s="30" t="s">
        <v>98</v>
      </c>
      <c r="D9" s="30" t="s">
        <v>2322</v>
      </c>
      <c r="E9" s="30" t="s">
        <v>100</v>
      </c>
      <c r="H9" s="30" t="s">
        <v>2323</v>
      </c>
      <c r="J9" s="30">
        <v>3</v>
      </c>
      <c r="K9" s="30">
        <v>3</v>
      </c>
      <c r="L9" s="30" t="s">
        <v>102</v>
      </c>
      <c r="M9" s="30" t="s">
        <v>103</v>
      </c>
      <c r="N9" s="30" t="s">
        <v>103</v>
      </c>
      <c r="O9" s="30" t="s">
        <v>2324</v>
      </c>
      <c r="P9" s="30" t="s">
        <v>148</v>
      </c>
      <c r="Q9" s="30" t="s">
        <v>106</v>
      </c>
      <c r="R9" s="30">
        <v>0</v>
      </c>
      <c r="S9" s="30" t="s">
        <v>149</v>
      </c>
      <c r="U9" s="30" t="s">
        <v>144</v>
      </c>
      <c r="V9" s="30">
        <v>44277</v>
      </c>
      <c r="W9" s="30" t="s">
        <v>2308</v>
      </c>
      <c r="X9" s="30" t="s">
        <v>150</v>
      </c>
      <c r="Y9" s="30">
        <v>44284</v>
      </c>
      <c r="Z9" s="30" t="s">
        <v>23</v>
      </c>
      <c r="AA9" s="30" t="s">
        <v>152</v>
      </c>
      <c r="AB9" s="30" t="s">
        <v>2325</v>
      </c>
      <c r="AC9" s="30">
        <v>44277</v>
      </c>
      <c r="AD9" s="30" t="s">
        <v>144</v>
      </c>
      <c r="AE9" s="30">
        <v>44284</v>
      </c>
      <c r="AF9" s="30">
        <v>0</v>
      </c>
      <c r="AI9" s="30" t="s">
        <v>144</v>
      </c>
      <c r="AJ9" s="30">
        <v>44284</v>
      </c>
    </row>
    <row r="10" spans="1:37">
      <c r="A10" s="30">
        <v>22686</v>
      </c>
      <c r="B10" s="30" t="s">
        <v>97</v>
      </c>
      <c r="C10" s="30" t="s">
        <v>98</v>
      </c>
      <c r="D10" s="30" t="s">
        <v>128</v>
      </c>
      <c r="E10" s="30" t="s">
        <v>100</v>
      </c>
      <c r="H10" s="30" t="s">
        <v>2356</v>
      </c>
      <c r="J10" s="30">
        <v>3</v>
      </c>
      <c r="K10" s="30">
        <v>3</v>
      </c>
      <c r="L10" s="30" t="s">
        <v>102</v>
      </c>
      <c r="M10" s="30" t="s">
        <v>103</v>
      </c>
      <c r="N10" s="30" t="s">
        <v>103</v>
      </c>
      <c r="O10" s="30" t="s">
        <v>2357</v>
      </c>
      <c r="P10" s="30" t="s">
        <v>152</v>
      </c>
      <c r="Q10" s="30" t="s">
        <v>106</v>
      </c>
      <c r="R10" s="30">
        <v>0</v>
      </c>
      <c r="S10" s="30" t="s">
        <v>149</v>
      </c>
      <c r="U10" s="30" t="s">
        <v>109</v>
      </c>
      <c r="V10" s="30">
        <v>44274</v>
      </c>
      <c r="W10" s="30" t="s">
        <v>110</v>
      </c>
      <c r="X10" s="30" t="s">
        <v>109</v>
      </c>
      <c r="Y10" s="30">
        <v>44276</v>
      </c>
      <c r="Z10" s="30" t="s">
        <v>23</v>
      </c>
      <c r="AA10" s="30" t="s">
        <v>152</v>
      </c>
      <c r="AB10" s="30" t="s">
        <v>2325</v>
      </c>
      <c r="AC10" s="30">
        <v>44276</v>
      </c>
      <c r="AE10" s="30" t="s">
        <v>106</v>
      </c>
      <c r="AF10" s="30">
        <v>0</v>
      </c>
      <c r="AI10" s="30" t="s">
        <v>23</v>
      </c>
      <c r="AJ10" s="30">
        <v>44276</v>
      </c>
    </row>
    <row r="11" spans="1:37">
      <c r="A11" s="30">
        <v>22631</v>
      </c>
      <c r="B11" s="30" t="s">
        <v>97</v>
      </c>
      <c r="C11" s="30" t="s">
        <v>98</v>
      </c>
      <c r="D11" s="30" t="s">
        <v>117</v>
      </c>
      <c r="E11" s="30" t="s">
        <v>100</v>
      </c>
      <c r="H11" s="30" t="s">
        <v>2442</v>
      </c>
      <c r="J11" s="30">
        <v>3</v>
      </c>
      <c r="K11" s="30">
        <v>3</v>
      </c>
      <c r="L11" s="30" t="s">
        <v>102</v>
      </c>
      <c r="M11" s="30" t="s">
        <v>103</v>
      </c>
      <c r="N11" s="30" t="s">
        <v>103</v>
      </c>
      <c r="O11" s="30" t="s">
        <v>2443</v>
      </c>
      <c r="P11" s="30" t="s">
        <v>148</v>
      </c>
      <c r="Q11" s="30" t="s">
        <v>106</v>
      </c>
      <c r="R11" s="30">
        <v>0</v>
      </c>
      <c r="S11" s="30" t="s">
        <v>149</v>
      </c>
      <c r="U11" s="30" t="s">
        <v>108</v>
      </c>
      <c r="V11" s="30">
        <v>44272</v>
      </c>
      <c r="W11" s="30" t="s">
        <v>110</v>
      </c>
      <c r="X11" s="30" t="s">
        <v>150</v>
      </c>
      <c r="Y11" s="30">
        <v>44278</v>
      </c>
      <c r="Z11" s="30" t="s">
        <v>23</v>
      </c>
      <c r="AA11" s="30" t="s">
        <v>152</v>
      </c>
      <c r="AB11" s="30" t="s">
        <v>2444</v>
      </c>
      <c r="AC11" s="30">
        <v>44273</v>
      </c>
      <c r="AD11" s="30" t="s">
        <v>108</v>
      </c>
      <c r="AE11" s="30">
        <v>44278</v>
      </c>
      <c r="AF11" s="30">
        <v>0</v>
      </c>
      <c r="AI11" s="30" t="s">
        <v>108</v>
      </c>
      <c r="AJ11" s="30">
        <v>44278</v>
      </c>
    </row>
    <row r="12" spans="1:37">
      <c r="A12" s="30">
        <v>22627</v>
      </c>
      <c r="B12" s="30" t="s">
        <v>97</v>
      </c>
      <c r="C12" s="30" t="s">
        <v>98</v>
      </c>
      <c r="D12" s="30" t="s">
        <v>111</v>
      </c>
      <c r="E12" s="30" t="s">
        <v>100</v>
      </c>
      <c r="H12" s="30" t="s">
        <v>112</v>
      </c>
      <c r="J12" s="30">
        <v>2</v>
      </c>
      <c r="K12" s="30">
        <v>2</v>
      </c>
      <c r="L12" s="30" t="s">
        <v>102</v>
      </c>
      <c r="M12" s="30" t="s">
        <v>113</v>
      </c>
      <c r="N12" s="30" t="s">
        <v>114</v>
      </c>
      <c r="O12" s="30" t="s">
        <v>115</v>
      </c>
      <c r="P12" s="30" t="s">
        <v>148</v>
      </c>
      <c r="Q12" s="30" t="s">
        <v>106</v>
      </c>
      <c r="R12" s="30">
        <v>0</v>
      </c>
      <c r="S12" s="30" t="s">
        <v>149</v>
      </c>
      <c r="U12" s="30" t="s">
        <v>116</v>
      </c>
      <c r="V12" s="30">
        <v>44272</v>
      </c>
      <c r="W12" s="30" t="s">
        <v>110</v>
      </c>
      <c r="X12" s="30" t="s">
        <v>150</v>
      </c>
      <c r="Y12" s="30">
        <v>44284</v>
      </c>
      <c r="Z12" s="30" t="s">
        <v>23</v>
      </c>
      <c r="AA12" s="30" t="s">
        <v>152</v>
      </c>
      <c r="AB12" s="30" t="s">
        <v>2444</v>
      </c>
      <c r="AC12" s="30">
        <v>44272</v>
      </c>
      <c r="AD12" s="30" t="s">
        <v>116</v>
      </c>
      <c r="AE12" s="30">
        <v>44284</v>
      </c>
      <c r="AF12" s="30">
        <v>0</v>
      </c>
      <c r="AI12" s="30" t="s">
        <v>116</v>
      </c>
      <c r="AJ12" s="30">
        <v>44284</v>
      </c>
    </row>
    <row r="13" spans="1:37">
      <c r="A13" s="30">
        <v>22612</v>
      </c>
      <c r="B13" s="30" t="s">
        <v>97</v>
      </c>
      <c r="C13" s="30" t="s">
        <v>98</v>
      </c>
      <c r="D13" s="30" t="s">
        <v>155</v>
      </c>
      <c r="E13" s="30" t="s">
        <v>100</v>
      </c>
      <c r="H13" s="30" t="s">
        <v>156</v>
      </c>
      <c r="J13" s="30">
        <v>3</v>
      </c>
      <c r="K13" s="30">
        <v>3</v>
      </c>
      <c r="L13" s="30" t="s">
        <v>102</v>
      </c>
      <c r="M13" s="30" t="s">
        <v>103</v>
      </c>
      <c r="N13" s="30" t="s">
        <v>103</v>
      </c>
      <c r="O13" s="30" t="s">
        <v>157</v>
      </c>
      <c r="P13" s="30" t="s">
        <v>148</v>
      </c>
      <c r="Q13" s="30" t="s">
        <v>106</v>
      </c>
      <c r="R13" s="30">
        <v>0</v>
      </c>
      <c r="S13" s="30" t="s">
        <v>149</v>
      </c>
      <c r="U13" s="30" t="s">
        <v>158</v>
      </c>
      <c r="V13" s="30">
        <v>44271</v>
      </c>
      <c r="W13" s="30" t="s">
        <v>110</v>
      </c>
      <c r="X13" s="30" t="s">
        <v>150</v>
      </c>
      <c r="Y13" s="30">
        <v>44281</v>
      </c>
      <c r="Z13" s="30" t="s">
        <v>23</v>
      </c>
      <c r="AA13" s="30" t="s">
        <v>152</v>
      </c>
      <c r="AB13" s="30" t="s">
        <v>2325</v>
      </c>
      <c r="AC13" s="30">
        <v>44272</v>
      </c>
      <c r="AD13" s="30" t="s">
        <v>158</v>
      </c>
      <c r="AE13" s="30">
        <v>44281</v>
      </c>
      <c r="AF13" s="30">
        <v>0</v>
      </c>
      <c r="AI13" s="30" t="s">
        <v>158</v>
      </c>
      <c r="AJ13" s="30">
        <v>44281</v>
      </c>
    </row>
    <row r="14" spans="1:37">
      <c r="A14" s="30">
        <v>22606</v>
      </c>
      <c r="B14" s="30" t="s">
        <v>97</v>
      </c>
      <c r="C14" s="30" t="s">
        <v>98</v>
      </c>
      <c r="D14" s="30" t="s">
        <v>169</v>
      </c>
      <c r="E14" s="30" t="s">
        <v>100</v>
      </c>
      <c r="H14" s="30" t="s">
        <v>170</v>
      </c>
      <c r="J14" s="30">
        <v>3</v>
      </c>
      <c r="K14" s="30">
        <v>3</v>
      </c>
      <c r="L14" s="30" t="s">
        <v>102</v>
      </c>
      <c r="M14" s="30" t="s">
        <v>122</v>
      </c>
      <c r="N14" s="30" t="s">
        <v>123</v>
      </c>
      <c r="O14" s="30" t="s">
        <v>171</v>
      </c>
      <c r="P14" s="30" t="s">
        <v>148</v>
      </c>
      <c r="Q14" s="30" t="s">
        <v>106</v>
      </c>
      <c r="R14" s="30">
        <v>0</v>
      </c>
      <c r="S14" s="30" t="s">
        <v>149</v>
      </c>
      <c r="U14" s="30" t="s">
        <v>125</v>
      </c>
      <c r="V14" s="30">
        <v>44271</v>
      </c>
      <c r="W14" s="30" t="s">
        <v>110</v>
      </c>
      <c r="X14" s="30" t="s">
        <v>150</v>
      </c>
      <c r="Y14" s="30">
        <v>44280</v>
      </c>
      <c r="Z14" s="30" t="s">
        <v>23</v>
      </c>
      <c r="AA14" s="30" t="s">
        <v>152</v>
      </c>
      <c r="AB14" s="30" t="s">
        <v>172</v>
      </c>
      <c r="AC14" s="30">
        <v>44272</v>
      </c>
      <c r="AD14" s="30" t="s">
        <v>176</v>
      </c>
      <c r="AE14" s="30">
        <v>44280</v>
      </c>
      <c r="AF14" s="30">
        <v>0</v>
      </c>
      <c r="AI14" s="30" t="s">
        <v>176</v>
      </c>
      <c r="AJ14" s="30">
        <v>44280</v>
      </c>
    </row>
    <row r="15" spans="1:37">
      <c r="A15" s="30">
        <v>22561</v>
      </c>
      <c r="B15" s="30" t="s">
        <v>97</v>
      </c>
      <c r="C15" s="30" t="s">
        <v>98</v>
      </c>
      <c r="D15" s="30" t="s">
        <v>181</v>
      </c>
      <c r="E15" s="30" t="s">
        <v>100</v>
      </c>
      <c r="H15" s="30" t="s">
        <v>260</v>
      </c>
      <c r="J15" s="30">
        <v>3</v>
      </c>
      <c r="K15" s="30">
        <v>3</v>
      </c>
      <c r="L15" s="30" t="s">
        <v>102</v>
      </c>
      <c r="M15" s="30" t="s">
        <v>103</v>
      </c>
      <c r="N15" s="30" t="s">
        <v>103</v>
      </c>
      <c r="O15" s="30" t="s">
        <v>261</v>
      </c>
      <c r="P15" s="30" t="s">
        <v>152</v>
      </c>
      <c r="Q15" s="30" t="s">
        <v>106</v>
      </c>
      <c r="R15" s="30">
        <v>1</v>
      </c>
      <c r="S15" s="30" t="s">
        <v>149</v>
      </c>
      <c r="U15" s="30" t="s">
        <v>233</v>
      </c>
      <c r="V15" s="30">
        <v>44270</v>
      </c>
      <c r="W15" s="30" t="s">
        <v>110</v>
      </c>
      <c r="X15" s="30" t="s">
        <v>233</v>
      </c>
      <c r="Y15" s="30">
        <v>44274</v>
      </c>
      <c r="Z15" s="30" t="s">
        <v>23</v>
      </c>
      <c r="AA15" s="30" t="s">
        <v>152</v>
      </c>
      <c r="AB15" s="30" t="s">
        <v>2444</v>
      </c>
      <c r="AC15" s="30">
        <v>44274</v>
      </c>
      <c r="AE15" s="30" t="s">
        <v>106</v>
      </c>
      <c r="AF15" s="30">
        <v>0</v>
      </c>
      <c r="AI15" s="30" t="s">
        <v>23</v>
      </c>
      <c r="AJ15" s="30">
        <v>44274</v>
      </c>
    </row>
    <row r="16" spans="1:37">
      <c r="A16" s="30">
        <v>22556</v>
      </c>
      <c r="B16" s="30" t="s">
        <v>97</v>
      </c>
      <c r="C16" s="30" t="s">
        <v>98</v>
      </c>
      <c r="D16" s="30" t="s">
        <v>169</v>
      </c>
      <c r="E16" s="30" t="s">
        <v>100</v>
      </c>
      <c r="H16" s="30" t="s">
        <v>269</v>
      </c>
      <c r="J16" s="30">
        <v>3</v>
      </c>
      <c r="K16" s="30">
        <v>2</v>
      </c>
      <c r="L16" s="30" t="s">
        <v>102</v>
      </c>
      <c r="M16" s="30" t="s">
        <v>103</v>
      </c>
      <c r="N16" s="30" t="s">
        <v>103</v>
      </c>
      <c r="O16" s="30" t="s">
        <v>270</v>
      </c>
      <c r="P16" s="30" t="s">
        <v>148</v>
      </c>
      <c r="Q16" s="30" t="s">
        <v>106</v>
      </c>
      <c r="R16" s="30">
        <v>0</v>
      </c>
      <c r="S16" s="30" t="s">
        <v>149</v>
      </c>
      <c r="U16" s="30" t="s">
        <v>144</v>
      </c>
      <c r="V16" s="30">
        <v>44270</v>
      </c>
      <c r="W16" s="30" t="s">
        <v>246</v>
      </c>
      <c r="X16" s="30" t="s">
        <v>150</v>
      </c>
      <c r="Y16" s="30">
        <v>44271</v>
      </c>
      <c r="Z16" s="30" t="s">
        <v>23</v>
      </c>
      <c r="AA16" s="30" t="s">
        <v>152</v>
      </c>
      <c r="AB16" s="30" t="s">
        <v>271</v>
      </c>
      <c r="AC16" s="30">
        <v>44270</v>
      </c>
      <c r="AD16" s="30" t="s">
        <v>144</v>
      </c>
      <c r="AE16" s="30">
        <v>44271</v>
      </c>
      <c r="AF16" s="30">
        <v>0</v>
      </c>
      <c r="AI16" s="30" t="s">
        <v>144</v>
      </c>
      <c r="AJ16" s="30">
        <v>44271</v>
      </c>
    </row>
    <row r="17" spans="1:36">
      <c r="A17" s="30">
        <v>22553</v>
      </c>
      <c r="B17" s="30" t="s">
        <v>97</v>
      </c>
      <c r="C17" s="30" t="s">
        <v>98</v>
      </c>
      <c r="D17" s="30" t="s">
        <v>111</v>
      </c>
      <c r="E17" s="30" t="s">
        <v>100</v>
      </c>
      <c r="F17" s="30" t="s">
        <v>273</v>
      </c>
      <c r="H17" s="30" t="s">
        <v>274</v>
      </c>
      <c r="J17" s="30">
        <v>4</v>
      </c>
      <c r="K17" s="30">
        <v>4</v>
      </c>
      <c r="L17" s="30" t="s">
        <v>161</v>
      </c>
      <c r="M17" s="30" t="s">
        <v>113</v>
      </c>
      <c r="N17" s="30" t="s">
        <v>103</v>
      </c>
      <c r="O17" s="30" t="s">
        <v>275</v>
      </c>
      <c r="P17" s="30" t="s">
        <v>148</v>
      </c>
      <c r="Q17" s="30" t="s">
        <v>106</v>
      </c>
      <c r="R17" s="30">
        <v>0</v>
      </c>
      <c r="S17" s="30" t="s">
        <v>149</v>
      </c>
      <c r="U17" s="30" t="s">
        <v>116</v>
      </c>
      <c r="V17" s="30">
        <v>44270</v>
      </c>
      <c r="W17" s="30" t="s">
        <v>276</v>
      </c>
      <c r="X17" s="30" t="s">
        <v>150</v>
      </c>
      <c r="Y17" s="30">
        <v>44285</v>
      </c>
      <c r="Z17" s="30" t="s">
        <v>23</v>
      </c>
      <c r="AA17" s="30" t="s">
        <v>152</v>
      </c>
      <c r="AB17" s="30" t="s">
        <v>277</v>
      </c>
      <c r="AC17" s="30">
        <v>44272</v>
      </c>
      <c r="AD17" s="30" t="s">
        <v>116</v>
      </c>
      <c r="AE17" s="30">
        <v>44285</v>
      </c>
      <c r="AF17" s="30">
        <v>0</v>
      </c>
      <c r="AI17" s="30" t="s">
        <v>116</v>
      </c>
      <c r="AJ17" s="30">
        <v>44285</v>
      </c>
    </row>
    <row r="18" spans="1:36">
      <c r="A18" s="30">
        <v>22549</v>
      </c>
      <c r="B18" s="30" t="s">
        <v>97</v>
      </c>
      <c r="C18" s="30" t="s">
        <v>98</v>
      </c>
      <c r="D18" s="30" t="s">
        <v>225</v>
      </c>
      <c r="E18" s="30" t="s">
        <v>100</v>
      </c>
      <c r="H18" s="30" t="s">
        <v>283</v>
      </c>
      <c r="J18" s="30">
        <v>4</v>
      </c>
      <c r="K18" s="30">
        <v>4</v>
      </c>
      <c r="L18" s="30" t="s">
        <v>200</v>
      </c>
      <c r="M18" s="30" t="s">
        <v>228</v>
      </c>
      <c r="N18" s="30" t="s">
        <v>103</v>
      </c>
      <c r="O18" s="30" t="s">
        <v>284</v>
      </c>
      <c r="P18" s="30" t="s">
        <v>148</v>
      </c>
      <c r="Q18" s="30" t="s">
        <v>106</v>
      </c>
      <c r="R18" s="30">
        <v>0</v>
      </c>
      <c r="S18" s="30" t="s">
        <v>149</v>
      </c>
      <c r="U18" s="30" t="s">
        <v>158</v>
      </c>
      <c r="V18" s="30">
        <v>44267</v>
      </c>
      <c r="W18" s="30" t="s">
        <v>246</v>
      </c>
      <c r="X18" s="30" t="s">
        <v>150</v>
      </c>
      <c r="Y18" s="30">
        <v>44271</v>
      </c>
      <c r="Z18" s="30" t="s">
        <v>23</v>
      </c>
      <c r="AA18" s="30" t="s">
        <v>152</v>
      </c>
      <c r="AB18" s="30" t="s">
        <v>285</v>
      </c>
      <c r="AC18" s="30">
        <v>44267</v>
      </c>
      <c r="AD18" s="30" t="s">
        <v>158</v>
      </c>
      <c r="AE18" s="30">
        <v>44271</v>
      </c>
      <c r="AF18" s="30">
        <v>0</v>
      </c>
      <c r="AI18" s="30" t="s">
        <v>158</v>
      </c>
      <c r="AJ18" s="30">
        <v>44271</v>
      </c>
    </row>
    <row r="19" spans="1:36">
      <c r="A19" s="30">
        <v>22541</v>
      </c>
      <c r="B19" s="30" t="s">
        <v>97</v>
      </c>
      <c r="C19" s="30" t="s">
        <v>98</v>
      </c>
      <c r="D19" s="30" t="s">
        <v>117</v>
      </c>
      <c r="E19" s="30" t="s">
        <v>100</v>
      </c>
      <c r="H19" s="30" t="s">
        <v>297</v>
      </c>
      <c r="J19" s="30">
        <v>3</v>
      </c>
      <c r="K19" s="30">
        <v>3</v>
      </c>
      <c r="L19" s="30" t="s">
        <v>102</v>
      </c>
      <c r="M19" s="30" t="s">
        <v>103</v>
      </c>
      <c r="N19" s="30" t="s">
        <v>103</v>
      </c>
      <c r="O19" s="30" t="s">
        <v>298</v>
      </c>
      <c r="P19" s="30" t="s">
        <v>148</v>
      </c>
      <c r="Q19" s="30" t="s">
        <v>106</v>
      </c>
      <c r="R19" s="30">
        <v>0</v>
      </c>
      <c r="S19" s="30" t="s">
        <v>149</v>
      </c>
      <c r="U19" s="30" t="s">
        <v>118</v>
      </c>
      <c r="V19" s="30">
        <v>44267</v>
      </c>
      <c r="W19" s="30" t="s">
        <v>299</v>
      </c>
      <c r="X19" s="30" t="s">
        <v>150</v>
      </c>
      <c r="Y19" s="30">
        <v>44270</v>
      </c>
      <c r="Z19" s="30" t="s">
        <v>23</v>
      </c>
      <c r="AA19" s="30" t="s">
        <v>152</v>
      </c>
      <c r="AB19" s="30" t="s">
        <v>300</v>
      </c>
      <c r="AC19" s="30">
        <v>44267</v>
      </c>
      <c r="AD19" s="30" t="s">
        <v>118</v>
      </c>
      <c r="AE19" s="30">
        <v>44270</v>
      </c>
      <c r="AF19" s="30">
        <v>0</v>
      </c>
      <c r="AI19" s="30" t="s">
        <v>118</v>
      </c>
      <c r="AJ19" s="30">
        <v>44270</v>
      </c>
    </row>
    <row r="20" spans="1:36">
      <c r="A20" s="30">
        <v>22525</v>
      </c>
      <c r="B20" s="30" t="s">
        <v>97</v>
      </c>
      <c r="C20" s="30" t="s">
        <v>98</v>
      </c>
      <c r="D20" s="30" t="s">
        <v>117</v>
      </c>
      <c r="E20" s="30" t="s">
        <v>100</v>
      </c>
      <c r="H20" s="30" t="s">
        <v>336</v>
      </c>
      <c r="J20" s="30">
        <v>3</v>
      </c>
      <c r="K20" s="30">
        <v>3</v>
      </c>
      <c r="L20" s="30" t="s">
        <v>102</v>
      </c>
      <c r="M20" s="30" t="s">
        <v>103</v>
      </c>
      <c r="N20" s="30" t="s">
        <v>103</v>
      </c>
      <c r="O20" s="30" t="s">
        <v>337</v>
      </c>
      <c r="P20" s="30" t="s">
        <v>148</v>
      </c>
      <c r="Q20" s="30" t="s">
        <v>106</v>
      </c>
      <c r="R20" s="30">
        <v>0</v>
      </c>
      <c r="S20" s="30" t="s">
        <v>149</v>
      </c>
      <c r="U20" s="30" t="s">
        <v>118</v>
      </c>
      <c r="V20" s="30">
        <v>44267</v>
      </c>
      <c r="W20" s="30" t="s">
        <v>299</v>
      </c>
      <c r="X20" s="30" t="s">
        <v>150</v>
      </c>
      <c r="Y20" s="30">
        <v>44271</v>
      </c>
      <c r="Z20" s="30" t="s">
        <v>23</v>
      </c>
      <c r="AA20" s="30" t="s">
        <v>152</v>
      </c>
      <c r="AB20" s="30" t="s">
        <v>338</v>
      </c>
      <c r="AC20" s="30">
        <v>44267</v>
      </c>
      <c r="AD20" s="30" t="s">
        <v>118</v>
      </c>
      <c r="AE20" s="30">
        <v>44271</v>
      </c>
      <c r="AF20" s="30">
        <v>0</v>
      </c>
      <c r="AI20" s="30" t="s">
        <v>118</v>
      </c>
      <c r="AJ20" s="30">
        <v>44271</v>
      </c>
    </row>
    <row r="21" spans="1:36">
      <c r="A21" s="30">
        <v>22448</v>
      </c>
      <c r="B21" s="30" t="s">
        <v>97</v>
      </c>
      <c r="C21" s="30" t="s">
        <v>98</v>
      </c>
      <c r="D21" s="30" t="s">
        <v>457</v>
      </c>
      <c r="E21" s="30" t="s">
        <v>100</v>
      </c>
      <c r="H21" s="30" t="s">
        <v>458</v>
      </c>
      <c r="J21" s="30">
        <v>3</v>
      </c>
      <c r="K21" s="30">
        <v>2</v>
      </c>
      <c r="L21" s="30" t="s">
        <v>102</v>
      </c>
      <c r="M21" s="30" t="s">
        <v>103</v>
      </c>
      <c r="N21" s="30" t="s">
        <v>103</v>
      </c>
      <c r="O21" s="30" t="s">
        <v>459</v>
      </c>
      <c r="P21" s="30" t="s">
        <v>148</v>
      </c>
      <c r="Q21" s="30" t="s">
        <v>106</v>
      </c>
      <c r="R21" s="30">
        <v>0</v>
      </c>
      <c r="S21" s="30" t="s">
        <v>149</v>
      </c>
      <c r="U21" s="30" t="s">
        <v>108</v>
      </c>
      <c r="V21" s="30">
        <v>44265</v>
      </c>
      <c r="W21" s="30" t="s">
        <v>423</v>
      </c>
      <c r="X21" s="30" t="s">
        <v>150</v>
      </c>
      <c r="Y21" s="30">
        <v>44272</v>
      </c>
      <c r="Z21" s="30" t="s">
        <v>23</v>
      </c>
      <c r="AA21" s="30" t="s">
        <v>152</v>
      </c>
      <c r="AB21" s="30" t="s">
        <v>460</v>
      </c>
      <c r="AC21" s="30">
        <v>44265</v>
      </c>
      <c r="AD21" s="30" t="s">
        <v>108</v>
      </c>
      <c r="AE21" s="30">
        <v>44272</v>
      </c>
      <c r="AF21" s="30">
        <v>0</v>
      </c>
      <c r="AI21" s="30" t="s">
        <v>108</v>
      </c>
      <c r="AJ21" s="30">
        <v>44272</v>
      </c>
    </row>
    <row r="22" spans="1:36">
      <c r="A22" s="30">
        <v>22387</v>
      </c>
      <c r="B22" s="30" t="s">
        <v>97</v>
      </c>
      <c r="C22" s="30" t="s">
        <v>98</v>
      </c>
      <c r="D22" s="30" t="s">
        <v>111</v>
      </c>
      <c r="E22" s="30" t="s">
        <v>100</v>
      </c>
      <c r="F22" s="30" t="s">
        <v>548</v>
      </c>
      <c r="H22" s="30" t="s">
        <v>549</v>
      </c>
      <c r="J22" s="30">
        <v>3</v>
      </c>
      <c r="K22" s="30">
        <v>3</v>
      </c>
      <c r="L22" s="30" t="s">
        <v>239</v>
      </c>
      <c r="M22" s="30" t="s">
        <v>122</v>
      </c>
      <c r="N22" s="30" t="s">
        <v>103</v>
      </c>
      <c r="O22" s="30" t="s">
        <v>550</v>
      </c>
      <c r="P22" s="30" t="s">
        <v>148</v>
      </c>
      <c r="Q22" s="30" t="s">
        <v>106</v>
      </c>
      <c r="R22" s="30">
        <v>0</v>
      </c>
      <c r="S22" s="30" t="s">
        <v>149</v>
      </c>
      <c r="U22" s="30" t="s">
        <v>116</v>
      </c>
      <c r="V22" s="30">
        <v>44260</v>
      </c>
      <c r="W22" s="30" t="s">
        <v>420</v>
      </c>
      <c r="X22" s="30" t="s">
        <v>150</v>
      </c>
      <c r="Y22" s="30">
        <v>44285</v>
      </c>
      <c r="Z22" s="30" t="s">
        <v>23</v>
      </c>
      <c r="AA22" s="30" t="s">
        <v>152</v>
      </c>
      <c r="AB22" s="30" t="s">
        <v>271</v>
      </c>
      <c r="AC22" s="30">
        <v>44260</v>
      </c>
      <c r="AD22" s="30" t="s">
        <v>116</v>
      </c>
      <c r="AE22" s="30">
        <v>44285</v>
      </c>
      <c r="AF22" s="30">
        <v>0</v>
      </c>
      <c r="AI22" s="30" t="s">
        <v>116</v>
      </c>
      <c r="AJ22" s="30">
        <v>44285</v>
      </c>
    </row>
    <row r="23" spans="1:36">
      <c r="A23" s="30">
        <v>22364</v>
      </c>
      <c r="B23" s="30" t="s">
        <v>97</v>
      </c>
      <c r="C23" s="30" t="s">
        <v>98</v>
      </c>
      <c r="D23" s="30" t="s">
        <v>585</v>
      </c>
      <c r="E23" s="30" t="s">
        <v>100</v>
      </c>
      <c r="H23" s="30" t="s">
        <v>586</v>
      </c>
      <c r="J23" s="30">
        <v>2</v>
      </c>
      <c r="K23" s="30">
        <v>2</v>
      </c>
      <c r="L23" s="30" t="s">
        <v>102</v>
      </c>
      <c r="M23" s="30" t="s">
        <v>103</v>
      </c>
      <c r="N23" s="30" t="s">
        <v>103</v>
      </c>
      <c r="O23" s="30" t="s">
        <v>587</v>
      </c>
      <c r="P23" s="30" t="s">
        <v>152</v>
      </c>
      <c r="Q23" s="30" t="s">
        <v>106</v>
      </c>
      <c r="R23" s="30">
        <v>0</v>
      </c>
      <c r="S23" s="30" t="s">
        <v>149</v>
      </c>
      <c r="U23" s="30" t="s">
        <v>583</v>
      </c>
      <c r="V23" s="30">
        <v>44259</v>
      </c>
      <c r="W23" s="30" t="s">
        <v>420</v>
      </c>
      <c r="X23" s="30" t="s">
        <v>118</v>
      </c>
      <c r="Y23" s="30">
        <v>44286</v>
      </c>
      <c r="Z23" s="30" t="s">
        <v>23</v>
      </c>
      <c r="AA23" s="30" t="s">
        <v>152</v>
      </c>
      <c r="AB23" s="30" t="s">
        <v>299</v>
      </c>
      <c r="AC23" s="30">
        <v>44260</v>
      </c>
      <c r="AE23" s="30" t="s">
        <v>106</v>
      </c>
      <c r="AF23" s="30">
        <v>0</v>
      </c>
      <c r="AI23" s="30" t="s">
        <v>180</v>
      </c>
      <c r="AJ23" s="30">
        <v>44286</v>
      </c>
    </row>
    <row r="24" spans="1:36">
      <c r="A24" s="30">
        <v>22341</v>
      </c>
      <c r="B24" s="30" t="s">
        <v>97</v>
      </c>
      <c r="C24" s="30" t="s">
        <v>98</v>
      </c>
      <c r="D24" s="30" t="s">
        <v>169</v>
      </c>
      <c r="E24" s="30" t="s">
        <v>100</v>
      </c>
      <c r="H24" s="30" t="s">
        <v>622</v>
      </c>
      <c r="J24" s="30">
        <v>3</v>
      </c>
      <c r="K24" s="30">
        <v>2</v>
      </c>
      <c r="L24" s="30" t="s">
        <v>102</v>
      </c>
      <c r="M24" s="30" t="s">
        <v>103</v>
      </c>
      <c r="N24" s="30" t="s">
        <v>103</v>
      </c>
      <c r="O24" s="30" t="s">
        <v>623</v>
      </c>
      <c r="P24" s="30" t="s">
        <v>148</v>
      </c>
      <c r="Q24" s="30" t="s">
        <v>106</v>
      </c>
      <c r="R24" s="30">
        <v>0</v>
      </c>
      <c r="S24" s="30" t="s">
        <v>149</v>
      </c>
      <c r="U24" s="30" t="s">
        <v>144</v>
      </c>
      <c r="V24" s="30">
        <v>44258</v>
      </c>
      <c r="W24" s="30" t="s">
        <v>420</v>
      </c>
      <c r="X24" s="30" t="s">
        <v>150</v>
      </c>
      <c r="Y24" s="30">
        <v>44266</v>
      </c>
      <c r="Z24" s="30" t="s">
        <v>23</v>
      </c>
      <c r="AA24" s="30" t="s">
        <v>152</v>
      </c>
      <c r="AB24" s="30" t="s">
        <v>246</v>
      </c>
      <c r="AC24" s="30">
        <v>44259</v>
      </c>
      <c r="AD24" s="30" t="s">
        <v>144</v>
      </c>
      <c r="AE24" s="30">
        <v>44266</v>
      </c>
      <c r="AF24" s="30">
        <v>0</v>
      </c>
      <c r="AI24" s="30" t="s">
        <v>144</v>
      </c>
      <c r="AJ24" s="30">
        <v>44266</v>
      </c>
    </row>
    <row r="25" spans="1:36">
      <c r="A25" s="30">
        <v>22336</v>
      </c>
      <c r="B25" s="30" t="s">
        <v>97</v>
      </c>
      <c r="C25" s="30" t="s">
        <v>98</v>
      </c>
      <c r="D25" s="30" t="s">
        <v>630</v>
      </c>
      <c r="E25" s="30" t="s">
        <v>100</v>
      </c>
      <c r="H25" s="30" t="s">
        <v>631</v>
      </c>
      <c r="J25" s="30">
        <v>3</v>
      </c>
      <c r="K25" s="30">
        <v>3</v>
      </c>
      <c r="L25" s="30" t="s">
        <v>102</v>
      </c>
      <c r="M25" s="30" t="s">
        <v>103</v>
      </c>
      <c r="N25" s="30" t="s">
        <v>103</v>
      </c>
      <c r="O25" s="30" t="s">
        <v>632</v>
      </c>
      <c r="P25" s="30" t="s">
        <v>148</v>
      </c>
      <c r="Q25" s="30" t="s">
        <v>106</v>
      </c>
      <c r="R25" s="30">
        <v>0</v>
      </c>
      <c r="S25" s="30" t="s">
        <v>149</v>
      </c>
      <c r="U25" s="30" t="s">
        <v>108</v>
      </c>
      <c r="V25" s="30">
        <v>44258</v>
      </c>
      <c r="W25" s="30" t="s">
        <v>420</v>
      </c>
      <c r="X25" s="30" t="s">
        <v>150</v>
      </c>
      <c r="Y25" s="30">
        <v>44259</v>
      </c>
      <c r="Z25" s="30" t="s">
        <v>23</v>
      </c>
      <c r="AA25" s="30" t="s">
        <v>152</v>
      </c>
      <c r="AB25" s="30" t="s">
        <v>633</v>
      </c>
      <c r="AC25" s="30">
        <v>44258</v>
      </c>
      <c r="AD25" s="30" t="s">
        <v>108</v>
      </c>
      <c r="AE25" s="30">
        <v>44259</v>
      </c>
      <c r="AF25" s="30">
        <v>0</v>
      </c>
      <c r="AI25" s="30" t="s">
        <v>108</v>
      </c>
      <c r="AJ25" s="30">
        <v>44259</v>
      </c>
    </row>
    <row r="26" spans="1:36">
      <c r="A26" s="30">
        <v>22334</v>
      </c>
      <c r="B26" s="30" t="s">
        <v>97</v>
      </c>
      <c r="C26" s="30" t="s">
        <v>98</v>
      </c>
      <c r="D26" s="30" t="s">
        <v>630</v>
      </c>
      <c r="E26" s="30" t="s">
        <v>100</v>
      </c>
      <c r="H26" s="30" t="s">
        <v>636</v>
      </c>
      <c r="J26" s="30">
        <v>3</v>
      </c>
      <c r="K26" s="30">
        <v>3</v>
      </c>
      <c r="L26" s="30" t="s">
        <v>102</v>
      </c>
      <c r="M26" s="30" t="s">
        <v>103</v>
      </c>
      <c r="N26" s="30" t="s">
        <v>103</v>
      </c>
      <c r="O26" s="30" t="s">
        <v>637</v>
      </c>
      <c r="P26" s="30" t="s">
        <v>148</v>
      </c>
      <c r="Q26" s="30" t="s">
        <v>106</v>
      </c>
      <c r="R26" s="30">
        <v>0</v>
      </c>
      <c r="S26" s="30" t="s">
        <v>149</v>
      </c>
      <c r="U26" s="30" t="s">
        <v>108</v>
      </c>
      <c r="V26" s="30">
        <v>44258</v>
      </c>
      <c r="W26" s="30" t="s">
        <v>420</v>
      </c>
      <c r="X26" s="30" t="s">
        <v>150</v>
      </c>
      <c r="Y26" s="30">
        <v>44266</v>
      </c>
      <c r="Z26" s="30" t="s">
        <v>23</v>
      </c>
      <c r="AA26" s="30" t="s">
        <v>152</v>
      </c>
      <c r="AB26" s="30" t="s">
        <v>633</v>
      </c>
      <c r="AC26" s="30">
        <v>44258</v>
      </c>
      <c r="AD26" s="30" t="s">
        <v>108</v>
      </c>
      <c r="AE26" s="30">
        <v>44266</v>
      </c>
      <c r="AF26" s="30">
        <v>0</v>
      </c>
      <c r="AI26" s="30" t="s">
        <v>108</v>
      </c>
      <c r="AJ26" s="30">
        <v>44266</v>
      </c>
    </row>
    <row r="27" spans="1:36">
      <c r="A27" s="30">
        <v>22329</v>
      </c>
      <c r="B27" s="30" t="s">
        <v>97</v>
      </c>
      <c r="C27" s="30" t="s">
        <v>98</v>
      </c>
      <c r="D27" s="30" t="s">
        <v>128</v>
      </c>
      <c r="E27" s="30" t="s">
        <v>100</v>
      </c>
      <c r="H27" s="30" t="s">
        <v>642</v>
      </c>
      <c r="J27" s="30">
        <v>3</v>
      </c>
      <c r="K27" s="30">
        <v>3</v>
      </c>
      <c r="L27" s="30" t="s">
        <v>102</v>
      </c>
      <c r="M27" s="30" t="s">
        <v>103</v>
      </c>
      <c r="N27" s="30" t="s">
        <v>103</v>
      </c>
      <c r="O27" s="30" t="s">
        <v>643</v>
      </c>
      <c r="P27" s="30" t="s">
        <v>148</v>
      </c>
      <c r="Q27" s="30" t="s">
        <v>106</v>
      </c>
      <c r="R27" s="30">
        <v>0</v>
      </c>
      <c r="S27" s="30" t="s">
        <v>149</v>
      </c>
      <c r="U27" s="30" t="s">
        <v>118</v>
      </c>
      <c r="V27" s="30">
        <v>44258</v>
      </c>
      <c r="W27" s="30" t="s">
        <v>420</v>
      </c>
      <c r="X27" s="30" t="s">
        <v>150</v>
      </c>
      <c r="Y27" s="30">
        <v>44259</v>
      </c>
      <c r="Z27" s="30" t="s">
        <v>23</v>
      </c>
      <c r="AA27" s="30" t="s">
        <v>152</v>
      </c>
      <c r="AB27" s="30" t="s">
        <v>633</v>
      </c>
      <c r="AC27" s="30">
        <v>44258</v>
      </c>
      <c r="AD27" s="30" t="s">
        <v>118</v>
      </c>
      <c r="AE27" s="30">
        <v>44259</v>
      </c>
      <c r="AF27" s="30">
        <v>0</v>
      </c>
      <c r="AI27" s="30" t="s">
        <v>118</v>
      </c>
      <c r="AJ27" s="30">
        <v>44259</v>
      </c>
    </row>
    <row r="28" spans="1:36">
      <c r="A28" s="30">
        <v>22282</v>
      </c>
      <c r="B28" s="30" t="s">
        <v>97</v>
      </c>
      <c r="C28" s="30" t="s">
        <v>98</v>
      </c>
      <c r="D28" s="30" t="s">
        <v>128</v>
      </c>
      <c r="E28" s="30" t="s">
        <v>100</v>
      </c>
      <c r="H28" s="30" t="s">
        <v>703</v>
      </c>
      <c r="J28" s="30">
        <v>3</v>
      </c>
      <c r="K28" s="30">
        <v>3</v>
      </c>
      <c r="L28" s="30" t="s">
        <v>102</v>
      </c>
      <c r="M28" s="30" t="s">
        <v>103</v>
      </c>
      <c r="N28" s="30" t="s">
        <v>123</v>
      </c>
      <c r="O28" s="30" t="s">
        <v>704</v>
      </c>
      <c r="P28" s="30" t="s">
        <v>152</v>
      </c>
      <c r="Q28" s="30" t="s">
        <v>106</v>
      </c>
      <c r="R28" s="30">
        <v>0</v>
      </c>
      <c r="S28" s="30" t="s">
        <v>149</v>
      </c>
      <c r="U28" s="30" t="s">
        <v>217</v>
      </c>
      <c r="V28" s="30">
        <v>44257</v>
      </c>
      <c r="W28" s="30" t="s">
        <v>648</v>
      </c>
      <c r="X28" s="30" t="s">
        <v>217</v>
      </c>
      <c r="Y28" s="30">
        <v>44258</v>
      </c>
      <c r="Z28" s="30" t="s">
        <v>23</v>
      </c>
      <c r="AA28" s="30" t="s">
        <v>152</v>
      </c>
      <c r="AB28" s="30" t="s">
        <v>633</v>
      </c>
      <c r="AC28" s="30">
        <v>44258</v>
      </c>
      <c r="AE28" s="30" t="s">
        <v>106</v>
      </c>
      <c r="AF28" s="30">
        <v>0</v>
      </c>
      <c r="AI28" s="30" t="s">
        <v>23</v>
      </c>
      <c r="AJ28" s="30">
        <v>44259</v>
      </c>
    </row>
    <row r="29" spans="1:36">
      <c r="A29" s="30">
        <v>22278</v>
      </c>
      <c r="B29" s="30" t="s">
        <v>97</v>
      </c>
      <c r="C29" s="30" t="s">
        <v>98</v>
      </c>
      <c r="D29" s="30" t="s">
        <v>651</v>
      </c>
      <c r="E29" s="30" t="s">
        <v>100</v>
      </c>
      <c r="H29" s="30" t="s">
        <v>708</v>
      </c>
      <c r="J29" s="30">
        <v>2</v>
      </c>
      <c r="K29" s="30">
        <v>2</v>
      </c>
      <c r="L29" s="30" t="s">
        <v>102</v>
      </c>
      <c r="M29" s="30" t="s">
        <v>103</v>
      </c>
      <c r="N29" s="30" t="s">
        <v>103</v>
      </c>
      <c r="O29" s="30" t="s">
        <v>709</v>
      </c>
      <c r="P29" s="30" t="s">
        <v>148</v>
      </c>
      <c r="Q29" s="30">
        <v>44258</v>
      </c>
      <c r="R29" s="30">
        <v>0</v>
      </c>
      <c r="S29" s="30" t="s">
        <v>149</v>
      </c>
      <c r="U29" s="30" t="s">
        <v>416</v>
      </c>
      <c r="V29" s="30">
        <v>44257</v>
      </c>
      <c r="W29" s="30" t="s">
        <v>648</v>
      </c>
      <c r="X29" s="30" t="s">
        <v>150</v>
      </c>
      <c r="Y29" s="30">
        <v>44259</v>
      </c>
      <c r="Z29" s="30" t="s">
        <v>23</v>
      </c>
      <c r="AA29" s="30" t="s">
        <v>152</v>
      </c>
      <c r="AB29" s="30" t="s">
        <v>633</v>
      </c>
      <c r="AC29" s="30">
        <v>44258</v>
      </c>
      <c r="AD29" s="30" t="s">
        <v>416</v>
      </c>
      <c r="AE29" s="30">
        <v>44259</v>
      </c>
      <c r="AF29" s="30">
        <v>0</v>
      </c>
      <c r="AI29" s="30" t="s">
        <v>416</v>
      </c>
      <c r="AJ29" s="30">
        <v>44259</v>
      </c>
    </row>
    <row r="30" spans="1:36">
      <c r="A30" s="30">
        <v>22256</v>
      </c>
      <c r="B30" s="30" t="s">
        <v>97</v>
      </c>
      <c r="C30" s="30" t="s">
        <v>98</v>
      </c>
      <c r="D30" s="30" t="s">
        <v>630</v>
      </c>
      <c r="E30" s="30" t="s">
        <v>100</v>
      </c>
      <c r="H30" s="30" t="s">
        <v>730</v>
      </c>
      <c r="J30" s="30">
        <v>3</v>
      </c>
      <c r="K30" s="30">
        <v>2</v>
      </c>
      <c r="L30" s="30" t="s">
        <v>239</v>
      </c>
      <c r="M30" s="30" t="s">
        <v>103</v>
      </c>
      <c r="N30" s="30" t="s">
        <v>103</v>
      </c>
      <c r="O30" s="30" t="s">
        <v>731</v>
      </c>
      <c r="P30" s="30" t="s">
        <v>148</v>
      </c>
      <c r="Q30" s="30" t="s">
        <v>106</v>
      </c>
      <c r="R30" s="30">
        <v>0</v>
      </c>
      <c r="S30" s="30" t="s">
        <v>149</v>
      </c>
      <c r="U30" s="30" t="s">
        <v>108</v>
      </c>
      <c r="V30" s="30">
        <v>44257</v>
      </c>
      <c r="W30" s="30" t="s">
        <v>648</v>
      </c>
      <c r="X30" s="30" t="s">
        <v>150</v>
      </c>
      <c r="Y30" s="30">
        <v>44259</v>
      </c>
      <c r="Z30" s="30" t="s">
        <v>23</v>
      </c>
      <c r="AA30" s="30" t="s">
        <v>152</v>
      </c>
      <c r="AB30" s="30" t="s">
        <v>633</v>
      </c>
      <c r="AC30" s="30">
        <v>44257</v>
      </c>
      <c r="AD30" s="30" t="s">
        <v>108</v>
      </c>
      <c r="AE30" s="30">
        <v>44259</v>
      </c>
      <c r="AF30" s="30">
        <v>0</v>
      </c>
      <c r="AI30" s="30" t="s">
        <v>108</v>
      </c>
      <c r="AJ30" s="30">
        <v>44259</v>
      </c>
    </row>
    <row r="31" spans="1:36">
      <c r="A31" s="30">
        <v>22243</v>
      </c>
      <c r="B31" s="30" t="s">
        <v>97</v>
      </c>
      <c r="C31" s="30" t="s">
        <v>98</v>
      </c>
      <c r="D31" s="30" t="s">
        <v>162</v>
      </c>
      <c r="E31" s="30" t="s">
        <v>100</v>
      </c>
      <c r="H31" s="30" t="s">
        <v>740</v>
      </c>
      <c r="J31" s="30">
        <v>3</v>
      </c>
      <c r="K31" s="30">
        <v>3</v>
      </c>
      <c r="L31" s="30" t="s">
        <v>102</v>
      </c>
      <c r="M31" s="30" t="s">
        <v>103</v>
      </c>
      <c r="N31" s="30" t="s">
        <v>103</v>
      </c>
      <c r="O31" s="30" t="s">
        <v>741</v>
      </c>
      <c r="P31" s="30" t="s">
        <v>152</v>
      </c>
      <c r="Q31" s="30" t="s">
        <v>106</v>
      </c>
      <c r="R31" s="30">
        <v>0</v>
      </c>
      <c r="S31" s="30" t="s">
        <v>149</v>
      </c>
      <c r="U31" s="30" t="s">
        <v>304</v>
      </c>
      <c r="V31" s="30">
        <v>44256</v>
      </c>
      <c r="W31" s="30" t="s">
        <v>648</v>
      </c>
      <c r="X31" s="30" t="s">
        <v>304</v>
      </c>
      <c r="Y31" s="30">
        <v>44285</v>
      </c>
      <c r="Z31" s="30" t="s">
        <v>23</v>
      </c>
      <c r="AA31" s="30" t="s">
        <v>152</v>
      </c>
      <c r="AB31" s="30" t="s">
        <v>2263</v>
      </c>
      <c r="AC31" s="30">
        <v>44285</v>
      </c>
      <c r="AE31" s="30" t="s">
        <v>106</v>
      </c>
      <c r="AF31" s="30">
        <v>0</v>
      </c>
      <c r="AI31" s="30" t="s">
        <v>23</v>
      </c>
      <c r="AJ31" s="30">
        <v>44285</v>
      </c>
    </row>
    <row r="32" spans="1:36">
      <c r="A32" s="30">
        <v>22204</v>
      </c>
      <c r="B32" s="30" t="s">
        <v>97</v>
      </c>
      <c r="C32" s="30" t="s">
        <v>98</v>
      </c>
      <c r="D32" s="30" t="s">
        <v>169</v>
      </c>
      <c r="E32" s="30" t="s">
        <v>100</v>
      </c>
      <c r="H32" s="30" t="s">
        <v>806</v>
      </c>
      <c r="J32" s="30">
        <v>2</v>
      </c>
      <c r="K32" s="30">
        <v>2</v>
      </c>
      <c r="L32" s="30" t="s">
        <v>102</v>
      </c>
      <c r="M32" s="30" t="s">
        <v>103</v>
      </c>
      <c r="N32" s="30" t="s">
        <v>103</v>
      </c>
      <c r="O32" s="30" t="s">
        <v>807</v>
      </c>
      <c r="P32" s="30" t="s">
        <v>148</v>
      </c>
      <c r="Q32" s="30" t="s">
        <v>106</v>
      </c>
      <c r="R32" s="30">
        <v>0</v>
      </c>
      <c r="S32" s="30" t="s">
        <v>149</v>
      </c>
      <c r="U32" s="30" t="s">
        <v>304</v>
      </c>
      <c r="V32" s="30">
        <v>44253</v>
      </c>
      <c r="W32" s="30" t="s">
        <v>648</v>
      </c>
      <c r="X32" s="30" t="s">
        <v>150</v>
      </c>
      <c r="Y32" s="30">
        <v>44260</v>
      </c>
      <c r="Z32" s="30" t="s">
        <v>23</v>
      </c>
      <c r="AA32" s="30" t="s">
        <v>152</v>
      </c>
      <c r="AB32" s="30" t="s">
        <v>633</v>
      </c>
      <c r="AC32" s="30">
        <v>44253</v>
      </c>
      <c r="AD32" s="30" t="s">
        <v>304</v>
      </c>
      <c r="AE32" s="30">
        <v>44260</v>
      </c>
      <c r="AF32" s="30">
        <v>0</v>
      </c>
      <c r="AI32" s="30" t="s">
        <v>304</v>
      </c>
      <c r="AJ32" s="30">
        <v>44260</v>
      </c>
    </row>
    <row r="33" spans="1:36">
      <c r="A33" s="30">
        <v>22199</v>
      </c>
      <c r="B33" s="30" t="s">
        <v>97</v>
      </c>
      <c r="C33" s="30" t="s">
        <v>98</v>
      </c>
      <c r="D33" s="30" t="s">
        <v>128</v>
      </c>
      <c r="E33" s="30" t="s">
        <v>100</v>
      </c>
      <c r="H33" s="30" t="s">
        <v>815</v>
      </c>
      <c r="J33" s="30">
        <v>3</v>
      </c>
      <c r="K33" s="30">
        <v>3</v>
      </c>
      <c r="L33" s="30" t="s">
        <v>102</v>
      </c>
      <c r="M33" s="30" t="s">
        <v>113</v>
      </c>
      <c r="N33" s="30" t="s">
        <v>123</v>
      </c>
      <c r="O33" s="30" t="s">
        <v>816</v>
      </c>
      <c r="P33" s="30" t="s">
        <v>148</v>
      </c>
      <c r="Q33" s="30" t="s">
        <v>106</v>
      </c>
      <c r="R33" s="30">
        <v>0</v>
      </c>
      <c r="S33" s="30" t="s">
        <v>149</v>
      </c>
      <c r="U33" s="30" t="s">
        <v>125</v>
      </c>
      <c r="V33" s="30">
        <v>44253</v>
      </c>
      <c r="W33" s="30" t="s">
        <v>648</v>
      </c>
      <c r="X33" s="30" t="s">
        <v>150</v>
      </c>
      <c r="Y33" s="30">
        <v>44280</v>
      </c>
      <c r="Z33" s="30" t="s">
        <v>23</v>
      </c>
      <c r="AA33" s="30" t="s">
        <v>152</v>
      </c>
      <c r="AB33" s="30" t="s">
        <v>299</v>
      </c>
      <c r="AC33" s="30">
        <v>44253</v>
      </c>
      <c r="AD33" s="30" t="s">
        <v>158</v>
      </c>
      <c r="AE33" s="30">
        <v>44280</v>
      </c>
      <c r="AF33" s="30">
        <v>0</v>
      </c>
      <c r="AI33" s="30" t="s">
        <v>158</v>
      </c>
      <c r="AJ33" s="30">
        <v>44280</v>
      </c>
    </row>
    <row r="34" spans="1:36">
      <c r="A34" s="30">
        <v>22191</v>
      </c>
      <c r="B34" s="30" t="s">
        <v>97</v>
      </c>
      <c r="C34" s="30" t="s">
        <v>98</v>
      </c>
      <c r="D34" s="30" t="s">
        <v>166</v>
      </c>
      <c r="E34" s="30" t="s">
        <v>100</v>
      </c>
      <c r="H34" s="30" t="s">
        <v>827</v>
      </c>
      <c r="J34" s="30">
        <v>4</v>
      </c>
      <c r="K34" s="30">
        <v>4</v>
      </c>
      <c r="L34" s="30" t="s">
        <v>200</v>
      </c>
      <c r="M34" s="30" t="s">
        <v>113</v>
      </c>
      <c r="N34" s="30" t="s">
        <v>123</v>
      </c>
      <c r="O34" s="30" t="s">
        <v>828</v>
      </c>
      <c r="P34" s="30" t="s">
        <v>148</v>
      </c>
      <c r="Q34" s="30" t="s">
        <v>106</v>
      </c>
      <c r="R34" s="30">
        <v>0</v>
      </c>
      <c r="S34" s="30" t="s">
        <v>149</v>
      </c>
      <c r="U34" s="30" t="s">
        <v>125</v>
      </c>
      <c r="V34" s="30">
        <v>44253</v>
      </c>
      <c r="W34" s="30" t="s">
        <v>648</v>
      </c>
      <c r="X34" s="30" t="s">
        <v>150</v>
      </c>
      <c r="Y34" s="30">
        <v>44260</v>
      </c>
      <c r="Z34" s="30" t="s">
        <v>23</v>
      </c>
      <c r="AA34" s="30" t="s">
        <v>152</v>
      </c>
      <c r="AB34" s="30" t="s">
        <v>633</v>
      </c>
      <c r="AC34" s="30">
        <v>44253</v>
      </c>
      <c r="AD34" s="30" t="s">
        <v>125</v>
      </c>
      <c r="AE34" s="30">
        <v>44260</v>
      </c>
      <c r="AF34" s="30">
        <v>0</v>
      </c>
      <c r="AI34" s="30" t="s">
        <v>125</v>
      </c>
      <c r="AJ34" s="30">
        <v>44260</v>
      </c>
    </row>
    <row r="35" spans="1:36">
      <c r="A35" s="30">
        <v>22187</v>
      </c>
      <c r="B35" s="30" t="s">
        <v>97</v>
      </c>
      <c r="C35" s="30" t="s">
        <v>98</v>
      </c>
      <c r="D35" s="30" t="s">
        <v>166</v>
      </c>
      <c r="E35" s="30" t="s">
        <v>100</v>
      </c>
      <c r="H35" s="30" t="s">
        <v>835</v>
      </c>
      <c r="J35" s="30">
        <v>3</v>
      </c>
      <c r="K35" s="30">
        <v>3</v>
      </c>
      <c r="L35" s="30" t="s">
        <v>102</v>
      </c>
      <c r="M35" s="30" t="s">
        <v>103</v>
      </c>
      <c r="N35" s="30" t="s">
        <v>103</v>
      </c>
      <c r="O35" s="30" t="s">
        <v>836</v>
      </c>
      <c r="P35" s="30" t="s">
        <v>148</v>
      </c>
      <c r="Q35" s="30" t="s">
        <v>106</v>
      </c>
      <c r="R35" s="30">
        <v>0</v>
      </c>
      <c r="S35" s="30" t="s">
        <v>149</v>
      </c>
      <c r="U35" s="30" t="s">
        <v>118</v>
      </c>
      <c r="V35" s="30">
        <v>44253</v>
      </c>
      <c r="W35" s="30" t="s">
        <v>648</v>
      </c>
      <c r="X35" s="30" t="s">
        <v>150</v>
      </c>
      <c r="Y35" s="30">
        <v>44264</v>
      </c>
      <c r="Z35" s="30" t="s">
        <v>23</v>
      </c>
      <c r="AA35" s="30" t="s">
        <v>152</v>
      </c>
      <c r="AB35" s="30" t="s">
        <v>633</v>
      </c>
      <c r="AC35" s="30">
        <v>44253</v>
      </c>
      <c r="AD35" s="30" t="s">
        <v>118</v>
      </c>
      <c r="AE35" s="30">
        <v>44264</v>
      </c>
      <c r="AF35" s="30">
        <v>0</v>
      </c>
      <c r="AI35" s="30" t="s">
        <v>118</v>
      </c>
      <c r="AJ35" s="30">
        <v>44264</v>
      </c>
    </row>
    <row r="36" spans="1:36">
      <c r="A36" s="30">
        <v>22161</v>
      </c>
      <c r="B36" s="30" t="s">
        <v>97</v>
      </c>
      <c r="C36" s="30" t="s">
        <v>98</v>
      </c>
      <c r="D36" s="30" t="s">
        <v>169</v>
      </c>
      <c r="E36" s="30" t="s">
        <v>100</v>
      </c>
      <c r="H36" s="30" t="s">
        <v>883</v>
      </c>
      <c r="J36" s="30">
        <v>3</v>
      </c>
      <c r="K36" s="30">
        <v>3</v>
      </c>
      <c r="L36" s="30" t="s">
        <v>239</v>
      </c>
      <c r="M36" s="30" t="s">
        <v>103</v>
      </c>
      <c r="N36" s="30" t="s">
        <v>103</v>
      </c>
      <c r="O36" s="30" t="s">
        <v>884</v>
      </c>
      <c r="P36" s="30" t="s">
        <v>148</v>
      </c>
      <c r="Q36" s="30" t="s">
        <v>106</v>
      </c>
      <c r="R36" s="30">
        <v>0</v>
      </c>
      <c r="S36" s="30" t="s">
        <v>149</v>
      </c>
      <c r="U36" s="30" t="s">
        <v>304</v>
      </c>
      <c r="V36" s="30">
        <v>44252</v>
      </c>
      <c r="W36" s="30" t="s">
        <v>648</v>
      </c>
      <c r="X36" s="30" t="s">
        <v>150</v>
      </c>
      <c r="Y36" s="30">
        <v>44260</v>
      </c>
      <c r="Z36" s="30" t="s">
        <v>23</v>
      </c>
      <c r="AA36" s="30" t="s">
        <v>152</v>
      </c>
      <c r="AB36" s="30" t="s">
        <v>885</v>
      </c>
      <c r="AC36" s="30">
        <v>44253</v>
      </c>
      <c r="AD36" s="30" t="s">
        <v>304</v>
      </c>
      <c r="AE36" s="30">
        <v>44260</v>
      </c>
      <c r="AF36" s="30">
        <v>0</v>
      </c>
      <c r="AI36" s="30" t="s">
        <v>304</v>
      </c>
      <c r="AJ36" s="30">
        <v>44260</v>
      </c>
    </row>
    <row r="37" spans="1:36">
      <c r="A37" s="30">
        <v>22081</v>
      </c>
      <c r="B37" s="30" t="s">
        <v>97</v>
      </c>
      <c r="C37" s="30" t="s">
        <v>98</v>
      </c>
      <c r="D37" s="30" t="s">
        <v>166</v>
      </c>
      <c r="E37" s="30" t="s">
        <v>100</v>
      </c>
      <c r="H37" s="30" t="s">
        <v>1033</v>
      </c>
      <c r="J37" s="30">
        <v>2</v>
      </c>
      <c r="K37" s="30">
        <v>3</v>
      </c>
      <c r="L37" s="30" t="s">
        <v>102</v>
      </c>
      <c r="M37" s="30" t="s">
        <v>122</v>
      </c>
      <c r="N37" s="30" t="s">
        <v>123</v>
      </c>
      <c r="O37" s="30" t="s">
        <v>1034</v>
      </c>
      <c r="P37" s="30" t="s">
        <v>148</v>
      </c>
      <c r="Q37" s="30" t="s">
        <v>106</v>
      </c>
      <c r="R37" s="30">
        <v>0</v>
      </c>
      <c r="S37" s="30" t="s">
        <v>149</v>
      </c>
      <c r="U37" s="30" t="s">
        <v>125</v>
      </c>
      <c r="V37" s="30">
        <v>44251</v>
      </c>
      <c r="W37" s="30" t="s">
        <v>538</v>
      </c>
      <c r="X37" s="30" t="s">
        <v>150</v>
      </c>
      <c r="Y37" s="30">
        <v>44260</v>
      </c>
      <c r="Z37" s="30" t="s">
        <v>23</v>
      </c>
      <c r="AA37" s="30" t="s">
        <v>152</v>
      </c>
      <c r="AB37" s="30" t="s">
        <v>633</v>
      </c>
      <c r="AC37" s="30">
        <v>44256</v>
      </c>
      <c r="AD37" s="30" t="s">
        <v>125</v>
      </c>
      <c r="AE37" s="30">
        <v>44260</v>
      </c>
      <c r="AF37" s="30">
        <v>0</v>
      </c>
      <c r="AI37" s="30" t="s">
        <v>125</v>
      </c>
      <c r="AJ37" s="30">
        <v>44260</v>
      </c>
    </row>
    <row r="38" spans="1:36">
      <c r="A38" s="30">
        <v>22061</v>
      </c>
      <c r="B38" s="30" t="s">
        <v>97</v>
      </c>
      <c r="C38" s="30" t="s">
        <v>98</v>
      </c>
      <c r="D38" s="30" t="s">
        <v>111</v>
      </c>
      <c r="E38" s="30" t="s">
        <v>100</v>
      </c>
      <c r="H38" s="30" t="s">
        <v>1071</v>
      </c>
      <c r="J38" s="30">
        <v>3</v>
      </c>
      <c r="K38" s="30">
        <v>3</v>
      </c>
      <c r="L38" s="30" t="s">
        <v>203</v>
      </c>
      <c r="M38" s="30" t="s">
        <v>113</v>
      </c>
      <c r="N38" s="30" t="s">
        <v>103</v>
      </c>
      <c r="O38" s="30" t="s">
        <v>1072</v>
      </c>
      <c r="P38" s="30" t="s">
        <v>148</v>
      </c>
      <c r="Q38" s="30" t="s">
        <v>106</v>
      </c>
      <c r="R38" s="30">
        <v>0</v>
      </c>
      <c r="S38" s="30" t="s">
        <v>149</v>
      </c>
      <c r="U38" s="30" t="s">
        <v>116</v>
      </c>
      <c r="V38" s="30">
        <v>44250</v>
      </c>
      <c r="W38" s="30" t="s">
        <v>538</v>
      </c>
      <c r="X38" s="30" t="s">
        <v>150</v>
      </c>
      <c r="Y38" s="30">
        <v>44284</v>
      </c>
      <c r="Z38" s="30" t="s">
        <v>23</v>
      </c>
      <c r="AA38" s="30" t="s">
        <v>152</v>
      </c>
      <c r="AB38" s="30" t="s">
        <v>300</v>
      </c>
      <c r="AC38" s="30">
        <v>44250</v>
      </c>
      <c r="AD38" s="30" t="s">
        <v>116</v>
      </c>
      <c r="AE38" s="30">
        <v>44284</v>
      </c>
      <c r="AF38" s="30">
        <v>0</v>
      </c>
      <c r="AI38" s="30" t="s">
        <v>116</v>
      </c>
      <c r="AJ38" s="30">
        <v>44284</v>
      </c>
    </row>
    <row r="39" spans="1:36">
      <c r="A39" s="30">
        <v>22048</v>
      </c>
      <c r="B39" s="30" t="s">
        <v>97</v>
      </c>
      <c r="C39" s="30" t="s">
        <v>98</v>
      </c>
      <c r="D39" s="30" t="s">
        <v>786</v>
      </c>
      <c r="E39" s="30" t="s">
        <v>100</v>
      </c>
      <c r="H39" s="30" t="s">
        <v>1094</v>
      </c>
      <c r="J39" s="30">
        <v>4</v>
      </c>
      <c r="K39" s="30">
        <v>4</v>
      </c>
      <c r="L39" s="30" t="s">
        <v>102</v>
      </c>
      <c r="M39" s="30" t="s">
        <v>113</v>
      </c>
      <c r="N39" s="30" t="s">
        <v>123</v>
      </c>
      <c r="O39" s="30" t="s">
        <v>1095</v>
      </c>
      <c r="P39" s="30" t="s">
        <v>148</v>
      </c>
      <c r="Q39" s="30" t="s">
        <v>106</v>
      </c>
      <c r="R39" s="30">
        <v>0</v>
      </c>
      <c r="S39" s="30" t="s">
        <v>149</v>
      </c>
      <c r="U39" s="30" t="s">
        <v>176</v>
      </c>
      <c r="V39" s="30">
        <v>44250</v>
      </c>
      <c r="W39" s="30" t="s">
        <v>538</v>
      </c>
      <c r="X39" s="30" t="s">
        <v>150</v>
      </c>
      <c r="Y39" s="30">
        <v>44260</v>
      </c>
      <c r="Z39" s="30" t="s">
        <v>23</v>
      </c>
      <c r="AA39" s="30" t="s">
        <v>152</v>
      </c>
      <c r="AB39" s="30" t="s">
        <v>1096</v>
      </c>
      <c r="AC39" s="30">
        <v>44250</v>
      </c>
      <c r="AD39" s="30" t="s">
        <v>176</v>
      </c>
      <c r="AE39" s="30">
        <v>44260</v>
      </c>
      <c r="AF39" s="30">
        <v>0</v>
      </c>
      <c r="AI39" s="30" t="s">
        <v>176</v>
      </c>
      <c r="AJ39" s="30">
        <v>44260</v>
      </c>
    </row>
    <row r="40" spans="1:36">
      <c r="A40" s="30">
        <v>21997</v>
      </c>
      <c r="B40" s="30" t="s">
        <v>97</v>
      </c>
      <c r="C40" s="30" t="s">
        <v>98</v>
      </c>
      <c r="D40" s="30" t="s">
        <v>716</v>
      </c>
      <c r="E40" s="30" t="s">
        <v>100</v>
      </c>
      <c r="H40" s="30" t="s">
        <v>1191</v>
      </c>
      <c r="J40" s="30">
        <v>3</v>
      </c>
      <c r="K40" s="30">
        <v>3</v>
      </c>
      <c r="L40" s="30" t="s">
        <v>102</v>
      </c>
      <c r="M40" s="30" t="s">
        <v>1192</v>
      </c>
      <c r="N40" s="30" t="s">
        <v>103</v>
      </c>
      <c r="O40" s="30" t="s">
        <v>1193</v>
      </c>
      <c r="P40" s="30" t="s">
        <v>148</v>
      </c>
      <c r="Q40" s="30" t="s">
        <v>106</v>
      </c>
      <c r="R40" s="30">
        <v>0</v>
      </c>
      <c r="S40" s="30" t="s">
        <v>149</v>
      </c>
      <c r="U40" s="30" t="s">
        <v>144</v>
      </c>
      <c r="V40" s="30">
        <v>44247</v>
      </c>
      <c r="W40" s="30" t="s">
        <v>752</v>
      </c>
      <c r="X40" s="30" t="s">
        <v>150</v>
      </c>
      <c r="Y40" s="30">
        <v>44252</v>
      </c>
      <c r="Z40" s="30" t="s">
        <v>23</v>
      </c>
      <c r="AA40" s="30" t="s">
        <v>152</v>
      </c>
      <c r="AB40" s="30" t="s">
        <v>1096</v>
      </c>
      <c r="AC40" s="30">
        <v>44249</v>
      </c>
      <c r="AD40" s="30" t="s">
        <v>144</v>
      </c>
      <c r="AE40" s="30">
        <v>44252</v>
      </c>
      <c r="AF40" s="30">
        <v>0</v>
      </c>
      <c r="AI40" s="30" t="s">
        <v>144</v>
      </c>
      <c r="AJ40" s="30">
        <v>44252</v>
      </c>
    </row>
    <row r="41" spans="1:36">
      <c r="A41" s="30">
        <v>21977</v>
      </c>
      <c r="B41" s="30" t="s">
        <v>97</v>
      </c>
      <c r="C41" s="30" t="s">
        <v>98</v>
      </c>
      <c r="D41" s="30" t="s">
        <v>128</v>
      </c>
      <c r="E41" s="30" t="s">
        <v>100</v>
      </c>
      <c r="H41" s="30" t="s">
        <v>1224</v>
      </c>
      <c r="J41" s="30">
        <v>3</v>
      </c>
      <c r="K41" s="30">
        <v>3</v>
      </c>
      <c r="L41" s="30" t="s">
        <v>102</v>
      </c>
      <c r="M41" s="30" t="s">
        <v>122</v>
      </c>
      <c r="N41" s="30" t="s">
        <v>103</v>
      </c>
      <c r="O41" s="30" t="s">
        <v>1225</v>
      </c>
      <c r="P41" s="30" t="s">
        <v>148</v>
      </c>
      <c r="Q41" s="30" t="s">
        <v>106</v>
      </c>
      <c r="R41" s="30">
        <v>0</v>
      </c>
      <c r="S41" s="30" t="s">
        <v>149</v>
      </c>
      <c r="U41" s="30" t="s">
        <v>118</v>
      </c>
      <c r="V41" s="30">
        <v>44247</v>
      </c>
      <c r="W41" s="30" t="s">
        <v>752</v>
      </c>
      <c r="X41" s="30" t="s">
        <v>150</v>
      </c>
      <c r="Y41" s="30">
        <v>44263</v>
      </c>
      <c r="Z41" s="30" t="s">
        <v>23</v>
      </c>
      <c r="AA41" s="30" t="s">
        <v>152</v>
      </c>
      <c r="AB41" s="30" t="s">
        <v>1096</v>
      </c>
      <c r="AC41" s="30">
        <v>44247</v>
      </c>
      <c r="AD41" s="30" t="s">
        <v>118</v>
      </c>
      <c r="AE41" s="30">
        <v>44263</v>
      </c>
      <c r="AF41" s="30">
        <v>0</v>
      </c>
      <c r="AI41" s="30" t="s">
        <v>118</v>
      </c>
      <c r="AJ41" s="30">
        <v>44263</v>
      </c>
    </row>
    <row r="42" spans="1:36">
      <c r="A42" s="30">
        <v>21967</v>
      </c>
      <c r="B42" s="30" t="s">
        <v>97</v>
      </c>
      <c r="C42" s="30" t="s">
        <v>98</v>
      </c>
      <c r="D42" s="30" t="s">
        <v>1004</v>
      </c>
      <c r="E42" s="30" t="s">
        <v>100</v>
      </c>
      <c r="H42" s="30" t="s">
        <v>1242</v>
      </c>
      <c r="J42" s="30">
        <v>2</v>
      </c>
      <c r="K42" s="30">
        <v>2</v>
      </c>
      <c r="L42" s="30" t="s">
        <v>114</v>
      </c>
      <c r="M42" s="30" t="s">
        <v>103</v>
      </c>
      <c r="N42" s="30" t="s">
        <v>103</v>
      </c>
      <c r="O42" s="30" t="s">
        <v>1243</v>
      </c>
      <c r="P42" s="30" t="s">
        <v>148</v>
      </c>
      <c r="Q42" s="30" t="s">
        <v>106</v>
      </c>
      <c r="R42" s="30">
        <v>0</v>
      </c>
      <c r="S42" s="30" t="s">
        <v>149</v>
      </c>
      <c r="U42" s="30" t="s">
        <v>292</v>
      </c>
      <c r="V42" s="30">
        <v>44247</v>
      </c>
      <c r="W42" s="30" t="s">
        <v>752</v>
      </c>
      <c r="X42" s="30" t="s">
        <v>150</v>
      </c>
      <c r="Y42" s="30">
        <v>44265</v>
      </c>
      <c r="Z42" s="30" t="s">
        <v>23</v>
      </c>
      <c r="AA42" s="30" t="s">
        <v>152</v>
      </c>
      <c r="AB42" s="30" t="s">
        <v>1096</v>
      </c>
      <c r="AC42" s="30">
        <v>44247</v>
      </c>
      <c r="AD42" s="30" t="s">
        <v>292</v>
      </c>
      <c r="AE42" s="30">
        <v>44265</v>
      </c>
      <c r="AF42" s="30">
        <v>0</v>
      </c>
      <c r="AI42" s="30" t="s">
        <v>292</v>
      </c>
      <c r="AJ42" s="30">
        <v>44265</v>
      </c>
    </row>
    <row r="43" spans="1:36">
      <c r="A43" s="30">
        <v>21959</v>
      </c>
      <c r="B43" s="30" t="s">
        <v>97</v>
      </c>
      <c r="C43" s="30" t="s">
        <v>98</v>
      </c>
      <c r="D43" s="30" t="s">
        <v>128</v>
      </c>
      <c r="E43" s="30" t="s">
        <v>100</v>
      </c>
      <c r="H43" s="30" t="s">
        <v>1252</v>
      </c>
      <c r="J43" s="30">
        <v>3</v>
      </c>
      <c r="K43" s="30">
        <v>3</v>
      </c>
      <c r="L43" s="30" t="s">
        <v>102</v>
      </c>
      <c r="M43" s="30" t="s">
        <v>103</v>
      </c>
      <c r="N43" s="30" t="s">
        <v>103</v>
      </c>
      <c r="O43" s="30" t="s">
        <v>1253</v>
      </c>
      <c r="P43" s="30" t="s">
        <v>148</v>
      </c>
      <c r="Q43" s="30" t="s">
        <v>106</v>
      </c>
      <c r="R43" s="30">
        <v>0</v>
      </c>
      <c r="S43" s="30" t="s">
        <v>149</v>
      </c>
      <c r="U43" s="30" t="s">
        <v>131</v>
      </c>
      <c r="V43" s="30">
        <v>44247</v>
      </c>
      <c r="W43" s="30" t="s">
        <v>752</v>
      </c>
      <c r="X43" s="30" t="s">
        <v>150</v>
      </c>
      <c r="Y43" s="30">
        <v>44257</v>
      </c>
      <c r="Z43" s="30" t="s">
        <v>23</v>
      </c>
      <c r="AA43" s="30" t="s">
        <v>152</v>
      </c>
      <c r="AB43" s="30" t="s">
        <v>1096</v>
      </c>
      <c r="AC43" s="30">
        <v>44247</v>
      </c>
      <c r="AD43" s="30" t="s">
        <v>131</v>
      </c>
      <c r="AE43" s="30">
        <v>44257</v>
      </c>
      <c r="AF43" s="30">
        <v>0</v>
      </c>
      <c r="AI43" s="30" t="s">
        <v>131</v>
      </c>
      <c r="AJ43" s="30">
        <v>44257</v>
      </c>
    </row>
    <row r="44" spans="1:36">
      <c r="A44" s="30">
        <v>21954</v>
      </c>
      <c r="B44" s="30" t="s">
        <v>97</v>
      </c>
      <c r="C44" s="30" t="s">
        <v>98</v>
      </c>
      <c r="D44" s="30" t="s">
        <v>166</v>
      </c>
      <c r="E44" s="30" t="s">
        <v>100</v>
      </c>
      <c r="H44" s="30" t="s">
        <v>1261</v>
      </c>
      <c r="J44" s="30">
        <v>4</v>
      </c>
      <c r="K44" s="30">
        <v>4</v>
      </c>
      <c r="L44" s="30" t="s">
        <v>200</v>
      </c>
      <c r="M44" s="30" t="s">
        <v>113</v>
      </c>
      <c r="N44" s="30" t="s">
        <v>123</v>
      </c>
      <c r="O44" s="30" t="s">
        <v>1262</v>
      </c>
      <c r="P44" s="30" t="s">
        <v>148</v>
      </c>
      <c r="Q44" s="30" t="s">
        <v>106</v>
      </c>
      <c r="R44" s="30">
        <v>0</v>
      </c>
      <c r="S44" s="30" t="s">
        <v>149</v>
      </c>
      <c r="U44" s="30" t="s">
        <v>125</v>
      </c>
      <c r="V44" s="30">
        <v>44246</v>
      </c>
      <c r="W44" s="30" t="s">
        <v>752</v>
      </c>
      <c r="X44" s="30" t="s">
        <v>150</v>
      </c>
      <c r="Y44" s="30">
        <v>44260</v>
      </c>
      <c r="Z44" s="30" t="s">
        <v>23</v>
      </c>
      <c r="AA44" s="30" t="s">
        <v>152</v>
      </c>
      <c r="AB44" s="30" t="s">
        <v>1096</v>
      </c>
      <c r="AC44" s="30">
        <v>44247</v>
      </c>
      <c r="AD44" s="30" t="s">
        <v>125</v>
      </c>
      <c r="AE44" s="30">
        <v>44260</v>
      </c>
      <c r="AF44" s="30">
        <v>0</v>
      </c>
      <c r="AI44" s="30" t="s">
        <v>125</v>
      </c>
      <c r="AJ44" s="30">
        <v>44260</v>
      </c>
    </row>
    <row r="45" spans="1:36">
      <c r="A45" s="30">
        <v>21930</v>
      </c>
      <c r="B45" s="30" t="s">
        <v>97</v>
      </c>
      <c r="C45" s="30" t="s">
        <v>98</v>
      </c>
      <c r="D45" s="30" t="s">
        <v>128</v>
      </c>
      <c r="E45" s="30" t="s">
        <v>100</v>
      </c>
      <c r="H45" s="30" t="s">
        <v>1303</v>
      </c>
      <c r="J45" s="30">
        <v>3</v>
      </c>
      <c r="K45" s="30">
        <v>2</v>
      </c>
      <c r="L45" s="30" t="s">
        <v>102</v>
      </c>
      <c r="M45" s="30" t="s">
        <v>103</v>
      </c>
      <c r="N45" s="30" t="s">
        <v>103</v>
      </c>
      <c r="O45" s="30" t="s">
        <v>1304</v>
      </c>
      <c r="P45" s="30" t="s">
        <v>148</v>
      </c>
      <c r="Q45" s="30" t="s">
        <v>106</v>
      </c>
      <c r="R45" s="30">
        <v>0</v>
      </c>
      <c r="S45" s="30" t="s">
        <v>149</v>
      </c>
      <c r="U45" s="30" t="s">
        <v>118</v>
      </c>
      <c r="V45" s="30">
        <v>44246</v>
      </c>
      <c r="W45" s="30" t="s">
        <v>729</v>
      </c>
      <c r="X45" s="30" t="s">
        <v>150</v>
      </c>
      <c r="Y45" s="30">
        <v>44259</v>
      </c>
      <c r="Z45" s="30" t="s">
        <v>23</v>
      </c>
      <c r="AA45" s="30" t="s">
        <v>152</v>
      </c>
      <c r="AB45" s="30" t="s">
        <v>1096</v>
      </c>
      <c r="AC45" s="30">
        <v>44246</v>
      </c>
      <c r="AD45" s="30" t="s">
        <v>118</v>
      </c>
      <c r="AE45" s="30">
        <v>44259</v>
      </c>
      <c r="AF45" s="30">
        <v>0</v>
      </c>
      <c r="AI45" s="30" t="s">
        <v>118</v>
      </c>
      <c r="AJ45" s="30">
        <v>44259</v>
      </c>
    </row>
    <row r="46" spans="1:36">
      <c r="A46" s="30">
        <v>21920</v>
      </c>
      <c r="B46" s="30" t="s">
        <v>97</v>
      </c>
      <c r="C46" s="30" t="s">
        <v>98</v>
      </c>
      <c r="D46" s="30" t="s">
        <v>225</v>
      </c>
      <c r="E46" s="30" t="s">
        <v>100</v>
      </c>
      <c r="H46" s="30" t="s">
        <v>1319</v>
      </c>
      <c r="J46" s="30">
        <v>3</v>
      </c>
      <c r="K46" s="30">
        <v>1</v>
      </c>
      <c r="L46" s="30" t="s">
        <v>102</v>
      </c>
      <c r="M46" s="30" t="s">
        <v>103</v>
      </c>
      <c r="N46" s="30" t="s">
        <v>103</v>
      </c>
      <c r="O46" s="30" t="s">
        <v>1320</v>
      </c>
      <c r="P46" s="30" t="s">
        <v>148</v>
      </c>
      <c r="Q46" s="30" t="s">
        <v>106</v>
      </c>
      <c r="R46" s="30">
        <v>0</v>
      </c>
      <c r="S46" s="30" t="s">
        <v>149</v>
      </c>
      <c r="U46" s="30" t="s">
        <v>118</v>
      </c>
      <c r="V46" s="30">
        <v>44245</v>
      </c>
      <c r="W46" s="30" t="s">
        <v>729</v>
      </c>
      <c r="X46" s="30" t="s">
        <v>150</v>
      </c>
      <c r="Y46" s="30">
        <v>44260</v>
      </c>
      <c r="Z46" s="30" t="s">
        <v>23</v>
      </c>
      <c r="AA46" s="30" t="s">
        <v>152</v>
      </c>
      <c r="AB46" s="30" t="s">
        <v>1096</v>
      </c>
      <c r="AC46" s="30">
        <v>44245</v>
      </c>
      <c r="AD46" s="30" t="s">
        <v>118</v>
      </c>
      <c r="AE46" s="30">
        <v>44260</v>
      </c>
      <c r="AF46" s="30">
        <v>0</v>
      </c>
      <c r="AI46" s="30" t="s">
        <v>118</v>
      </c>
      <c r="AJ46" s="30">
        <v>44260</v>
      </c>
    </row>
    <row r="47" spans="1:36">
      <c r="A47" s="30">
        <v>21892</v>
      </c>
      <c r="B47" s="30" t="s">
        <v>97</v>
      </c>
      <c r="C47" s="30" t="s">
        <v>98</v>
      </c>
      <c r="D47" s="30" t="s">
        <v>111</v>
      </c>
      <c r="E47" s="30" t="s">
        <v>100</v>
      </c>
      <c r="F47" s="30" t="s">
        <v>1077</v>
      </c>
      <c r="H47" s="30" t="s">
        <v>1373</v>
      </c>
      <c r="J47" s="30">
        <v>4</v>
      </c>
      <c r="K47" s="30">
        <v>4</v>
      </c>
      <c r="L47" s="30" t="s">
        <v>121</v>
      </c>
      <c r="M47" s="30" t="s">
        <v>113</v>
      </c>
      <c r="N47" s="30" t="s">
        <v>103</v>
      </c>
      <c r="O47" s="30" t="s">
        <v>1374</v>
      </c>
      <c r="P47" s="30" t="s">
        <v>148</v>
      </c>
      <c r="Q47" s="30" t="s">
        <v>106</v>
      </c>
      <c r="R47" s="30">
        <v>0</v>
      </c>
      <c r="S47" s="30" t="s">
        <v>149</v>
      </c>
      <c r="U47" s="30" t="s">
        <v>116</v>
      </c>
      <c r="V47" s="30">
        <v>44232</v>
      </c>
      <c r="W47" s="30" t="s">
        <v>1367</v>
      </c>
      <c r="X47" s="30" t="s">
        <v>150</v>
      </c>
      <c r="Y47" s="30">
        <v>44260</v>
      </c>
      <c r="Z47" s="30" t="s">
        <v>23</v>
      </c>
      <c r="AA47" s="30" t="s">
        <v>152</v>
      </c>
      <c r="AB47" s="30" t="s">
        <v>1096</v>
      </c>
      <c r="AC47" s="30">
        <v>44247</v>
      </c>
      <c r="AD47" s="30" t="s">
        <v>116</v>
      </c>
      <c r="AE47" s="30">
        <v>44260</v>
      </c>
      <c r="AF47" s="30">
        <v>0</v>
      </c>
      <c r="AI47" s="30" t="s">
        <v>116</v>
      </c>
      <c r="AJ47" s="30">
        <v>44260</v>
      </c>
    </row>
    <row r="48" spans="1:36">
      <c r="A48" s="30">
        <v>21826</v>
      </c>
      <c r="B48" s="30" t="s">
        <v>97</v>
      </c>
      <c r="C48" s="30" t="s">
        <v>98</v>
      </c>
      <c r="D48" s="30" t="s">
        <v>225</v>
      </c>
      <c r="E48" s="30" t="s">
        <v>100</v>
      </c>
      <c r="H48" s="30" t="s">
        <v>1492</v>
      </c>
      <c r="J48" s="30">
        <v>3</v>
      </c>
      <c r="K48" s="30">
        <v>3</v>
      </c>
      <c r="L48" s="30" t="s">
        <v>102</v>
      </c>
      <c r="M48" s="30" t="s">
        <v>103</v>
      </c>
      <c r="N48" s="30" t="s">
        <v>103</v>
      </c>
      <c r="O48" s="30" t="s">
        <v>1493</v>
      </c>
      <c r="P48" s="30" t="s">
        <v>148</v>
      </c>
      <c r="Q48" s="30" t="s">
        <v>106</v>
      </c>
      <c r="R48" s="30">
        <v>0</v>
      </c>
      <c r="S48" s="30" t="s">
        <v>149</v>
      </c>
      <c r="U48" s="30" t="s">
        <v>118</v>
      </c>
      <c r="V48" s="30">
        <v>44229</v>
      </c>
      <c r="W48" s="30" t="s">
        <v>1370</v>
      </c>
      <c r="X48" s="30" t="s">
        <v>150</v>
      </c>
      <c r="Y48" s="30">
        <v>44245</v>
      </c>
      <c r="Z48" s="30" t="s">
        <v>23</v>
      </c>
      <c r="AA48" s="30" t="s">
        <v>152</v>
      </c>
      <c r="AB48" s="30" t="s">
        <v>1494</v>
      </c>
      <c r="AC48" s="30">
        <v>44229</v>
      </c>
      <c r="AD48" s="30" t="s">
        <v>118</v>
      </c>
      <c r="AE48" s="30">
        <v>44245</v>
      </c>
      <c r="AF48" s="30">
        <v>0</v>
      </c>
      <c r="AI48" s="30" t="s">
        <v>118</v>
      </c>
      <c r="AJ48" s="30">
        <v>44245</v>
      </c>
    </row>
    <row r="49" spans="1:38">
      <c r="A49" s="30">
        <v>21743</v>
      </c>
      <c r="B49" s="30" t="s">
        <v>97</v>
      </c>
      <c r="C49" s="30" t="s">
        <v>98</v>
      </c>
      <c r="D49" s="30" t="s">
        <v>166</v>
      </c>
      <c r="E49" s="30" t="s">
        <v>100</v>
      </c>
      <c r="H49" s="30" t="s">
        <v>1637</v>
      </c>
      <c r="J49" s="30">
        <v>3</v>
      </c>
      <c r="K49" s="30">
        <v>3</v>
      </c>
      <c r="L49" s="30" t="s">
        <v>161</v>
      </c>
      <c r="M49" s="30" t="s">
        <v>113</v>
      </c>
      <c r="N49" s="30" t="s">
        <v>103</v>
      </c>
      <c r="O49" s="30" t="s">
        <v>1638</v>
      </c>
      <c r="P49" s="30" t="s">
        <v>148</v>
      </c>
      <c r="Q49" s="30" t="s">
        <v>106</v>
      </c>
      <c r="R49" s="30">
        <v>0</v>
      </c>
      <c r="S49" s="30" t="s">
        <v>149</v>
      </c>
      <c r="U49" s="30" t="s">
        <v>116</v>
      </c>
      <c r="V49" s="30">
        <v>44224</v>
      </c>
      <c r="W49" s="30" t="s">
        <v>1554</v>
      </c>
      <c r="X49" s="30" t="s">
        <v>150</v>
      </c>
      <c r="Y49" s="30">
        <v>44260</v>
      </c>
      <c r="Z49" s="30" t="s">
        <v>23</v>
      </c>
      <c r="AA49" s="30" t="s">
        <v>152</v>
      </c>
      <c r="AB49" s="30" t="s">
        <v>1494</v>
      </c>
      <c r="AC49" s="30">
        <v>44228</v>
      </c>
      <c r="AD49" s="30" t="s">
        <v>116</v>
      </c>
      <c r="AE49" s="30">
        <v>44260</v>
      </c>
      <c r="AF49" s="30">
        <v>0</v>
      </c>
      <c r="AI49" s="30" t="s">
        <v>116</v>
      </c>
      <c r="AJ49" s="30">
        <v>44260</v>
      </c>
    </row>
    <row r="50" spans="1:38">
      <c r="A50" s="30">
        <v>21734</v>
      </c>
      <c r="B50" s="30" t="s">
        <v>97</v>
      </c>
      <c r="C50" s="30" t="s">
        <v>98</v>
      </c>
      <c r="D50" s="30" t="s">
        <v>117</v>
      </c>
      <c r="E50" s="30" t="s">
        <v>100</v>
      </c>
      <c r="F50" s="30" t="s">
        <v>548</v>
      </c>
      <c r="H50" s="30" t="s">
        <v>1653</v>
      </c>
      <c r="J50" s="30">
        <v>3</v>
      </c>
      <c r="K50" s="30">
        <v>3</v>
      </c>
      <c r="L50" s="30" t="s">
        <v>239</v>
      </c>
      <c r="M50" s="30" t="s">
        <v>113</v>
      </c>
      <c r="N50" s="30" t="s">
        <v>103</v>
      </c>
      <c r="O50" s="30" t="s">
        <v>1654</v>
      </c>
      <c r="P50" s="30" t="s">
        <v>148</v>
      </c>
      <c r="Q50" s="30" t="s">
        <v>106</v>
      </c>
      <c r="R50" s="30">
        <v>0</v>
      </c>
      <c r="S50" s="30" t="s">
        <v>149</v>
      </c>
      <c r="U50" s="30" t="s">
        <v>116</v>
      </c>
      <c r="V50" s="30">
        <v>44224</v>
      </c>
      <c r="W50" s="30" t="s">
        <v>1364</v>
      </c>
      <c r="X50" s="30" t="s">
        <v>150</v>
      </c>
      <c r="Y50" s="30">
        <v>44260</v>
      </c>
      <c r="Z50" s="30" t="s">
        <v>23</v>
      </c>
      <c r="AA50" s="30" t="s">
        <v>152</v>
      </c>
      <c r="AB50" s="30" t="s">
        <v>299</v>
      </c>
      <c r="AC50" s="30">
        <v>44224</v>
      </c>
      <c r="AD50" s="30" t="s">
        <v>116</v>
      </c>
      <c r="AE50" s="30">
        <v>44260</v>
      </c>
      <c r="AF50" s="30">
        <v>0</v>
      </c>
      <c r="AI50" s="30" t="s">
        <v>116</v>
      </c>
      <c r="AJ50" s="30">
        <v>44260</v>
      </c>
    </row>
    <row r="51" spans="1:38">
      <c r="A51" s="30">
        <v>21685</v>
      </c>
      <c r="B51" s="30" t="s">
        <v>97</v>
      </c>
      <c r="C51" s="30" t="s">
        <v>98</v>
      </c>
      <c r="D51" s="30" t="s">
        <v>196</v>
      </c>
      <c r="E51" s="30" t="s">
        <v>100</v>
      </c>
      <c r="F51" s="30" t="s">
        <v>548</v>
      </c>
      <c r="H51" s="30" t="s">
        <v>1747</v>
      </c>
      <c r="J51" s="30">
        <v>3</v>
      </c>
      <c r="K51" s="30">
        <v>3</v>
      </c>
      <c r="L51" s="30" t="s">
        <v>203</v>
      </c>
      <c r="M51" s="30" t="s">
        <v>113</v>
      </c>
      <c r="N51" s="30" t="s">
        <v>103</v>
      </c>
      <c r="O51" s="30" t="s">
        <v>1748</v>
      </c>
      <c r="P51" s="30" t="s">
        <v>148</v>
      </c>
      <c r="Q51" s="30" t="s">
        <v>106</v>
      </c>
      <c r="R51" s="30">
        <v>0</v>
      </c>
      <c r="S51" s="30" t="s">
        <v>149</v>
      </c>
      <c r="U51" s="30" t="s">
        <v>116</v>
      </c>
      <c r="V51" s="30">
        <v>44223</v>
      </c>
      <c r="W51" s="30" t="s">
        <v>1364</v>
      </c>
      <c r="X51" s="30" t="s">
        <v>150</v>
      </c>
      <c r="Y51" s="30">
        <v>44260</v>
      </c>
      <c r="Z51" s="30" t="s">
        <v>23</v>
      </c>
      <c r="AA51" s="30" t="s">
        <v>152</v>
      </c>
      <c r="AB51" s="30" t="s">
        <v>299</v>
      </c>
      <c r="AC51" s="30">
        <v>44223</v>
      </c>
      <c r="AD51" s="30" t="s">
        <v>116</v>
      </c>
      <c r="AE51" s="30">
        <v>44260</v>
      </c>
      <c r="AF51" s="30">
        <v>0</v>
      </c>
      <c r="AI51" s="30" t="s">
        <v>116</v>
      </c>
      <c r="AJ51" s="30">
        <v>44260</v>
      </c>
    </row>
    <row r="52" spans="1:38">
      <c r="A52" s="30">
        <v>21681</v>
      </c>
      <c r="B52" s="30" t="s">
        <v>97</v>
      </c>
      <c r="C52" s="30" t="s">
        <v>98</v>
      </c>
      <c r="D52" s="30" t="s">
        <v>196</v>
      </c>
      <c r="E52" s="30" t="s">
        <v>100</v>
      </c>
      <c r="F52" s="30" t="s">
        <v>548</v>
      </c>
      <c r="H52" s="30" t="s">
        <v>1749</v>
      </c>
      <c r="J52" s="30">
        <v>3</v>
      </c>
      <c r="K52" s="30">
        <v>3</v>
      </c>
      <c r="L52" s="30" t="s">
        <v>239</v>
      </c>
      <c r="M52" s="30" t="s">
        <v>113</v>
      </c>
      <c r="N52" s="30" t="s">
        <v>103</v>
      </c>
      <c r="O52" s="30" t="s">
        <v>1750</v>
      </c>
      <c r="P52" s="30" t="s">
        <v>148</v>
      </c>
      <c r="Q52" s="30" t="s">
        <v>106</v>
      </c>
      <c r="R52" s="30">
        <v>0</v>
      </c>
      <c r="S52" s="30" t="s">
        <v>149</v>
      </c>
      <c r="U52" s="30" t="s">
        <v>116</v>
      </c>
      <c r="V52" s="30">
        <v>44222</v>
      </c>
      <c r="W52" s="30" t="s">
        <v>1364</v>
      </c>
      <c r="X52" s="30" t="s">
        <v>150</v>
      </c>
      <c r="Y52" s="30">
        <v>44260</v>
      </c>
      <c r="Z52" s="30" t="s">
        <v>23</v>
      </c>
      <c r="AA52" s="30" t="s">
        <v>152</v>
      </c>
      <c r="AB52" s="30" t="s">
        <v>299</v>
      </c>
      <c r="AC52" s="30">
        <v>44222</v>
      </c>
      <c r="AD52" s="30" t="s">
        <v>116</v>
      </c>
      <c r="AE52" s="30">
        <v>44260</v>
      </c>
      <c r="AF52" s="30">
        <v>0</v>
      </c>
      <c r="AI52" s="30" t="s">
        <v>116</v>
      </c>
      <c r="AJ52" s="30">
        <v>44260</v>
      </c>
    </row>
    <row r="53" spans="1:38">
      <c r="A53" s="30">
        <v>21643</v>
      </c>
      <c r="B53" s="30" t="s">
        <v>97</v>
      </c>
      <c r="C53" s="30" t="s">
        <v>98</v>
      </c>
      <c r="D53" s="30" t="s">
        <v>196</v>
      </c>
      <c r="E53" s="30" t="s">
        <v>100</v>
      </c>
      <c r="F53" s="30" t="s">
        <v>273</v>
      </c>
      <c r="H53" s="30" t="s">
        <v>1789</v>
      </c>
      <c r="J53" s="30">
        <v>4</v>
      </c>
      <c r="K53" s="30">
        <v>3</v>
      </c>
      <c r="L53" s="30" t="s">
        <v>200</v>
      </c>
      <c r="M53" s="30" t="s">
        <v>122</v>
      </c>
      <c r="N53" s="30" t="s">
        <v>103</v>
      </c>
      <c r="O53" s="30" t="s">
        <v>1790</v>
      </c>
      <c r="P53" s="30" t="s">
        <v>148</v>
      </c>
      <c r="Q53" s="30" t="s">
        <v>106</v>
      </c>
      <c r="R53" s="30">
        <v>0</v>
      </c>
      <c r="S53" s="30" t="s">
        <v>149</v>
      </c>
      <c r="U53" s="30" t="s">
        <v>118</v>
      </c>
      <c r="V53" s="30">
        <v>44221</v>
      </c>
      <c r="W53" s="30" t="s">
        <v>1364</v>
      </c>
      <c r="X53" s="30" t="s">
        <v>150</v>
      </c>
      <c r="Y53" s="30">
        <v>44263</v>
      </c>
      <c r="Z53" s="30" t="s">
        <v>23</v>
      </c>
      <c r="AA53" s="30" t="s">
        <v>152</v>
      </c>
      <c r="AB53" s="30" t="s">
        <v>1791</v>
      </c>
      <c r="AC53" s="30">
        <v>44251</v>
      </c>
      <c r="AD53" s="30" t="s">
        <v>118</v>
      </c>
      <c r="AE53" s="30">
        <v>44263</v>
      </c>
      <c r="AF53" s="30">
        <v>0</v>
      </c>
      <c r="AI53" s="30" t="s">
        <v>118</v>
      </c>
      <c r="AJ53" s="30">
        <v>44263</v>
      </c>
    </row>
    <row r="54" spans="1:38">
      <c r="A54" s="30">
        <v>21637</v>
      </c>
      <c r="B54" s="30" t="s">
        <v>97</v>
      </c>
      <c r="C54" s="30" t="s">
        <v>98</v>
      </c>
      <c r="D54" s="30" t="s">
        <v>196</v>
      </c>
      <c r="E54" s="30" t="s">
        <v>100</v>
      </c>
      <c r="H54" s="30" t="s">
        <v>1800</v>
      </c>
      <c r="J54" s="30">
        <v>2</v>
      </c>
      <c r="K54" s="30">
        <v>3</v>
      </c>
      <c r="L54" s="30" t="s">
        <v>161</v>
      </c>
      <c r="M54" s="30" t="s">
        <v>122</v>
      </c>
      <c r="N54" s="30" t="s">
        <v>103</v>
      </c>
      <c r="O54" s="30" t="s">
        <v>1801</v>
      </c>
      <c r="P54" s="30" t="s">
        <v>148</v>
      </c>
      <c r="Q54" s="30" t="s">
        <v>106</v>
      </c>
      <c r="R54" s="30">
        <v>0</v>
      </c>
      <c r="S54" s="30" t="s">
        <v>149</v>
      </c>
      <c r="U54" s="30" t="s">
        <v>118</v>
      </c>
      <c r="V54" s="30">
        <v>44221</v>
      </c>
      <c r="W54" s="30" t="s">
        <v>1364</v>
      </c>
      <c r="X54" s="30" t="s">
        <v>150</v>
      </c>
      <c r="Y54" s="30">
        <v>44232</v>
      </c>
      <c r="Z54" s="30" t="s">
        <v>23</v>
      </c>
      <c r="AA54" s="30" t="s">
        <v>152</v>
      </c>
      <c r="AB54" s="30" t="s">
        <v>299</v>
      </c>
      <c r="AC54" s="30">
        <v>44224</v>
      </c>
      <c r="AD54" s="30" t="s">
        <v>118</v>
      </c>
      <c r="AE54" s="30">
        <v>44232</v>
      </c>
      <c r="AF54" s="30">
        <v>0</v>
      </c>
      <c r="AI54" s="30" t="s">
        <v>118</v>
      </c>
      <c r="AJ54" s="30">
        <v>44232</v>
      </c>
    </row>
    <row r="55" spans="1:38">
      <c r="A55" s="30">
        <v>21621</v>
      </c>
      <c r="B55" s="30" t="s">
        <v>97</v>
      </c>
      <c r="C55" s="30" t="s">
        <v>98</v>
      </c>
      <c r="D55" s="30" t="s">
        <v>166</v>
      </c>
      <c r="E55" s="30" t="s">
        <v>100</v>
      </c>
      <c r="H55" s="30" t="s">
        <v>1824</v>
      </c>
      <c r="J55" s="30">
        <v>3</v>
      </c>
      <c r="K55" s="30">
        <v>3</v>
      </c>
      <c r="L55" s="30" t="s">
        <v>102</v>
      </c>
      <c r="M55" s="30" t="s">
        <v>103</v>
      </c>
      <c r="N55" s="30" t="s">
        <v>103</v>
      </c>
      <c r="O55" s="30" t="s">
        <v>1825</v>
      </c>
      <c r="P55" s="30" t="s">
        <v>148</v>
      </c>
      <c r="Q55" s="30" t="s">
        <v>106</v>
      </c>
      <c r="R55" s="30">
        <v>0</v>
      </c>
      <c r="S55" s="30" t="s">
        <v>149</v>
      </c>
      <c r="U55" s="30" t="s">
        <v>144</v>
      </c>
      <c r="V55" s="30">
        <v>44220</v>
      </c>
      <c r="W55" s="30" t="s">
        <v>1364</v>
      </c>
      <c r="X55" s="30" t="s">
        <v>150</v>
      </c>
      <c r="Y55" s="30">
        <v>44246</v>
      </c>
      <c r="Z55" s="30" t="s">
        <v>23</v>
      </c>
      <c r="AA55" s="30" t="s">
        <v>152</v>
      </c>
      <c r="AB55" s="30" t="s">
        <v>1494</v>
      </c>
      <c r="AC55" s="30">
        <v>44221</v>
      </c>
      <c r="AD55" s="30" t="s">
        <v>144</v>
      </c>
      <c r="AE55" s="30">
        <v>44246</v>
      </c>
      <c r="AF55" s="30">
        <v>0</v>
      </c>
      <c r="AI55" s="30" t="s">
        <v>144</v>
      </c>
      <c r="AJ55" s="30">
        <v>44246</v>
      </c>
    </row>
    <row r="56" spans="1:38">
      <c r="A56" s="30">
        <v>21618</v>
      </c>
      <c r="B56" s="30" t="s">
        <v>97</v>
      </c>
      <c r="C56" s="30" t="s">
        <v>98</v>
      </c>
      <c r="D56" s="30" t="s">
        <v>166</v>
      </c>
      <c r="E56" s="30" t="s">
        <v>100</v>
      </c>
      <c r="H56" s="30" t="s">
        <v>1826</v>
      </c>
      <c r="J56" s="30">
        <v>3</v>
      </c>
      <c r="K56" s="30">
        <v>3</v>
      </c>
      <c r="L56" s="30" t="s">
        <v>102</v>
      </c>
      <c r="M56" s="30" t="s">
        <v>103</v>
      </c>
      <c r="N56" s="30" t="s">
        <v>103</v>
      </c>
      <c r="O56" s="30" t="s">
        <v>1827</v>
      </c>
      <c r="P56" s="30" t="s">
        <v>148</v>
      </c>
      <c r="Q56" s="30" t="s">
        <v>106</v>
      </c>
      <c r="R56" s="30">
        <v>0</v>
      </c>
      <c r="S56" s="30" t="s">
        <v>149</v>
      </c>
      <c r="U56" s="30" t="s">
        <v>144</v>
      </c>
      <c r="V56" s="30">
        <v>44219</v>
      </c>
      <c r="W56" s="30" t="s">
        <v>1587</v>
      </c>
      <c r="X56" s="30" t="s">
        <v>150</v>
      </c>
      <c r="Y56" s="30">
        <v>44246</v>
      </c>
      <c r="Z56" s="30" t="s">
        <v>23</v>
      </c>
      <c r="AA56" s="30" t="s">
        <v>152</v>
      </c>
      <c r="AB56" s="30" t="s">
        <v>1494</v>
      </c>
      <c r="AC56" s="30">
        <v>44219</v>
      </c>
      <c r="AD56" s="30" t="s">
        <v>144</v>
      </c>
      <c r="AE56" s="30">
        <v>44246</v>
      </c>
      <c r="AF56" s="30">
        <v>0</v>
      </c>
      <c r="AI56" s="30" t="s">
        <v>144</v>
      </c>
      <c r="AJ56" s="30">
        <v>44246</v>
      </c>
    </row>
    <row r="57" spans="1:38">
      <c r="A57" s="30">
        <v>21498</v>
      </c>
      <c r="B57" s="30" t="s">
        <v>97</v>
      </c>
      <c r="C57" s="30" t="s">
        <v>98</v>
      </c>
      <c r="D57" s="30" t="s">
        <v>225</v>
      </c>
      <c r="E57" s="30" t="s">
        <v>100</v>
      </c>
      <c r="F57" s="30" t="s">
        <v>2012</v>
      </c>
      <c r="H57" s="30" t="s">
        <v>2013</v>
      </c>
      <c r="J57" s="30">
        <v>2</v>
      </c>
      <c r="K57" s="30">
        <v>1</v>
      </c>
      <c r="L57" s="30" t="s">
        <v>102</v>
      </c>
      <c r="M57" s="30" t="s">
        <v>103</v>
      </c>
      <c r="N57" s="30" t="s">
        <v>103</v>
      </c>
      <c r="O57" s="30" t="s">
        <v>2014</v>
      </c>
      <c r="P57" s="30" t="s">
        <v>148</v>
      </c>
      <c r="Q57" s="30" t="s">
        <v>106</v>
      </c>
      <c r="R57" s="30">
        <v>0</v>
      </c>
      <c r="S57" s="30" t="s">
        <v>149</v>
      </c>
      <c r="U57" s="30" t="s">
        <v>118</v>
      </c>
      <c r="V57" s="30">
        <v>44215</v>
      </c>
      <c r="W57" s="30" t="s">
        <v>1590</v>
      </c>
      <c r="X57" s="30" t="s">
        <v>150</v>
      </c>
      <c r="Y57" s="30">
        <v>44245</v>
      </c>
      <c r="Z57" s="30" t="s">
        <v>23</v>
      </c>
      <c r="AA57" s="30" t="s">
        <v>152</v>
      </c>
      <c r="AB57" s="30" t="s">
        <v>299</v>
      </c>
      <c r="AC57" s="30">
        <v>44215</v>
      </c>
      <c r="AD57" s="30" t="s">
        <v>118</v>
      </c>
      <c r="AE57" s="30">
        <v>44245</v>
      </c>
      <c r="AF57" s="30">
        <v>0</v>
      </c>
      <c r="AI57" s="30" t="s">
        <v>118</v>
      </c>
      <c r="AJ57" s="30">
        <v>44245</v>
      </c>
    </row>
    <row r="58" spans="1:38">
      <c r="A58" s="30">
        <v>21491</v>
      </c>
      <c r="B58" s="30" t="s">
        <v>97</v>
      </c>
      <c r="C58" s="30" t="s">
        <v>98</v>
      </c>
      <c r="D58" s="30" t="s">
        <v>1461</v>
      </c>
      <c r="E58" s="30" t="s">
        <v>100</v>
      </c>
      <c r="H58" s="30" t="s">
        <v>2028</v>
      </c>
      <c r="J58" s="30">
        <v>2</v>
      </c>
      <c r="K58" s="30">
        <v>3</v>
      </c>
      <c r="L58" s="30" t="s">
        <v>102</v>
      </c>
      <c r="M58" s="30" t="s">
        <v>103</v>
      </c>
      <c r="N58" s="30" t="s">
        <v>103</v>
      </c>
      <c r="O58" s="30" t="s">
        <v>2029</v>
      </c>
      <c r="P58" s="30" t="s">
        <v>148</v>
      </c>
      <c r="Q58" s="30" t="s">
        <v>106</v>
      </c>
      <c r="R58" s="30">
        <v>0</v>
      </c>
      <c r="S58" s="30" t="s">
        <v>149</v>
      </c>
      <c r="U58" s="30" t="s">
        <v>118</v>
      </c>
      <c r="V58" s="30">
        <v>44215</v>
      </c>
      <c r="W58" s="30" t="s">
        <v>1987</v>
      </c>
      <c r="X58" s="30" t="s">
        <v>150</v>
      </c>
      <c r="Y58" s="30">
        <v>44232</v>
      </c>
      <c r="Z58" s="30" t="s">
        <v>23</v>
      </c>
      <c r="AA58" s="30" t="s">
        <v>152</v>
      </c>
      <c r="AB58" s="30" t="s">
        <v>299</v>
      </c>
      <c r="AC58" s="30">
        <v>44216</v>
      </c>
      <c r="AD58" s="30" t="s">
        <v>118</v>
      </c>
      <c r="AE58" s="30">
        <v>44232</v>
      </c>
      <c r="AF58" s="30">
        <v>0</v>
      </c>
      <c r="AI58" s="30" t="s">
        <v>118</v>
      </c>
      <c r="AJ58" s="30">
        <v>44232</v>
      </c>
    </row>
    <row r="59" spans="1:38">
      <c r="A59" s="30">
        <v>21490</v>
      </c>
      <c r="B59" s="30" t="s">
        <v>97</v>
      </c>
      <c r="C59" s="30" t="s">
        <v>98</v>
      </c>
      <c r="D59" s="30" t="s">
        <v>225</v>
      </c>
      <c r="E59" s="30" t="s">
        <v>100</v>
      </c>
      <c r="F59" s="30" t="s">
        <v>311</v>
      </c>
      <c r="H59" s="30" t="s">
        <v>2030</v>
      </c>
      <c r="J59" s="30">
        <v>3</v>
      </c>
      <c r="K59" s="30">
        <v>3</v>
      </c>
      <c r="L59" s="30" t="s">
        <v>200</v>
      </c>
      <c r="M59" s="30" t="s">
        <v>103</v>
      </c>
      <c r="N59" s="30" t="s">
        <v>103</v>
      </c>
      <c r="O59" s="30" t="s">
        <v>2031</v>
      </c>
      <c r="P59" s="30" t="s">
        <v>148</v>
      </c>
      <c r="Q59" s="30" t="s">
        <v>106</v>
      </c>
      <c r="R59" s="30">
        <v>0</v>
      </c>
      <c r="S59" s="30" t="s">
        <v>149</v>
      </c>
      <c r="U59" s="30" t="s">
        <v>118</v>
      </c>
      <c r="V59" s="30">
        <v>44215</v>
      </c>
      <c r="W59" s="30" t="s">
        <v>1987</v>
      </c>
      <c r="X59" s="30" t="s">
        <v>150</v>
      </c>
      <c r="Y59" s="30">
        <v>44232</v>
      </c>
      <c r="Z59" s="30" t="s">
        <v>23</v>
      </c>
      <c r="AA59" s="30" t="s">
        <v>152</v>
      </c>
      <c r="AB59" s="30" t="s">
        <v>299</v>
      </c>
      <c r="AC59" s="30">
        <v>44216</v>
      </c>
      <c r="AD59" s="30" t="s">
        <v>118</v>
      </c>
      <c r="AE59" s="30">
        <v>44232</v>
      </c>
      <c r="AF59" s="30">
        <v>0</v>
      </c>
      <c r="AI59" s="30" t="s">
        <v>118</v>
      </c>
      <c r="AJ59" s="30">
        <v>44232</v>
      </c>
    </row>
    <row r="60" spans="1:38">
      <c r="A60" s="30">
        <v>21482</v>
      </c>
      <c r="B60" s="30" t="s">
        <v>97</v>
      </c>
      <c r="C60" s="30" t="s">
        <v>98</v>
      </c>
      <c r="D60" s="30" t="s">
        <v>1004</v>
      </c>
      <c r="E60" s="30" t="s">
        <v>100</v>
      </c>
      <c r="H60" s="30" t="s">
        <v>2042</v>
      </c>
      <c r="J60" s="30">
        <v>3</v>
      </c>
      <c r="K60" s="30">
        <v>1</v>
      </c>
      <c r="L60" s="30" t="s">
        <v>608</v>
      </c>
      <c r="M60" s="30" t="s">
        <v>103</v>
      </c>
      <c r="N60" s="30" t="s">
        <v>103</v>
      </c>
      <c r="O60" s="30" t="s">
        <v>2043</v>
      </c>
      <c r="P60" s="30" t="s">
        <v>148</v>
      </c>
      <c r="Q60" s="30" t="s">
        <v>106</v>
      </c>
      <c r="R60" s="30">
        <v>1</v>
      </c>
      <c r="S60" s="30" t="s">
        <v>149</v>
      </c>
      <c r="U60" s="30" t="s">
        <v>118</v>
      </c>
      <c r="V60" s="30">
        <v>44215</v>
      </c>
      <c r="W60" s="30" t="s">
        <v>1590</v>
      </c>
      <c r="X60" s="30" t="s">
        <v>150</v>
      </c>
      <c r="Y60" s="30">
        <v>44284</v>
      </c>
      <c r="Z60" s="30" t="s">
        <v>23</v>
      </c>
      <c r="AA60" s="30" t="s">
        <v>152</v>
      </c>
      <c r="AB60" s="30" t="s">
        <v>512</v>
      </c>
      <c r="AC60" s="30">
        <v>44249</v>
      </c>
      <c r="AD60" s="30" t="s">
        <v>118</v>
      </c>
      <c r="AE60" s="30">
        <v>44284</v>
      </c>
      <c r="AF60" s="30">
        <v>0</v>
      </c>
      <c r="AI60" s="30" t="s">
        <v>118</v>
      </c>
      <c r="AJ60" s="30">
        <v>44284</v>
      </c>
    </row>
    <row r="61" spans="1:38">
      <c r="A61" s="30">
        <v>21452</v>
      </c>
      <c r="B61" s="30" t="s">
        <v>97</v>
      </c>
      <c r="C61" s="30" t="s">
        <v>98</v>
      </c>
      <c r="D61" s="30" t="s">
        <v>117</v>
      </c>
      <c r="E61" s="30" t="s">
        <v>100</v>
      </c>
      <c r="H61" s="30" t="s">
        <v>2094</v>
      </c>
      <c r="J61" s="30">
        <v>3</v>
      </c>
      <c r="K61" s="30">
        <v>3</v>
      </c>
      <c r="L61" s="30" t="s">
        <v>102</v>
      </c>
      <c r="M61" s="30" t="s">
        <v>103</v>
      </c>
      <c r="N61" s="30" t="s">
        <v>103</v>
      </c>
      <c r="O61" s="30" t="s">
        <v>2095</v>
      </c>
      <c r="P61" s="30" t="s">
        <v>148</v>
      </c>
      <c r="Q61" s="30" t="s">
        <v>106</v>
      </c>
      <c r="R61" s="30">
        <v>0</v>
      </c>
      <c r="S61" s="30" t="s">
        <v>149</v>
      </c>
      <c r="U61" s="30" t="s">
        <v>416</v>
      </c>
      <c r="V61" s="30">
        <v>44214</v>
      </c>
      <c r="W61" s="30" t="s">
        <v>2060</v>
      </c>
      <c r="X61" s="30" t="s">
        <v>150</v>
      </c>
      <c r="Y61" s="30">
        <v>44286</v>
      </c>
      <c r="Z61" s="30" t="s">
        <v>23</v>
      </c>
      <c r="AA61" s="30" t="s">
        <v>152</v>
      </c>
      <c r="AB61" s="30" t="s">
        <v>299</v>
      </c>
      <c r="AC61" s="30">
        <v>44222</v>
      </c>
      <c r="AD61" s="30" t="s">
        <v>180</v>
      </c>
      <c r="AE61" s="30">
        <v>44286</v>
      </c>
      <c r="AF61" s="30">
        <v>0</v>
      </c>
      <c r="AI61" s="30" t="s">
        <v>180</v>
      </c>
      <c r="AJ61" s="30">
        <v>44286</v>
      </c>
    </row>
    <row r="62" spans="1:38" customFormat="1">
      <c r="A62" s="74">
        <v>22859</v>
      </c>
      <c r="B62" s="75" t="s">
        <v>97</v>
      </c>
      <c r="C62" s="75" t="s">
        <v>98</v>
      </c>
      <c r="D62" s="75" t="s">
        <v>495</v>
      </c>
      <c r="E62" s="75" t="s">
        <v>100</v>
      </c>
      <c r="F62" s="75"/>
      <c r="G62" s="75"/>
      <c r="H62" s="75" t="s">
        <v>2492</v>
      </c>
      <c r="I62" s="75"/>
      <c r="J62" s="75">
        <v>3</v>
      </c>
      <c r="K62" s="75">
        <v>3</v>
      </c>
      <c r="L62" s="75" t="s">
        <v>102</v>
      </c>
      <c r="M62" s="75" t="s">
        <v>103</v>
      </c>
      <c r="N62" s="75" t="s">
        <v>103</v>
      </c>
      <c r="O62" s="75" t="s">
        <v>2493</v>
      </c>
      <c r="P62" s="75" t="s">
        <v>105</v>
      </c>
      <c r="Q62" s="75" t="s">
        <v>106</v>
      </c>
      <c r="R62" s="75">
        <v>0</v>
      </c>
      <c r="S62" s="75" t="s">
        <v>107</v>
      </c>
      <c r="T62" s="75"/>
      <c r="U62" s="75" t="s">
        <v>176</v>
      </c>
      <c r="V62" s="77">
        <v>44286</v>
      </c>
      <c r="W62" s="75" t="s">
        <v>2472</v>
      </c>
      <c r="X62" s="75" t="s">
        <v>23</v>
      </c>
      <c r="Y62" s="77">
        <v>44286</v>
      </c>
      <c r="Z62" s="75"/>
      <c r="AA62" s="75"/>
      <c r="AB62" s="75"/>
      <c r="AC62" s="75" t="s">
        <v>106</v>
      </c>
      <c r="AD62" s="75"/>
      <c r="AE62" s="75" t="s">
        <v>106</v>
      </c>
      <c r="AF62" s="75">
        <v>0</v>
      </c>
      <c r="AG62" s="75"/>
      <c r="AH62" s="75"/>
      <c r="AI62" s="75" t="s">
        <v>180</v>
      </c>
      <c r="AJ62" s="77">
        <v>44286</v>
      </c>
      <c r="AK62" s="75"/>
      <c r="AL62" s="75"/>
    </row>
    <row r="63" spans="1:38" customFormat="1">
      <c r="A63" s="74">
        <v>22858</v>
      </c>
      <c r="B63" s="75" t="s">
        <v>97</v>
      </c>
      <c r="C63" s="75" t="s">
        <v>98</v>
      </c>
      <c r="D63" s="75" t="s">
        <v>495</v>
      </c>
      <c r="E63" s="75" t="s">
        <v>100</v>
      </c>
      <c r="F63" s="75"/>
      <c r="G63" s="75"/>
      <c r="H63" s="75" t="s">
        <v>2494</v>
      </c>
      <c r="I63" s="75"/>
      <c r="J63" s="75">
        <v>3</v>
      </c>
      <c r="K63" s="75">
        <v>3</v>
      </c>
      <c r="L63" s="75" t="s">
        <v>102</v>
      </c>
      <c r="M63" s="75" t="s">
        <v>103</v>
      </c>
      <c r="N63" s="75" t="s">
        <v>103</v>
      </c>
      <c r="O63" s="75" t="s">
        <v>2495</v>
      </c>
      <c r="P63" s="75" t="s">
        <v>105</v>
      </c>
      <c r="Q63" s="75" t="s">
        <v>106</v>
      </c>
      <c r="R63" s="75">
        <v>0</v>
      </c>
      <c r="S63" s="75" t="s">
        <v>107</v>
      </c>
      <c r="T63" s="75"/>
      <c r="U63" s="75" t="s">
        <v>176</v>
      </c>
      <c r="V63" s="77">
        <v>44286</v>
      </c>
      <c r="W63" s="75" t="s">
        <v>2472</v>
      </c>
      <c r="X63" s="75" t="s">
        <v>23</v>
      </c>
      <c r="Y63" s="77">
        <v>44286</v>
      </c>
      <c r="Z63" s="75"/>
      <c r="AA63" s="75"/>
      <c r="AB63" s="75"/>
      <c r="AC63" s="75" t="s">
        <v>106</v>
      </c>
      <c r="AD63" s="75"/>
      <c r="AE63" s="75" t="s">
        <v>106</v>
      </c>
      <c r="AF63" s="75">
        <v>0</v>
      </c>
      <c r="AG63" s="75"/>
      <c r="AH63" s="75"/>
      <c r="AI63" s="75" t="s">
        <v>180</v>
      </c>
      <c r="AJ63" s="77">
        <v>44286</v>
      </c>
      <c r="AK63" s="75"/>
      <c r="AL63" s="75"/>
    </row>
    <row r="64" spans="1:38" customFormat="1">
      <c r="A64" s="74">
        <v>22762</v>
      </c>
      <c r="B64" s="75" t="s">
        <v>97</v>
      </c>
      <c r="C64" s="75" t="s">
        <v>98</v>
      </c>
      <c r="D64" s="75" t="s">
        <v>111</v>
      </c>
      <c r="E64" s="75" t="s">
        <v>100</v>
      </c>
      <c r="F64" s="75"/>
      <c r="G64" s="75"/>
      <c r="H64" s="75" t="s">
        <v>2630</v>
      </c>
      <c r="I64" s="75"/>
      <c r="J64" s="75">
        <v>2</v>
      </c>
      <c r="K64" s="75">
        <v>2</v>
      </c>
      <c r="L64" s="75" t="s">
        <v>102</v>
      </c>
      <c r="M64" s="75" t="s">
        <v>113</v>
      </c>
      <c r="N64" s="75" t="s">
        <v>103</v>
      </c>
      <c r="O64" s="75" t="s">
        <v>2631</v>
      </c>
      <c r="P64" s="75" t="s">
        <v>105</v>
      </c>
      <c r="Q64" s="75" t="s">
        <v>106</v>
      </c>
      <c r="R64" s="75">
        <v>0</v>
      </c>
      <c r="S64" s="75" t="s">
        <v>107</v>
      </c>
      <c r="T64" s="75"/>
      <c r="U64" s="75" t="s">
        <v>116</v>
      </c>
      <c r="V64" s="77">
        <v>44280</v>
      </c>
      <c r="W64" s="75" t="s">
        <v>2243</v>
      </c>
      <c r="X64" s="75" t="s">
        <v>116</v>
      </c>
      <c r="Y64" s="77">
        <v>44285</v>
      </c>
      <c r="Z64" s="75"/>
      <c r="AA64" s="75"/>
      <c r="AB64" s="75"/>
      <c r="AC64" s="75" t="s">
        <v>106</v>
      </c>
      <c r="AD64" s="75"/>
      <c r="AE64" s="75" t="s">
        <v>106</v>
      </c>
      <c r="AF64" s="75">
        <v>0</v>
      </c>
      <c r="AG64" s="75"/>
      <c r="AH64" s="75"/>
      <c r="AI64" s="75" t="s">
        <v>19</v>
      </c>
      <c r="AJ64" s="77">
        <v>44285</v>
      </c>
      <c r="AK64" s="75" t="s">
        <v>2632</v>
      </c>
      <c r="AL64" s="75"/>
    </row>
    <row r="65" spans="1:38">
      <c r="A65" s="70">
        <v>22594</v>
      </c>
      <c r="B65" s="30" t="s">
        <v>97</v>
      </c>
      <c r="C65" s="30" t="s">
        <v>98</v>
      </c>
      <c r="D65" s="30" t="s">
        <v>196</v>
      </c>
      <c r="E65" s="30" t="s">
        <v>100</v>
      </c>
      <c r="H65" s="30" t="s">
        <v>197</v>
      </c>
      <c r="J65" s="30">
        <v>3</v>
      </c>
      <c r="K65" s="30">
        <v>3</v>
      </c>
      <c r="L65" s="30" t="s">
        <v>102</v>
      </c>
      <c r="M65" s="30" t="s">
        <v>103</v>
      </c>
      <c r="N65" s="30" t="s">
        <v>103</v>
      </c>
      <c r="O65" s="30" t="s">
        <v>198</v>
      </c>
      <c r="P65" s="30" t="s">
        <v>148</v>
      </c>
      <c r="Q65" s="30" t="s">
        <v>106</v>
      </c>
      <c r="R65" s="30">
        <v>1</v>
      </c>
      <c r="S65" s="30" t="s">
        <v>149</v>
      </c>
      <c r="U65" s="30" t="s">
        <v>158</v>
      </c>
      <c r="V65" s="30" t="s">
        <v>2179</v>
      </c>
      <c r="W65" s="30" t="s">
        <v>110</v>
      </c>
      <c r="X65" s="30" t="s">
        <v>150</v>
      </c>
      <c r="Y65" s="30" t="s">
        <v>2334</v>
      </c>
      <c r="Z65" s="30" t="s">
        <v>151</v>
      </c>
      <c r="AA65" s="30" t="s">
        <v>199</v>
      </c>
      <c r="AC65" s="30" t="s">
        <v>2178</v>
      </c>
      <c r="AD65" s="30" t="s">
        <v>1065</v>
      </c>
      <c r="AE65" s="30" t="s">
        <v>2334</v>
      </c>
      <c r="AF65" s="30">
        <v>0</v>
      </c>
      <c r="AI65" s="30" t="s">
        <v>1065</v>
      </c>
      <c r="AJ65" s="30" t="s">
        <v>2334</v>
      </c>
    </row>
    <row r="66" spans="1:38">
      <c r="A66" s="70">
        <v>22495</v>
      </c>
      <c r="B66" s="30" t="s">
        <v>97</v>
      </c>
      <c r="C66" s="30" t="s">
        <v>98</v>
      </c>
      <c r="D66" s="30" t="s">
        <v>128</v>
      </c>
      <c r="E66" s="30" t="s">
        <v>100</v>
      </c>
      <c r="H66" s="30" t="s">
        <v>380</v>
      </c>
      <c r="J66" s="30">
        <v>3</v>
      </c>
      <c r="K66" s="30">
        <v>3</v>
      </c>
      <c r="L66" s="30" t="s">
        <v>114</v>
      </c>
      <c r="M66" s="30" t="s">
        <v>103</v>
      </c>
      <c r="N66" s="30" t="s">
        <v>103</v>
      </c>
      <c r="O66" s="30" t="s">
        <v>381</v>
      </c>
      <c r="P66" s="30" t="s">
        <v>148</v>
      </c>
      <c r="Q66" s="30" t="s">
        <v>106</v>
      </c>
      <c r="R66" s="30">
        <v>0</v>
      </c>
      <c r="S66" s="30" t="s">
        <v>149</v>
      </c>
      <c r="U66" s="30" t="s">
        <v>118</v>
      </c>
      <c r="V66" s="30" t="s">
        <v>2183</v>
      </c>
      <c r="W66" s="30" t="s">
        <v>246</v>
      </c>
      <c r="X66" s="30" t="s">
        <v>150</v>
      </c>
      <c r="Y66" s="30" t="s">
        <v>2305</v>
      </c>
      <c r="Z66" s="30" t="s">
        <v>151</v>
      </c>
      <c r="AA66" s="30" t="s">
        <v>199</v>
      </c>
      <c r="AC66" s="30" t="s">
        <v>2179</v>
      </c>
      <c r="AD66" s="30" t="s">
        <v>1065</v>
      </c>
      <c r="AE66" s="30" t="s">
        <v>2305</v>
      </c>
      <c r="AF66" s="30">
        <v>0</v>
      </c>
      <c r="AI66" s="30" t="s">
        <v>1065</v>
      </c>
      <c r="AJ66" s="30" t="s">
        <v>2305</v>
      </c>
    </row>
    <row r="67" spans="1:38">
      <c r="A67" s="70">
        <v>22466</v>
      </c>
      <c r="B67" s="30" t="s">
        <v>97</v>
      </c>
      <c r="C67" s="30" t="s">
        <v>98</v>
      </c>
      <c r="D67" s="30" t="s">
        <v>128</v>
      </c>
      <c r="E67" s="30" t="s">
        <v>100</v>
      </c>
      <c r="H67" s="30" t="s">
        <v>426</v>
      </c>
      <c r="J67" s="30">
        <v>4</v>
      </c>
      <c r="K67" s="30">
        <v>4</v>
      </c>
      <c r="L67" s="30" t="s">
        <v>121</v>
      </c>
      <c r="M67" s="30" t="s">
        <v>122</v>
      </c>
      <c r="N67" s="30" t="s">
        <v>123</v>
      </c>
      <c r="O67" s="30" t="s">
        <v>427</v>
      </c>
      <c r="P67" s="30" t="s">
        <v>152</v>
      </c>
      <c r="Q67" s="30" t="s">
        <v>106</v>
      </c>
      <c r="R67" s="30">
        <v>0</v>
      </c>
      <c r="S67" s="30" t="s">
        <v>149</v>
      </c>
      <c r="U67" s="30" t="s">
        <v>125</v>
      </c>
      <c r="V67" s="30" t="s">
        <v>2184</v>
      </c>
      <c r="W67" s="30" t="s">
        <v>423</v>
      </c>
      <c r="X67" s="30" t="s">
        <v>180</v>
      </c>
      <c r="Y67" s="30" t="s">
        <v>2178</v>
      </c>
      <c r="Z67" s="30" t="s">
        <v>151</v>
      </c>
      <c r="AA67" s="30" t="s">
        <v>199</v>
      </c>
      <c r="AC67" s="30" t="s">
        <v>2183</v>
      </c>
      <c r="AE67" s="30" t="s">
        <v>106</v>
      </c>
      <c r="AF67" s="30">
        <v>0</v>
      </c>
      <c r="AI67" s="30" t="s">
        <v>180</v>
      </c>
      <c r="AJ67" s="30" t="s">
        <v>2178</v>
      </c>
    </row>
    <row r="68" spans="1:38">
      <c r="A68" s="70">
        <v>22231</v>
      </c>
      <c r="B68" s="30" t="s">
        <v>97</v>
      </c>
      <c r="C68" s="30" t="s">
        <v>98</v>
      </c>
      <c r="D68" s="30" t="s">
        <v>225</v>
      </c>
      <c r="E68" s="30" t="s">
        <v>100</v>
      </c>
      <c r="H68" s="30" t="s">
        <v>768</v>
      </c>
      <c r="J68" s="30">
        <v>4</v>
      </c>
      <c r="K68" s="30">
        <v>3</v>
      </c>
      <c r="L68" s="30" t="s">
        <v>161</v>
      </c>
      <c r="M68" s="30" t="s">
        <v>103</v>
      </c>
      <c r="N68" s="30" t="s">
        <v>103</v>
      </c>
      <c r="O68" s="30" t="s">
        <v>769</v>
      </c>
      <c r="P68" s="30" t="s">
        <v>152</v>
      </c>
      <c r="Q68" s="30" t="s">
        <v>106</v>
      </c>
      <c r="R68" s="30">
        <v>0</v>
      </c>
      <c r="S68" s="30" t="s">
        <v>149</v>
      </c>
      <c r="U68" s="30" t="s">
        <v>108</v>
      </c>
      <c r="V68" s="30" t="s">
        <v>2192</v>
      </c>
      <c r="W68" s="30" t="s">
        <v>648</v>
      </c>
      <c r="X68" s="30" t="s">
        <v>108</v>
      </c>
      <c r="Y68" s="30" t="s">
        <v>2192</v>
      </c>
      <c r="Z68" s="30" t="s">
        <v>151</v>
      </c>
      <c r="AA68" s="30" t="s">
        <v>199</v>
      </c>
      <c r="AC68" s="30" t="s">
        <v>2192</v>
      </c>
      <c r="AE68" s="30" t="s">
        <v>106</v>
      </c>
      <c r="AF68" s="30">
        <v>0</v>
      </c>
      <c r="AI68" s="30" t="s">
        <v>151</v>
      </c>
      <c r="AJ68" s="30" t="s">
        <v>2192</v>
      </c>
    </row>
    <row r="69" spans="1:38" customFormat="1">
      <c r="A69" s="79">
        <v>22216</v>
      </c>
      <c r="B69" s="75" t="s">
        <v>97</v>
      </c>
      <c r="C69" s="75" t="s">
        <v>98</v>
      </c>
      <c r="D69" s="75" t="s">
        <v>117</v>
      </c>
      <c r="E69" s="75" t="s">
        <v>100</v>
      </c>
      <c r="F69" s="75"/>
      <c r="G69" s="75"/>
      <c r="H69" s="75" t="s">
        <v>2668</v>
      </c>
      <c r="I69" s="75"/>
      <c r="J69" s="75">
        <v>3</v>
      </c>
      <c r="K69" s="75">
        <v>3</v>
      </c>
      <c r="L69" s="75" t="s">
        <v>114</v>
      </c>
      <c r="M69" s="75" t="s">
        <v>103</v>
      </c>
      <c r="N69" s="75" t="s">
        <v>103</v>
      </c>
      <c r="O69" s="75" t="s">
        <v>2669</v>
      </c>
      <c r="P69" s="75" t="s">
        <v>152</v>
      </c>
      <c r="Q69" s="75" t="s">
        <v>106</v>
      </c>
      <c r="R69" s="75">
        <v>1</v>
      </c>
      <c r="S69" s="75" t="s">
        <v>149</v>
      </c>
      <c r="T69" s="75"/>
      <c r="U69" s="75" t="s">
        <v>108</v>
      </c>
      <c r="V69" s="77">
        <v>44253</v>
      </c>
      <c r="W69" s="75" t="s">
        <v>512</v>
      </c>
      <c r="X69" s="75" t="s">
        <v>108</v>
      </c>
      <c r="Y69" s="77">
        <v>44285</v>
      </c>
      <c r="Z69" s="75" t="s">
        <v>151</v>
      </c>
      <c r="AA69" s="75" t="s">
        <v>199</v>
      </c>
      <c r="AB69" s="75"/>
      <c r="AC69" s="77">
        <v>44271</v>
      </c>
      <c r="AD69" s="75"/>
      <c r="AE69" s="75" t="s">
        <v>106</v>
      </c>
      <c r="AF69" s="75">
        <v>0</v>
      </c>
      <c r="AG69" s="75"/>
      <c r="AH69" s="75"/>
      <c r="AI69" s="75" t="s">
        <v>151</v>
      </c>
      <c r="AJ69" s="77">
        <v>44285</v>
      </c>
      <c r="AK69" s="75"/>
      <c r="AL69" s="75"/>
    </row>
    <row r="70" spans="1:38">
      <c r="A70" s="70">
        <v>22215</v>
      </c>
      <c r="B70" s="30" t="s">
        <v>97</v>
      </c>
      <c r="C70" s="30" t="s">
        <v>98</v>
      </c>
      <c r="D70" s="30" t="s">
        <v>128</v>
      </c>
      <c r="E70" s="30" t="s">
        <v>100</v>
      </c>
      <c r="H70" s="30" t="s">
        <v>793</v>
      </c>
      <c r="J70" s="30">
        <v>3</v>
      </c>
      <c r="K70" s="30">
        <v>3</v>
      </c>
      <c r="L70" s="30" t="s">
        <v>102</v>
      </c>
      <c r="M70" s="30" t="s">
        <v>113</v>
      </c>
      <c r="N70" s="30" t="s">
        <v>123</v>
      </c>
      <c r="O70" s="30" t="s">
        <v>794</v>
      </c>
      <c r="P70" s="30" t="s">
        <v>152</v>
      </c>
      <c r="Q70" s="30" t="s">
        <v>106</v>
      </c>
      <c r="R70" s="30">
        <v>0</v>
      </c>
      <c r="S70" s="30" t="s">
        <v>149</v>
      </c>
      <c r="U70" s="30" t="s">
        <v>125</v>
      </c>
      <c r="V70" s="30" t="s">
        <v>2193</v>
      </c>
      <c r="W70" s="30" t="s">
        <v>648</v>
      </c>
      <c r="X70" s="30" t="s">
        <v>180</v>
      </c>
      <c r="Y70" s="30" t="s">
        <v>2178</v>
      </c>
      <c r="Z70" s="30" t="s">
        <v>151</v>
      </c>
      <c r="AA70" s="30" t="s">
        <v>199</v>
      </c>
      <c r="AC70" s="30" t="s">
        <v>2192</v>
      </c>
      <c r="AE70" s="30" t="s">
        <v>106</v>
      </c>
      <c r="AF70" s="30">
        <v>0</v>
      </c>
      <c r="AI70" s="30" t="s">
        <v>180</v>
      </c>
      <c r="AJ70" s="30" t="s">
        <v>2178</v>
      </c>
    </row>
    <row r="71" spans="1:38">
      <c r="A71" s="70">
        <v>22016</v>
      </c>
      <c r="B71" s="30" t="s">
        <v>97</v>
      </c>
      <c r="C71" s="30" t="s">
        <v>98</v>
      </c>
      <c r="D71" s="30" t="s">
        <v>166</v>
      </c>
      <c r="E71" s="30" t="s">
        <v>100</v>
      </c>
      <c r="H71" s="30" t="s">
        <v>1155</v>
      </c>
      <c r="J71" s="30">
        <v>3</v>
      </c>
      <c r="K71" s="30">
        <v>3</v>
      </c>
      <c r="L71" s="30" t="s">
        <v>239</v>
      </c>
      <c r="M71" s="30" t="s">
        <v>113</v>
      </c>
      <c r="N71" s="30" t="s">
        <v>123</v>
      </c>
      <c r="O71" s="30" t="s">
        <v>1156</v>
      </c>
      <c r="P71" s="30" t="s">
        <v>148</v>
      </c>
      <c r="Q71" s="30" t="s">
        <v>106</v>
      </c>
      <c r="R71" s="30">
        <v>0</v>
      </c>
      <c r="S71" s="30" t="s">
        <v>149</v>
      </c>
      <c r="U71" s="30" t="s">
        <v>125</v>
      </c>
      <c r="V71" s="30" t="s">
        <v>2198</v>
      </c>
      <c r="W71" s="30" t="s">
        <v>752</v>
      </c>
      <c r="X71" s="30" t="s">
        <v>150</v>
      </c>
      <c r="Y71" s="30" t="s">
        <v>2193</v>
      </c>
      <c r="Z71" s="30" t="s">
        <v>151</v>
      </c>
      <c r="AA71" s="30" t="s">
        <v>199</v>
      </c>
      <c r="AC71" s="30" t="s">
        <v>2197</v>
      </c>
      <c r="AD71" s="30" t="s">
        <v>125</v>
      </c>
      <c r="AE71" s="30" t="s">
        <v>2193</v>
      </c>
      <c r="AF71" s="30">
        <v>0</v>
      </c>
      <c r="AI71" s="30" t="s">
        <v>125</v>
      </c>
      <c r="AJ71" s="30" t="s">
        <v>2193</v>
      </c>
    </row>
    <row r="72" spans="1:38">
      <c r="A72" s="70">
        <v>21502</v>
      </c>
      <c r="B72" s="30" t="s">
        <v>97</v>
      </c>
      <c r="C72" s="30" t="s">
        <v>98</v>
      </c>
      <c r="D72" s="30" t="s">
        <v>225</v>
      </c>
      <c r="E72" s="30" t="s">
        <v>100</v>
      </c>
      <c r="F72" s="30" t="s">
        <v>1978</v>
      </c>
      <c r="H72" s="30" t="s">
        <v>2006</v>
      </c>
      <c r="J72" s="30">
        <v>3</v>
      </c>
      <c r="K72" s="30">
        <v>3</v>
      </c>
      <c r="L72" s="30" t="s">
        <v>239</v>
      </c>
      <c r="M72" s="30" t="s">
        <v>103</v>
      </c>
      <c r="N72" s="30" t="s">
        <v>103</v>
      </c>
      <c r="O72" s="30" t="s">
        <v>2007</v>
      </c>
      <c r="P72" s="30" t="s">
        <v>152</v>
      </c>
      <c r="Q72" s="30" t="s">
        <v>106</v>
      </c>
      <c r="R72" s="30">
        <v>1</v>
      </c>
      <c r="S72" s="30" t="s">
        <v>149</v>
      </c>
      <c r="U72" s="30" t="s">
        <v>118</v>
      </c>
      <c r="V72" s="30" t="s">
        <v>2221</v>
      </c>
      <c r="W72" s="30" t="s">
        <v>1987</v>
      </c>
      <c r="X72" s="30" t="s">
        <v>118</v>
      </c>
      <c r="Y72" s="30" t="s">
        <v>2219</v>
      </c>
      <c r="Z72" s="30" t="s">
        <v>151</v>
      </c>
      <c r="AA72" s="30" t="s">
        <v>199</v>
      </c>
      <c r="AC72" s="30" t="s">
        <v>2219</v>
      </c>
      <c r="AE72" s="30" t="s">
        <v>106</v>
      </c>
      <c r="AF72" s="30">
        <v>0</v>
      </c>
      <c r="AI72" s="30" t="s">
        <v>151</v>
      </c>
      <c r="AJ72" s="30" t="s">
        <v>2198</v>
      </c>
    </row>
    <row r="73" spans="1:38">
      <c r="A73" s="70">
        <v>21485</v>
      </c>
      <c r="B73" s="30" t="s">
        <v>97</v>
      </c>
      <c r="C73" s="30" t="s">
        <v>98</v>
      </c>
      <c r="D73" s="30" t="s">
        <v>225</v>
      </c>
      <c r="E73" s="30" t="s">
        <v>100</v>
      </c>
      <c r="H73" s="30" t="s">
        <v>2038</v>
      </c>
      <c r="J73" s="30">
        <v>3</v>
      </c>
      <c r="K73" s="30">
        <v>3</v>
      </c>
      <c r="L73" s="30" t="s">
        <v>203</v>
      </c>
      <c r="M73" s="30" t="s">
        <v>113</v>
      </c>
      <c r="N73" s="30" t="s">
        <v>103</v>
      </c>
      <c r="O73" s="30" t="s">
        <v>2039</v>
      </c>
      <c r="P73" s="30" t="s">
        <v>152</v>
      </c>
      <c r="Q73" s="30" t="s">
        <v>106</v>
      </c>
      <c r="R73" s="30">
        <v>0</v>
      </c>
      <c r="S73" s="30" t="s">
        <v>149</v>
      </c>
      <c r="U73" s="30" t="s">
        <v>180</v>
      </c>
      <c r="V73" s="30" t="s">
        <v>2221</v>
      </c>
      <c r="W73" s="30" t="s">
        <v>1590</v>
      </c>
      <c r="X73" s="30" t="s">
        <v>180</v>
      </c>
      <c r="Y73" s="30" t="s">
        <v>2214</v>
      </c>
      <c r="Z73" s="30" t="s">
        <v>151</v>
      </c>
      <c r="AA73" s="30" t="s">
        <v>199</v>
      </c>
      <c r="AC73" s="30" t="s">
        <v>2214</v>
      </c>
      <c r="AE73" s="30" t="s">
        <v>106</v>
      </c>
      <c r="AF73" s="30">
        <v>0</v>
      </c>
      <c r="AI73" s="30" t="s">
        <v>151</v>
      </c>
      <c r="AJ73" s="30" t="s">
        <v>2198</v>
      </c>
    </row>
    <row r="74" spans="1:38">
      <c r="A74" s="70">
        <v>22592</v>
      </c>
      <c r="B74" s="30" t="s">
        <v>97</v>
      </c>
      <c r="C74" s="30" t="s">
        <v>98</v>
      </c>
      <c r="D74" s="30" t="s">
        <v>196</v>
      </c>
      <c r="E74" s="30" t="s">
        <v>100</v>
      </c>
      <c r="H74" s="30" t="s">
        <v>201</v>
      </c>
      <c r="J74" s="30">
        <v>3</v>
      </c>
      <c r="K74" s="30">
        <v>3</v>
      </c>
      <c r="L74" s="30" t="s">
        <v>102</v>
      </c>
      <c r="M74" s="30" t="s">
        <v>103</v>
      </c>
      <c r="N74" s="30" t="s">
        <v>103</v>
      </c>
      <c r="O74" s="30" t="s">
        <v>202</v>
      </c>
      <c r="P74" s="30" t="s">
        <v>152</v>
      </c>
      <c r="Q74" s="30" t="s">
        <v>106</v>
      </c>
      <c r="R74" s="30">
        <v>0</v>
      </c>
      <c r="S74" s="30" t="s">
        <v>149</v>
      </c>
      <c r="U74" s="30" t="s">
        <v>158</v>
      </c>
      <c r="V74" s="30" t="s">
        <v>2179</v>
      </c>
      <c r="W74" s="30" t="s">
        <v>110</v>
      </c>
      <c r="X74" s="30" t="s">
        <v>158</v>
      </c>
      <c r="Y74" s="30" t="s">
        <v>2179</v>
      </c>
      <c r="Z74" s="30" t="s">
        <v>151</v>
      </c>
      <c r="AA74" s="30" t="s">
        <v>203</v>
      </c>
      <c r="AC74" s="30" t="s">
        <v>2179</v>
      </c>
      <c r="AE74" s="30" t="s">
        <v>106</v>
      </c>
      <c r="AF74" s="30">
        <v>0</v>
      </c>
      <c r="AI74" s="30" t="s">
        <v>151</v>
      </c>
      <c r="AJ74" s="30" t="s">
        <v>2179</v>
      </c>
    </row>
    <row r="75" spans="1:38">
      <c r="A75" s="70">
        <v>22449</v>
      </c>
      <c r="B75" s="30" t="s">
        <v>97</v>
      </c>
      <c r="C75" s="30" t="s">
        <v>98</v>
      </c>
      <c r="D75" s="30" t="s">
        <v>206</v>
      </c>
      <c r="E75" s="30" t="s">
        <v>100</v>
      </c>
      <c r="H75" s="30" t="s">
        <v>455</v>
      </c>
      <c r="J75" s="30">
        <v>2</v>
      </c>
      <c r="K75" s="30">
        <v>3</v>
      </c>
      <c r="L75" s="30" t="s">
        <v>447</v>
      </c>
      <c r="M75" s="30" t="s">
        <v>103</v>
      </c>
      <c r="N75" s="30" t="s">
        <v>103</v>
      </c>
      <c r="O75" s="30" t="s">
        <v>456</v>
      </c>
      <c r="P75" s="30" t="s">
        <v>152</v>
      </c>
      <c r="Q75" s="30" t="s">
        <v>106</v>
      </c>
      <c r="R75" s="30">
        <v>0</v>
      </c>
      <c r="S75" s="30" t="s">
        <v>149</v>
      </c>
      <c r="U75" s="30" t="s">
        <v>108</v>
      </c>
      <c r="V75" s="30" t="s">
        <v>2184</v>
      </c>
      <c r="W75" s="30" t="s">
        <v>423</v>
      </c>
      <c r="X75" s="30" t="s">
        <v>108</v>
      </c>
      <c r="Y75" s="30" t="s">
        <v>2392</v>
      </c>
      <c r="Z75" s="30" t="s">
        <v>151</v>
      </c>
      <c r="AA75" s="30" t="s">
        <v>203</v>
      </c>
      <c r="AC75" s="30" t="s">
        <v>2184</v>
      </c>
      <c r="AE75" s="30" t="s">
        <v>106</v>
      </c>
      <c r="AF75" s="30">
        <v>0</v>
      </c>
      <c r="AI75" s="30" t="s">
        <v>151</v>
      </c>
      <c r="AJ75" s="30" t="s">
        <v>2392</v>
      </c>
    </row>
    <row r="76" spans="1:38">
      <c r="A76" s="70">
        <v>22662</v>
      </c>
      <c r="B76" s="30" t="s">
        <v>97</v>
      </c>
      <c r="C76" s="30" t="s">
        <v>98</v>
      </c>
      <c r="D76" s="30" t="s">
        <v>117</v>
      </c>
      <c r="E76" s="30" t="s">
        <v>100</v>
      </c>
      <c r="H76" s="30" t="s">
        <v>2396</v>
      </c>
      <c r="J76" s="30">
        <v>3</v>
      </c>
      <c r="K76" s="30">
        <v>3</v>
      </c>
      <c r="L76" s="30" t="s">
        <v>102</v>
      </c>
      <c r="M76" s="30" t="s">
        <v>113</v>
      </c>
      <c r="N76" s="30" t="s">
        <v>103</v>
      </c>
      <c r="O76" s="30" t="s">
        <v>2397</v>
      </c>
      <c r="P76" s="30" t="s">
        <v>152</v>
      </c>
      <c r="Q76" s="30" t="s">
        <v>106</v>
      </c>
      <c r="R76" s="30">
        <v>0</v>
      </c>
      <c r="S76" s="30" t="s">
        <v>149</v>
      </c>
      <c r="U76" s="30" t="s">
        <v>233</v>
      </c>
      <c r="V76" s="30" t="s">
        <v>2392</v>
      </c>
      <c r="W76" s="30" t="s">
        <v>110</v>
      </c>
      <c r="X76" s="30" t="s">
        <v>151</v>
      </c>
      <c r="Y76" s="30" t="s">
        <v>2305</v>
      </c>
      <c r="Z76" s="30" t="s">
        <v>151</v>
      </c>
      <c r="AA76" s="30" t="s">
        <v>165</v>
      </c>
      <c r="AC76" s="30" t="s">
        <v>2268</v>
      </c>
      <c r="AE76" s="30" t="s">
        <v>106</v>
      </c>
      <c r="AF76" s="30">
        <v>0</v>
      </c>
      <c r="AI76" s="30" t="s">
        <v>151</v>
      </c>
      <c r="AJ76" s="30" t="s">
        <v>2268</v>
      </c>
    </row>
    <row r="77" spans="1:38">
      <c r="A77" s="70">
        <v>22581</v>
      </c>
      <c r="B77" s="30" t="s">
        <v>97</v>
      </c>
      <c r="C77" s="30" t="s">
        <v>98</v>
      </c>
      <c r="D77" s="30" t="s">
        <v>117</v>
      </c>
      <c r="E77" s="30" t="s">
        <v>100</v>
      </c>
      <c r="H77" s="30" t="s">
        <v>223</v>
      </c>
      <c r="J77" s="30">
        <v>3</v>
      </c>
      <c r="K77" s="30">
        <v>3</v>
      </c>
      <c r="L77" s="30" t="s">
        <v>102</v>
      </c>
      <c r="M77" s="30" t="s">
        <v>103</v>
      </c>
      <c r="N77" s="30" t="s">
        <v>103</v>
      </c>
      <c r="O77" s="30" t="s">
        <v>224</v>
      </c>
      <c r="P77" s="30" t="s">
        <v>105</v>
      </c>
      <c r="Q77" s="30" t="s">
        <v>106</v>
      </c>
      <c r="R77" s="30">
        <v>0</v>
      </c>
      <c r="S77" s="30" t="s">
        <v>107</v>
      </c>
      <c r="U77" s="30" t="s">
        <v>108</v>
      </c>
      <c r="V77" s="30" t="s">
        <v>2180</v>
      </c>
      <c r="W77" s="30" t="s">
        <v>110</v>
      </c>
      <c r="X77" s="30" t="s">
        <v>21</v>
      </c>
      <c r="Y77" s="30" t="s">
        <v>2179</v>
      </c>
      <c r="AC77" s="30" t="s">
        <v>106</v>
      </c>
      <c r="AE77" s="30" t="s">
        <v>106</v>
      </c>
      <c r="AF77" s="30">
        <v>0</v>
      </c>
      <c r="AI77" s="30" t="s">
        <v>23</v>
      </c>
      <c r="AJ77" s="30" t="s">
        <v>2179</v>
      </c>
    </row>
    <row r="78" spans="1:38">
      <c r="A78" s="70">
        <v>22450</v>
      </c>
      <c r="B78" s="30" t="s">
        <v>97</v>
      </c>
      <c r="C78" s="30" t="s">
        <v>98</v>
      </c>
      <c r="D78" s="30" t="s">
        <v>128</v>
      </c>
      <c r="E78" s="30" t="s">
        <v>100</v>
      </c>
      <c r="H78" s="30" t="s">
        <v>453</v>
      </c>
      <c r="J78" s="30">
        <v>3</v>
      </c>
      <c r="K78" s="30">
        <v>3</v>
      </c>
      <c r="L78" s="30" t="s">
        <v>447</v>
      </c>
      <c r="M78" s="30" t="s">
        <v>122</v>
      </c>
      <c r="N78" s="30" t="s">
        <v>123</v>
      </c>
      <c r="O78" s="30" t="s">
        <v>454</v>
      </c>
      <c r="P78" s="30" t="s">
        <v>105</v>
      </c>
      <c r="Q78" s="30" t="s">
        <v>106</v>
      </c>
      <c r="R78" s="30">
        <v>0</v>
      </c>
      <c r="S78" s="30" t="s">
        <v>149</v>
      </c>
      <c r="U78" s="30" t="s">
        <v>125</v>
      </c>
      <c r="V78" s="30" t="s">
        <v>2184</v>
      </c>
      <c r="W78" s="30" t="s">
        <v>423</v>
      </c>
      <c r="X78" s="30" t="s">
        <v>21</v>
      </c>
      <c r="Y78" s="30" t="s">
        <v>2179</v>
      </c>
      <c r="AC78" s="30" t="s">
        <v>106</v>
      </c>
      <c r="AE78" s="30" t="s">
        <v>106</v>
      </c>
      <c r="AF78" s="30">
        <v>0</v>
      </c>
      <c r="AI78" s="30" t="s">
        <v>23</v>
      </c>
      <c r="AJ78" s="30" t="s">
        <v>2179</v>
      </c>
    </row>
    <row r="79" spans="1:38">
      <c r="A79" s="70">
        <v>21695</v>
      </c>
      <c r="B79" s="30" t="s">
        <v>97</v>
      </c>
      <c r="C79" s="30" t="s">
        <v>98</v>
      </c>
      <c r="D79" s="30" t="s">
        <v>196</v>
      </c>
      <c r="E79" s="30" t="s">
        <v>100</v>
      </c>
      <c r="F79" s="30" t="s">
        <v>548</v>
      </c>
      <c r="H79" s="30" t="s">
        <v>1729</v>
      </c>
      <c r="J79" s="30">
        <v>3</v>
      </c>
      <c r="K79" s="30">
        <v>3</v>
      </c>
      <c r="L79" s="30" t="s">
        <v>239</v>
      </c>
      <c r="M79" s="30" t="s">
        <v>113</v>
      </c>
      <c r="N79" s="30" t="s">
        <v>103</v>
      </c>
      <c r="O79" s="30" t="s">
        <v>1730</v>
      </c>
      <c r="P79" s="30" t="s">
        <v>152</v>
      </c>
      <c r="Q79" s="30" t="s">
        <v>106</v>
      </c>
      <c r="R79" s="30">
        <v>0</v>
      </c>
      <c r="S79" s="30" t="s">
        <v>149</v>
      </c>
      <c r="U79" s="30" t="s">
        <v>116</v>
      </c>
      <c r="V79" s="30" t="s">
        <v>2213</v>
      </c>
      <c r="W79" s="30" t="s">
        <v>1364</v>
      </c>
      <c r="X79" s="30" t="s">
        <v>116</v>
      </c>
      <c r="Y79" s="30" t="s">
        <v>2212</v>
      </c>
      <c r="Z79" s="30" t="s">
        <v>151</v>
      </c>
      <c r="AA79" s="30" t="s">
        <v>165</v>
      </c>
      <c r="AC79" s="30" t="s">
        <v>2212</v>
      </c>
      <c r="AE79" s="30" t="s">
        <v>106</v>
      </c>
      <c r="AF79" s="30">
        <v>0</v>
      </c>
      <c r="AI79" s="30" t="s">
        <v>151</v>
      </c>
      <c r="AJ79" s="30" t="s">
        <v>2198</v>
      </c>
    </row>
    <row r="80" spans="1:38">
      <c r="A80" s="70">
        <v>21694</v>
      </c>
      <c r="B80" s="30" t="s">
        <v>97</v>
      </c>
      <c r="C80" s="30" t="s">
        <v>98</v>
      </c>
      <c r="D80" s="30" t="s">
        <v>117</v>
      </c>
      <c r="E80" s="30" t="s">
        <v>100</v>
      </c>
      <c r="H80" s="30" t="s">
        <v>1731</v>
      </c>
      <c r="J80" s="30">
        <v>3</v>
      </c>
      <c r="K80" s="30">
        <v>3</v>
      </c>
      <c r="L80" s="30" t="s">
        <v>239</v>
      </c>
      <c r="M80" s="30" t="s">
        <v>113</v>
      </c>
      <c r="N80" s="30" t="s">
        <v>103</v>
      </c>
      <c r="O80" s="30" t="s">
        <v>1732</v>
      </c>
      <c r="P80" s="30" t="s">
        <v>152</v>
      </c>
      <c r="Q80" s="30" t="s">
        <v>106</v>
      </c>
      <c r="R80" s="30">
        <v>0</v>
      </c>
      <c r="S80" s="30" t="s">
        <v>149</v>
      </c>
      <c r="U80" s="30" t="s">
        <v>116</v>
      </c>
      <c r="V80" s="30" t="s">
        <v>2213</v>
      </c>
      <c r="W80" s="30" t="s">
        <v>1364</v>
      </c>
      <c r="X80" s="30" t="s">
        <v>116</v>
      </c>
      <c r="Y80" s="30" t="s">
        <v>2212</v>
      </c>
      <c r="Z80" s="30" t="s">
        <v>151</v>
      </c>
      <c r="AA80" s="30" t="s">
        <v>165</v>
      </c>
      <c r="AC80" s="30" t="s">
        <v>2212</v>
      </c>
      <c r="AE80" s="30" t="s">
        <v>106</v>
      </c>
      <c r="AF80" s="30">
        <v>0</v>
      </c>
      <c r="AI80" s="30" t="s">
        <v>151</v>
      </c>
      <c r="AJ80" s="30" t="s">
        <v>2198</v>
      </c>
    </row>
    <row r="81" spans="1:36">
      <c r="A81" s="70">
        <v>21639</v>
      </c>
      <c r="B81" s="30" t="s">
        <v>97</v>
      </c>
      <c r="C81" s="30" t="s">
        <v>98</v>
      </c>
      <c r="D81" s="30" t="s">
        <v>196</v>
      </c>
      <c r="E81" s="30" t="s">
        <v>100</v>
      </c>
      <c r="F81" s="30" t="s">
        <v>273</v>
      </c>
      <c r="H81" s="30" t="s">
        <v>1796</v>
      </c>
      <c r="J81" s="30">
        <v>2</v>
      </c>
      <c r="K81" s="30">
        <v>3</v>
      </c>
      <c r="L81" s="30" t="s">
        <v>161</v>
      </c>
      <c r="M81" s="30" t="s">
        <v>122</v>
      </c>
      <c r="N81" s="30" t="s">
        <v>103</v>
      </c>
      <c r="O81" s="30" t="s">
        <v>1797</v>
      </c>
      <c r="P81" s="30" t="s">
        <v>152</v>
      </c>
      <c r="Q81" s="30" t="s">
        <v>106</v>
      </c>
      <c r="R81" s="30">
        <v>0</v>
      </c>
      <c r="S81" s="30" t="s">
        <v>149</v>
      </c>
      <c r="U81" s="30" t="s">
        <v>118</v>
      </c>
      <c r="V81" s="30" t="s">
        <v>2215</v>
      </c>
      <c r="W81" s="30" t="s">
        <v>1364</v>
      </c>
      <c r="X81" s="30" t="s">
        <v>118</v>
      </c>
      <c r="Y81" s="30" t="s">
        <v>2212</v>
      </c>
      <c r="Z81" s="30" t="s">
        <v>151</v>
      </c>
      <c r="AA81" s="30" t="s">
        <v>165</v>
      </c>
      <c r="AC81" s="30" t="s">
        <v>2212</v>
      </c>
      <c r="AE81" s="30" t="s">
        <v>106</v>
      </c>
      <c r="AF81" s="30">
        <v>0</v>
      </c>
      <c r="AI81" s="30" t="s">
        <v>151</v>
      </c>
      <c r="AJ81" s="30" t="s">
        <v>2198</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
  <sheetViews>
    <sheetView workbookViewId="0">
      <pane xSplit="1" topLeftCell="B1" activePane="topRight" state="frozen"/>
      <selection pane="topRight" activeCell="J28" sqref="J28"/>
    </sheetView>
  </sheetViews>
  <sheetFormatPr defaultRowHeight="14.25"/>
  <cols>
    <col min="1" max="16384" width="9" style="30"/>
  </cols>
  <sheetData>
    <row r="1" spans="1:38">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8">
      <c r="A2" s="30">
        <v>22667</v>
      </c>
      <c r="B2" s="30" t="s">
        <v>97</v>
      </c>
      <c r="C2" s="30" t="s">
        <v>98</v>
      </c>
      <c r="D2" s="30" t="s">
        <v>196</v>
      </c>
      <c r="E2" s="30" t="s">
        <v>100</v>
      </c>
      <c r="H2" s="30" t="s">
        <v>2384</v>
      </c>
      <c r="J2" s="30">
        <v>3</v>
      </c>
      <c r="K2" s="30">
        <v>3</v>
      </c>
      <c r="L2" s="30" t="s">
        <v>102</v>
      </c>
      <c r="M2" s="30" t="s">
        <v>103</v>
      </c>
      <c r="N2" s="30" t="s">
        <v>103</v>
      </c>
      <c r="O2" s="30" t="s">
        <v>2385</v>
      </c>
      <c r="P2" s="30" t="s">
        <v>152</v>
      </c>
      <c r="Q2" s="30" t="s">
        <v>106</v>
      </c>
      <c r="R2" s="30">
        <v>2</v>
      </c>
      <c r="S2" s="30" t="s">
        <v>149</v>
      </c>
      <c r="U2" s="30" t="s">
        <v>233</v>
      </c>
      <c r="V2" s="30">
        <v>44274</v>
      </c>
      <c r="W2" s="30" t="s">
        <v>110</v>
      </c>
      <c r="X2" s="30" t="s">
        <v>233</v>
      </c>
      <c r="Y2" s="30">
        <v>44280</v>
      </c>
      <c r="Z2" s="30" t="s">
        <v>22</v>
      </c>
      <c r="AA2" s="30" t="s">
        <v>152</v>
      </c>
      <c r="AB2" s="30" t="s">
        <v>2544</v>
      </c>
      <c r="AC2" s="30">
        <v>44280</v>
      </c>
      <c r="AE2" s="30" t="s">
        <v>106</v>
      </c>
      <c r="AF2" s="30">
        <v>0</v>
      </c>
      <c r="AI2" s="30" t="s">
        <v>22</v>
      </c>
      <c r="AJ2" s="30">
        <v>44280</v>
      </c>
    </row>
    <row r="3" spans="1:38">
      <c r="A3" s="30">
        <v>22152</v>
      </c>
      <c r="B3" s="30" t="s">
        <v>97</v>
      </c>
      <c r="C3" s="30" t="s">
        <v>98</v>
      </c>
      <c r="D3" s="30" t="s">
        <v>255</v>
      </c>
      <c r="E3" s="30" t="s">
        <v>100</v>
      </c>
      <c r="H3" s="30" t="s">
        <v>902</v>
      </c>
      <c r="J3" s="30">
        <v>2</v>
      </c>
      <c r="K3" s="30">
        <v>2</v>
      </c>
      <c r="L3" s="30" t="s">
        <v>114</v>
      </c>
      <c r="M3" s="30" t="s">
        <v>103</v>
      </c>
      <c r="N3" s="30" t="s">
        <v>103</v>
      </c>
      <c r="O3" s="30" t="s">
        <v>903</v>
      </c>
      <c r="P3" s="30" t="s">
        <v>148</v>
      </c>
      <c r="Q3" s="30" t="s">
        <v>106</v>
      </c>
      <c r="R3" s="30">
        <v>0</v>
      </c>
      <c r="S3" s="30" t="s">
        <v>149</v>
      </c>
      <c r="U3" s="30" t="s">
        <v>118</v>
      </c>
      <c r="V3" s="30">
        <v>44252</v>
      </c>
      <c r="W3" s="30" t="s">
        <v>822</v>
      </c>
      <c r="X3" s="30" t="s">
        <v>150</v>
      </c>
      <c r="Y3" s="30">
        <v>44279</v>
      </c>
      <c r="Z3" s="30" t="s">
        <v>22</v>
      </c>
      <c r="AA3" s="30" t="s">
        <v>152</v>
      </c>
      <c r="AB3" s="30" t="s">
        <v>753</v>
      </c>
      <c r="AC3" s="30">
        <v>44257</v>
      </c>
      <c r="AD3" s="30" t="s">
        <v>118</v>
      </c>
      <c r="AE3" s="30">
        <v>44279</v>
      </c>
      <c r="AF3" s="30">
        <v>0</v>
      </c>
      <c r="AI3" s="30" t="s">
        <v>118</v>
      </c>
      <c r="AJ3" s="30">
        <v>44279</v>
      </c>
    </row>
    <row r="4" spans="1:38">
      <c r="A4" s="30">
        <v>22015</v>
      </c>
      <c r="B4" s="30" t="s">
        <v>97</v>
      </c>
      <c r="C4" s="30" t="s">
        <v>98</v>
      </c>
      <c r="D4" s="30" t="s">
        <v>111</v>
      </c>
      <c r="E4" s="30" t="s">
        <v>100</v>
      </c>
      <c r="H4" s="30" t="s">
        <v>1157</v>
      </c>
      <c r="J4" s="30">
        <v>3</v>
      </c>
      <c r="K4" s="30">
        <v>3</v>
      </c>
      <c r="L4" s="30" t="s">
        <v>203</v>
      </c>
      <c r="M4" s="30" t="s">
        <v>113</v>
      </c>
      <c r="N4" s="30" t="s">
        <v>103</v>
      </c>
      <c r="O4" s="30" t="s">
        <v>1158</v>
      </c>
      <c r="P4" s="30" t="s">
        <v>148</v>
      </c>
      <c r="Q4" s="30" t="s">
        <v>106</v>
      </c>
      <c r="R4" s="30">
        <v>0</v>
      </c>
      <c r="S4" s="30" t="s">
        <v>149</v>
      </c>
      <c r="U4" s="30" t="s">
        <v>116</v>
      </c>
      <c r="V4" s="30">
        <v>44249</v>
      </c>
      <c r="W4" s="30" t="s">
        <v>752</v>
      </c>
      <c r="X4" s="30" t="s">
        <v>150</v>
      </c>
      <c r="Y4" s="30">
        <v>44260</v>
      </c>
      <c r="Z4" s="30" t="s">
        <v>22</v>
      </c>
      <c r="AA4" s="30" t="s">
        <v>152</v>
      </c>
      <c r="AB4" s="30" t="s">
        <v>512</v>
      </c>
      <c r="AC4" s="30">
        <v>44249</v>
      </c>
      <c r="AD4" s="30" t="s">
        <v>116</v>
      </c>
      <c r="AE4" s="30">
        <v>44260</v>
      </c>
      <c r="AF4" s="30">
        <v>0</v>
      </c>
      <c r="AI4" s="30" t="s">
        <v>116</v>
      </c>
      <c r="AJ4" s="30">
        <v>44260</v>
      </c>
    </row>
    <row r="5" spans="1:38">
      <c r="A5" s="30">
        <v>21963</v>
      </c>
      <c r="B5" s="30" t="s">
        <v>97</v>
      </c>
      <c r="C5" s="30" t="s">
        <v>98</v>
      </c>
      <c r="D5" s="30" t="s">
        <v>128</v>
      </c>
      <c r="E5" s="30" t="s">
        <v>100</v>
      </c>
      <c r="H5" s="30" t="s">
        <v>1248</v>
      </c>
      <c r="J5" s="30">
        <v>2</v>
      </c>
      <c r="K5" s="30">
        <v>1</v>
      </c>
      <c r="L5" s="30" t="s">
        <v>102</v>
      </c>
      <c r="M5" s="30" t="s">
        <v>122</v>
      </c>
      <c r="N5" s="30" t="s">
        <v>103</v>
      </c>
      <c r="O5" s="30" t="s">
        <v>1249</v>
      </c>
      <c r="P5" s="30" t="s">
        <v>148</v>
      </c>
      <c r="Q5" s="30" t="s">
        <v>106</v>
      </c>
      <c r="R5" s="30">
        <v>0</v>
      </c>
      <c r="S5" s="30" t="s">
        <v>149</v>
      </c>
      <c r="U5" s="30" t="s">
        <v>118</v>
      </c>
      <c r="V5" s="30">
        <v>44247</v>
      </c>
      <c r="W5" s="30" t="s">
        <v>752</v>
      </c>
      <c r="X5" s="30" t="s">
        <v>150</v>
      </c>
      <c r="Y5" s="30">
        <v>44263</v>
      </c>
      <c r="Z5" s="30" t="s">
        <v>22</v>
      </c>
      <c r="AA5" s="30" t="s">
        <v>152</v>
      </c>
      <c r="AB5" s="30" t="s">
        <v>512</v>
      </c>
      <c r="AC5" s="30">
        <v>44247</v>
      </c>
      <c r="AD5" s="30" t="s">
        <v>118</v>
      </c>
      <c r="AE5" s="30">
        <v>44263</v>
      </c>
      <c r="AF5" s="30">
        <v>0</v>
      </c>
      <c r="AI5" s="30" t="s">
        <v>118</v>
      </c>
      <c r="AJ5" s="30">
        <v>44263</v>
      </c>
    </row>
    <row r="6" spans="1:38">
      <c r="A6" s="30">
        <v>21890</v>
      </c>
      <c r="B6" s="30" t="s">
        <v>97</v>
      </c>
      <c r="C6" s="30" t="s">
        <v>98</v>
      </c>
      <c r="D6" s="30" t="s">
        <v>206</v>
      </c>
      <c r="E6" s="30" t="s">
        <v>100</v>
      </c>
      <c r="H6" s="30" t="s">
        <v>1377</v>
      </c>
      <c r="J6" s="30">
        <v>3</v>
      </c>
      <c r="K6" s="30">
        <v>3</v>
      </c>
      <c r="L6" s="30" t="s">
        <v>239</v>
      </c>
      <c r="M6" s="30" t="s">
        <v>113</v>
      </c>
      <c r="N6" s="30" t="s">
        <v>103</v>
      </c>
      <c r="O6" s="30" t="s">
        <v>1378</v>
      </c>
      <c r="P6" s="30" t="s">
        <v>148</v>
      </c>
      <c r="Q6" s="30" t="s">
        <v>106</v>
      </c>
      <c r="R6" s="30">
        <v>0</v>
      </c>
      <c r="S6" s="30" t="s">
        <v>149</v>
      </c>
      <c r="U6" s="30" t="s">
        <v>116</v>
      </c>
      <c r="V6" s="30">
        <v>44232</v>
      </c>
      <c r="W6" s="30" t="s">
        <v>1367</v>
      </c>
      <c r="X6" s="30" t="s">
        <v>150</v>
      </c>
      <c r="Y6" s="30">
        <v>44260</v>
      </c>
      <c r="Z6" s="30" t="s">
        <v>22</v>
      </c>
      <c r="AA6" s="30" t="s">
        <v>152</v>
      </c>
      <c r="AB6" s="30" t="s">
        <v>729</v>
      </c>
      <c r="AC6" s="30">
        <v>44232</v>
      </c>
      <c r="AD6" s="30" t="s">
        <v>116</v>
      </c>
      <c r="AE6" s="30">
        <v>44260</v>
      </c>
      <c r="AF6" s="30">
        <v>0</v>
      </c>
      <c r="AI6" s="30" t="s">
        <v>116</v>
      </c>
      <c r="AJ6" s="30">
        <v>44260</v>
      </c>
    </row>
    <row r="7" spans="1:38">
      <c r="A7" s="30">
        <v>21595</v>
      </c>
      <c r="B7" s="30" t="s">
        <v>97</v>
      </c>
      <c r="C7" s="30" t="s">
        <v>98</v>
      </c>
      <c r="D7" s="30" t="s">
        <v>141</v>
      </c>
      <c r="E7" s="30" t="s">
        <v>100</v>
      </c>
      <c r="H7" s="30" t="s">
        <v>1862</v>
      </c>
      <c r="J7" s="30">
        <v>3</v>
      </c>
      <c r="K7" s="30">
        <v>3</v>
      </c>
      <c r="L7" s="30" t="s">
        <v>102</v>
      </c>
      <c r="M7" s="30" t="s">
        <v>103</v>
      </c>
      <c r="N7" s="30" t="s">
        <v>103</v>
      </c>
      <c r="O7" s="30" t="s">
        <v>1863</v>
      </c>
      <c r="P7" s="30" t="s">
        <v>148</v>
      </c>
      <c r="Q7" s="30" t="s">
        <v>106</v>
      </c>
      <c r="R7" s="30">
        <v>1</v>
      </c>
      <c r="S7" s="30" t="s">
        <v>149</v>
      </c>
      <c r="U7" s="30" t="s">
        <v>144</v>
      </c>
      <c r="V7" s="30">
        <v>44217</v>
      </c>
      <c r="W7" s="30" t="s">
        <v>1864</v>
      </c>
      <c r="X7" s="30" t="s">
        <v>150</v>
      </c>
      <c r="Y7" s="30">
        <v>44252</v>
      </c>
      <c r="Z7" s="30" t="s">
        <v>22</v>
      </c>
      <c r="AA7" s="30" t="s">
        <v>152</v>
      </c>
      <c r="AB7" s="30" t="s">
        <v>1223</v>
      </c>
      <c r="AC7" s="30">
        <v>44245</v>
      </c>
      <c r="AD7" s="30" t="s">
        <v>144</v>
      </c>
      <c r="AE7" s="30">
        <v>44252</v>
      </c>
      <c r="AF7" s="30">
        <v>0</v>
      </c>
      <c r="AI7" s="30" t="s">
        <v>144</v>
      </c>
      <c r="AJ7" s="30">
        <v>44252</v>
      </c>
    </row>
    <row r="8" spans="1:38">
      <c r="A8" s="30">
        <v>21472</v>
      </c>
      <c r="B8" s="30" t="s">
        <v>97</v>
      </c>
      <c r="C8" s="30" t="s">
        <v>98</v>
      </c>
      <c r="D8" s="30" t="s">
        <v>1004</v>
      </c>
      <c r="E8" s="30" t="s">
        <v>100</v>
      </c>
      <c r="H8" s="30" t="s">
        <v>2061</v>
      </c>
      <c r="J8" s="30">
        <v>3</v>
      </c>
      <c r="K8" s="30">
        <v>2</v>
      </c>
      <c r="L8" s="30" t="s">
        <v>200</v>
      </c>
      <c r="M8" s="30" t="s">
        <v>103</v>
      </c>
      <c r="N8" s="30" t="s">
        <v>103</v>
      </c>
      <c r="O8" s="30" t="s">
        <v>2062</v>
      </c>
      <c r="P8" s="30" t="s">
        <v>148</v>
      </c>
      <c r="Q8" s="30" t="s">
        <v>106</v>
      </c>
      <c r="R8" s="30">
        <v>0</v>
      </c>
      <c r="S8" s="30" t="s">
        <v>149</v>
      </c>
      <c r="U8" s="30" t="s">
        <v>118</v>
      </c>
      <c r="V8" s="30">
        <v>44215</v>
      </c>
      <c r="W8" s="30" t="s">
        <v>1590</v>
      </c>
      <c r="X8" s="30" t="s">
        <v>150</v>
      </c>
      <c r="Y8" s="30">
        <v>44232</v>
      </c>
      <c r="Z8" s="30" t="s">
        <v>22</v>
      </c>
      <c r="AA8" s="30" t="s">
        <v>152</v>
      </c>
      <c r="AB8" s="30" t="s">
        <v>1848</v>
      </c>
      <c r="AC8" s="30">
        <v>44216</v>
      </c>
      <c r="AD8" s="30" t="s">
        <v>118</v>
      </c>
      <c r="AE8" s="30">
        <v>44232</v>
      </c>
      <c r="AF8" s="30">
        <v>0</v>
      </c>
      <c r="AI8" s="30" t="s">
        <v>118</v>
      </c>
      <c r="AJ8" s="30">
        <v>44232</v>
      </c>
    </row>
    <row r="9" spans="1:38">
      <c r="A9" s="30">
        <v>21368</v>
      </c>
      <c r="B9" s="30" t="s">
        <v>97</v>
      </c>
      <c r="C9" s="30" t="s">
        <v>98</v>
      </c>
      <c r="D9" s="30" t="s">
        <v>1004</v>
      </c>
      <c r="E9" s="30" t="s">
        <v>100</v>
      </c>
      <c r="H9" s="30" t="s">
        <v>2165</v>
      </c>
      <c r="J9" s="30">
        <v>3</v>
      </c>
      <c r="K9" s="30">
        <v>3</v>
      </c>
      <c r="L9" s="30" t="s">
        <v>102</v>
      </c>
      <c r="M9" s="30" t="s">
        <v>103</v>
      </c>
      <c r="N9" s="30" t="s">
        <v>103</v>
      </c>
      <c r="O9" s="30" t="s">
        <v>2166</v>
      </c>
      <c r="P9" s="30" t="s">
        <v>148</v>
      </c>
      <c r="Q9" s="30" t="s">
        <v>106</v>
      </c>
      <c r="R9" s="30">
        <v>2</v>
      </c>
      <c r="S9" s="30" t="s">
        <v>149</v>
      </c>
      <c r="U9" s="30" t="s">
        <v>304</v>
      </c>
      <c r="V9" s="30">
        <v>44208</v>
      </c>
      <c r="W9" s="30" t="s">
        <v>2060</v>
      </c>
      <c r="X9" s="30" t="s">
        <v>150</v>
      </c>
      <c r="Y9" s="30">
        <v>44277</v>
      </c>
      <c r="Z9" s="30" t="s">
        <v>22</v>
      </c>
      <c r="AA9" s="30" t="s">
        <v>152</v>
      </c>
      <c r="AB9" s="30" t="s">
        <v>553</v>
      </c>
      <c r="AC9" s="30">
        <v>44258</v>
      </c>
      <c r="AD9" s="30" t="s">
        <v>304</v>
      </c>
      <c r="AE9" s="30">
        <v>44277</v>
      </c>
      <c r="AF9" s="30">
        <v>0</v>
      </c>
      <c r="AI9" s="30" t="s">
        <v>304</v>
      </c>
      <c r="AJ9" s="30">
        <v>44277</v>
      </c>
      <c r="AK9" s="30" t="s">
        <v>2167</v>
      </c>
    </row>
    <row r="10" spans="1:38" customFormat="1">
      <c r="A10" s="74">
        <v>22557</v>
      </c>
      <c r="B10" s="75" t="s">
        <v>97</v>
      </c>
      <c r="C10" s="75" t="s">
        <v>98</v>
      </c>
      <c r="D10" s="75" t="s">
        <v>128</v>
      </c>
      <c r="E10" s="75" t="s">
        <v>100</v>
      </c>
      <c r="F10" s="75"/>
      <c r="G10" s="75"/>
      <c r="H10" s="75" t="s">
        <v>2661</v>
      </c>
      <c r="I10" s="75"/>
      <c r="J10" s="75">
        <v>3</v>
      </c>
      <c r="K10" s="75">
        <v>3</v>
      </c>
      <c r="L10" s="75" t="s">
        <v>102</v>
      </c>
      <c r="M10" s="75" t="s">
        <v>103</v>
      </c>
      <c r="N10" s="75" t="s">
        <v>103</v>
      </c>
      <c r="O10" s="75" t="s">
        <v>2662</v>
      </c>
      <c r="P10" s="75" t="s">
        <v>105</v>
      </c>
      <c r="Q10" s="75" t="s">
        <v>106</v>
      </c>
      <c r="R10" s="75">
        <v>1</v>
      </c>
      <c r="S10" s="75" t="s">
        <v>149</v>
      </c>
      <c r="T10" s="75"/>
      <c r="U10" s="75" t="s">
        <v>118</v>
      </c>
      <c r="V10" s="77">
        <v>44270</v>
      </c>
      <c r="W10" s="75" t="s">
        <v>246</v>
      </c>
      <c r="X10" s="75" t="s">
        <v>116</v>
      </c>
      <c r="Y10" s="77">
        <v>44286</v>
      </c>
      <c r="Z10" s="75"/>
      <c r="AA10" s="75"/>
      <c r="AB10" s="75"/>
      <c r="AC10" s="75" t="s">
        <v>106</v>
      </c>
      <c r="AD10" s="75"/>
      <c r="AE10" s="75" t="s">
        <v>106</v>
      </c>
      <c r="AF10" s="75">
        <v>0</v>
      </c>
      <c r="AG10" s="75"/>
      <c r="AH10" s="75"/>
      <c r="AI10" s="75" t="s">
        <v>180</v>
      </c>
      <c r="AJ10" s="77">
        <v>44286</v>
      </c>
      <c r="AK10" s="75"/>
      <c r="AL10" s="75"/>
    </row>
    <row r="11" spans="1:38" customFormat="1">
      <c r="A11" s="74">
        <v>22821</v>
      </c>
      <c r="B11" s="75" t="s">
        <v>97</v>
      </c>
      <c r="C11" s="75" t="s">
        <v>98</v>
      </c>
      <c r="D11" s="75" t="s">
        <v>111</v>
      </c>
      <c r="E11" s="75" t="s">
        <v>100</v>
      </c>
      <c r="F11" s="75"/>
      <c r="G11" s="75"/>
      <c r="H11" s="75" t="s">
        <v>2549</v>
      </c>
      <c r="I11" s="75"/>
      <c r="J11" s="75">
        <v>2</v>
      </c>
      <c r="K11" s="75">
        <v>2</v>
      </c>
      <c r="L11" s="75" t="s">
        <v>102</v>
      </c>
      <c r="M11" s="75" t="s">
        <v>122</v>
      </c>
      <c r="N11" s="75" t="s">
        <v>103</v>
      </c>
      <c r="O11" s="75" t="s">
        <v>2550</v>
      </c>
      <c r="P11" s="75" t="s">
        <v>105</v>
      </c>
      <c r="Q11" s="75" t="s">
        <v>106</v>
      </c>
      <c r="R11" s="75">
        <v>0</v>
      </c>
      <c r="S11" s="75" t="s">
        <v>107</v>
      </c>
      <c r="T11" s="75"/>
      <c r="U11" s="75" t="s">
        <v>116</v>
      </c>
      <c r="V11" s="77">
        <v>44284</v>
      </c>
      <c r="W11" s="75" t="s">
        <v>2500</v>
      </c>
      <c r="X11" s="75" t="s">
        <v>21</v>
      </c>
      <c r="Y11" s="77">
        <v>44286</v>
      </c>
      <c r="Z11" s="75"/>
      <c r="AA11" s="75"/>
      <c r="AB11" s="75"/>
      <c r="AC11" s="75" t="s">
        <v>106</v>
      </c>
      <c r="AD11" s="75"/>
      <c r="AE11" s="75" t="s">
        <v>106</v>
      </c>
      <c r="AF11" s="75">
        <v>0</v>
      </c>
      <c r="AG11" s="75"/>
      <c r="AH11" s="75"/>
      <c r="AI11" s="75" t="s">
        <v>22</v>
      </c>
      <c r="AJ11" s="77">
        <v>44286</v>
      </c>
      <c r="AK11" s="75"/>
      <c r="AL11" s="75"/>
    </row>
    <row r="12" spans="1:38" customFormat="1">
      <c r="A12" s="74">
        <v>21981</v>
      </c>
      <c r="B12" s="75" t="s">
        <v>97</v>
      </c>
      <c r="C12" s="75" t="s">
        <v>98</v>
      </c>
      <c r="D12" s="75" t="s">
        <v>128</v>
      </c>
      <c r="E12" s="75" t="s">
        <v>100</v>
      </c>
      <c r="F12" s="75"/>
      <c r="G12" s="75"/>
      <c r="H12" s="75" t="s">
        <v>1217</v>
      </c>
      <c r="I12" s="75"/>
      <c r="J12" s="75">
        <v>2</v>
      </c>
      <c r="K12" s="75">
        <v>2</v>
      </c>
      <c r="L12" s="75" t="s">
        <v>102</v>
      </c>
      <c r="M12" s="75" t="s">
        <v>103</v>
      </c>
      <c r="N12" s="75" t="s">
        <v>103</v>
      </c>
      <c r="O12" s="75" t="s">
        <v>1218</v>
      </c>
      <c r="P12" s="75" t="s">
        <v>105</v>
      </c>
      <c r="Q12" s="75" t="s">
        <v>106</v>
      </c>
      <c r="R12" s="75">
        <v>1</v>
      </c>
      <c r="S12" s="75" t="s">
        <v>149</v>
      </c>
      <c r="T12" s="75"/>
      <c r="U12" s="75" t="s">
        <v>109</v>
      </c>
      <c r="V12" s="77">
        <v>44247</v>
      </c>
      <c r="W12" s="75" t="s">
        <v>752</v>
      </c>
      <c r="X12" s="75" t="s">
        <v>21</v>
      </c>
      <c r="Y12" s="77">
        <v>44286</v>
      </c>
      <c r="Z12" s="75"/>
      <c r="AA12" s="75"/>
      <c r="AB12" s="75"/>
      <c r="AC12" s="75" t="s">
        <v>106</v>
      </c>
      <c r="AD12" s="75"/>
      <c r="AE12" s="75" t="s">
        <v>106</v>
      </c>
      <c r="AF12" s="75">
        <v>0</v>
      </c>
      <c r="AG12" s="75"/>
      <c r="AH12" s="75"/>
      <c r="AI12" s="75" t="s">
        <v>22</v>
      </c>
      <c r="AJ12" s="77">
        <v>44286</v>
      </c>
      <c r="AK12" s="75"/>
      <c r="AL12" s="75"/>
    </row>
    <row r="13" spans="1:38" customFormat="1">
      <c r="A13" s="74">
        <v>22840</v>
      </c>
      <c r="B13" s="75" t="s">
        <v>97</v>
      </c>
      <c r="C13" s="75" t="s">
        <v>98</v>
      </c>
      <c r="D13" s="75" t="s">
        <v>111</v>
      </c>
      <c r="E13" s="75" t="s">
        <v>100</v>
      </c>
      <c r="F13" s="75"/>
      <c r="G13" s="75"/>
      <c r="H13" s="75" t="s">
        <v>2522</v>
      </c>
      <c r="I13" s="75"/>
      <c r="J13" s="75">
        <v>2</v>
      </c>
      <c r="K13" s="75">
        <v>1</v>
      </c>
      <c r="L13" s="75" t="s">
        <v>102</v>
      </c>
      <c r="M13" s="75" t="s">
        <v>103</v>
      </c>
      <c r="N13" s="75" t="s">
        <v>103</v>
      </c>
      <c r="O13" s="75" t="s">
        <v>2523</v>
      </c>
      <c r="P13" s="75" t="s">
        <v>105</v>
      </c>
      <c r="Q13" s="75" t="s">
        <v>106</v>
      </c>
      <c r="R13" s="75">
        <v>0</v>
      </c>
      <c r="S13" s="75" t="s">
        <v>107</v>
      </c>
      <c r="T13" s="75"/>
      <c r="U13" s="75" t="s">
        <v>116</v>
      </c>
      <c r="V13" s="77">
        <v>44285</v>
      </c>
      <c r="W13" s="75" t="s">
        <v>2500</v>
      </c>
      <c r="X13" s="75" t="s">
        <v>22</v>
      </c>
      <c r="Y13" s="77">
        <v>44285</v>
      </c>
      <c r="Z13" s="75"/>
      <c r="AA13" s="75"/>
      <c r="AB13" s="75"/>
      <c r="AC13" s="75" t="s">
        <v>106</v>
      </c>
      <c r="AD13" s="75"/>
      <c r="AE13" s="75" t="s">
        <v>106</v>
      </c>
      <c r="AF13" s="75">
        <v>0</v>
      </c>
      <c r="AG13" s="75"/>
      <c r="AH13" s="75"/>
      <c r="AI13" s="75" t="s">
        <v>116</v>
      </c>
      <c r="AJ13" s="77">
        <v>44285</v>
      </c>
      <c r="AK13" s="75"/>
      <c r="AL13" s="75"/>
    </row>
    <row r="14" spans="1:38">
      <c r="A14" s="70">
        <v>22444</v>
      </c>
      <c r="B14" s="30" t="s">
        <v>97</v>
      </c>
      <c r="C14" s="30" t="s">
        <v>98</v>
      </c>
      <c r="D14" s="30" t="s">
        <v>468</v>
      </c>
      <c r="E14" s="30" t="s">
        <v>100</v>
      </c>
      <c r="H14" s="30" t="s">
        <v>469</v>
      </c>
      <c r="J14" s="30">
        <v>4</v>
      </c>
      <c r="K14" s="30">
        <v>4</v>
      </c>
      <c r="L14" s="30" t="s">
        <v>200</v>
      </c>
      <c r="M14" s="30" t="s">
        <v>103</v>
      </c>
      <c r="N14" s="30" t="s">
        <v>103</v>
      </c>
      <c r="O14" s="30" t="s">
        <v>470</v>
      </c>
      <c r="P14" s="30" t="s">
        <v>152</v>
      </c>
      <c r="Q14" s="30" t="s">
        <v>106</v>
      </c>
      <c r="R14" s="30">
        <v>0</v>
      </c>
      <c r="S14" s="30" t="s">
        <v>149</v>
      </c>
      <c r="U14" s="30" t="s">
        <v>158</v>
      </c>
      <c r="V14" s="30" t="s">
        <v>2184</v>
      </c>
      <c r="W14" s="30" t="s">
        <v>423</v>
      </c>
      <c r="X14" s="30" t="s">
        <v>158</v>
      </c>
      <c r="Y14" s="30" t="s">
        <v>2183</v>
      </c>
      <c r="Z14" s="30" t="s">
        <v>151</v>
      </c>
      <c r="AA14" s="30" t="s">
        <v>199</v>
      </c>
      <c r="AC14" s="30" t="s">
        <v>2183</v>
      </c>
      <c r="AE14" s="30" t="s">
        <v>106</v>
      </c>
      <c r="AF14" s="30">
        <v>0</v>
      </c>
      <c r="AI14" s="30" t="s">
        <v>151</v>
      </c>
      <c r="AJ14" s="30" t="s">
        <v>2183</v>
      </c>
    </row>
    <row r="15" spans="1:38">
      <c r="A15" s="70">
        <v>22148</v>
      </c>
      <c r="B15" s="30" t="s">
        <v>97</v>
      </c>
      <c r="C15" s="30" t="s">
        <v>98</v>
      </c>
      <c r="D15" s="30" t="s">
        <v>117</v>
      </c>
      <c r="E15" s="30" t="s">
        <v>100</v>
      </c>
      <c r="H15" s="30" t="s">
        <v>910</v>
      </c>
      <c r="J15" s="30">
        <v>4</v>
      </c>
      <c r="K15" s="30">
        <v>4</v>
      </c>
      <c r="L15" s="30" t="s">
        <v>121</v>
      </c>
      <c r="M15" s="30" t="s">
        <v>113</v>
      </c>
      <c r="N15" s="30" t="s">
        <v>123</v>
      </c>
      <c r="O15" s="30" t="s">
        <v>911</v>
      </c>
      <c r="P15" s="30" t="s">
        <v>152</v>
      </c>
      <c r="Q15" s="30" t="s">
        <v>106</v>
      </c>
      <c r="R15" s="30">
        <v>0</v>
      </c>
      <c r="S15" s="30" t="s">
        <v>149</v>
      </c>
      <c r="U15" s="30" t="s">
        <v>125</v>
      </c>
      <c r="V15" s="30" t="s">
        <v>2195</v>
      </c>
      <c r="W15" s="30" t="s">
        <v>648</v>
      </c>
      <c r="X15" s="30" t="s">
        <v>180</v>
      </c>
      <c r="Y15" s="30" t="s">
        <v>2178</v>
      </c>
      <c r="Z15" s="30" t="s">
        <v>151</v>
      </c>
      <c r="AA15" s="30" t="s">
        <v>199</v>
      </c>
      <c r="AC15" s="30" t="s">
        <v>2194</v>
      </c>
      <c r="AE15" s="30" t="s">
        <v>106</v>
      </c>
      <c r="AF15" s="30">
        <v>0</v>
      </c>
      <c r="AI15" s="30" t="s">
        <v>180</v>
      </c>
      <c r="AJ15" s="30" t="s">
        <v>2178</v>
      </c>
    </row>
    <row r="16" spans="1:38">
      <c r="A16" s="70">
        <v>21966</v>
      </c>
      <c r="B16" s="30" t="s">
        <v>97</v>
      </c>
      <c r="C16" s="30" t="s">
        <v>98</v>
      </c>
      <c r="D16" s="30" t="s">
        <v>1004</v>
      </c>
      <c r="E16" s="30" t="s">
        <v>100</v>
      </c>
      <c r="H16" s="30" t="s">
        <v>1244</v>
      </c>
      <c r="J16" s="30">
        <v>3</v>
      </c>
      <c r="K16" s="30">
        <v>3</v>
      </c>
      <c r="L16" s="30" t="s">
        <v>114</v>
      </c>
      <c r="M16" s="30" t="s">
        <v>103</v>
      </c>
      <c r="N16" s="30" t="s">
        <v>103</v>
      </c>
      <c r="O16" s="30" t="s">
        <v>1245</v>
      </c>
      <c r="P16" s="30" t="s">
        <v>152</v>
      </c>
      <c r="Q16" s="30" t="s">
        <v>106</v>
      </c>
      <c r="R16" s="30">
        <v>0</v>
      </c>
      <c r="S16" s="30" t="s">
        <v>149</v>
      </c>
      <c r="U16" s="30" t="s">
        <v>292</v>
      </c>
      <c r="V16" s="30" t="s">
        <v>2199</v>
      </c>
      <c r="W16" s="30" t="s">
        <v>752</v>
      </c>
      <c r="X16" s="30" t="s">
        <v>292</v>
      </c>
      <c r="Y16" s="30" t="s">
        <v>2197</v>
      </c>
      <c r="Z16" s="30" t="s">
        <v>151</v>
      </c>
      <c r="AA16" s="30" t="s">
        <v>199</v>
      </c>
      <c r="AC16" s="30" t="s">
        <v>2197</v>
      </c>
      <c r="AE16" s="30" t="s">
        <v>106</v>
      </c>
      <c r="AF16" s="30">
        <v>0</v>
      </c>
      <c r="AI16" s="30" t="s">
        <v>151</v>
      </c>
      <c r="AJ16" s="30" t="s">
        <v>2197</v>
      </c>
    </row>
    <row r="17" spans="1:38">
      <c r="A17" s="70">
        <v>22542</v>
      </c>
      <c r="B17" s="30" t="s">
        <v>97</v>
      </c>
      <c r="C17" s="30" t="s">
        <v>98</v>
      </c>
      <c r="D17" s="30" t="s">
        <v>295</v>
      </c>
      <c r="E17" s="30" t="s">
        <v>100</v>
      </c>
      <c r="H17" s="30" t="s">
        <v>296</v>
      </c>
      <c r="J17" s="30">
        <v>2</v>
      </c>
      <c r="K17" s="30">
        <v>3</v>
      </c>
      <c r="L17" s="30" t="s">
        <v>102</v>
      </c>
      <c r="M17" s="30" t="s">
        <v>103</v>
      </c>
      <c r="N17" s="30" t="s">
        <v>103</v>
      </c>
      <c r="O17" s="30" t="s">
        <v>2459</v>
      </c>
      <c r="P17" s="30" t="s">
        <v>152</v>
      </c>
      <c r="Q17" s="30" t="s">
        <v>106</v>
      </c>
      <c r="R17" s="30">
        <v>1</v>
      </c>
      <c r="S17" s="30" t="s">
        <v>149</v>
      </c>
      <c r="U17" s="30" t="s">
        <v>233</v>
      </c>
      <c r="V17" s="30" t="s">
        <v>2181</v>
      </c>
      <c r="W17" s="30" t="s">
        <v>110</v>
      </c>
      <c r="X17" s="30" t="s">
        <v>233</v>
      </c>
      <c r="Y17" s="30" t="s">
        <v>2392</v>
      </c>
      <c r="Z17" s="30" t="s">
        <v>151</v>
      </c>
      <c r="AA17" s="30" t="s">
        <v>367</v>
      </c>
      <c r="AC17" s="30" t="s">
        <v>2392</v>
      </c>
      <c r="AE17" s="30" t="s">
        <v>106</v>
      </c>
      <c r="AF17" s="30">
        <v>0</v>
      </c>
      <c r="AI17" s="30" t="s">
        <v>151</v>
      </c>
      <c r="AJ17" s="30" t="s">
        <v>2392</v>
      </c>
    </row>
    <row r="18" spans="1:38">
      <c r="A18" s="70">
        <v>22519</v>
      </c>
      <c r="B18" s="30" t="s">
        <v>97</v>
      </c>
      <c r="C18" s="30" t="s">
        <v>98</v>
      </c>
      <c r="D18" s="30" t="s">
        <v>117</v>
      </c>
      <c r="E18" s="30" t="s">
        <v>100</v>
      </c>
      <c r="H18" s="30" t="s">
        <v>342</v>
      </c>
      <c r="J18" s="30">
        <v>3</v>
      </c>
      <c r="K18" s="30">
        <v>3</v>
      </c>
      <c r="L18" s="30" t="s">
        <v>102</v>
      </c>
      <c r="M18" s="30" t="s">
        <v>103</v>
      </c>
      <c r="N18" s="30" t="s">
        <v>103</v>
      </c>
      <c r="O18" s="30" t="s">
        <v>343</v>
      </c>
      <c r="P18" s="30" t="s">
        <v>105</v>
      </c>
      <c r="Q18" s="30" t="s">
        <v>106</v>
      </c>
      <c r="R18" s="30">
        <v>1</v>
      </c>
      <c r="S18" s="30" t="s">
        <v>149</v>
      </c>
      <c r="T18" s="30" t="s">
        <v>22</v>
      </c>
      <c r="U18" s="30" t="s">
        <v>108</v>
      </c>
      <c r="V18" s="30" t="s">
        <v>2181</v>
      </c>
      <c r="W18" s="30" t="s">
        <v>246</v>
      </c>
      <c r="X18" s="30" t="s">
        <v>108</v>
      </c>
      <c r="Y18" s="30" t="s">
        <v>2268</v>
      </c>
      <c r="AC18" s="30" t="s">
        <v>106</v>
      </c>
      <c r="AE18" s="30" t="s">
        <v>106</v>
      </c>
      <c r="AF18" s="30">
        <v>0</v>
      </c>
      <c r="AI18" s="30" t="s">
        <v>21</v>
      </c>
      <c r="AJ18" s="30" t="s">
        <v>2268</v>
      </c>
    </row>
    <row r="19" spans="1:38">
      <c r="A19" s="70">
        <v>21995</v>
      </c>
      <c r="B19" s="30" t="s">
        <v>97</v>
      </c>
      <c r="C19" s="30" t="s">
        <v>98</v>
      </c>
      <c r="D19" s="30" t="s">
        <v>166</v>
      </c>
      <c r="E19" s="30" t="s">
        <v>100</v>
      </c>
      <c r="H19" s="30" t="s">
        <v>1196</v>
      </c>
      <c r="J19" s="30">
        <v>4</v>
      </c>
      <c r="K19" s="30">
        <v>4</v>
      </c>
      <c r="L19" s="30" t="s">
        <v>121</v>
      </c>
      <c r="M19" s="30" t="s">
        <v>122</v>
      </c>
      <c r="N19" s="30" t="s">
        <v>123</v>
      </c>
      <c r="O19" s="30" t="s">
        <v>1197</v>
      </c>
      <c r="P19" s="30" t="s">
        <v>152</v>
      </c>
      <c r="Q19" s="30" t="s">
        <v>106</v>
      </c>
      <c r="R19" s="30">
        <v>0</v>
      </c>
      <c r="S19" s="30" t="s">
        <v>149</v>
      </c>
      <c r="U19" s="30" t="s">
        <v>125</v>
      </c>
      <c r="V19" s="30" t="s">
        <v>2199</v>
      </c>
      <c r="W19" s="30" t="s">
        <v>752</v>
      </c>
      <c r="X19" s="30" t="s">
        <v>151</v>
      </c>
      <c r="Y19" s="30" t="s">
        <v>2197</v>
      </c>
      <c r="Z19" s="30" t="s">
        <v>151</v>
      </c>
      <c r="AA19" s="30" t="s">
        <v>165</v>
      </c>
      <c r="AC19" s="30" t="s">
        <v>2197</v>
      </c>
      <c r="AE19" s="30" t="s">
        <v>106</v>
      </c>
      <c r="AF19" s="30">
        <v>0</v>
      </c>
      <c r="AI19" s="30" t="s">
        <v>151</v>
      </c>
      <c r="AJ19" s="30" t="s">
        <v>2197</v>
      </c>
    </row>
    <row r="20" spans="1:38" customFormat="1">
      <c r="A20" s="78">
        <v>22195</v>
      </c>
      <c r="B20" t="s">
        <v>97</v>
      </c>
      <c r="C20" t="s">
        <v>98</v>
      </c>
      <c r="D20" t="s">
        <v>128</v>
      </c>
      <c r="E20" t="s">
        <v>100</v>
      </c>
      <c r="H20" t="s">
        <v>823</v>
      </c>
      <c r="J20">
        <v>3</v>
      </c>
      <c r="K20">
        <v>3</v>
      </c>
      <c r="L20" t="s">
        <v>239</v>
      </c>
      <c r="M20" t="s">
        <v>113</v>
      </c>
      <c r="N20" t="s">
        <v>123</v>
      </c>
      <c r="O20" t="s">
        <v>824</v>
      </c>
      <c r="P20" t="s">
        <v>148</v>
      </c>
      <c r="Q20" t="s">
        <v>106</v>
      </c>
      <c r="R20">
        <v>0</v>
      </c>
      <c r="S20" t="s">
        <v>149</v>
      </c>
      <c r="U20" t="s">
        <v>125</v>
      </c>
      <c r="V20">
        <v>44253</v>
      </c>
      <c r="W20" t="s">
        <v>648</v>
      </c>
      <c r="X20" t="s">
        <v>150</v>
      </c>
      <c r="Y20">
        <v>44280</v>
      </c>
      <c r="Z20" t="s">
        <v>151</v>
      </c>
      <c r="AA20" t="s">
        <v>152</v>
      </c>
      <c r="AC20">
        <v>44256</v>
      </c>
      <c r="AD20" t="s">
        <v>158</v>
      </c>
      <c r="AE20">
        <v>44280</v>
      </c>
      <c r="AF20">
        <v>0</v>
      </c>
      <c r="AI20" t="s">
        <v>158</v>
      </c>
      <c r="AJ20">
        <v>44280</v>
      </c>
    </row>
    <row r="21" spans="1:38" customFormat="1">
      <c r="A21" s="78">
        <v>22060</v>
      </c>
      <c r="B21" t="s">
        <v>97</v>
      </c>
      <c r="C21" t="s">
        <v>98</v>
      </c>
      <c r="D21" t="s">
        <v>117</v>
      </c>
      <c r="E21" t="s">
        <v>100</v>
      </c>
      <c r="H21" t="s">
        <v>1073</v>
      </c>
      <c r="J21">
        <v>3</v>
      </c>
      <c r="K21">
        <v>3</v>
      </c>
      <c r="L21" t="s">
        <v>102</v>
      </c>
      <c r="M21" t="s">
        <v>103</v>
      </c>
      <c r="N21" t="s">
        <v>103</v>
      </c>
      <c r="O21" t="s">
        <v>1074</v>
      </c>
      <c r="P21" t="s">
        <v>148</v>
      </c>
      <c r="Q21" t="s">
        <v>106</v>
      </c>
      <c r="R21">
        <v>0</v>
      </c>
      <c r="S21" t="s">
        <v>149</v>
      </c>
      <c r="U21" t="s">
        <v>108</v>
      </c>
      <c r="V21">
        <v>44250</v>
      </c>
      <c r="W21" t="s">
        <v>512</v>
      </c>
      <c r="X21" t="s">
        <v>150</v>
      </c>
      <c r="Y21">
        <v>44253</v>
      </c>
      <c r="Z21" t="s">
        <v>26</v>
      </c>
      <c r="AA21" t="s">
        <v>152</v>
      </c>
      <c r="AB21" t="s">
        <v>1044</v>
      </c>
      <c r="AC21">
        <v>44250</v>
      </c>
      <c r="AD21" t="s">
        <v>108</v>
      </c>
      <c r="AE21">
        <v>44253</v>
      </c>
      <c r="AF21">
        <v>0</v>
      </c>
      <c r="AI21" t="s">
        <v>108</v>
      </c>
      <c r="AJ21">
        <v>44253</v>
      </c>
    </row>
    <row r="22" spans="1:38" customFormat="1">
      <c r="A22" s="80">
        <v>21913</v>
      </c>
      <c r="B22" s="75" t="s">
        <v>97</v>
      </c>
      <c r="C22" s="75" t="s">
        <v>98</v>
      </c>
      <c r="D22" s="75" t="s">
        <v>117</v>
      </c>
      <c r="E22" s="75" t="s">
        <v>100</v>
      </c>
      <c r="F22" s="75"/>
      <c r="G22" s="75"/>
      <c r="H22" s="75" t="s">
        <v>1333</v>
      </c>
      <c r="I22" s="75"/>
      <c r="J22" s="75">
        <v>3</v>
      </c>
      <c r="K22" s="75">
        <v>1</v>
      </c>
      <c r="L22" s="75" t="s">
        <v>114</v>
      </c>
      <c r="M22" s="75" t="s">
        <v>103</v>
      </c>
      <c r="N22" s="75" t="s">
        <v>103</v>
      </c>
      <c r="O22" s="75" t="s">
        <v>1334</v>
      </c>
      <c r="P22" s="75" t="s">
        <v>148</v>
      </c>
      <c r="Q22" s="75" t="s">
        <v>106</v>
      </c>
      <c r="R22" s="75">
        <v>0</v>
      </c>
      <c r="S22" s="75" t="s">
        <v>149</v>
      </c>
      <c r="T22" s="75"/>
      <c r="U22" s="75" t="s">
        <v>118</v>
      </c>
      <c r="V22" s="77">
        <v>44245</v>
      </c>
      <c r="W22" s="75" t="s">
        <v>729</v>
      </c>
      <c r="X22" s="75" t="s">
        <v>150</v>
      </c>
      <c r="Y22" s="77">
        <v>44270</v>
      </c>
      <c r="Z22" s="75" t="s">
        <v>26</v>
      </c>
      <c r="AA22" s="75" t="s">
        <v>152</v>
      </c>
      <c r="AB22" s="75" t="s">
        <v>1223</v>
      </c>
      <c r="AC22" s="77">
        <v>44246</v>
      </c>
      <c r="AD22" s="75" t="s">
        <v>118</v>
      </c>
      <c r="AE22" s="77">
        <v>44270</v>
      </c>
      <c r="AF22" s="75">
        <v>0</v>
      </c>
      <c r="AG22" s="75"/>
      <c r="AH22" s="75"/>
      <c r="AI22" s="75" t="s">
        <v>118</v>
      </c>
      <c r="AJ22" s="77">
        <v>44270</v>
      </c>
      <c r="AK22" s="75"/>
      <c r="AL22" s="75"/>
    </row>
    <row r="23" spans="1:38" customFormat="1">
      <c r="A23" s="78">
        <v>21994</v>
      </c>
      <c r="B23" t="s">
        <v>97</v>
      </c>
      <c r="C23" t="s">
        <v>98</v>
      </c>
      <c r="D23" t="s">
        <v>166</v>
      </c>
      <c r="E23" t="s">
        <v>100</v>
      </c>
      <c r="H23" t="s">
        <v>1198</v>
      </c>
      <c r="J23">
        <v>4</v>
      </c>
      <c r="K23">
        <v>4</v>
      </c>
      <c r="L23" t="s">
        <v>121</v>
      </c>
      <c r="M23" t="s">
        <v>122</v>
      </c>
      <c r="N23" t="s">
        <v>123</v>
      </c>
      <c r="O23" t="s">
        <v>1199</v>
      </c>
      <c r="P23" t="s">
        <v>152</v>
      </c>
      <c r="Q23" t="s">
        <v>106</v>
      </c>
      <c r="R23">
        <v>1</v>
      </c>
      <c r="S23" t="s">
        <v>149</v>
      </c>
      <c r="U23" t="s">
        <v>125</v>
      </c>
      <c r="V23">
        <v>44247</v>
      </c>
      <c r="W23" t="s">
        <v>752</v>
      </c>
      <c r="X23" t="s">
        <v>304</v>
      </c>
      <c r="Y23">
        <v>44277</v>
      </c>
      <c r="Z23" t="s">
        <v>26</v>
      </c>
      <c r="AA23" t="s">
        <v>152</v>
      </c>
      <c r="AB23" t="s">
        <v>553</v>
      </c>
      <c r="AC23">
        <v>44257</v>
      </c>
      <c r="AE23" t="s">
        <v>106</v>
      </c>
      <c r="AF23">
        <v>0</v>
      </c>
      <c r="AI23" t="s">
        <v>180</v>
      </c>
      <c r="AJ23">
        <v>44277</v>
      </c>
    </row>
    <row r="24" spans="1:38" customFormat="1">
      <c r="A24" s="80">
        <v>22484</v>
      </c>
      <c r="B24" s="75" t="s">
        <v>97</v>
      </c>
      <c r="C24" s="75" t="s">
        <v>98</v>
      </c>
      <c r="D24" s="75" t="s">
        <v>128</v>
      </c>
      <c r="E24" s="75" t="s">
        <v>100</v>
      </c>
      <c r="F24" s="75"/>
      <c r="G24" s="75"/>
      <c r="H24" s="75" t="s">
        <v>396</v>
      </c>
      <c r="I24" s="75"/>
      <c r="J24" s="75">
        <v>3</v>
      </c>
      <c r="K24" s="75">
        <v>3</v>
      </c>
      <c r="L24" s="75" t="s">
        <v>102</v>
      </c>
      <c r="M24" s="75" t="s">
        <v>103</v>
      </c>
      <c r="N24" s="75" t="s">
        <v>103</v>
      </c>
      <c r="O24" s="75" t="s">
        <v>397</v>
      </c>
      <c r="P24" s="75" t="s">
        <v>105</v>
      </c>
      <c r="Q24" s="75" t="s">
        <v>106</v>
      </c>
      <c r="R24" s="75">
        <v>0</v>
      </c>
      <c r="S24" s="75" t="s">
        <v>107</v>
      </c>
      <c r="T24" s="75"/>
      <c r="U24" s="75" t="s">
        <v>118</v>
      </c>
      <c r="V24" s="77">
        <v>44266</v>
      </c>
      <c r="W24" s="75" t="s">
        <v>246</v>
      </c>
      <c r="X24" s="75" t="s">
        <v>118</v>
      </c>
      <c r="Y24" s="77">
        <v>44266</v>
      </c>
      <c r="Z24" s="75"/>
      <c r="AA24" s="75"/>
      <c r="AB24" s="75"/>
      <c r="AC24" s="75" t="s">
        <v>106</v>
      </c>
      <c r="AD24" s="75"/>
      <c r="AE24" s="75" t="s">
        <v>106</v>
      </c>
      <c r="AF24" s="75">
        <v>0</v>
      </c>
      <c r="AG24" s="75"/>
      <c r="AH24" s="75"/>
      <c r="AI24" s="75" t="s">
        <v>118</v>
      </c>
      <c r="AJ24" s="77">
        <v>44270</v>
      </c>
      <c r="AK24" s="75" t="s">
        <v>398</v>
      </c>
      <c r="AL24" s="75"/>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1" topLeftCell="B1" activePane="topRight" state="frozen"/>
      <selection pane="topRight" activeCell="H100" sqref="H100"/>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22802</v>
      </c>
      <c r="B2" s="30" t="s">
        <v>97</v>
      </c>
      <c r="C2" s="30" t="s">
        <v>98</v>
      </c>
      <c r="D2" s="30" t="s">
        <v>191</v>
      </c>
      <c r="E2" s="30" t="s">
        <v>100</v>
      </c>
      <c r="H2" s="30" t="s">
        <v>2567</v>
      </c>
      <c r="J2" s="30">
        <v>4</v>
      </c>
      <c r="K2" s="30">
        <v>4</v>
      </c>
      <c r="L2" s="30" t="s">
        <v>200</v>
      </c>
      <c r="M2" s="30" t="s">
        <v>103</v>
      </c>
      <c r="N2" s="30" t="s">
        <v>103</v>
      </c>
      <c r="O2" s="30" t="s">
        <v>2568</v>
      </c>
      <c r="P2" s="30" t="s">
        <v>148</v>
      </c>
      <c r="Q2" s="30" t="s">
        <v>106</v>
      </c>
      <c r="R2" s="30">
        <v>0</v>
      </c>
      <c r="S2" s="30" t="s">
        <v>149</v>
      </c>
      <c r="U2" s="30" t="s">
        <v>158</v>
      </c>
      <c r="V2" s="30">
        <v>44282</v>
      </c>
      <c r="W2" s="30" t="s">
        <v>2500</v>
      </c>
      <c r="X2" s="30" t="s">
        <v>150</v>
      </c>
      <c r="Y2" s="30">
        <v>44285</v>
      </c>
      <c r="Z2" s="30" t="s">
        <v>24</v>
      </c>
      <c r="AA2" s="30" t="s">
        <v>152</v>
      </c>
      <c r="AB2" s="30" t="s">
        <v>2544</v>
      </c>
      <c r="AC2" s="30">
        <v>44284</v>
      </c>
      <c r="AD2" s="30" t="s">
        <v>158</v>
      </c>
      <c r="AE2" s="30">
        <v>44285</v>
      </c>
      <c r="AF2" s="30">
        <v>0</v>
      </c>
      <c r="AI2" s="30" t="s">
        <v>158</v>
      </c>
      <c r="AJ2" s="30">
        <v>44285</v>
      </c>
    </row>
    <row r="3" spans="1:37">
      <c r="A3" s="30">
        <v>22801</v>
      </c>
      <c r="B3" s="30" t="s">
        <v>97</v>
      </c>
      <c r="C3" s="30" t="s">
        <v>98</v>
      </c>
      <c r="D3" s="30" t="s">
        <v>191</v>
      </c>
      <c r="E3" s="30" t="s">
        <v>100</v>
      </c>
      <c r="H3" s="30" t="s">
        <v>2569</v>
      </c>
      <c r="J3" s="30">
        <v>3</v>
      </c>
      <c r="K3" s="30">
        <v>3</v>
      </c>
      <c r="L3" s="30" t="s">
        <v>102</v>
      </c>
      <c r="M3" s="30" t="s">
        <v>103</v>
      </c>
      <c r="N3" s="30" t="s">
        <v>103</v>
      </c>
      <c r="O3" s="30" t="s">
        <v>2570</v>
      </c>
      <c r="P3" s="30" t="s">
        <v>148</v>
      </c>
      <c r="Q3" s="30" t="s">
        <v>106</v>
      </c>
      <c r="R3" s="30">
        <v>0</v>
      </c>
      <c r="S3" s="30" t="s">
        <v>149</v>
      </c>
      <c r="U3" s="30" t="s">
        <v>158</v>
      </c>
      <c r="V3" s="30">
        <v>44282</v>
      </c>
      <c r="W3" s="30" t="s">
        <v>2500</v>
      </c>
      <c r="X3" s="30" t="s">
        <v>150</v>
      </c>
      <c r="Y3" s="30">
        <v>44285</v>
      </c>
      <c r="Z3" s="30" t="s">
        <v>24</v>
      </c>
      <c r="AA3" s="30" t="s">
        <v>152</v>
      </c>
      <c r="AB3" s="30" t="s">
        <v>2544</v>
      </c>
      <c r="AC3" s="30">
        <v>44284</v>
      </c>
      <c r="AD3" s="30" t="s">
        <v>158</v>
      </c>
      <c r="AE3" s="30">
        <v>44285</v>
      </c>
      <c r="AF3" s="30">
        <v>0</v>
      </c>
      <c r="AI3" s="30" t="s">
        <v>158</v>
      </c>
      <c r="AJ3" s="30">
        <v>44285</v>
      </c>
    </row>
    <row r="4" spans="1:37">
      <c r="A4" s="30">
        <v>22768</v>
      </c>
      <c r="B4" s="30" t="s">
        <v>97</v>
      </c>
      <c r="C4" s="30" t="s">
        <v>98</v>
      </c>
      <c r="D4" s="30" t="s">
        <v>134</v>
      </c>
      <c r="E4" s="30" t="s">
        <v>100</v>
      </c>
      <c r="H4" s="30" t="s">
        <v>2616</v>
      </c>
      <c r="J4" s="30">
        <v>3</v>
      </c>
      <c r="K4" s="30">
        <v>2</v>
      </c>
      <c r="L4" s="30" t="s">
        <v>161</v>
      </c>
      <c r="M4" s="30" t="s">
        <v>103</v>
      </c>
      <c r="N4" s="30" t="s">
        <v>103</v>
      </c>
      <c r="O4" s="30" t="s">
        <v>2617</v>
      </c>
      <c r="P4" s="30" t="s">
        <v>152</v>
      </c>
      <c r="Q4" s="30" t="s">
        <v>106</v>
      </c>
      <c r="R4" s="30">
        <v>0</v>
      </c>
      <c r="S4" s="30" t="s">
        <v>149</v>
      </c>
      <c r="U4" s="30" t="s">
        <v>118</v>
      </c>
      <c r="V4" s="30">
        <v>44280</v>
      </c>
      <c r="W4" s="30" t="s">
        <v>2602</v>
      </c>
      <c r="X4" s="30" t="s">
        <v>118</v>
      </c>
      <c r="Y4" s="30">
        <v>44281</v>
      </c>
      <c r="Z4" s="30" t="s">
        <v>24</v>
      </c>
      <c r="AA4" s="30" t="s">
        <v>152</v>
      </c>
      <c r="AB4" s="30" t="s">
        <v>2544</v>
      </c>
      <c r="AC4" s="30">
        <v>44281</v>
      </c>
      <c r="AE4" s="30" t="s">
        <v>106</v>
      </c>
      <c r="AF4" s="30">
        <v>0</v>
      </c>
      <c r="AI4" s="30" t="s">
        <v>24</v>
      </c>
      <c r="AJ4" s="30">
        <v>44281</v>
      </c>
    </row>
    <row r="5" spans="1:37">
      <c r="A5" s="30">
        <v>22766</v>
      </c>
      <c r="B5" s="30" t="s">
        <v>97</v>
      </c>
      <c r="C5" s="30" t="s">
        <v>98</v>
      </c>
      <c r="D5" s="30" t="s">
        <v>134</v>
      </c>
      <c r="E5" s="30" t="s">
        <v>100</v>
      </c>
      <c r="H5" s="30" t="s">
        <v>2620</v>
      </c>
      <c r="J5" s="30">
        <v>3</v>
      </c>
      <c r="K5" s="30">
        <v>2</v>
      </c>
      <c r="L5" s="30" t="s">
        <v>161</v>
      </c>
      <c r="M5" s="30" t="s">
        <v>103</v>
      </c>
      <c r="N5" s="30" t="s">
        <v>103</v>
      </c>
      <c r="O5" s="30" t="s">
        <v>2621</v>
      </c>
      <c r="P5" s="30" t="s">
        <v>152</v>
      </c>
      <c r="Q5" s="30" t="s">
        <v>106</v>
      </c>
      <c r="R5" s="30">
        <v>0</v>
      </c>
      <c r="S5" s="30" t="s">
        <v>149</v>
      </c>
      <c r="U5" s="30" t="s">
        <v>118</v>
      </c>
      <c r="V5" s="30">
        <v>44280</v>
      </c>
      <c r="W5" s="30" t="s">
        <v>2602</v>
      </c>
      <c r="X5" s="30" t="s">
        <v>118</v>
      </c>
      <c r="Y5" s="30">
        <v>44281</v>
      </c>
      <c r="Z5" s="30" t="s">
        <v>24</v>
      </c>
      <c r="AA5" s="30" t="s">
        <v>152</v>
      </c>
      <c r="AB5" s="30" t="s">
        <v>2544</v>
      </c>
      <c r="AC5" s="30">
        <v>44281</v>
      </c>
      <c r="AE5" s="30" t="s">
        <v>106</v>
      </c>
      <c r="AF5" s="30">
        <v>0</v>
      </c>
      <c r="AI5" s="30" t="s">
        <v>24</v>
      </c>
      <c r="AJ5" s="30">
        <v>44281</v>
      </c>
    </row>
    <row r="6" spans="1:37">
      <c r="A6" s="30">
        <v>22764</v>
      </c>
      <c r="B6" s="30" t="s">
        <v>97</v>
      </c>
      <c r="C6" s="30" t="s">
        <v>98</v>
      </c>
      <c r="D6" s="30" t="s">
        <v>406</v>
      </c>
      <c r="E6" s="30" t="s">
        <v>100</v>
      </c>
      <c r="H6" s="30" t="s">
        <v>2624</v>
      </c>
      <c r="J6" s="30">
        <v>3</v>
      </c>
      <c r="K6" s="30">
        <v>2</v>
      </c>
      <c r="L6" s="30" t="s">
        <v>102</v>
      </c>
      <c r="M6" s="30" t="s">
        <v>103</v>
      </c>
      <c r="N6" s="30" t="s">
        <v>103</v>
      </c>
      <c r="O6" s="30" t="s">
        <v>2625</v>
      </c>
      <c r="P6" s="30" t="s">
        <v>152</v>
      </c>
      <c r="Q6" s="30" t="s">
        <v>106</v>
      </c>
      <c r="R6" s="30">
        <v>0</v>
      </c>
      <c r="S6" s="30" t="s">
        <v>149</v>
      </c>
      <c r="U6" s="30" t="s">
        <v>109</v>
      </c>
      <c r="V6" s="30">
        <v>44280</v>
      </c>
      <c r="W6" s="30" t="s">
        <v>2243</v>
      </c>
      <c r="X6" s="30" t="s">
        <v>109</v>
      </c>
      <c r="Y6" s="30">
        <v>44280</v>
      </c>
      <c r="Z6" s="30" t="s">
        <v>24</v>
      </c>
      <c r="AA6" s="30" t="s">
        <v>152</v>
      </c>
      <c r="AB6" s="30" t="s">
        <v>2626</v>
      </c>
      <c r="AC6" s="30">
        <v>44280</v>
      </c>
      <c r="AE6" s="30" t="s">
        <v>106</v>
      </c>
      <c r="AF6" s="30">
        <v>0</v>
      </c>
      <c r="AI6" s="30" t="s">
        <v>24</v>
      </c>
      <c r="AJ6" s="30">
        <v>44280</v>
      </c>
    </row>
    <row r="7" spans="1:37">
      <c r="A7" s="30">
        <v>22747</v>
      </c>
      <c r="B7" s="30" t="s">
        <v>97</v>
      </c>
      <c r="C7" s="30" t="s">
        <v>98</v>
      </c>
      <c r="D7" s="30" t="s">
        <v>191</v>
      </c>
      <c r="E7" s="30" t="s">
        <v>100</v>
      </c>
      <c r="H7" s="30" t="s">
        <v>2249</v>
      </c>
      <c r="J7" s="30">
        <v>3</v>
      </c>
      <c r="K7" s="30">
        <v>3</v>
      </c>
      <c r="L7" s="30" t="s">
        <v>102</v>
      </c>
      <c r="M7" s="30" t="s">
        <v>103</v>
      </c>
      <c r="N7" s="30" t="s">
        <v>103</v>
      </c>
      <c r="O7" s="30" t="s">
        <v>2250</v>
      </c>
      <c r="P7" s="30" t="s">
        <v>152</v>
      </c>
      <c r="Q7" s="30" t="s">
        <v>106</v>
      </c>
      <c r="R7" s="30">
        <v>0</v>
      </c>
      <c r="S7" s="30" t="s">
        <v>149</v>
      </c>
      <c r="U7" s="30" t="s">
        <v>217</v>
      </c>
      <c r="V7" s="30">
        <v>44279</v>
      </c>
      <c r="W7" s="30" t="s">
        <v>2243</v>
      </c>
      <c r="X7" s="30" t="s">
        <v>217</v>
      </c>
      <c r="Y7" s="30">
        <v>44280</v>
      </c>
      <c r="Z7" s="30" t="s">
        <v>24</v>
      </c>
      <c r="AA7" s="30" t="s">
        <v>152</v>
      </c>
      <c r="AB7" s="30" t="s">
        <v>2252</v>
      </c>
      <c r="AC7" s="30">
        <v>44280</v>
      </c>
      <c r="AE7" s="30" t="s">
        <v>106</v>
      </c>
      <c r="AF7" s="30">
        <v>0</v>
      </c>
      <c r="AI7" s="30" t="s">
        <v>24</v>
      </c>
      <c r="AJ7" s="30">
        <v>44280</v>
      </c>
    </row>
    <row r="8" spans="1:37">
      <c r="A8" s="30">
        <v>22724</v>
      </c>
      <c r="B8" s="30" t="s">
        <v>97</v>
      </c>
      <c r="C8" s="30" t="s">
        <v>98</v>
      </c>
      <c r="D8" s="30" t="s">
        <v>2283</v>
      </c>
      <c r="E8" s="30" t="s">
        <v>100</v>
      </c>
      <c r="H8" s="30" t="s">
        <v>2284</v>
      </c>
      <c r="J8" s="30">
        <v>3</v>
      </c>
      <c r="K8" s="30">
        <v>2</v>
      </c>
      <c r="L8" s="30" t="s">
        <v>161</v>
      </c>
      <c r="M8" s="30" t="s">
        <v>103</v>
      </c>
      <c r="N8" s="30" t="s">
        <v>103</v>
      </c>
      <c r="O8" s="30" t="s">
        <v>2285</v>
      </c>
      <c r="P8" s="30" t="s">
        <v>148</v>
      </c>
      <c r="Q8" s="30" t="s">
        <v>106</v>
      </c>
      <c r="R8" s="30">
        <v>0</v>
      </c>
      <c r="S8" s="30" t="s">
        <v>149</v>
      </c>
      <c r="U8" s="30" t="s">
        <v>108</v>
      </c>
      <c r="V8" s="30">
        <v>44278</v>
      </c>
      <c r="W8" s="30" t="s">
        <v>2243</v>
      </c>
      <c r="X8" s="30" t="s">
        <v>150</v>
      </c>
      <c r="Y8" s="30">
        <v>44286</v>
      </c>
      <c r="Z8" s="30" t="s">
        <v>24</v>
      </c>
      <c r="AA8" s="30" t="s">
        <v>152</v>
      </c>
      <c r="AB8" s="30" t="s">
        <v>2626</v>
      </c>
      <c r="AC8" s="30">
        <v>44280</v>
      </c>
      <c r="AD8" s="30" t="s">
        <v>108</v>
      </c>
      <c r="AE8" s="30">
        <v>44286</v>
      </c>
      <c r="AF8" s="30">
        <v>0</v>
      </c>
      <c r="AI8" s="30" t="s">
        <v>108</v>
      </c>
      <c r="AJ8" s="30">
        <v>44286</v>
      </c>
    </row>
    <row r="9" spans="1:37">
      <c r="A9" s="30">
        <v>22723</v>
      </c>
      <c r="B9" s="30" t="s">
        <v>97</v>
      </c>
      <c r="C9" s="30" t="s">
        <v>98</v>
      </c>
      <c r="D9" s="30" t="s">
        <v>186</v>
      </c>
      <c r="E9" s="30" t="s">
        <v>100</v>
      </c>
      <c r="H9" s="30" t="s">
        <v>2286</v>
      </c>
      <c r="J9" s="30">
        <v>3</v>
      </c>
      <c r="K9" s="30">
        <v>2</v>
      </c>
      <c r="L9" s="30" t="s">
        <v>161</v>
      </c>
      <c r="M9" s="30" t="s">
        <v>103</v>
      </c>
      <c r="N9" s="30" t="s">
        <v>103</v>
      </c>
      <c r="O9" s="30" t="s">
        <v>2287</v>
      </c>
      <c r="P9" s="30" t="s">
        <v>148</v>
      </c>
      <c r="Q9" s="30" t="s">
        <v>106</v>
      </c>
      <c r="R9" s="30">
        <v>0</v>
      </c>
      <c r="S9" s="30" t="s">
        <v>149</v>
      </c>
      <c r="U9" s="30" t="s">
        <v>108</v>
      </c>
      <c r="V9" s="30">
        <v>44278</v>
      </c>
      <c r="W9" s="30" t="s">
        <v>2243</v>
      </c>
      <c r="X9" s="30" t="s">
        <v>150</v>
      </c>
      <c r="Y9" s="30">
        <v>44281</v>
      </c>
      <c r="Z9" s="30" t="s">
        <v>24</v>
      </c>
      <c r="AA9" s="30" t="s">
        <v>152</v>
      </c>
      <c r="AB9" s="30" t="s">
        <v>2626</v>
      </c>
      <c r="AC9" s="30">
        <v>44280</v>
      </c>
      <c r="AD9" s="30" t="s">
        <v>108</v>
      </c>
      <c r="AE9" s="30">
        <v>44281</v>
      </c>
      <c r="AF9" s="30">
        <v>0</v>
      </c>
      <c r="AI9" s="30" t="s">
        <v>108</v>
      </c>
      <c r="AJ9" s="30">
        <v>44281</v>
      </c>
    </row>
    <row r="10" spans="1:37">
      <c r="A10" s="30">
        <v>22708</v>
      </c>
      <c r="B10" s="30" t="s">
        <v>97</v>
      </c>
      <c r="C10" s="30" t="s">
        <v>98</v>
      </c>
      <c r="D10" s="30" t="s">
        <v>183</v>
      </c>
      <c r="E10" s="30" t="s">
        <v>100</v>
      </c>
      <c r="H10" s="30" t="s">
        <v>2313</v>
      </c>
      <c r="J10" s="30">
        <v>4</v>
      </c>
      <c r="K10" s="30">
        <v>3</v>
      </c>
      <c r="L10" s="30" t="s">
        <v>161</v>
      </c>
      <c r="M10" s="30" t="s">
        <v>103</v>
      </c>
      <c r="N10" s="30" t="s">
        <v>103</v>
      </c>
      <c r="O10" s="30" t="s">
        <v>2314</v>
      </c>
      <c r="P10" s="30" t="s">
        <v>148</v>
      </c>
      <c r="Q10" s="30" t="s">
        <v>106</v>
      </c>
      <c r="R10" s="30">
        <v>0</v>
      </c>
      <c r="S10" s="30" t="s">
        <v>149</v>
      </c>
      <c r="U10" s="30" t="s">
        <v>118</v>
      </c>
      <c r="V10" s="30">
        <v>44277</v>
      </c>
      <c r="W10" s="30" t="s">
        <v>2308</v>
      </c>
      <c r="X10" s="30" t="s">
        <v>150</v>
      </c>
      <c r="Y10" s="30">
        <v>44280</v>
      </c>
      <c r="Z10" s="30" t="s">
        <v>24</v>
      </c>
      <c r="AA10" s="30" t="s">
        <v>152</v>
      </c>
      <c r="AB10" s="30" t="s">
        <v>2252</v>
      </c>
      <c r="AC10" s="30">
        <v>44278</v>
      </c>
      <c r="AD10" s="30" t="s">
        <v>118</v>
      </c>
      <c r="AE10" s="30">
        <v>44280</v>
      </c>
      <c r="AF10" s="30">
        <v>0</v>
      </c>
      <c r="AI10" s="30" t="s">
        <v>118</v>
      </c>
      <c r="AJ10" s="30">
        <v>44280</v>
      </c>
    </row>
    <row r="11" spans="1:37">
      <c r="A11" s="30">
        <v>22698</v>
      </c>
      <c r="B11" s="30" t="s">
        <v>97</v>
      </c>
      <c r="C11" s="30" t="s">
        <v>98</v>
      </c>
      <c r="D11" s="30" t="s">
        <v>183</v>
      </c>
      <c r="E11" s="30" t="s">
        <v>100</v>
      </c>
      <c r="H11" s="30" t="s">
        <v>2332</v>
      </c>
      <c r="J11" s="30">
        <v>3</v>
      </c>
      <c r="K11" s="30">
        <v>3</v>
      </c>
      <c r="L11" s="30" t="s">
        <v>239</v>
      </c>
      <c r="M11" s="30" t="s">
        <v>103</v>
      </c>
      <c r="N11" s="30" t="s">
        <v>103</v>
      </c>
      <c r="O11" s="30" t="s">
        <v>2333</v>
      </c>
      <c r="P11" s="30" t="s">
        <v>148</v>
      </c>
      <c r="Q11" s="30" t="s">
        <v>106</v>
      </c>
      <c r="R11" s="30">
        <v>0</v>
      </c>
      <c r="S11" s="30" t="s">
        <v>149</v>
      </c>
      <c r="U11" s="30" t="s">
        <v>118</v>
      </c>
      <c r="V11" s="30">
        <v>44274</v>
      </c>
      <c r="W11" s="30" t="s">
        <v>2308</v>
      </c>
      <c r="X11" s="30" t="s">
        <v>150</v>
      </c>
      <c r="Y11" s="30">
        <v>44280</v>
      </c>
      <c r="Z11" s="30" t="s">
        <v>24</v>
      </c>
      <c r="AA11" s="30" t="s">
        <v>152</v>
      </c>
      <c r="AB11" s="30" t="s">
        <v>2252</v>
      </c>
      <c r="AC11" s="30">
        <v>44277</v>
      </c>
      <c r="AD11" s="30" t="s">
        <v>118</v>
      </c>
      <c r="AE11" s="30">
        <v>44280</v>
      </c>
      <c r="AF11" s="30">
        <v>0</v>
      </c>
      <c r="AI11" s="30" t="s">
        <v>118</v>
      </c>
      <c r="AJ11" s="30">
        <v>44280</v>
      </c>
    </row>
    <row r="12" spans="1:37">
      <c r="A12" s="30">
        <v>22666</v>
      </c>
      <c r="B12" s="30" t="s">
        <v>97</v>
      </c>
      <c r="C12" s="30" t="s">
        <v>98</v>
      </c>
      <c r="D12" s="30" t="s">
        <v>183</v>
      </c>
      <c r="E12" s="30" t="s">
        <v>100</v>
      </c>
      <c r="H12" s="30" t="s">
        <v>2386</v>
      </c>
      <c r="J12" s="30">
        <v>3</v>
      </c>
      <c r="K12" s="30">
        <v>3</v>
      </c>
      <c r="L12" s="30" t="s">
        <v>239</v>
      </c>
      <c r="M12" s="30" t="s">
        <v>103</v>
      </c>
      <c r="N12" s="30" t="s">
        <v>103</v>
      </c>
      <c r="O12" s="30" t="s">
        <v>2387</v>
      </c>
      <c r="P12" s="30" t="s">
        <v>148</v>
      </c>
      <c r="Q12" s="30" t="s">
        <v>106</v>
      </c>
      <c r="R12" s="30">
        <v>0</v>
      </c>
      <c r="S12" s="30" t="s">
        <v>149</v>
      </c>
      <c r="U12" s="30" t="s">
        <v>118</v>
      </c>
      <c r="V12" s="30">
        <v>44274</v>
      </c>
      <c r="W12" s="30" t="s">
        <v>2308</v>
      </c>
      <c r="X12" s="30" t="s">
        <v>150</v>
      </c>
      <c r="Y12" s="30">
        <v>44278</v>
      </c>
      <c r="Z12" s="30" t="s">
        <v>24</v>
      </c>
      <c r="AA12" s="30" t="s">
        <v>152</v>
      </c>
      <c r="AB12" s="30" t="s">
        <v>2243</v>
      </c>
      <c r="AC12" s="30">
        <v>44274</v>
      </c>
      <c r="AD12" s="30" t="s">
        <v>118</v>
      </c>
      <c r="AE12" s="30">
        <v>44278</v>
      </c>
      <c r="AF12" s="30">
        <v>0</v>
      </c>
      <c r="AI12" s="30" t="s">
        <v>118</v>
      </c>
      <c r="AJ12" s="30">
        <v>44278</v>
      </c>
    </row>
    <row r="13" spans="1:37">
      <c r="A13" s="30">
        <v>22653</v>
      </c>
      <c r="B13" s="30" t="s">
        <v>97</v>
      </c>
      <c r="C13" s="30" t="s">
        <v>98</v>
      </c>
      <c r="D13" s="30" t="s">
        <v>166</v>
      </c>
      <c r="E13" s="30" t="s">
        <v>100</v>
      </c>
      <c r="H13" s="30" t="s">
        <v>2410</v>
      </c>
      <c r="J13" s="30">
        <v>2</v>
      </c>
      <c r="K13" s="30">
        <v>3</v>
      </c>
      <c r="L13" s="30" t="s">
        <v>102</v>
      </c>
      <c r="M13" s="30" t="s">
        <v>103</v>
      </c>
      <c r="N13" s="30" t="s">
        <v>103</v>
      </c>
      <c r="O13" s="30" t="s">
        <v>2411</v>
      </c>
      <c r="P13" s="30" t="s">
        <v>148</v>
      </c>
      <c r="Q13" s="30" t="s">
        <v>106</v>
      </c>
      <c r="R13" s="30">
        <v>0</v>
      </c>
      <c r="S13" s="30" t="s">
        <v>149</v>
      </c>
      <c r="U13" s="30" t="s">
        <v>144</v>
      </c>
      <c r="V13" s="30">
        <v>44273</v>
      </c>
      <c r="W13" s="30" t="s">
        <v>110</v>
      </c>
      <c r="X13" s="30" t="s">
        <v>150</v>
      </c>
      <c r="Y13" s="30">
        <v>44279</v>
      </c>
      <c r="Z13" s="30" t="s">
        <v>24</v>
      </c>
      <c r="AA13" s="30" t="s">
        <v>152</v>
      </c>
      <c r="AB13" s="30" t="s">
        <v>2243</v>
      </c>
      <c r="AC13" s="30">
        <v>44274</v>
      </c>
      <c r="AD13" s="30" t="s">
        <v>144</v>
      </c>
      <c r="AE13" s="30">
        <v>44279</v>
      </c>
      <c r="AF13" s="30">
        <v>0</v>
      </c>
      <c r="AI13" s="30" t="s">
        <v>144</v>
      </c>
      <c r="AJ13" s="30">
        <v>44279</v>
      </c>
    </row>
    <row r="14" spans="1:37">
      <c r="A14" s="30">
        <v>22598</v>
      </c>
      <c r="B14" s="30" t="s">
        <v>97</v>
      </c>
      <c r="C14" s="30" t="s">
        <v>98</v>
      </c>
      <c r="D14" s="30" t="s">
        <v>183</v>
      </c>
      <c r="E14" s="30" t="s">
        <v>100</v>
      </c>
      <c r="H14" s="30" t="s">
        <v>189</v>
      </c>
      <c r="J14" s="30">
        <v>3</v>
      </c>
      <c r="K14" s="30">
        <v>3</v>
      </c>
      <c r="L14" s="30" t="s">
        <v>102</v>
      </c>
      <c r="M14" s="30" t="s">
        <v>103</v>
      </c>
      <c r="N14" s="30" t="s">
        <v>103</v>
      </c>
      <c r="O14" s="30" t="s">
        <v>190</v>
      </c>
      <c r="P14" s="30" t="s">
        <v>148</v>
      </c>
      <c r="Q14" s="30" t="s">
        <v>106</v>
      </c>
      <c r="R14" s="30">
        <v>0</v>
      </c>
      <c r="S14" s="30" t="s">
        <v>149</v>
      </c>
      <c r="U14" s="30" t="s">
        <v>118</v>
      </c>
      <c r="V14" s="30">
        <v>44271</v>
      </c>
      <c r="W14" s="30" t="s">
        <v>110</v>
      </c>
      <c r="X14" s="30" t="s">
        <v>150</v>
      </c>
      <c r="Y14" s="30">
        <v>44280</v>
      </c>
      <c r="Z14" s="30" t="s">
        <v>24</v>
      </c>
      <c r="AA14" s="30" t="s">
        <v>152</v>
      </c>
      <c r="AB14" s="30" t="s">
        <v>2431</v>
      </c>
      <c r="AC14" s="30">
        <v>44272</v>
      </c>
      <c r="AD14" s="30" t="s">
        <v>118</v>
      </c>
      <c r="AE14" s="30">
        <v>44280</v>
      </c>
      <c r="AF14" s="30">
        <v>0</v>
      </c>
      <c r="AI14" s="30" t="s">
        <v>118</v>
      </c>
      <c r="AJ14" s="30">
        <v>44280</v>
      </c>
    </row>
    <row r="15" spans="1:37">
      <c r="A15" s="30">
        <v>22590</v>
      </c>
      <c r="B15" s="30" t="s">
        <v>97</v>
      </c>
      <c r="C15" s="30" t="s">
        <v>98</v>
      </c>
      <c r="D15" s="30" t="s">
        <v>206</v>
      </c>
      <c r="E15" s="30" t="s">
        <v>100</v>
      </c>
      <c r="H15" s="30" t="s">
        <v>207</v>
      </c>
      <c r="J15" s="30">
        <v>3</v>
      </c>
      <c r="K15" s="30">
        <v>3</v>
      </c>
      <c r="L15" s="30" t="s">
        <v>102</v>
      </c>
      <c r="M15" s="30" t="s">
        <v>122</v>
      </c>
      <c r="N15" s="30" t="s">
        <v>123</v>
      </c>
      <c r="O15" s="30" t="s">
        <v>208</v>
      </c>
      <c r="P15" s="30" t="s">
        <v>152</v>
      </c>
      <c r="Q15" s="30" t="s">
        <v>106</v>
      </c>
      <c r="R15" s="30">
        <v>0</v>
      </c>
      <c r="S15" s="30" t="s">
        <v>149</v>
      </c>
      <c r="U15" s="30" t="s">
        <v>125</v>
      </c>
      <c r="V15" s="30">
        <v>44271</v>
      </c>
      <c r="W15" s="30" t="s">
        <v>110</v>
      </c>
      <c r="X15" s="30" t="s">
        <v>304</v>
      </c>
      <c r="Y15" s="30">
        <v>44277</v>
      </c>
      <c r="Z15" s="30" t="s">
        <v>24</v>
      </c>
      <c r="AA15" s="30" t="s">
        <v>152</v>
      </c>
      <c r="AB15" s="30" t="s">
        <v>2431</v>
      </c>
      <c r="AC15" s="30">
        <v>44272</v>
      </c>
      <c r="AE15" s="30" t="s">
        <v>106</v>
      </c>
      <c r="AF15" s="30">
        <v>0</v>
      </c>
      <c r="AI15" s="30" t="s">
        <v>180</v>
      </c>
      <c r="AJ15" s="30">
        <v>44277</v>
      </c>
    </row>
    <row r="16" spans="1:37">
      <c r="A16" s="30">
        <v>22558</v>
      </c>
      <c r="B16" s="30" t="s">
        <v>97</v>
      </c>
      <c r="C16" s="30" t="s">
        <v>98</v>
      </c>
      <c r="D16" s="30" t="s">
        <v>266</v>
      </c>
      <c r="E16" s="30" t="s">
        <v>100</v>
      </c>
      <c r="H16" s="30" t="s">
        <v>267</v>
      </c>
      <c r="J16" s="30">
        <v>3</v>
      </c>
      <c r="K16" s="30">
        <v>3</v>
      </c>
      <c r="L16" s="30" t="s">
        <v>102</v>
      </c>
      <c r="M16" s="30" t="s">
        <v>103</v>
      </c>
      <c r="N16" s="30" t="s">
        <v>123</v>
      </c>
      <c r="O16" s="30" t="s">
        <v>268</v>
      </c>
      <c r="P16" s="30" t="s">
        <v>148</v>
      </c>
      <c r="Q16" s="30" t="s">
        <v>106</v>
      </c>
      <c r="R16" s="30">
        <v>0</v>
      </c>
      <c r="S16" s="30" t="s">
        <v>149</v>
      </c>
      <c r="U16" s="30" t="s">
        <v>217</v>
      </c>
      <c r="V16" s="30">
        <v>44270</v>
      </c>
      <c r="W16" s="30" t="s">
        <v>246</v>
      </c>
      <c r="X16" s="30" t="s">
        <v>150</v>
      </c>
      <c r="Y16" s="30">
        <v>44278</v>
      </c>
      <c r="Z16" s="30" t="s">
        <v>24</v>
      </c>
      <c r="AA16" s="30" t="s">
        <v>152</v>
      </c>
      <c r="AB16" s="30" t="s">
        <v>2431</v>
      </c>
      <c r="AC16" s="30">
        <v>44270</v>
      </c>
      <c r="AD16" s="30" t="s">
        <v>217</v>
      </c>
      <c r="AE16" s="30">
        <v>44278</v>
      </c>
      <c r="AF16" s="30">
        <v>0</v>
      </c>
      <c r="AI16" s="30" t="s">
        <v>217</v>
      </c>
      <c r="AJ16" s="30">
        <v>44278</v>
      </c>
    </row>
    <row r="17" spans="1:36">
      <c r="A17" s="30">
        <v>22544</v>
      </c>
      <c r="B17" s="30" t="s">
        <v>97</v>
      </c>
      <c r="C17" s="30" t="s">
        <v>98</v>
      </c>
      <c r="D17" s="30" t="s">
        <v>128</v>
      </c>
      <c r="E17" s="30" t="s">
        <v>100</v>
      </c>
      <c r="H17" s="30" t="s">
        <v>291</v>
      </c>
      <c r="J17" s="30">
        <v>3</v>
      </c>
      <c r="K17" s="30">
        <v>3</v>
      </c>
      <c r="L17" s="30" t="s">
        <v>239</v>
      </c>
      <c r="M17" s="30" t="s">
        <v>103</v>
      </c>
      <c r="N17" s="30" t="s">
        <v>103</v>
      </c>
      <c r="O17" s="30" t="s">
        <v>2458</v>
      </c>
      <c r="P17" s="30" t="s">
        <v>148</v>
      </c>
      <c r="Q17" s="30" t="s">
        <v>106</v>
      </c>
      <c r="R17" s="30">
        <v>0</v>
      </c>
      <c r="S17" s="30" t="s">
        <v>149</v>
      </c>
      <c r="U17" s="30" t="s">
        <v>292</v>
      </c>
      <c r="V17" s="30">
        <v>44267</v>
      </c>
      <c r="W17" s="30" t="s">
        <v>246</v>
      </c>
      <c r="X17" s="30" t="s">
        <v>150</v>
      </c>
      <c r="Y17" s="30">
        <v>44278</v>
      </c>
      <c r="Z17" s="30" t="s">
        <v>24</v>
      </c>
      <c r="AA17" s="30" t="s">
        <v>152</v>
      </c>
      <c r="AB17" s="30" t="s">
        <v>2431</v>
      </c>
      <c r="AC17" s="30">
        <v>44272</v>
      </c>
      <c r="AD17" s="30" t="s">
        <v>108</v>
      </c>
      <c r="AE17" s="30">
        <v>44278</v>
      </c>
      <c r="AF17" s="30">
        <v>0</v>
      </c>
      <c r="AI17" s="30" t="s">
        <v>108</v>
      </c>
      <c r="AJ17" s="30">
        <v>44278</v>
      </c>
    </row>
    <row r="18" spans="1:36">
      <c r="A18" s="30">
        <v>22539</v>
      </c>
      <c r="B18" s="30" t="s">
        <v>97</v>
      </c>
      <c r="C18" s="30" t="s">
        <v>98</v>
      </c>
      <c r="D18" s="30" t="s">
        <v>191</v>
      </c>
      <c r="E18" s="30" t="s">
        <v>100</v>
      </c>
      <c r="H18" s="30" t="s">
        <v>306</v>
      </c>
      <c r="J18" s="30">
        <v>3</v>
      </c>
      <c r="K18" s="30">
        <v>3</v>
      </c>
      <c r="L18" s="30" t="s">
        <v>239</v>
      </c>
      <c r="M18" s="30" t="s">
        <v>103</v>
      </c>
      <c r="N18" s="30" t="s">
        <v>103</v>
      </c>
      <c r="O18" s="30" t="s">
        <v>307</v>
      </c>
      <c r="P18" s="30" t="s">
        <v>148</v>
      </c>
      <c r="Q18" s="30" t="s">
        <v>106</v>
      </c>
      <c r="R18" s="30">
        <v>0</v>
      </c>
      <c r="S18" s="30" t="s">
        <v>149</v>
      </c>
      <c r="U18" s="30" t="s">
        <v>292</v>
      </c>
      <c r="V18" s="30">
        <v>44267</v>
      </c>
      <c r="W18" s="30" t="s">
        <v>246</v>
      </c>
      <c r="X18" s="30" t="s">
        <v>150</v>
      </c>
      <c r="Y18" s="30">
        <v>44271</v>
      </c>
      <c r="Z18" s="30" t="s">
        <v>24</v>
      </c>
      <c r="AA18" s="30" t="s">
        <v>152</v>
      </c>
      <c r="AB18" s="30" t="s">
        <v>308</v>
      </c>
      <c r="AC18" s="30">
        <v>44267</v>
      </c>
      <c r="AD18" s="30" t="s">
        <v>108</v>
      </c>
      <c r="AE18" s="30">
        <v>44271</v>
      </c>
      <c r="AF18" s="30">
        <v>0</v>
      </c>
      <c r="AI18" s="30" t="s">
        <v>108</v>
      </c>
      <c r="AJ18" s="30">
        <v>44271</v>
      </c>
    </row>
    <row r="19" spans="1:36">
      <c r="A19" s="30">
        <v>22528</v>
      </c>
      <c r="B19" s="30" t="s">
        <v>97</v>
      </c>
      <c r="C19" s="30" t="s">
        <v>98</v>
      </c>
      <c r="D19" s="30" t="s">
        <v>137</v>
      </c>
      <c r="E19" s="30" t="s">
        <v>100</v>
      </c>
      <c r="H19" s="30" t="s">
        <v>331</v>
      </c>
      <c r="J19" s="30">
        <v>3</v>
      </c>
      <c r="K19" s="30">
        <v>3</v>
      </c>
      <c r="L19" s="30" t="s">
        <v>102</v>
      </c>
      <c r="M19" s="30" t="s">
        <v>103</v>
      </c>
      <c r="N19" s="30" t="s">
        <v>103</v>
      </c>
      <c r="O19" s="30" t="s">
        <v>332</v>
      </c>
      <c r="P19" s="30" t="s">
        <v>148</v>
      </c>
      <c r="Q19" s="30" t="s">
        <v>106</v>
      </c>
      <c r="R19" s="30">
        <v>0</v>
      </c>
      <c r="S19" s="30" t="s">
        <v>149</v>
      </c>
      <c r="U19" s="30" t="s">
        <v>292</v>
      </c>
      <c r="V19" s="30">
        <v>44267</v>
      </c>
      <c r="W19" s="30" t="s">
        <v>246</v>
      </c>
      <c r="X19" s="30" t="s">
        <v>150</v>
      </c>
      <c r="Y19" s="30">
        <v>44272</v>
      </c>
      <c r="Z19" s="30" t="s">
        <v>24</v>
      </c>
      <c r="AA19" s="30" t="s">
        <v>152</v>
      </c>
      <c r="AB19" s="30" t="s">
        <v>276</v>
      </c>
      <c r="AC19" s="30">
        <v>44268</v>
      </c>
      <c r="AD19" s="30" t="s">
        <v>108</v>
      </c>
      <c r="AE19" s="30">
        <v>44272</v>
      </c>
      <c r="AF19" s="30">
        <v>0</v>
      </c>
      <c r="AI19" s="30" t="s">
        <v>108</v>
      </c>
      <c r="AJ19" s="30">
        <v>44272</v>
      </c>
    </row>
    <row r="20" spans="1:36">
      <c r="A20" s="30">
        <v>22518</v>
      </c>
      <c r="B20" s="30" t="s">
        <v>97</v>
      </c>
      <c r="C20" s="30" t="s">
        <v>98</v>
      </c>
      <c r="D20" s="30" t="s">
        <v>266</v>
      </c>
      <c r="E20" s="30" t="s">
        <v>100</v>
      </c>
      <c r="H20" s="30" t="s">
        <v>344</v>
      </c>
      <c r="J20" s="30">
        <v>4</v>
      </c>
      <c r="K20" s="30">
        <v>3</v>
      </c>
      <c r="L20" s="30" t="s">
        <v>102</v>
      </c>
      <c r="M20" s="30" t="s">
        <v>103</v>
      </c>
      <c r="N20" s="30" t="s">
        <v>123</v>
      </c>
      <c r="O20" s="30" t="s">
        <v>345</v>
      </c>
      <c r="P20" s="30" t="s">
        <v>148</v>
      </c>
      <c r="Q20" s="30" t="s">
        <v>106</v>
      </c>
      <c r="R20" s="30">
        <v>0</v>
      </c>
      <c r="S20" s="30" t="s">
        <v>149</v>
      </c>
      <c r="U20" s="30" t="s">
        <v>217</v>
      </c>
      <c r="V20" s="30">
        <v>44267</v>
      </c>
      <c r="W20" s="30" t="s">
        <v>246</v>
      </c>
      <c r="X20" s="30" t="s">
        <v>150</v>
      </c>
      <c r="Y20" s="30">
        <v>44278</v>
      </c>
      <c r="Z20" s="30" t="s">
        <v>24</v>
      </c>
      <c r="AA20" s="30" t="s">
        <v>152</v>
      </c>
      <c r="AB20" s="30" t="s">
        <v>276</v>
      </c>
      <c r="AC20" s="30">
        <v>44268</v>
      </c>
      <c r="AD20" s="30" t="s">
        <v>217</v>
      </c>
      <c r="AE20" s="30">
        <v>44278</v>
      </c>
      <c r="AF20" s="30">
        <v>0</v>
      </c>
      <c r="AI20" s="30" t="s">
        <v>217</v>
      </c>
      <c r="AJ20" s="30">
        <v>44278</v>
      </c>
    </row>
    <row r="21" spans="1:36">
      <c r="A21" s="30">
        <v>22491</v>
      </c>
      <c r="B21" s="30" t="s">
        <v>97</v>
      </c>
      <c r="C21" s="30" t="s">
        <v>98</v>
      </c>
      <c r="D21" s="30" t="s">
        <v>134</v>
      </c>
      <c r="E21" s="30" t="s">
        <v>100</v>
      </c>
      <c r="H21" s="30" t="s">
        <v>385</v>
      </c>
      <c r="J21" s="30">
        <v>3</v>
      </c>
      <c r="K21" s="30">
        <v>3</v>
      </c>
      <c r="L21" s="30" t="s">
        <v>161</v>
      </c>
      <c r="M21" s="30" t="s">
        <v>103</v>
      </c>
      <c r="N21" s="30" t="s">
        <v>103</v>
      </c>
      <c r="O21" s="30" t="s">
        <v>386</v>
      </c>
      <c r="P21" s="30" t="s">
        <v>152</v>
      </c>
      <c r="Q21" s="30" t="s">
        <v>106</v>
      </c>
      <c r="R21" s="30">
        <v>1</v>
      </c>
      <c r="S21" s="30" t="s">
        <v>149</v>
      </c>
      <c r="U21" s="30" t="s">
        <v>118</v>
      </c>
      <c r="V21" s="30">
        <v>44266</v>
      </c>
      <c r="W21" s="30" t="s">
        <v>246</v>
      </c>
      <c r="X21" s="30" t="s">
        <v>118</v>
      </c>
      <c r="Y21" s="30">
        <v>44274</v>
      </c>
      <c r="Z21" s="30" t="s">
        <v>24</v>
      </c>
      <c r="AA21" s="30" t="s">
        <v>152</v>
      </c>
      <c r="AB21" s="30" t="s">
        <v>2243</v>
      </c>
      <c r="AC21" s="30">
        <v>44274</v>
      </c>
      <c r="AE21" s="30" t="s">
        <v>106</v>
      </c>
      <c r="AF21" s="30">
        <v>0</v>
      </c>
      <c r="AI21" s="30" t="s">
        <v>24</v>
      </c>
      <c r="AJ21" s="30">
        <v>44274</v>
      </c>
    </row>
    <row r="22" spans="1:36">
      <c r="A22" s="30">
        <v>22488</v>
      </c>
      <c r="B22" s="30" t="s">
        <v>97</v>
      </c>
      <c r="C22" s="30" t="s">
        <v>98</v>
      </c>
      <c r="D22" s="30" t="s">
        <v>134</v>
      </c>
      <c r="E22" s="30" t="s">
        <v>100</v>
      </c>
      <c r="H22" s="30" t="s">
        <v>392</v>
      </c>
      <c r="J22" s="30">
        <v>3</v>
      </c>
      <c r="K22" s="30">
        <v>3</v>
      </c>
      <c r="L22" s="30" t="s">
        <v>239</v>
      </c>
      <c r="M22" s="30" t="s">
        <v>103</v>
      </c>
      <c r="N22" s="30" t="s">
        <v>103</v>
      </c>
      <c r="O22" s="30" t="s">
        <v>393</v>
      </c>
      <c r="P22" s="30" t="s">
        <v>148</v>
      </c>
      <c r="Q22" s="30" t="s">
        <v>106</v>
      </c>
      <c r="R22" s="30">
        <v>0</v>
      </c>
      <c r="S22" s="30" t="s">
        <v>149</v>
      </c>
      <c r="U22" s="30" t="s">
        <v>118</v>
      </c>
      <c r="V22" s="30">
        <v>44266</v>
      </c>
      <c r="W22" s="30" t="s">
        <v>246</v>
      </c>
      <c r="X22" s="30" t="s">
        <v>150</v>
      </c>
      <c r="Y22" s="30">
        <v>44270</v>
      </c>
      <c r="Z22" s="30" t="s">
        <v>24</v>
      </c>
      <c r="AA22" s="30" t="s">
        <v>152</v>
      </c>
      <c r="AB22" s="30" t="s">
        <v>308</v>
      </c>
      <c r="AC22" s="30">
        <v>44266</v>
      </c>
      <c r="AD22" s="30" t="s">
        <v>118</v>
      </c>
      <c r="AE22" s="30">
        <v>44270</v>
      </c>
      <c r="AF22" s="30">
        <v>0</v>
      </c>
      <c r="AI22" s="30" t="s">
        <v>118</v>
      </c>
      <c r="AJ22" s="30">
        <v>44270</v>
      </c>
    </row>
    <row r="23" spans="1:36">
      <c r="A23" s="30">
        <v>22480</v>
      </c>
      <c r="B23" s="30" t="s">
        <v>97</v>
      </c>
      <c r="C23" s="30" t="s">
        <v>98</v>
      </c>
      <c r="D23" s="30" t="s">
        <v>406</v>
      </c>
      <c r="E23" s="30" t="s">
        <v>100</v>
      </c>
      <c r="H23" s="30" t="s">
        <v>407</v>
      </c>
      <c r="J23" s="30">
        <v>4</v>
      </c>
      <c r="K23" s="30">
        <v>3</v>
      </c>
      <c r="L23" s="30" t="s">
        <v>239</v>
      </c>
      <c r="M23" s="30" t="s">
        <v>103</v>
      </c>
      <c r="N23" s="30" t="s">
        <v>123</v>
      </c>
      <c r="O23" s="30" t="s">
        <v>408</v>
      </c>
      <c r="P23" s="30" t="s">
        <v>148</v>
      </c>
      <c r="Q23" s="30" t="s">
        <v>106</v>
      </c>
      <c r="R23" s="30">
        <v>0</v>
      </c>
      <c r="S23" s="30" t="s">
        <v>149</v>
      </c>
      <c r="U23" s="30" t="s">
        <v>217</v>
      </c>
      <c r="V23" s="30">
        <v>44266</v>
      </c>
      <c r="W23" s="30" t="s">
        <v>246</v>
      </c>
      <c r="X23" s="30" t="s">
        <v>150</v>
      </c>
      <c r="Y23" s="30">
        <v>44278</v>
      </c>
      <c r="Z23" s="30" t="s">
        <v>24</v>
      </c>
      <c r="AA23" s="30" t="s">
        <v>152</v>
      </c>
      <c r="AB23" s="30" t="s">
        <v>308</v>
      </c>
      <c r="AC23" s="30">
        <v>44267</v>
      </c>
      <c r="AD23" s="30" t="s">
        <v>217</v>
      </c>
      <c r="AE23" s="30">
        <v>44278</v>
      </c>
      <c r="AF23" s="30">
        <v>0</v>
      </c>
      <c r="AI23" s="30" t="s">
        <v>217</v>
      </c>
      <c r="AJ23" s="30">
        <v>44278</v>
      </c>
    </row>
    <row r="24" spans="1:36">
      <c r="A24" s="30">
        <v>22465</v>
      </c>
      <c r="B24" s="30" t="s">
        <v>97</v>
      </c>
      <c r="C24" s="30" t="s">
        <v>98</v>
      </c>
      <c r="D24" s="30" t="s">
        <v>333</v>
      </c>
      <c r="E24" s="30" t="s">
        <v>100</v>
      </c>
      <c r="H24" s="30" t="s">
        <v>428</v>
      </c>
      <c r="J24" s="30">
        <v>2</v>
      </c>
      <c r="K24" s="30">
        <v>2</v>
      </c>
      <c r="L24" s="30" t="s">
        <v>102</v>
      </c>
      <c r="M24" s="30" t="s">
        <v>103</v>
      </c>
      <c r="N24" s="30" t="s">
        <v>103</v>
      </c>
      <c r="O24" s="30" t="s">
        <v>429</v>
      </c>
      <c r="P24" s="30" t="s">
        <v>148</v>
      </c>
      <c r="Q24" s="30" t="s">
        <v>106</v>
      </c>
      <c r="R24" s="30">
        <v>0</v>
      </c>
      <c r="S24" s="30" t="s">
        <v>149</v>
      </c>
      <c r="U24" s="30" t="s">
        <v>292</v>
      </c>
      <c r="V24" s="30">
        <v>44265</v>
      </c>
      <c r="W24" s="30" t="s">
        <v>423</v>
      </c>
      <c r="X24" s="30" t="s">
        <v>150</v>
      </c>
      <c r="Y24" s="30">
        <v>44272</v>
      </c>
      <c r="Z24" s="30" t="s">
        <v>24</v>
      </c>
      <c r="AA24" s="30" t="s">
        <v>152</v>
      </c>
      <c r="AB24" s="30" t="s">
        <v>2431</v>
      </c>
      <c r="AC24" s="30">
        <v>44270</v>
      </c>
      <c r="AD24" s="30" t="s">
        <v>108</v>
      </c>
      <c r="AE24" s="30">
        <v>44272</v>
      </c>
      <c r="AF24" s="30">
        <v>0</v>
      </c>
      <c r="AI24" s="30" t="s">
        <v>108</v>
      </c>
      <c r="AJ24" s="30">
        <v>44272</v>
      </c>
    </row>
    <row r="25" spans="1:36">
      <c r="A25" s="30">
        <v>22447</v>
      </c>
      <c r="B25" s="30" t="s">
        <v>97</v>
      </c>
      <c r="C25" s="30" t="s">
        <v>98</v>
      </c>
      <c r="D25" s="30" t="s">
        <v>461</v>
      </c>
      <c r="E25" s="30" t="s">
        <v>100</v>
      </c>
      <c r="H25" s="30" t="s">
        <v>462</v>
      </c>
      <c r="J25" s="30">
        <v>3</v>
      </c>
      <c r="K25" s="30">
        <v>3</v>
      </c>
      <c r="L25" s="30" t="s">
        <v>161</v>
      </c>
      <c r="M25" s="30" t="s">
        <v>103</v>
      </c>
      <c r="N25" s="30" t="s">
        <v>103</v>
      </c>
      <c r="O25" s="30" t="s">
        <v>463</v>
      </c>
      <c r="P25" s="30" t="s">
        <v>148</v>
      </c>
      <c r="Q25" s="30" t="s">
        <v>106</v>
      </c>
      <c r="R25" s="30">
        <v>1</v>
      </c>
      <c r="S25" s="30" t="s">
        <v>149</v>
      </c>
      <c r="U25" s="30" t="s">
        <v>108</v>
      </c>
      <c r="V25" s="30">
        <v>44265</v>
      </c>
      <c r="W25" s="30" t="s">
        <v>246</v>
      </c>
      <c r="X25" s="30" t="s">
        <v>150</v>
      </c>
      <c r="Y25" s="30">
        <v>44272</v>
      </c>
      <c r="Z25" s="30" t="s">
        <v>24</v>
      </c>
      <c r="AA25" s="30" t="s">
        <v>152</v>
      </c>
      <c r="AB25" s="30" t="s">
        <v>276</v>
      </c>
      <c r="AC25" s="30">
        <v>44267</v>
      </c>
      <c r="AD25" s="30" t="s">
        <v>108</v>
      </c>
      <c r="AE25" s="30">
        <v>44272</v>
      </c>
      <c r="AF25" s="30">
        <v>0</v>
      </c>
      <c r="AI25" s="30" t="s">
        <v>108</v>
      </c>
      <c r="AJ25" s="30">
        <v>44272</v>
      </c>
    </row>
    <row r="26" spans="1:36">
      <c r="A26" s="30">
        <v>22380</v>
      </c>
      <c r="B26" s="30" t="s">
        <v>97</v>
      </c>
      <c r="C26" s="30" t="s">
        <v>98</v>
      </c>
      <c r="D26" s="30" t="s">
        <v>134</v>
      </c>
      <c r="E26" s="30" t="s">
        <v>100</v>
      </c>
      <c r="H26" s="30" t="s">
        <v>556</v>
      </c>
      <c r="J26" s="30">
        <v>2</v>
      </c>
      <c r="K26" s="30">
        <v>3</v>
      </c>
      <c r="L26" s="30" t="s">
        <v>203</v>
      </c>
      <c r="M26" s="30" t="s">
        <v>103</v>
      </c>
      <c r="N26" s="30" t="s">
        <v>103</v>
      </c>
      <c r="O26" s="30" t="s">
        <v>557</v>
      </c>
      <c r="P26" s="30" t="s">
        <v>148</v>
      </c>
      <c r="Q26" s="30" t="s">
        <v>106</v>
      </c>
      <c r="R26" s="30">
        <v>1</v>
      </c>
      <c r="S26" s="30" t="s">
        <v>149</v>
      </c>
      <c r="U26" s="30" t="s">
        <v>131</v>
      </c>
      <c r="V26" s="30">
        <v>44260</v>
      </c>
      <c r="W26" s="30" t="s">
        <v>420</v>
      </c>
      <c r="X26" s="30" t="s">
        <v>150</v>
      </c>
      <c r="Y26" s="30">
        <v>44280</v>
      </c>
      <c r="Z26" s="30" t="s">
        <v>24</v>
      </c>
      <c r="AA26" s="30" t="s">
        <v>152</v>
      </c>
      <c r="AB26" s="30" t="s">
        <v>2243</v>
      </c>
      <c r="AC26" s="30">
        <v>44274</v>
      </c>
      <c r="AD26" s="30" t="s">
        <v>131</v>
      </c>
      <c r="AE26" s="30">
        <v>44280</v>
      </c>
      <c r="AF26" s="30">
        <v>0</v>
      </c>
      <c r="AI26" s="30" t="s">
        <v>131</v>
      </c>
      <c r="AJ26" s="30">
        <v>44280</v>
      </c>
    </row>
    <row r="27" spans="1:36">
      <c r="A27" s="30">
        <v>22372</v>
      </c>
      <c r="B27" s="30" t="s">
        <v>97</v>
      </c>
      <c r="C27" s="30" t="s">
        <v>98</v>
      </c>
      <c r="D27" s="30" t="s">
        <v>173</v>
      </c>
      <c r="E27" s="30" t="s">
        <v>100</v>
      </c>
      <c r="H27" s="30" t="s">
        <v>566</v>
      </c>
      <c r="J27" s="30">
        <v>4</v>
      </c>
      <c r="K27" s="30">
        <v>3</v>
      </c>
      <c r="L27" s="30" t="s">
        <v>102</v>
      </c>
      <c r="M27" s="30" t="s">
        <v>103</v>
      </c>
      <c r="N27" s="30" t="s">
        <v>103</v>
      </c>
      <c r="O27" s="30" t="s">
        <v>567</v>
      </c>
      <c r="P27" s="30" t="s">
        <v>148</v>
      </c>
      <c r="Q27" s="30" t="s">
        <v>106</v>
      </c>
      <c r="R27" s="30">
        <v>0</v>
      </c>
      <c r="S27" s="30" t="s">
        <v>149</v>
      </c>
      <c r="U27" s="30" t="s">
        <v>144</v>
      </c>
      <c r="V27" s="30">
        <v>44260</v>
      </c>
      <c r="W27" s="30" t="s">
        <v>420</v>
      </c>
      <c r="X27" s="30" t="s">
        <v>150</v>
      </c>
      <c r="Y27" s="30">
        <v>44271</v>
      </c>
      <c r="Z27" s="30" t="s">
        <v>24</v>
      </c>
      <c r="AA27" s="30" t="s">
        <v>152</v>
      </c>
      <c r="AB27" s="30" t="s">
        <v>553</v>
      </c>
      <c r="AC27" s="30">
        <v>44260</v>
      </c>
      <c r="AD27" s="30" t="s">
        <v>144</v>
      </c>
      <c r="AE27" s="30">
        <v>44271</v>
      </c>
      <c r="AF27" s="30">
        <v>0</v>
      </c>
      <c r="AI27" s="30" t="s">
        <v>144</v>
      </c>
      <c r="AJ27" s="30">
        <v>44271</v>
      </c>
    </row>
    <row r="28" spans="1:36">
      <c r="A28" s="30">
        <v>22369</v>
      </c>
      <c r="B28" s="30" t="s">
        <v>97</v>
      </c>
      <c r="C28" s="30" t="s">
        <v>98</v>
      </c>
      <c r="D28" s="30" t="s">
        <v>317</v>
      </c>
      <c r="E28" s="30" t="s">
        <v>100</v>
      </c>
      <c r="H28" s="30" t="s">
        <v>572</v>
      </c>
      <c r="J28" s="30">
        <v>4</v>
      </c>
      <c r="K28" s="30">
        <v>4</v>
      </c>
      <c r="L28" s="30" t="s">
        <v>200</v>
      </c>
      <c r="M28" s="30" t="s">
        <v>103</v>
      </c>
      <c r="N28" s="30" t="s">
        <v>103</v>
      </c>
      <c r="O28" s="30" t="s">
        <v>573</v>
      </c>
      <c r="P28" s="30" t="s">
        <v>148</v>
      </c>
      <c r="Q28" s="30" t="s">
        <v>106</v>
      </c>
      <c r="R28" s="30">
        <v>0</v>
      </c>
      <c r="S28" s="30" t="s">
        <v>149</v>
      </c>
      <c r="U28" s="30" t="s">
        <v>158</v>
      </c>
      <c r="V28" s="30">
        <v>44259</v>
      </c>
      <c r="W28" s="30" t="s">
        <v>420</v>
      </c>
      <c r="X28" s="30" t="s">
        <v>150</v>
      </c>
      <c r="Y28" s="30">
        <v>44266</v>
      </c>
      <c r="Z28" s="30" t="s">
        <v>24</v>
      </c>
      <c r="AA28" s="30" t="s">
        <v>152</v>
      </c>
      <c r="AB28" s="30" t="s">
        <v>553</v>
      </c>
      <c r="AC28" s="30">
        <v>44260</v>
      </c>
      <c r="AD28" s="30" t="s">
        <v>158</v>
      </c>
      <c r="AE28" s="30">
        <v>44266</v>
      </c>
      <c r="AF28" s="30">
        <v>0</v>
      </c>
      <c r="AI28" s="30" t="s">
        <v>158</v>
      </c>
      <c r="AJ28" s="30">
        <v>44266</v>
      </c>
    </row>
    <row r="29" spans="1:36">
      <c r="A29" s="30">
        <v>22350</v>
      </c>
      <c r="B29" s="30" t="s">
        <v>97</v>
      </c>
      <c r="C29" s="30" t="s">
        <v>98</v>
      </c>
      <c r="D29" s="30" t="s">
        <v>317</v>
      </c>
      <c r="E29" s="30" t="s">
        <v>100</v>
      </c>
      <c r="H29" s="30" t="s">
        <v>605</v>
      </c>
      <c r="J29" s="30">
        <v>3</v>
      </c>
      <c r="K29" s="30">
        <v>3</v>
      </c>
      <c r="L29" s="30" t="s">
        <v>102</v>
      </c>
      <c r="M29" s="30" t="s">
        <v>103</v>
      </c>
      <c r="N29" s="30" t="s">
        <v>103</v>
      </c>
      <c r="O29" s="30" t="s">
        <v>606</v>
      </c>
      <c r="P29" s="30" t="s">
        <v>148</v>
      </c>
      <c r="Q29" s="30" t="s">
        <v>106</v>
      </c>
      <c r="R29" s="30">
        <v>0</v>
      </c>
      <c r="S29" s="30" t="s">
        <v>149</v>
      </c>
      <c r="U29" s="30" t="s">
        <v>108</v>
      </c>
      <c r="V29" s="30">
        <v>44259</v>
      </c>
      <c r="W29" s="30" t="s">
        <v>420</v>
      </c>
      <c r="X29" s="30" t="s">
        <v>150</v>
      </c>
      <c r="Y29" s="30">
        <v>44266</v>
      </c>
      <c r="Z29" s="30" t="s">
        <v>24</v>
      </c>
      <c r="AA29" s="30" t="s">
        <v>152</v>
      </c>
      <c r="AB29" s="30" t="s">
        <v>478</v>
      </c>
      <c r="AC29" s="30">
        <v>44263</v>
      </c>
      <c r="AD29" s="30" t="s">
        <v>108</v>
      </c>
      <c r="AE29" s="30">
        <v>44266</v>
      </c>
      <c r="AF29" s="30">
        <v>0</v>
      </c>
      <c r="AI29" s="30" t="s">
        <v>108</v>
      </c>
      <c r="AJ29" s="30">
        <v>44266</v>
      </c>
    </row>
    <row r="30" spans="1:36">
      <c r="A30" s="30">
        <v>22339</v>
      </c>
      <c r="B30" s="30" t="s">
        <v>97</v>
      </c>
      <c r="C30" s="30" t="s">
        <v>98</v>
      </c>
      <c r="D30" s="30" t="s">
        <v>406</v>
      </c>
      <c r="E30" s="30" t="s">
        <v>100</v>
      </c>
      <c r="H30" s="30" t="s">
        <v>624</v>
      </c>
      <c r="J30" s="30">
        <v>3</v>
      </c>
      <c r="K30" s="30">
        <v>3</v>
      </c>
      <c r="L30" s="30" t="s">
        <v>102</v>
      </c>
      <c r="M30" s="30" t="s">
        <v>103</v>
      </c>
      <c r="N30" s="30" t="s">
        <v>103</v>
      </c>
      <c r="O30" s="30" t="s">
        <v>625</v>
      </c>
      <c r="P30" s="30" t="s">
        <v>148</v>
      </c>
      <c r="Q30" s="30" t="s">
        <v>106</v>
      </c>
      <c r="R30" s="30">
        <v>0</v>
      </c>
      <c r="S30" s="30" t="s">
        <v>149</v>
      </c>
      <c r="U30" s="30" t="s">
        <v>292</v>
      </c>
      <c r="V30" s="30">
        <v>44258</v>
      </c>
      <c r="W30" s="30" t="s">
        <v>420</v>
      </c>
      <c r="X30" s="30" t="s">
        <v>150</v>
      </c>
      <c r="Y30" s="30">
        <v>44265</v>
      </c>
      <c r="Z30" s="30" t="s">
        <v>24</v>
      </c>
      <c r="AA30" s="30" t="s">
        <v>152</v>
      </c>
      <c r="AB30" s="30" t="s">
        <v>553</v>
      </c>
      <c r="AC30" s="30">
        <v>44259</v>
      </c>
      <c r="AD30" s="30" t="s">
        <v>292</v>
      </c>
      <c r="AE30" s="30">
        <v>44265</v>
      </c>
      <c r="AF30" s="30">
        <v>0</v>
      </c>
      <c r="AI30" s="30" t="s">
        <v>292</v>
      </c>
      <c r="AJ30" s="30">
        <v>44265</v>
      </c>
    </row>
    <row r="31" spans="1:36">
      <c r="A31" s="30">
        <v>22332</v>
      </c>
      <c r="B31" s="30" t="s">
        <v>97</v>
      </c>
      <c r="C31" s="30" t="s">
        <v>98</v>
      </c>
      <c r="D31" s="30" t="s">
        <v>389</v>
      </c>
      <c r="E31" s="30" t="s">
        <v>100</v>
      </c>
      <c r="H31" s="30" t="s">
        <v>638</v>
      </c>
      <c r="J31" s="30">
        <v>3</v>
      </c>
      <c r="K31" s="30">
        <v>3</v>
      </c>
      <c r="L31" s="30" t="s">
        <v>161</v>
      </c>
      <c r="M31" s="30" t="s">
        <v>103</v>
      </c>
      <c r="N31" s="30" t="s">
        <v>103</v>
      </c>
      <c r="O31" s="30" t="s">
        <v>639</v>
      </c>
      <c r="P31" s="30" t="s">
        <v>148</v>
      </c>
      <c r="Q31" s="30" t="s">
        <v>106</v>
      </c>
      <c r="R31" s="30">
        <v>0</v>
      </c>
      <c r="S31" s="30" t="s">
        <v>149</v>
      </c>
      <c r="U31" s="30" t="s">
        <v>131</v>
      </c>
      <c r="V31" s="30">
        <v>44258</v>
      </c>
      <c r="W31" s="30" t="s">
        <v>420</v>
      </c>
      <c r="X31" s="30" t="s">
        <v>150</v>
      </c>
      <c r="Y31" s="30">
        <v>44265</v>
      </c>
      <c r="Z31" s="30" t="s">
        <v>24</v>
      </c>
      <c r="AA31" s="30" t="s">
        <v>152</v>
      </c>
      <c r="AB31" s="30" t="s">
        <v>553</v>
      </c>
      <c r="AC31" s="30">
        <v>44259</v>
      </c>
      <c r="AD31" s="30" t="s">
        <v>131</v>
      </c>
      <c r="AE31" s="30">
        <v>44265</v>
      </c>
      <c r="AF31" s="30">
        <v>0</v>
      </c>
      <c r="AI31" s="30" t="s">
        <v>131</v>
      </c>
      <c r="AJ31" s="30">
        <v>44265</v>
      </c>
    </row>
    <row r="32" spans="1:36">
      <c r="A32" s="30">
        <v>22239</v>
      </c>
      <c r="B32" s="30" t="s">
        <v>97</v>
      </c>
      <c r="C32" s="30" t="s">
        <v>98</v>
      </c>
      <c r="D32" s="30" t="s">
        <v>134</v>
      </c>
      <c r="E32" s="30" t="s">
        <v>100</v>
      </c>
      <c r="H32" s="30" t="s">
        <v>748</v>
      </c>
      <c r="J32" s="30">
        <v>3</v>
      </c>
      <c r="K32" s="30">
        <v>3</v>
      </c>
      <c r="L32" s="30" t="s">
        <v>102</v>
      </c>
      <c r="M32" s="30" t="s">
        <v>103</v>
      </c>
      <c r="N32" s="30" t="s">
        <v>103</v>
      </c>
      <c r="O32" s="30" t="s">
        <v>749</v>
      </c>
      <c r="P32" s="30" t="s">
        <v>148</v>
      </c>
      <c r="Q32" s="30" t="s">
        <v>106</v>
      </c>
      <c r="R32" s="30">
        <v>0</v>
      </c>
      <c r="S32" s="30" t="s">
        <v>149</v>
      </c>
      <c r="U32" s="30" t="s">
        <v>292</v>
      </c>
      <c r="V32" s="30">
        <v>44256</v>
      </c>
      <c r="W32" s="30" t="s">
        <v>648</v>
      </c>
      <c r="X32" s="30" t="s">
        <v>150</v>
      </c>
      <c r="Y32" s="30">
        <v>44284</v>
      </c>
      <c r="Z32" s="30" t="s">
        <v>24</v>
      </c>
      <c r="AA32" s="30" t="s">
        <v>152</v>
      </c>
      <c r="AB32" s="30" t="s">
        <v>2243</v>
      </c>
      <c r="AC32" s="30">
        <v>44256</v>
      </c>
      <c r="AD32" s="30" t="s">
        <v>118</v>
      </c>
      <c r="AE32" s="30">
        <v>44284</v>
      </c>
      <c r="AF32" s="30">
        <v>0</v>
      </c>
      <c r="AI32" s="30" t="s">
        <v>118</v>
      </c>
      <c r="AJ32" s="30">
        <v>44284</v>
      </c>
    </row>
    <row r="33" spans="1:37">
      <c r="A33" s="30">
        <v>22235</v>
      </c>
      <c r="B33" s="30" t="s">
        <v>97</v>
      </c>
      <c r="C33" s="30" t="s">
        <v>98</v>
      </c>
      <c r="D33" s="30" t="s">
        <v>134</v>
      </c>
      <c r="E33" s="30" t="s">
        <v>100</v>
      </c>
      <c r="H33" s="30" t="s">
        <v>760</v>
      </c>
      <c r="J33" s="30">
        <v>3</v>
      </c>
      <c r="K33" s="30">
        <v>3</v>
      </c>
      <c r="L33" s="30" t="s">
        <v>102</v>
      </c>
      <c r="M33" s="30" t="s">
        <v>103</v>
      </c>
      <c r="N33" s="30" t="s">
        <v>103</v>
      </c>
      <c r="O33" s="30" t="s">
        <v>761</v>
      </c>
      <c r="P33" s="30" t="s">
        <v>148</v>
      </c>
      <c r="Q33" s="30" t="s">
        <v>106</v>
      </c>
      <c r="R33" s="30">
        <v>0</v>
      </c>
      <c r="S33" s="30" t="s">
        <v>149</v>
      </c>
      <c r="U33" s="30" t="s">
        <v>292</v>
      </c>
      <c r="V33" s="30">
        <v>44256</v>
      </c>
      <c r="W33" s="30" t="s">
        <v>648</v>
      </c>
      <c r="X33" s="30" t="s">
        <v>150</v>
      </c>
      <c r="Y33" s="30">
        <v>44264</v>
      </c>
      <c r="Z33" s="30" t="s">
        <v>24</v>
      </c>
      <c r="AA33" s="30" t="s">
        <v>152</v>
      </c>
      <c r="AB33" s="30" t="s">
        <v>753</v>
      </c>
      <c r="AC33" s="30">
        <v>44256</v>
      </c>
      <c r="AD33" s="30" t="s">
        <v>292</v>
      </c>
      <c r="AE33" s="30">
        <v>44264</v>
      </c>
      <c r="AF33" s="30">
        <v>0</v>
      </c>
      <c r="AI33" s="30" t="s">
        <v>292</v>
      </c>
      <c r="AJ33" s="30">
        <v>44264</v>
      </c>
    </row>
    <row r="34" spans="1:37">
      <c r="A34" s="30">
        <v>22234</v>
      </c>
      <c r="B34" s="30" t="s">
        <v>97</v>
      </c>
      <c r="C34" s="30" t="s">
        <v>98</v>
      </c>
      <c r="D34" s="30" t="s">
        <v>745</v>
      </c>
      <c r="E34" s="30" t="s">
        <v>100</v>
      </c>
      <c r="H34" s="30" t="s">
        <v>762</v>
      </c>
      <c r="J34" s="30">
        <v>4</v>
      </c>
      <c r="K34" s="30">
        <v>4</v>
      </c>
      <c r="L34" s="30" t="s">
        <v>200</v>
      </c>
      <c r="M34" s="30" t="s">
        <v>122</v>
      </c>
      <c r="N34" s="30" t="s">
        <v>123</v>
      </c>
      <c r="O34" s="30" t="s">
        <v>763</v>
      </c>
      <c r="P34" s="30" t="s">
        <v>148</v>
      </c>
      <c r="Q34" s="30" t="s">
        <v>106</v>
      </c>
      <c r="R34" s="30">
        <v>0</v>
      </c>
      <c r="S34" s="30" t="s">
        <v>149</v>
      </c>
      <c r="U34" s="30" t="s">
        <v>125</v>
      </c>
      <c r="V34" s="30">
        <v>44256</v>
      </c>
      <c r="W34" s="30" t="s">
        <v>648</v>
      </c>
      <c r="X34" s="30" t="s">
        <v>150</v>
      </c>
      <c r="Y34" s="30">
        <v>44260</v>
      </c>
      <c r="Z34" s="30" t="s">
        <v>24</v>
      </c>
      <c r="AA34" s="30" t="s">
        <v>152</v>
      </c>
      <c r="AB34" s="30" t="s">
        <v>753</v>
      </c>
      <c r="AC34" s="30">
        <v>44256</v>
      </c>
      <c r="AD34" s="30" t="s">
        <v>125</v>
      </c>
      <c r="AE34" s="30">
        <v>44260</v>
      </c>
      <c r="AF34" s="30">
        <v>0</v>
      </c>
      <c r="AI34" s="30" t="s">
        <v>125</v>
      </c>
      <c r="AJ34" s="30">
        <v>44260</v>
      </c>
    </row>
    <row r="35" spans="1:37">
      <c r="A35" s="30">
        <v>22181</v>
      </c>
      <c r="B35" s="30" t="s">
        <v>97</v>
      </c>
      <c r="C35" s="30" t="s">
        <v>98</v>
      </c>
      <c r="D35" s="30" t="s">
        <v>266</v>
      </c>
      <c r="E35" s="30" t="s">
        <v>100</v>
      </c>
      <c r="H35" s="30" t="s">
        <v>844</v>
      </c>
      <c r="J35" s="30">
        <v>2</v>
      </c>
      <c r="K35" s="30">
        <v>2</v>
      </c>
      <c r="L35" s="30" t="s">
        <v>102</v>
      </c>
      <c r="M35" s="30" t="s">
        <v>103</v>
      </c>
      <c r="N35" s="30" t="s">
        <v>103</v>
      </c>
      <c r="O35" s="30" t="s">
        <v>845</v>
      </c>
      <c r="P35" s="30" t="s">
        <v>148</v>
      </c>
      <c r="Q35" s="30" t="s">
        <v>106</v>
      </c>
      <c r="R35" s="30">
        <v>0</v>
      </c>
      <c r="S35" s="30" t="s">
        <v>149</v>
      </c>
      <c r="U35" s="30" t="s">
        <v>108</v>
      </c>
      <c r="V35" s="30">
        <v>44253</v>
      </c>
      <c r="W35" s="30" t="s">
        <v>648</v>
      </c>
      <c r="X35" s="30" t="s">
        <v>150</v>
      </c>
      <c r="Y35" s="30">
        <v>44259</v>
      </c>
      <c r="Z35" s="30" t="s">
        <v>24</v>
      </c>
      <c r="AA35" s="30" t="s">
        <v>152</v>
      </c>
      <c r="AB35" s="30" t="s">
        <v>753</v>
      </c>
      <c r="AC35" s="30">
        <v>44253</v>
      </c>
      <c r="AD35" s="30" t="s">
        <v>108</v>
      </c>
      <c r="AE35" s="30">
        <v>44259</v>
      </c>
      <c r="AF35" s="30">
        <v>0</v>
      </c>
      <c r="AI35" s="30" t="s">
        <v>108</v>
      </c>
      <c r="AJ35" s="30">
        <v>44259</v>
      </c>
    </row>
    <row r="36" spans="1:37">
      <c r="A36" s="30">
        <v>22172</v>
      </c>
      <c r="B36" s="30" t="s">
        <v>97</v>
      </c>
      <c r="C36" s="30" t="s">
        <v>98</v>
      </c>
      <c r="D36" s="30" t="s">
        <v>317</v>
      </c>
      <c r="E36" s="30" t="s">
        <v>100</v>
      </c>
      <c r="H36" s="30" t="s">
        <v>861</v>
      </c>
      <c r="J36" s="30">
        <v>3</v>
      </c>
      <c r="K36" s="30">
        <v>3</v>
      </c>
      <c r="L36" s="30" t="s">
        <v>161</v>
      </c>
      <c r="M36" s="30" t="s">
        <v>103</v>
      </c>
      <c r="N36" s="30" t="s">
        <v>103</v>
      </c>
      <c r="O36" s="30" t="s">
        <v>862</v>
      </c>
      <c r="P36" s="30" t="s">
        <v>148</v>
      </c>
      <c r="Q36" s="30" t="s">
        <v>106</v>
      </c>
      <c r="R36" s="30">
        <v>0</v>
      </c>
      <c r="S36" s="30" t="s">
        <v>149</v>
      </c>
      <c r="U36" s="30" t="s">
        <v>108</v>
      </c>
      <c r="V36" s="30">
        <v>44252</v>
      </c>
      <c r="W36" s="30" t="s">
        <v>648</v>
      </c>
      <c r="X36" s="30" t="s">
        <v>150</v>
      </c>
      <c r="Y36" s="30">
        <v>44259</v>
      </c>
      <c r="Z36" s="30" t="s">
        <v>24</v>
      </c>
      <c r="AA36" s="30" t="s">
        <v>152</v>
      </c>
      <c r="AB36" s="30" t="s">
        <v>753</v>
      </c>
      <c r="AC36" s="30">
        <v>44253</v>
      </c>
      <c r="AD36" s="30" t="s">
        <v>108</v>
      </c>
      <c r="AE36" s="30">
        <v>44259</v>
      </c>
      <c r="AF36" s="30">
        <v>0</v>
      </c>
      <c r="AI36" s="30" t="s">
        <v>108</v>
      </c>
      <c r="AJ36" s="30">
        <v>44259</v>
      </c>
    </row>
    <row r="37" spans="1:37">
      <c r="A37" s="30">
        <v>22167</v>
      </c>
      <c r="B37" s="30" t="s">
        <v>97</v>
      </c>
      <c r="C37" s="30" t="s">
        <v>98</v>
      </c>
      <c r="D37" s="30" t="s">
        <v>137</v>
      </c>
      <c r="E37" s="30" t="s">
        <v>100</v>
      </c>
      <c r="H37" s="30" t="s">
        <v>871</v>
      </c>
      <c r="J37" s="30">
        <v>3</v>
      </c>
      <c r="K37" s="30">
        <v>3</v>
      </c>
      <c r="L37" s="30" t="s">
        <v>102</v>
      </c>
      <c r="M37" s="30" t="s">
        <v>103</v>
      </c>
      <c r="N37" s="30" t="s">
        <v>103</v>
      </c>
      <c r="O37" s="30" t="s">
        <v>872</v>
      </c>
      <c r="P37" s="30" t="s">
        <v>148</v>
      </c>
      <c r="Q37" s="30" t="s">
        <v>106</v>
      </c>
      <c r="R37" s="30">
        <v>0</v>
      </c>
      <c r="S37" s="30" t="s">
        <v>149</v>
      </c>
      <c r="U37" s="30" t="s">
        <v>108</v>
      </c>
      <c r="V37" s="30">
        <v>44252</v>
      </c>
      <c r="W37" s="30" t="s">
        <v>648</v>
      </c>
      <c r="X37" s="30" t="s">
        <v>150</v>
      </c>
      <c r="Y37" s="30">
        <v>44259</v>
      </c>
      <c r="Z37" s="30" t="s">
        <v>24</v>
      </c>
      <c r="AA37" s="30" t="s">
        <v>152</v>
      </c>
      <c r="AB37" s="30" t="s">
        <v>753</v>
      </c>
      <c r="AC37" s="30">
        <v>44253</v>
      </c>
      <c r="AD37" s="30" t="s">
        <v>108</v>
      </c>
      <c r="AE37" s="30">
        <v>44259</v>
      </c>
      <c r="AF37" s="30">
        <v>0</v>
      </c>
      <c r="AI37" s="30" t="s">
        <v>108</v>
      </c>
      <c r="AJ37" s="30">
        <v>44259</v>
      </c>
    </row>
    <row r="38" spans="1:37">
      <c r="A38" s="30">
        <v>22154</v>
      </c>
      <c r="B38" s="30" t="s">
        <v>97</v>
      </c>
      <c r="C38" s="30" t="s">
        <v>98</v>
      </c>
      <c r="D38" s="30" t="s">
        <v>128</v>
      </c>
      <c r="E38" s="30" t="s">
        <v>100</v>
      </c>
      <c r="H38" s="30" t="s">
        <v>898</v>
      </c>
      <c r="J38" s="30">
        <v>3</v>
      </c>
      <c r="K38" s="30">
        <v>2</v>
      </c>
      <c r="L38" s="30" t="s">
        <v>102</v>
      </c>
      <c r="M38" s="30" t="s">
        <v>103</v>
      </c>
      <c r="N38" s="30" t="s">
        <v>103</v>
      </c>
      <c r="O38" s="30" t="s">
        <v>899</v>
      </c>
      <c r="P38" s="30" t="s">
        <v>152</v>
      </c>
      <c r="Q38" s="30" t="s">
        <v>106</v>
      </c>
      <c r="R38" s="30">
        <v>0</v>
      </c>
      <c r="S38" s="30" t="s">
        <v>149</v>
      </c>
      <c r="U38" s="30" t="s">
        <v>109</v>
      </c>
      <c r="V38" s="30">
        <v>44252</v>
      </c>
      <c r="W38" s="30" t="s">
        <v>752</v>
      </c>
      <c r="X38" s="30" t="s">
        <v>109</v>
      </c>
      <c r="Y38" s="30">
        <v>44253</v>
      </c>
      <c r="Z38" s="30" t="s">
        <v>24</v>
      </c>
      <c r="AA38" s="30" t="s">
        <v>152</v>
      </c>
      <c r="AB38" s="30" t="s">
        <v>753</v>
      </c>
      <c r="AC38" s="30">
        <v>44253</v>
      </c>
      <c r="AE38" s="30" t="s">
        <v>106</v>
      </c>
      <c r="AF38" s="30">
        <v>0</v>
      </c>
      <c r="AI38" s="30" t="s">
        <v>24</v>
      </c>
      <c r="AJ38" s="30">
        <v>44253</v>
      </c>
    </row>
    <row r="39" spans="1:37">
      <c r="A39" s="30">
        <v>22138</v>
      </c>
      <c r="B39" s="30" t="s">
        <v>97</v>
      </c>
      <c r="C39" s="30" t="s">
        <v>98</v>
      </c>
      <c r="D39" s="30" t="s">
        <v>128</v>
      </c>
      <c r="E39" s="30" t="s">
        <v>100</v>
      </c>
      <c r="H39" s="30" t="s">
        <v>925</v>
      </c>
      <c r="J39" s="30">
        <v>3</v>
      </c>
      <c r="K39" s="30">
        <v>3</v>
      </c>
      <c r="L39" s="30" t="s">
        <v>102</v>
      </c>
      <c r="M39" s="30" t="s">
        <v>103</v>
      </c>
      <c r="N39" s="30" t="s">
        <v>103</v>
      </c>
      <c r="O39" s="30" t="s">
        <v>926</v>
      </c>
      <c r="P39" s="30" t="s">
        <v>148</v>
      </c>
      <c r="Q39" s="30" t="s">
        <v>106</v>
      </c>
      <c r="R39" s="30">
        <v>0</v>
      </c>
      <c r="S39" s="30" t="s">
        <v>149</v>
      </c>
      <c r="U39" s="30" t="s">
        <v>131</v>
      </c>
      <c r="V39" s="30">
        <v>44252</v>
      </c>
      <c r="W39" s="30" t="s">
        <v>648</v>
      </c>
      <c r="X39" s="30" t="s">
        <v>150</v>
      </c>
      <c r="Y39" s="30">
        <v>44257</v>
      </c>
      <c r="Z39" s="30" t="s">
        <v>24</v>
      </c>
      <c r="AA39" s="30" t="s">
        <v>152</v>
      </c>
      <c r="AB39" s="30" t="s">
        <v>753</v>
      </c>
      <c r="AC39" s="30">
        <v>44252</v>
      </c>
      <c r="AD39" s="30" t="s">
        <v>131</v>
      </c>
      <c r="AE39" s="30">
        <v>44257</v>
      </c>
      <c r="AF39" s="30">
        <v>0</v>
      </c>
      <c r="AI39" s="30" t="s">
        <v>131</v>
      </c>
      <c r="AJ39" s="30">
        <v>44257</v>
      </c>
      <c r="AK39" s="30" t="s">
        <v>353</v>
      </c>
    </row>
    <row r="40" spans="1:37">
      <c r="A40" s="30">
        <v>22108</v>
      </c>
      <c r="B40" s="30" t="s">
        <v>97</v>
      </c>
      <c r="C40" s="30" t="s">
        <v>98</v>
      </c>
      <c r="D40" s="30" t="s">
        <v>986</v>
      </c>
      <c r="E40" s="30" t="s">
        <v>100</v>
      </c>
      <c r="H40" s="30" t="s">
        <v>987</v>
      </c>
      <c r="J40" s="30">
        <v>3</v>
      </c>
      <c r="K40" s="30">
        <v>2</v>
      </c>
      <c r="L40" s="30" t="s">
        <v>102</v>
      </c>
      <c r="M40" s="30" t="s">
        <v>103</v>
      </c>
      <c r="N40" s="30" t="s">
        <v>103</v>
      </c>
      <c r="O40" s="30" t="s">
        <v>988</v>
      </c>
      <c r="P40" s="30" t="s">
        <v>148</v>
      </c>
      <c r="Q40" s="30" t="s">
        <v>106</v>
      </c>
      <c r="R40" s="30">
        <v>0</v>
      </c>
      <c r="S40" s="30" t="s">
        <v>149</v>
      </c>
      <c r="U40" s="30" t="s">
        <v>109</v>
      </c>
      <c r="V40" s="30">
        <v>44251</v>
      </c>
      <c r="W40" s="30" t="s">
        <v>752</v>
      </c>
      <c r="X40" s="30" t="s">
        <v>150</v>
      </c>
      <c r="Y40" s="30">
        <v>44272</v>
      </c>
      <c r="Z40" s="30" t="s">
        <v>24</v>
      </c>
      <c r="AA40" s="30" t="s">
        <v>152</v>
      </c>
      <c r="AB40" s="30" t="s">
        <v>753</v>
      </c>
      <c r="AC40" s="30">
        <v>44252</v>
      </c>
      <c r="AD40" s="30" t="s">
        <v>109</v>
      </c>
      <c r="AE40" s="30">
        <v>44272</v>
      </c>
      <c r="AF40" s="30">
        <v>0</v>
      </c>
      <c r="AI40" s="30" t="s">
        <v>109</v>
      </c>
      <c r="AJ40" s="30">
        <v>44272</v>
      </c>
    </row>
    <row r="41" spans="1:37">
      <c r="A41" s="30">
        <v>22084</v>
      </c>
      <c r="B41" s="30" t="s">
        <v>97</v>
      </c>
      <c r="C41" s="30" t="s">
        <v>98</v>
      </c>
      <c r="D41" s="30" t="s">
        <v>1028</v>
      </c>
      <c r="E41" s="30" t="s">
        <v>100</v>
      </c>
      <c r="H41" s="30" t="s">
        <v>1029</v>
      </c>
      <c r="J41" s="30">
        <v>3</v>
      </c>
      <c r="K41" s="30">
        <v>2</v>
      </c>
      <c r="L41" s="30" t="s">
        <v>102</v>
      </c>
      <c r="M41" s="30" t="s">
        <v>103</v>
      </c>
      <c r="N41" s="30" t="s">
        <v>103</v>
      </c>
      <c r="O41" s="30" t="s">
        <v>1030</v>
      </c>
      <c r="P41" s="30" t="s">
        <v>148</v>
      </c>
      <c r="Q41" s="30" t="s">
        <v>106</v>
      </c>
      <c r="R41" s="30">
        <v>0</v>
      </c>
      <c r="S41" s="30" t="s">
        <v>149</v>
      </c>
      <c r="U41" s="30" t="s">
        <v>108</v>
      </c>
      <c r="V41" s="30">
        <v>44251</v>
      </c>
      <c r="W41" s="30" t="s">
        <v>538</v>
      </c>
      <c r="X41" s="30" t="s">
        <v>150</v>
      </c>
      <c r="Y41" s="30">
        <v>44259</v>
      </c>
      <c r="Z41" s="30" t="s">
        <v>24</v>
      </c>
      <c r="AA41" s="30" t="s">
        <v>152</v>
      </c>
      <c r="AB41" s="30" t="s">
        <v>753</v>
      </c>
      <c r="AC41" s="30">
        <v>44252</v>
      </c>
      <c r="AD41" s="30" t="s">
        <v>108</v>
      </c>
      <c r="AE41" s="30">
        <v>44259</v>
      </c>
      <c r="AF41" s="30">
        <v>0</v>
      </c>
      <c r="AI41" s="30" t="s">
        <v>108</v>
      </c>
      <c r="AJ41" s="30">
        <v>44259</v>
      </c>
    </row>
    <row r="42" spans="1:37">
      <c r="A42" s="30">
        <v>22076</v>
      </c>
      <c r="B42" s="30" t="s">
        <v>97</v>
      </c>
      <c r="C42" s="30" t="s">
        <v>98</v>
      </c>
      <c r="D42" s="30" t="s">
        <v>181</v>
      </c>
      <c r="E42" s="30" t="s">
        <v>100</v>
      </c>
      <c r="H42" s="30" t="s">
        <v>1042</v>
      </c>
      <c r="J42" s="30">
        <v>4</v>
      </c>
      <c r="K42" s="30">
        <v>3</v>
      </c>
      <c r="L42" s="30" t="s">
        <v>102</v>
      </c>
      <c r="M42" s="30" t="s">
        <v>103</v>
      </c>
      <c r="N42" s="30" t="s">
        <v>103</v>
      </c>
      <c r="O42" s="30" t="s">
        <v>1043</v>
      </c>
      <c r="P42" s="30" t="s">
        <v>148</v>
      </c>
      <c r="Q42" s="30" t="s">
        <v>106</v>
      </c>
      <c r="R42" s="30">
        <v>1</v>
      </c>
      <c r="S42" s="30" t="s">
        <v>149</v>
      </c>
      <c r="U42" s="30" t="s">
        <v>304</v>
      </c>
      <c r="V42" s="30">
        <v>44250</v>
      </c>
      <c r="W42" s="30" t="s">
        <v>512</v>
      </c>
      <c r="X42" s="30" t="s">
        <v>150</v>
      </c>
      <c r="Y42" s="30">
        <v>44260</v>
      </c>
      <c r="Z42" s="30" t="s">
        <v>24</v>
      </c>
      <c r="AA42" s="30" t="s">
        <v>152</v>
      </c>
      <c r="AB42" s="30" t="s">
        <v>1044</v>
      </c>
      <c r="AC42" s="30">
        <v>44251</v>
      </c>
      <c r="AD42" s="30" t="s">
        <v>304</v>
      </c>
      <c r="AE42" s="30">
        <v>44260</v>
      </c>
      <c r="AF42" s="30">
        <v>0</v>
      </c>
      <c r="AI42" s="30" t="s">
        <v>304</v>
      </c>
      <c r="AJ42" s="30">
        <v>44260</v>
      </c>
    </row>
    <row r="43" spans="1:37">
      <c r="A43" s="30">
        <v>21988</v>
      </c>
      <c r="B43" s="30" t="s">
        <v>97</v>
      </c>
      <c r="C43" s="30" t="s">
        <v>98</v>
      </c>
      <c r="D43" s="30" t="s">
        <v>128</v>
      </c>
      <c r="E43" s="30" t="s">
        <v>100</v>
      </c>
      <c r="H43" s="30" t="s">
        <v>1202</v>
      </c>
      <c r="J43" s="30">
        <v>4</v>
      </c>
      <c r="K43" s="30">
        <v>4</v>
      </c>
      <c r="L43" s="30" t="s">
        <v>102</v>
      </c>
      <c r="M43" s="30" t="s">
        <v>113</v>
      </c>
      <c r="N43" s="30" t="s">
        <v>123</v>
      </c>
      <c r="O43" s="30" t="s">
        <v>1203</v>
      </c>
      <c r="P43" s="30" t="s">
        <v>148</v>
      </c>
      <c r="Q43" s="30" t="s">
        <v>106</v>
      </c>
      <c r="R43" s="30">
        <v>0</v>
      </c>
      <c r="S43" s="30" t="s">
        <v>149</v>
      </c>
      <c r="U43" s="30" t="s">
        <v>176</v>
      </c>
      <c r="V43" s="30">
        <v>44247</v>
      </c>
      <c r="W43" s="30" t="s">
        <v>752</v>
      </c>
      <c r="X43" s="30" t="s">
        <v>150</v>
      </c>
      <c r="Y43" s="30">
        <v>44260</v>
      </c>
      <c r="Z43" s="30" t="s">
        <v>24</v>
      </c>
      <c r="AA43" s="30" t="s">
        <v>152</v>
      </c>
      <c r="AB43" s="30" t="s">
        <v>512</v>
      </c>
      <c r="AC43" s="30">
        <v>44249</v>
      </c>
      <c r="AD43" s="30" t="s">
        <v>176</v>
      </c>
      <c r="AE43" s="30">
        <v>44260</v>
      </c>
      <c r="AF43" s="30">
        <v>0</v>
      </c>
      <c r="AI43" s="30" t="s">
        <v>176</v>
      </c>
      <c r="AJ43" s="30">
        <v>44260</v>
      </c>
    </row>
    <row r="44" spans="1:37">
      <c r="A44" s="30">
        <v>21984</v>
      </c>
      <c r="B44" s="30" t="s">
        <v>97</v>
      </c>
      <c r="C44" s="30" t="s">
        <v>98</v>
      </c>
      <c r="D44" s="30" t="s">
        <v>137</v>
      </c>
      <c r="E44" s="30" t="s">
        <v>100</v>
      </c>
      <c r="H44" s="30" t="s">
        <v>1211</v>
      </c>
      <c r="J44" s="30">
        <v>4</v>
      </c>
      <c r="K44" s="30">
        <v>4</v>
      </c>
      <c r="L44" s="30" t="s">
        <v>102</v>
      </c>
      <c r="M44" s="30" t="s">
        <v>113</v>
      </c>
      <c r="N44" s="30" t="s">
        <v>123</v>
      </c>
      <c r="O44" s="30" t="s">
        <v>1212</v>
      </c>
      <c r="P44" s="30" t="s">
        <v>148</v>
      </c>
      <c r="Q44" s="30" t="s">
        <v>106</v>
      </c>
      <c r="R44" s="30">
        <v>0</v>
      </c>
      <c r="S44" s="30" t="s">
        <v>149</v>
      </c>
      <c r="U44" s="30" t="s">
        <v>176</v>
      </c>
      <c r="V44" s="30">
        <v>44247</v>
      </c>
      <c r="W44" s="30" t="s">
        <v>752</v>
      </c>
      <c r="X44" s="30" t="s">
        <v>150</v>
      </c>
      <c r="Y44" s="30">
        <v>44260</v>
      </c>
      <c r="Z44" s="30" t="s">
        <v>24</v>
      </c>
      <c r="AA44" s="30" t="s">
        <v>152</v>
      </c>
      <c r="AB44" s="30" t="s">
        <v>512</v>
      </c>
      <c r="AC44" s="30">
        <v>44249</v>
      </c>
      <c r="AD44" s="30" t="s">
        <v>176</v>
      </c>
      <c r="AE44" s="30">
        <v>44260</v>
      </c>
      <c r="AF44" s="30">
        <v>0</v>
      </c>
      <c r="AI44" s="30" t="s">
        <v>176</v>
      </c>
      <c r="AJ44" s="30">
        <v>44260</v>
      </c>
    </row>
    <row r="45" spans="1:37">
      <c r="A45" s="30">
        <v>21982</v>
      </c>
      <c r="B45" s="30" t="s">
        <v>97</v>
      </c>
      <c r="C45" s="30" t="s">
        <v>98</v>
      </c>
      <c r="D45" s="30" t="s">
        <v>368</v>
      </c>
      <c r="E45" s="30" t="s">
        <v>100</v>
      </c>
      <c r="H45" s="30" t="s">
        <v>1215</v>
      </c>
      <c r="J45" s="30">
        <v>4</v>
      </c>
      <c r="K45" s="30">
        <v>4</v>
      </c>
      <c r="L45" s="30" t="s">
        <v>121</v>
      </c>
      <c r="M45" s="30" t="s">
        <v>113</v>
      </c>
      <c r="N45" s="30" t="s">
        <v>123</v>
      </c>
      <c r="O45" s="30" t="s">
        <v>1216</v>
      </c>
      <c r="P45" s="30" t="s">
        <v>148</v>
      </c>
      <c r="Q45" s="30" t="s">
        <v>106</v>
      </c>
      <c r="R45" s="30">
        <v>0</v>
      </c>
      <c r="S45" s="30" t="s">
        <v>149</v>
      </c>
      <c r="U45" s="30" t="s">
        <v>176</v>
      </c>
      <c r="V45" s="30">
        <v>44247</v>
      </c>
      <c r="W45" s="30" t="s">
        <v>752</v>
      </c>
      <c r="X45" s="30" t="s">
        <v>150</v>
      </c>
      <c r="Y45" s="30">
        <v>44260</v>
      </c>
      <c r="Z45" s="30" t="s">
        <v>24</v>
      </c>
      <c r="AA45" s="30" t="s">
        <v>152</v>
      </c>
      <c r="AB45" s="30" t="s">
        <v>1044</v>
      </c>
      <c r="AC45" s="30">
        <v>44251</v>
      </c>
      <c r="AD45" s="30" t="s">
        <v>176</v>
      </c>
      <c r="AE45" s="30">
        <v>44260</v>
      </c>
      <c r="AF45" s="30">
        <v>0</v>
      </c>
      <c r="AI45" s="30" t="s">
        <v>176</v>
      </c>
      <c r="AJ45" s="30">
        <v>44260</v>
      </c>
    </row>
    <row r="46" spans="1:37">
      <c r="A46" s="30">
        <v>21973</v>
      </c>
      <c r="B46" s="30" t="s">
        <v>97</v>
      </c>
      <c r="C46" s="30" t="s">
        <v>98</v>
      </c>
      <c r="D46" s="30" t="s">
        <v>255</v>
      </c>
      <c r="E46" s="30" t="s">
        <v>100</v>
      </c>
      <c r="H46" s="30" t="s">
        <v>1230</v>
      </c>
      <c r="J46" s="30">
        <v>4</v>
      </c>
      <c r="K46" s="30">
        <v>4</v>
      </c>
      <c r="L46" s="30" t="s">
        <v>102</v>
      </c>
      <c r="M46" s="30" t="s">
        <v>113</v>
      </c>
      <c r="N46" s="30" t="s">
        <v>123</v>
      </c>
      <c r="O46" s="30" t="s">
        <v>1231</v>
      </c>
      <c r="P46" s="30" t="s">
        <v>148</v>
      </c>
      <c r="Q46" s="30" t="s">
        <v>106</v>
      </c>
      <c r="R46" s="30">
        <v>0</v>
      </c>
      <c r="S46" s="30" t="s">
        <v>149</v>
      </c>
      <c r="U46" s="30" t="s">
        <v>176</v>
      </c>
      <c r="V46" s="30">
        <v>44247</v>
      </c>
      <c r="W46" s="30" t="s">
        <v>752</v>
      </c>
      <c r="X46" s="30" t="s">
        <v>150</v>
      </c>
      <c r="Y46" s="30">
        <v>44260</v>
      </c>
      <c r="Z46" s="30" t="s">
        <v>24</v>
      </c>
      <c r="AA46" s="30" t="s">
        <v>152</v>
      </c>
      <c r="AB46" s="30" t="s">
        <v>512</v>
      </c>
      <c r="AC46" s="30">
        <v>44249</v>
      </c>
      <c r="AD46" s="30" t="s">
        <v>176</v>
      </c>
      <c r="AE46" s="30">
        <v>44260</v>
      </c>
      <c r="AF46" s="30">
        <v>0</v>
      </c>
      <c r="AI46" s="30" t="s">
        <v>176</v>
      </c>
      <c r="AJ46" s="30">
        <v>44260</v>
      </c>
    </row>
    <row r="47" spans="1:37">
      <c r="A47" s="30">
        <v>21917</v>
      </c>
      <c r="B47" s="30" t="s">
        <v>97</v>
      </c>
      <c r="C47" s="30" t="s">
        <v>98</v>
      </c>
      <c r="D47" s="30" t="s">
        <v>134</v>
      </c>
      <c r="E47" s="30" t="s">
        <v>100</v>
      </c>
      <c r="H47" s="30" t="s">
        <v>1325</v>
      </c>
      <c r="J47" s="30">
        <v>3</v>
      </c>
      <c r="K47" s="30">
        <v>3</v>
      </c>
      <c r="L47" s="30" t="s">
        <v>114</v>
      </c>
      <c r="M47" s="30" t="s">
        <v>103</v>
      </c>
      <c r="N47" s="30" t="s">
        <v>123</v>
      </c>
      <c r="O47" s="30" t="s">
        <v>1326</v>
      </c>
      <c r="P47" s="30" t="s">
        <v>148</v>
      </c>
      <c r="Q47" s="30" t="s">
        <v>106</v>
      </c>
      <c r="R47" s="30">
        <v>0</v>
      </c>
      <c r="S47" s="30" t="s">
        <v>149</v>
      </c>
      <c r="U47" s="30" t="s">
        <v>304</v>
      </c>
      <c r="V47" s="30">
        <v>44245</v>
      </c>
      <c r="W47" s="30" t="s">
        <v>729</v>
      </c>
      <c r="X47" s="30" t="s">
        <v>150</v>
      </c>
      <c r="Y47" s="30">
        <v>44251</v>
      </c>
      <c r="Z47" s="30" t="s">
        <v>24</v>
      </c>
      <c r="AA47" s="30" t="s">
        <v>152</v>
      </c>
      <c r="AB47" s="30" t="s">
        <v>538</v>
      </c>
      <c r="AC47" s="30">
        <v>44246</v>
      </c>
      <c r="AD47" s="30" t="s">
        <v>304</v>
      </c>
      <c r="AE47" s="30">
        <v>44251</v>
      </c>
      <c r="AF47" s="30">
        <v>0</v>
      </c>
      <c r="AI47" s="30" t="s">
        <v>304</v>
      </c>
      <c r="AJ47" s="30">
        <v>44251</v>
      </c>
    </row>
    <row r="48" spans="1:37">
      <c r="A48" s="30">
        <v>21885</v>
      </c>
      <c r="B48" s="30" t="s">
        <v>97</v>
      </c>
      <c r="C48" s="30" t="s">
        <v>98</v>
      </c>
      <c r="D48" s="30" t="s">
        <v>181</v>
      </c>
      <c r="E48" s="30" t="s">
        <v>100</v>
      </c>
      <c r="H48" s="30" t="s">
        <v>1385</v>
      </c>
      <c r="J48" s="30">
        <v>3</v>
      </c>
      <c r="K48" s="30">
        <v>3</v>
      </c>
      <c r="L48" s="30" t="s">
        <v>102</v>
      </c>
      <c r="M48" s="30" t="s">
        <v>103</v>
      </c>
      <c r="N48" s="30" t="s">
        <v>103</v>
      </c>
      <c r="O48" s="30" t="s">
        <v>1386</v>
      </c>
      <c r="P48" s="30" t="s">
        <v>148</v>
      </c>
      <c r="Q48" s="30" t="s">
        <v>106</v>
      </c>
      <c r="R48" s="30">
        <v>0</v>
      </c>
      <c r="S48" s="30" t="s">
        <v>149</v>
      </c>
      <c r="U48" s="30" t="s">
        <v>180</v>
      </c>
      <c r="V48" s="30">
        <v>44232</v>
      </c>
      <c r="W48" s="30" t="s">
        <v>1370</v>
      </c>
      <c r="X48" s="30" t="s">
        <v>150</v>
      </c>
      <c r="Y48" s="30">
        <v>44250</v>
      </c>
      <c r="Z48" s="30" t="s">
        <v>24</v>
      </c>
      <c r="AA48" s="30" t="s">
        <v>152</v>
      </c>
      <c r="AB48" s="30" t="s">
        <v>1384</v>
      </c>
      <c r="AC48" s="30">
        <v>44232</v>
      </c>
      <c r="AD48" s="30" t="s">
        <v>304</v>
      </c>
      <c r="AE48" s="30">
        <v>44250</v>
      </c>
      <c r="AF48" s="30">
        <v>0</v>
      </c>
      <c r="AI48" s="30" t="s">
        <v>304</v>
      </c>
      <c r="AJ48" s="30">
        <v>44250</v>
      </c>
    </row>
    <row r="49" spans="1:36">
      <c r="A49" s="30">
        <v>21877</v>
      </c>
      <c r="B49" s="30" t="s">
        <v>97</v>
      </c>
      <c r="C49" s="30" t="s">
        <v>98</v>
      </c>
      <c r="D49" s="30" t="s">
        <v>333</v>
      </c>
      <c r="E49" s="30" t="s">
        <v>100</v>
      </c>
      <c r="H49" s="30" t="s">
        <v>1401</v>
      </c>
      <c r="J49" s="30">
        <v>3</v>
      </c>
      <c r="K49" s="30">
        <v>3</v>
      </c>
      <c r="L49" s="30" t="s">
        <v>161</v>
      </c>
      <c r="M49" s="30" t="s">
        <v>103</v>
      </c>
      <c r="N49" s="30" t="s">
        <v>103</v>
      </c>
      <c r="O49" s="30" t="s">
        <v>1402</v>
      </c>
      <c r="P49" s="30" t="s">
        <v>148</v>
      </c>
      <c r="Q49" s="30" t="s">
        <v>106</v>
      </c>
      <c r="R49" s="30">
        <v>0</v>
      </c>
      <c r="S49" s="30" t="s">
        <v>149</v>
      </c>
      <c r="U49" s="30" t="s">
        <v>304</v>
      </c>
      <c r="V49" s="30">
        <v>44231</v>
      </c>
      <c r="W49" s="30" t="s">
        <v>1367</v>
      </c>
      <c r="X49" s="30" t="s">
        <v>150</v>
      </c>
      <c r="Y49" s="30">
        <v>44257</v>
      </c>
      <c r="Z49" s="30" t="s">
        <v>24</v>
      </c>
      <c r="AA49" s="30" t="s">
        <v>152</v>
      </c>
      <c r="AB49" s="30" t="s">
        <v>1351</v>
      </c>
      <c r="AC49" s="30">
        <v>44232</v>
      </c>
      <c r="AD49" s="30" t="s">
        <v>304</v>
      </c>
      <c r="AE49" s="30">
        <v>44257</v>
      </c>
      <c r="AF49" s="30">
        <v>0</v>
      </c>
      <c r="AI49" s="30" t="s">
        <v>304</v>
      </c>
      <c r="AJ49" s="30">
        <v>44257</v>
      </c>
    </row>
    <row r="50" spans="1:36">
      <c r="A50" s="30">
        <v>21872</v>
      </c>
      <c r="B50" s="30" t="s">
        <v>97</v>
      </c>
      <c r="C50" s="30" t="s">
        <v>98</v>
      </c>
      <c r="D50" s="30" t="s">
        <v>333</v>
      </c>
      <c r="E50" s="30" t="s">
        <v>100</v>
      </c>
      <c r="H50" s="30" t="s">
        <v>1405</v>
      </c>
      <c r="J50" s="30">
        <v>3</v>
      </c>
      <c r="K50" s="30">
        <v>3</v>
      </c>
      <c r="L50" s="30" t="s">
        <v>239</v>
      </c>
      <c r="M50" s="30" t="s">
        <v>103</v>
      </c>
      <c r="N50" s="30" t="s">
        <v>103</v>
      </c>
      <c r="O50" s="30" t="s">
        <v>1406</v>
      </c>
      <c r="P50" s="30" t="s">
        <v>148</v>
      </c>
      <c r="Q50" s="30" t="s">
        <v>106</v>
      </c>
      <c r="R50" s="30">
        <v>0</v>
      </c>
      <c r="S50" s="30" t="s">
        <v>149</v>
      </c>
      <c r="U50" s="30" t="s">
        <v>304</v>
      </c>
      <c r="V50" s="30">
        <v>44231</v>
      </c>
      <c r="W50" s="30" t="s">
        <v>1367</v>
      </c>
      <c r="X50" s="30" t="s">
        <v>150</v>
      </c>
      <c r="Y50" s="30">
        <v>44251</v>
      </c>
      <c r="Z50" s="30" t="s">
        <v>24</v>
      </c>
      <c r="AA50" s="30" t="s">
        <v>152</v>
      </c>
      <c r="AB50" s="30" t="s">
        <v>1223</v>
      </c>
      <c r="AC50" s="30">
        <v>44231</v>
      </c>
      <c r="AD50" s="30" t="s">
        <v>304</v>
      </c>
      <c r="AE50" s="30">
        <v>44251</v>
      </c>
      <c r="AF50" s="30">
        <v>0</v>
      </c>
      <c r="AI50" s="30" t="s">
        <v>304</v>
      </c>
      <c r="AJ50" s="30">
        <v>44251</v>
      </c>
    </row>
    <row r="51" spans="1:36">
      <c r="A51" s="30">
        <v>21862</v>
      </c>
      <c r="B51" s="30" t="s">
        <v>97</v>
      </c>
      <c r="C51" s="30" t="s">
        <v>98</v>
      </c>
      <c r="D51" s="30" t="s">
        <v>134</v>
      </c>
      <c r="E51" s="30" t="s">
        <v>100</v>
      </c>
      <c r="H51" s="30" t="s">
        <v>1419</v>
      </c>
      <c r="J51" s="30">
        <v>3</v>
      </c>
      <c r="K51" s="30">
        <v>3</v>
      </c>
      <c r="L51" s="30" t="s">
        <v>161</v>
      </c>
      <c r="M51" s="30" t="s">
        <v>103</v>
      </c>
      <c r="N51" s="30" t="s">
        <v>103</v>
      </c>
      <c r="O51" s="30" t="s">
        <v>1420</v>
      </c>
      <c r="P51" s="30" t="s">
        <v>148</v>
      </c>
      <c r="Q51" s="30" t="s">
        <v>106</v>
      </c>
      <c r="R51" s="30">
        <v>0</v>
      </c>
      <c r="S51" s="30" t="s">
        <v>149</v>
      </c>
      <c r="U51" s="30" t="s">
        <v>118</v>
      </c>
      <c r="V51" s="30">
        <v>44230</v>
      </c>
      <c r="W51" s="30" t="s">
        <v>1367</v>
      </c>
      <c r="X51" s="30" t="s">
        <v>150</v>
      </c>
      <c r="Y51" s="30">
        <v>44246</v>
      </c>
      <c r="Z51" s="30" t="s">
        <v>24</v>
      </c>
      <c r="AA51" s="30" t="s">
        <v>152</v>
      </c>
      <c r="AB51" s="30" t="s">
        <v>1351</v>
      </c>
      <c r="AC51" s="30">
        <v>44232</v>
      </c>
      <c r="AD51" s="30" t="s">
        <v>118</v>
      </c>
      <c r="AE51" s="30">
        <v>44246</v>
      </c>
      <c r="AF51" s="30">
        <v>0</v>
      </c>
      <c r="AI51" s="30" t="s">
        <v>118</v>
      </c>
      <c r="AJ51" s="30">
        <v>44246</v>
      </c>
    </row>
    <row r="52" spans="1:36">
      <c r="A52" s="30">
        <v>21844</v>
      </c>
      <c r="B52" s="30" t="s">
        <v>97</v>
      </c>
      <c r="C52" s="30" t="s">
        <v>98</v>
      </c>
      <c r="D52" s="30" t="s">
        <v>1004</v>
      </c>
      <c r="E52" s="30" t="s">
        <v>100</v>
      </c>
      <c r="H52" s="30" t="s">
        <v>1455</v>
      </c>
      <c r="J52" s="30">
        <v>3</v>
      </c>
      <c r="K52" s="30">
        <v>3</v>
      </c>
      <c r="L52" s="30" t="s">
        <v>161</v>
      </c>
      <c r="M52" s="30" t="s">
        <v>103</v>
      </c>
      <c r="N52" s="30" t="s">
        <v>103</v>
      </c>
      <c r="O52" s="30" t="s">
        <v>1456</v>
      </c>
      <c r="P52" s="30" t="s">
        <v>148</v>
      </c>
      <c r="Q52" s="30" t="s">
        <v>106</v>
      </c>
      <c r="R52" s="30">
        <v>0</v>
      </c>
      <c r="S52" s="30" t="s">
        <v>149</v>
      </c>
      <c r="U52" s="30" t="s">
        <v>118</v>
      </c>
      <c r="V52" s="30">
        <v>44230</v>
      </c>
      <c r="W52" s="30" t="s">
        <v>1370</v>
      </c>
      <c r="X52" s="30" t="s">
        <v>150</v>
      </c>
      <c r="Y52" s="30">
        <v>44256</v>
      </c>
      <c r="Z52" s="30" t="s">
        <v>24</v>
      </c>
      <c r="AA52" s="30" t="s">
        <v>152</v>
      </c>
      <c r="AB52" s="30" t="s">
        <v>1223</v>
      </c>
      <c r="AC52" s="30">
        <v>44247</v>
      </c>
      <c r="AD52" s="30" t="s">
        <v>292</v>
      </c>
      <c r="AE52" s="30">
        <v>44256</v>
      </c>
      <c r="AF52" s="30">
        <v>0</v>
      </c>
      <c r="AI52" s="30" t="s">
        <v>292</v>
      </c>
      <c r="AJ52" s="30">
        <v>44256</v>
      </c>
    </row>
    <row r="53" spans="1:36">
      <c r="A53" s="30">
        <v>21820</v>
      </c>
      <c r="B53" s="30" t="s">
        <v>97</v>
      </c>
      <c r="C53" s="30" t="s">
        <v>98</v>
      </c>
      <c r="D53" s="30" t="s">
        <v>134</v>
      </c>
      <c r="E53" s="30" t="s">
        <v>100</v>
      </c>
      <c r="H53" s="30" t="s">
        <v>1504</v>
      </c>
      <c r="J53" s="30">
        <v>3</v>
      </c>
      <c r="K53" s="30">
        <v>3</v>
      </c>
      <c r="L53" s="30" t="s">
        <v>161</v>
      </c>
      <c r="M53" s="30" t="s">
        <v>103</v>
      </c>
      <c r="N53" s="30" t="s">
        <v>103</v>
      </c>
      <c r="O53" s="30" t="s">
        <v>1505</v>
      </c>
      <c r="P53" s="30" t="s">
        <v>148</v>
      </c>
      <c r="Q53" s="30" t="s">
        <v>106</v>
      </c>
      <c r="R53" s="30">
        <v>1</v>
      </c>
      <c r="S53" s="30" t="s">
        <v>149</v>
      </c>
      <c r="U53" s="30" t="s">
        <v>118</v>
      </c>
      <c r="V53" s="30">
        <v>44228</v>
      </c>
      <c r="W53" s="30" t="s">
        <v>1370</v>
      </c>
      <c r="X53" s="30" t="s">
        <v>150</v>
      </c>
      <c r="Y53" s="30">
        <v>44245</v>
      </c>
      <c r="Z53" s="30" t="s">
        <v>24</v>
      </c>
      <c r="AA53" s="30" t="s">
        <v>152</v>
      </c>
      <c r="AB53" s="30" t="s">
        <v>1384</v>
      </c>
      <c r="AC53" s="30">
        <v>44230</v>
      </c>
      <c r="AD53" s="30" t="s">
        <v>118</v>
      </c>
      <c r="AE53" s="30">
        <v>44245</v>
      </c>
      <c r="AF53" s="30">
        <v>0</v>
      </c>
      <c r="AI53" s="30" t="s">
        <v>118</v>
      </c>
      <c r="AJ53" s="30">
        <v>44245</v>
      </c>
    </row>
    <row r="54" spans="1:36">
      <c r="A54" s="30">
        <v>21746</v>
      </c>
      <c r="B54" s="30" t="s">
        <v>97</v>
      </c>
      <c r="C54" s="30" t="s">
        <v>98</v>
      </c>
      <c r="D54" s="30" t="s">
        <v>1004</v>
      </c>
      <c r="E54" s="30" t="s">
        <v>100</v>
      </c>
      <c r="H54" s="30" t="s">
        <v>1631</v>
      </c>
      <c r="J54" s="30">
        <v>3</v>
      </c>
      <c r="K54" s="30">
        <v>2</v>
      </c>
      <c r="L54" s="30" t="s">
        <v>102</v>
      </c>
      <c r="M54" s="30" t="s">
        <v>103</v>
      </c>
      <c r="N54" s="30" t="s">
        <v>103</v>
      </c>
      <c r="O54" s="30" t="s">
        <v>1632</v>
      </c>
      <c r="P54" s="30" t="s">
        <v>148</v>
      </c>
      <c r="Q54" s="30" t="s">
        <v>106</v>
      </c>
      <c r="R54" s="30">
        <v>0</v>
      </c>
      <c r="S54" s="30" t="s">
        <v>149</v>
      </c>
      <c r="U54" s="30" t="s">
        <v>583</v>
      </c>
      <c r="V54" s="30">
        <v>44224</v>
      </c>
      <c r="W54" s="30" t="s">
        <v>1554</v>
      </c>
      <c r="X54" s="30" t="s">
        <v>150</v>
      </c>
      <c r="Y54" s="30">
        <v>44232</v>
      </c>
      <c r="Z54" s="30" t="s">
        <v>24</v>
      </c>
      <c r="AA54" s="30" t="s">
        <v>152</v>
      </c>
      <c r="AB54" s="30" t="s">
        <v>1512</v>
      </c>
      <c r="AC54" s="30">
        <v>44224</v>
      </c>
      <c r="AD54" s="30" t="s">
        <v>583</v>
      </c>
      <c r="AE54" s="30">
        <v>44232</v>
      </c>
      <c r="AF54" s="30">
        <v>0</v>
      </c>
      <c r="AI54" s="30" t="s">
        <v>583</v>
      </c>
      <c r="AJ54" s="30">
        <v>44232</v>
      </c>
    </row>
    <row r="55" spans="1:36">
      <c r="A55" s="30">
        <v>21740</v>
      </c>
      <c r="B55" s="30" t="s">
        <v>97</v>
      </c>
      <c r="C55" s="30" t="s">
        <v>98</v>
      </c>
      <c r="D55" s="30" t="s">
        <v>389</v>
      </c>
      <c r="E55" s="30" t="s">
        <v>100</v>
      </c>
      <c r="H55" s="30" t="s">
        <v>1643</v>
      </c>
      <c r="J55" s="30">
        <v>3</v>
      </c>
      <c r="K55" s="30">
        <v>2</v>
      </c>
      <c r="L55" s="30" t="s">
        <v>102</v>
      </c>
      <c r="M55" s="30" t="s">
        <v>103</v>
      </c>
      <c r="N55" s="30" t="s">
        <v>103</v>
      </c>
      <c r="O55" s="30" t="s">
        <v>1644</v>
      </c>
      <c r="P55" s="30" t="s">
        <v>148</v>
      </c>
      <c r="Q55" s="30" t="s">
        <v>106</v>
      </c>
      <c r="R55" s="30">
        <v>0</v>
      </c>
      <c r="S55" s="30" t="s">
        <v>149</v>
      </c>
      <c r="U55" s="30" t="s">
        <v>583</v>
      </c>
      <c r="V55" s="30">
        <v>44224</v>
      </c>
      <c r="W55" s="30" t="s">
        <v>1554</v>
      </c>
      <c r="X55" s="30" t="s">
        <v>150</v>
      </c>
      <c r="Y55" s="30">
        <v>44232</v>
      </c>
      <c r="Z55" s="30" t="s">
        <v>24</v>
      </c>
      <c r="AA55" s="30" t="s">
        <v>152</v>
      </c>
      <c r="AB55" s="30" t="s">
        <v>1512</v>
      </c>
      <c r="AC55" s="30">
        <v>44224</v>
      </c>
      <c r="AD55" s="30" t="s">
        <v>583</v>
      </c>
      <c r="AE55" s="30">
        <v>44232</v>
      </c>
      <c r="AF55" s="30">
        <v>0</v>
      </c>
      <c r="AI55" s="30" t="s">
        <v>583</v>
      </c>
      <c r="AJ55" s="30">
        <v>44232</v>
      </c>
    </row>
    <row r="56" spans="1:36">
      <c r="A56" s="30">
        <v>21677</v>
      </c>
      <c r="B56" s="30" t="s">
        <v>97</v>
      </c>
      <c r="C56" s="30" t="s">
        <v>98</v>
      </c>
      <c r="D56" s="30" t="s">
        <v>155</v>
      </c>
      <c r="E56" s="30" t="s">
        <v>100</v>
      </c>
      <c r="H56" s="30" t="s">
        <v>1758</v>
      </c>
      <c r="J56" s="30">
        <v>3</v>
      </c>
      <c r="K56" s="30">
        <v>3</v>
      </c>
      <c r="L56" s="30" t="s">
        <v>239</v>
      </c>
      <c r="M56" s="30" t="s">
        <v>103</v>
      </c>
      <c r="N56" s="30" t="s">
        <v>103</v>
      </c>
      <c r="O56" s="30" t="s">
        <v>1759</v>
      </c>
      <c r="P56" s="30" t="s">
        <v>148</v>
      </c>
      <c r="Q56" s="30" t="s">
        <v>106</v>
      </c>
      <c r="R56" s="30">
        <v>0</v>
      </c>
      <c r="S56" s="30" t="s">
        <v>149</v>
      </c>
      <c r="U56" s="30" t="s">
        <v>621</v>
      </c>
      <c r="V56" s="30">
        <v>44222</v>
      </c>
      <c r="W56" s="30" t="s">
        <v>1364</v>
      </c>
      <c r="X56" s="30" t="s">
        <v>150</v>
      </c>
      <c r="Y56" s="30">
        <v>44231</v>
      </c>
      <c r="Z56" s="30" t="s">
        <v>24</v>
      </c>
      <c r="AA56" s="30" t="s">
        <v>152</v>
      </c>
      <c r="AB56" s="30" t="s">
        <v>1753</v>
      </c>
      <c r="AC56" s="30">
        <v>44222</v>
      </c>
      <c r="AD56" s="30" t="s">
        <v>621</v>
      </c>
      <c r="AE56" s="30">
        <v>44231</v>
      </c>
      <c r="AF56" s="30">
        <v>0</v>
      </c>
      <c r="AI56" s="30" t="s">
        <v>621</v>
      </c>
      <c r="AJ56" s="30">
        <v>44231</v>
      </c>
    </row>
    <row r="57" spans="1:36">
      <c r="A57" s="30">
        <v>21666</v>
      </c>
      <c r="B57" s="30" t="s">
        <v>97</v>
      </c>
      <c r="C57" s="30" t="s">
        <v>98</v>
      </c>
      <c r="D57" s="30" t="s">
        <v>471</v>
      </c>
      <c r="E57" s="30" t="s">
        <v>100</v>
      </c>
      <c r="H57" s="30" t="s">
        <v>1766</v>
      </c>
      <c r="J57" s="30">
        <v>4</v>
      </c>
      <c r="K57" s="30">
        <v>3</v>
      </c>
      <c r="L57" s="30" t="s">
        <v>102</v>
      </c>
      <c r="M57" s="30" t="s">
        <v>103</v>
      </c>
      <c r="N57" s="30" t="s">
        <v>103</v>
      </c>
      <c r="O57" s="30" t="s">
        <v>1767</v>
      </c>
      <c r="P57" s="30" t="s">
        <v>148</v>
      </c>
      <c r="Q57" s="30" t="s">
        <v>106</v>
      </c>
      <c r="R57" s="30">
        <v>0</v>
      </c>
      <c r="S57" s="30" t="s">
        <v>149</v>
      </c>
      <c r="U57" s="30" t="s">
        <v>144</v>
      </c>
      <c r="V57" s="30">
        <v>44222</v>
      </c>
      <c r="W57" s="30" t="s">
        <v>1364</v>
      </c>
      <c r="X57" s="30" t="s">
        <v>150</v>
      </c>
      <c r="Y57" s="30">
        <v>44224</v>
      </c>
      <c r="Z57" s="30" t="s">
        <v>24</v>
      </c>
      <c r="AA57" s="30" t="s">
        <v>152</v>
      </c>
      <c r="AB57" s="30" t="s">
        <v>1753</v>
      </c>
      <c r="AC57" s="30">
        <v>44228</v>
      </c>
      <c r="AD57" s="30" t="s">
        <v>144</v>
      </c>
      <c r="AE57" s="30">
        <v>44224</v>
      </c>
      <c r="AF57" s="30">
        <v>0</v>
      </c>
      <c r="AI57" s="30" t="s">
        <v>109</v>
      </c>
      <c r="AJ57" s="30">
        <v>44228</v>
      </c>
    </row>
    <row r="58" spans="1:36">
      <c r="A58" s="30">
        <v>21614</v>
      </c>
      <c r="B58" s="30" t="s">
        <v>97</v>
      </c>
      <c r="C58" s="30" t="s">
        <v>98</v>
      </c>
      <c r="D58" s="30" t="s">
        <v>333</v>
      </c>
      <c r="E58" s="30" t="s">
        <v>100</v>
      </c>
      <c r="H58" s="30" t="s">
        <v>1832</v>
      </c>
      <c r="J58" s="30">
        <v>4</v>
      </c>
      <c r="K58" s="30">
        <v>4</v>
      </c>
      <c r="L58" s="30" t="s">
        <v>161</v>
      </c>
      <c r="M58" s="30" t="s">
        <v>103</v>
      </c>
      <c r="N58" s="30" t="s">
        <v>103</v>
      </c>
      <c r="O58" s="30" t="s">
        <v>1833</v>
      </c>
      <c r="P58" s="30" t="s">
        <v>148</v>
      </c>
      <c r="Q58" s="30" t="s">
        <v>106</v>
      </c>
      <c r="R58" s="30">
        <v>0</v>
      </c>
      <c r="S58" s="30" t="s">
        <v>149</v>
      </c>
      <c r="U58" s="30" t="s">
        <v>180</v>
      </c>
      <c r="V58" s="30">
        <v>44218</v>
      </c>
      <c r="W58" s="30" t="s">
        <v>1587</v>
      </c>
      <c r="X58" s="30" t="s">
        <v>150</v>
      </c>
      <c r="Y58" s="30">
        <v>44251</v>
      </c>
      <c r="Z58" s="30" t="s">
        <v>24</v>
      </c>
      <c r="AA58" s="30" t="s">
        <v>152</v>
      </c>
      <c r="AB58" s="30" t="s">
        <v>1753</v>
      </c>
      <c r="AC58" s="30">
        <v>44222</v>
      </c>
      <c r="AD58" s="30" t="s">
        <v>304</v>
      </c>
      <c r="AE58" s="30">
        <v>44251</v>
      </c>
      <c r="AF58" s="30">
        <v>0</v>
      </c>
      <c r="AI58" s="30" t="s">
        <v>304</v>
      </c>
      <c r="AJ58" s="30">
        <v>44251</v>
      </c>
    </row>
    <row r="59" spans="1:36">
      <c r="A59" s="30">
        <v>21609</v>
      </c>
      <c r="B59" s="30" t="s">
        <v>97</v>
      </c>
      <c r="C59" s="30" t="s">
        <v>98</v>
      </c>
      <c r="D59" s="30" t="s">
        <v>333</v>
      </c>
      <c r="E59" s="30" t="s">
        <v>100</v>
      </c>
      <c r="H59" s="30" t="s">
        <v>1839</v>
      </c>
      <c r="J59" s="30">
        <v>3</v>
      </c>
      <c r="K59" s="30">
        <v>3</v>
      </c>
      <c r="L59" s="30" t="s">
        <v>161</v>
      </c>
      <c r="M59" s="30" t="s">
        <v>103</v>
      </c>
      <c r="N59" s="30" t="s">
        <v>103</v>
      </c>
      <c r="O59" s="30" t="s">
        <v>1840</v>
      </c>
      <c r="P59" s="30" t="s">
        <v>148</v>
      </c>
      <c r="Q59" s="30" t="s">
        <v>106</v>
      </c>
      <c r="R59" s="30">
        <v>0</v>
      </c>
      <c r="S59" s="30" t="s">
        <v>149</v>
      </c>
      <c r="U59" s="30" t="s">
        <v>180</v>
      </c>
      <c r="V59" s="30">
        <v>44218</v>
      </c>
      <c r="W59" s="30" t="s">
        <v>1587</v>
      </c>
      <c r="X59" s="30" t="s">
        <v>150</v>
      </c>
      <c r="Y59" s="30">
        <v>44251</v>
      </c>
      <c r="Z59" s="30" t="s">
        <v>24</v>
      </c>
      <c r="AA59" s="30" t="s">
        <v>152</v>
      </c>
      <c r="AB59" s="30" t="s">
        <v>1223</v>
      </c>
      <c r="AC59" s="30">
        <v>44247</v>
      </c>
      <c r="AD59" s="30" t="s">
        <v>304</v>
      </c>
      <c r="AE59" s="30">
        <v>44251</v>
      </c>
      <c r="AF59" s="30">
        <v>0</v>
      </c>
      <c r="AI59" s="30" t="s">
        <v>304</v>
      </c>
      <c r="AJ59" s="30">
        <v>44251</v>
      </c>
    </row>
    <row r="60" spans="1:36">
      <c r="A60" s="30">
        <v>21585</v>
      </c>
      <c r="B60" s="30" t="s">
        <v>97</v>
      </c>
      <c r="C60" s="30" t="s">
        <v>98</v>
      </c>
      <c r="D60" s="30" t="s">
        <v>214</v>
      </c>
      <c r="E60" s="30" t="s">
        <v>100</v>
      </c>
      <c r="H60" s="30" t="s">
        <v>1881</v>
      </c>
      <c r="J60" s="30">
        <v>3</v>
      </c>
      <c r="K60" s="30">
        <v>3</v>
      </c>
      <c r="L60" s="30" t="s">
        <v>239</v>
      </c>
      <c r="M60" s="30" t="s">
        <v>103</v>
      </c>
      <c r="N60" s="30" t="s">
        <v>103</v>
      </c>
      <c r="O60" s="30" t="s">
        <v>1882</v>
      </c>
      <c r="P60" s="30" t="s">
        <v>148</v>
      </c>
      <c r="Q60" s="30" t="s">
        <v>106</v>
      </c>
      <c r="R60" s="30">
        <v>0</v>
      </c>
      <c r="S60" s="30" t="s">
        <v>149</v>
      </c>
      <c r="U60" s="30" t="s">
        <v>621</v>
      </c>
      <c r="V60" s="30">
        <v>44217</v>
      </c>
      <c r="W60" s="30" t="s">
        <v>1587</v>
      </c>
      <c r="X60" s="30" t="s">
        <v>150</v>
      </c>
      <c r="Y60" s="30">
        <v>44247</v>
      </c>
      <c r="Z60" s="30" t="s">
        <v>24</v>
      </c>
      <c r="AA60" s="30" t="s">
        <v>152</v>
      </c>
      <c r="AB60" s="30" t="s">
        <v>1848</v>
      </c>
      <c r="AC60" s="30">
        <v>44217</v>
      </c>
      <c r="AD60" s="30" t="s">
        <v>621</v>
      </c>
      <c r="AE60" s="30">
        <v>44247</v>
      </c>
      <c r="AF60" s="30">
        <v>0</v>
      </c>
      <c r="AI60" s="30" t="s">
        <v>621</v>
      </c>
      <c r="AJ60" s="30">
        <v>44247</v>
      </c>
    </row>
    <row r="61" spans="1:36">
      <c r="A61" s="30">
        <v>21561</v>
      </c>
      <c r="B61" s="30" t="s">
        <v>97</v>
      </c>
      <c r="C61" s="30" t="s">
        <v>98</v>
      </c>
      <c r="D61" s="30" t="s">
        <v>1915</v>
      </c>
      <c r="E61" s="30" t="s">
        <v>100</v>
      </c>
      <c r="H61" s="30" t="s">
        <v>1916</v>
      </c>
      <c r="J61" s="30">
        <v>3</v>
      </c>
      <c r="K61" s="30">
        <v>2</v>
      </c>
      <c r="L61" s="30" t="s">
        <v>239</v>
      </c>
      <c r="M61" s="30" t="s">
        <v>103</v>
      </c>
      <c r="N61" s="30" t="s">
        <v>103</v>
      </c>
      <c r="O61" s="30" t="s">
        <v>1917</v>
      </c>
      <c r="P61" s="30" t="s">
        <v>148</v>
      </c>
      <c r="Q61" s="30" t="s">
        <v>106</v>
      </c>
      <c r="R61" s="30">
        <v>0</v>
      </c>
      <c r="S61" s="30" t="s">
        <v>149</v>
      </c>
      <c r="U61" s="30" t="s">
        <v>118</v>
      </c>
      <c r="V61" s="30">
        <v>44217</v>
      </c>
      <c r="W61" s="30" t="s">
        <v>1587</v>
      </c>
      <c r="X61" s="30" t="s">
        <v>150</v>
      </c>
      <c r="Y61" s="30">
        <v>44232</v>
      </c>
      <c r="Z61" s="30" t="s">
        <v>24</v>
      </c>
      <c r="AA61" s="30" t="s">
        <v>152</v>
      </c>
      <c r="AB61" s="30" t="s">
        <v>1512</v>
      </c>
      <c r="AC61" s="30">
        <v>44224</v>
      </c>
      <c r="AD61" s="30" t="s">
        <v>118</v>
      </c>
      <c r="AE61" s="30">
        <v>44232</v>
      </c>
      <c r="AF61" s="30">
        <v>0</v>
      </c>
      <c r="AI61" s="30" t="s">
        <v>118</v>
      </c>
      <c r="AJ61" s="30">
        <v>44232</v>
      </c>
    </row>
    <row r="62" spans="1:36">
      <c r="A62" s="30">
        <v>21499</v>
      </c>
      <c r="B62" s="30" t="s">
        <v>97</v>
      </c>
      <c r="C62" s="30" t="s">
        <v>98</v>
      </c>
      <c r="D62" s="30" t="s">
        <v>214</v>
      </c>
      <c r="E62" s="30" t="s">
        <v>100</v>
      </c>
      <c r="H62" s="30" t="s">
        <v>2010</v>
      </c>
      <c r="J62" s="30">
        <v>4</v>
      </c>
      <c r="K62" s="30">
        <v>3</v>
      </c>
      <c r="L62" s="30" t="s">
        <v>161</v>
      </c>
      <c r="M62" s="30" t="s">
        <v>103</v>
      </c>
      <c r="N62" s="30" t="s">
        <v>103</v>
      </c>
      <c r="O62" s="30" t="s">
        <v>2011</v>
      </c>
      <c r="P62" s="30" t="s">
        <v>148</v>
      </c>
      <c r="Q62" s="30" t="s">
        <v>106</v>
      </c>
      <c r="R62" s="30">
        <v>0</v>
      </c>
      <c r="S62" s="30" t="s">
        <v>149</v>
      </c>
      <c r="U62" s="30" t="s">
        <v>304</v>
      </c>
      <c r="V62" s="30">
        <v>44215</v>
      </c>
      <c r="W62" s="30" t="s">
        <v>1590</v>
      </c>
      <c r="X62" s="30" t="s">
        <v>150</v>
      </c>
      <c r="Y62" s="30">
        <v>44229</v>
      </c>
      <c r="Z62" s="30" t="s">
        <v>24</v>
      </c>
      <c r="AA62" s="30" t="s">
        <v>152</v>
      </c>
      <c r="AB62" s="30" t="s">
        <v>1753</v>
      </c>
      <c r="AC62" s="30">
        <v>44222</v>
      </c>
      <c r="AD62" s="30" t="s">
        <v>304</v>
      </c>
      <c r="AE62" s="30">
        <v>44229</v>
      </c>
      <c r="AF62" s="30">
        <v>0</v>
      </c>
      <c r="AI62" s="30" t="s">
        <v>304</v>
      </c>
      <c r="AJ62" s="30">
        <v>44229</v>
      </c>
    </row>
    <row r="63" spans="1:36">
      <c r="A63" s="30">
        <v>21494</v>
      </c>
      <c r="B63" s="30" t="s">
        <v>97</v>
      </c>
      <c r="C63" s="30" t="s">
        <v>98</v>
      </c>
      <c r="D63" s="30" t="s">
        <v>2021</v>
      </c>
      <c r="E63" s="30" t="s">
        <v>100</v>
      </c>
      <c r="H63" s="30" t="s">
        <v>2022</v>
      </c>
      <c r="J63" s="30">
        <v>4</v>
      </c>
      <c r="K63" s="30">
        <v>3</v>
      </c>
      <c r="L63" s="30" t="s">
        <v>239</v>
      </c>
      <c r="M63" s="30" t="s">
        <v>103</v>
      </c>
      <c r="N63" s="30" t="s">
        <v>103</v>
      </c>
      <c r="O63" s="30" t="s">
        <v>2023</v>
      </c>
      <c r="P63" s="30" t="s">
        <v>148</v>
      </c>
      <c r="Q63" s="30" t="s">
        <v>106</v>
      </c>
      <c r="R63" s="30">
        <v>0</v>
      </c>
      <c r="S63" s="30" t="s">
        <v>149</v>
      </c>
      <c r="U63" s="30" t="s">
        <v>621</v>
      </c>
      <c r="V63" s="30">
        <v>44215</v>
      </c>
      <c r="W63" s="30" t="s">
        <v>1590</v>
      </c>
      <c r="X63" s="30" t="s">
        <v>150</v>
      </c>
      <c r="Y63" s="30">
        <v>44247</v>
      </c>
      <c r="Z63" s="30" t="s">
        <v>24</v>
      </c>
      <c r="AA63" s="30" t="s">
        <v>152</v>
      </c>
      <c r="AB63" s="30" t="s">
        <v>1848</v>
      </c>
      <c r="AC63" s="30">
        <v>44215</v>
      </c>
      <c r="AD63" s="30" t="s">
        <v>621</v>
      </c>
      <c r="AE63" s="30">
        <v>44247</v>
      </c>
      <c r="AF63" s="30">
        <v>0</v>
      </c>
      <c r="AI63" s="30" t="s">
        <v>621</v>
      </c>
      <c r="AJ63" s="30">
        <v>44247</v>
      </c>
    </row>
    <row r="64" spans="1:36">
      <c r="A64" s="30">
        <v>21477</v>
      </c>
      <c r="B64" s="30" t="s">
        <v>97</v>
      </c>
      <c r="C64" s="30" t="s">
        <v>98</v>
      </c>
      <c r="D64" s="30" t="s">
        <v>191</v>
      </c>
      <c r="E64" s="30" t="s">
        <v>100</v>
      </c>
      <c r="H64" s="30" t="s">
        <v>2052</v>
      </c>
      <c r="J64" s="30">
        <v>3</v>
      </c>
      <c r="K64" s="30">
        <v>3</v>
      </c>
      <c r="L64" s="30" t="s">
        <v>102</v>
      </c>
      <c r="M64" s="30" t="s">
        <v>103</v>
      </c>
      <c r="N64" s="30" t="s">
        <v>103</v>
      </c>
      <c r="O64" s="30" t="s">
        <v>2053</v>
      </c>
      <c r="P64" s="30" t="s">
        <v>148</v>
      </c>
      <c r="Q64" s="30" t="s">
        <v>106</v>
      </c>
      <c r="R64" s="30">
        <v>0</v>
      </c>
      <c r="S64" s="30" t="s">
        <v>149</v>
      </c>
      <c r="U64" s="30" t="s">
        <v>583</v>
      </c>
      <c r="V64" s="30">
        <v>44215</v>
      </c>
      <c r="W64" s="30" t="s">
        <v>1590</v>
      </c>
      <c r="X64" s="30" t="s">
        <v>150</v>
      </c>
      <c r="Y64" s="30">
        <v>44232</v>
      </c>
      <c r="Z64" s="30" t="s">
        <v>24</v>
      </c>
      <c r="AA64" s="30" t="s">
        <v>152</v>
      </c>
      <c r="AB64" s="30" t="s">
        <v>1848</v>
      </c>
      <c r="AC64" s="30">
        <v>44215</v>
      </c>
      <c r="AD64" s="30" t="s">
        <v>583</v>
      </c>
      <c r="AE64" s="30">
        <v>44232</v>
      </c>
      <c r="AF64" s="30">
        <v>0</v>
      </c>
      <c r="AI64" s="30" t="s">
        <v>583</v>
      </c>
      <c r="AJ64" s="30">
        <v>44232</v>
      </c>
    </row>
    <row r="65" spans="1:36">
      <c r="A65" s="30">
        <v>21461</v>
      </c>
      <c r="B65" s="30" t="s">
        <v>97</v>
      </c>
      <c r="C65" s="30" t="s">
        <v>98</v>
      </c>
      <c r="D65" s="30" t="s">
        <v>2021</v>
      </c>
      <c r="E65" s="30" t="s">
        <v>100</v>
      </c>
      <c r="H65" s="30" t="s">
        <v>2077</v>
      </c>
      <c r="J65" s="30">
        <v>3</v>
      </c>
      <c r="K65" s="30">
        <v>3</v>
      </c>
      <c r="L65" s="30" t="s">
        <v>239</v>
      </c>
      <c r="M65" s="30" t="s">
        <v>103</v>
      </c>
      <c r="N65" s="30" t="s">
        <v>103</v>
      </c>
      <c r="O65" s="30" t="s">
        <v>2078</v>
      </c>
      <c r="P65" s="30" t="s">
        <v>148</v>
      </c>
      <c r="Q65" s="30" t="s">
        <v>106</v>
      </c>
      <c r="R65" s="30">
        <v>0</v>
      </c>
      <c r="S65" s="30" t="s">
        <v>149</v>
      </c>
      <c r="U65" s="30" t="s">
        <v>304</v>
      </c>
      <c r="V65" s="30">
        <v>44214</v>
      </c>
      <c r="W65" s="30" t="s">
        <v>2060</v>
      </c>
      <c r="X65" s="30" t="s">
        <v>150</v>
      </c>
      <c r="Y65" s="30">
        <v>44229</v>
      </c>
      <c r="Z65" s="30" t="s">
        <v>24</v>
      </c>
      <c r="AA65" s="30" t="s">
        <v>152</v>
      </c>
      <c r="AB65" s="30" t="s">
        <v>1848</v>
      </c>
      <c r="AC65" s="30">
        <v>44215</v>
      </c>
      <c r="AD65" s="30" t="s">
        <v>304</v>
      </c>
      <c r="AE65" s="30">
        <v>44229</v>
      </c>
      <c r="AF65" s="30">
        <v>0</v>
      </c>
      <c r="AI65" s="30" t="s">
        <v>304</v>
      </c>
      <c r="AJ65" s="30">
        <v>44229</v>
      </c>
    </row>
    <row r="66" spans="1:36">
      <c r="A66" s="30">
        <v>21460</v>
      </c>
      <c r="B66" s="30" t="s">
        <v>97</v>
      </c>
      <c r="C66" s="30" t="s">
        <v>98</v>
      </c>
      <c r="D66" s="30" t="s">
        <v>278</v>
      </c>
      <c r="E66" s="30" t="s">
        <v>100</v>
      </c>
      <c r="H66" s="30" t="s">
        <v>2079</v>
      </c>
      <c r="J66" s="30">
        <v>3</v>
      </c>
      <c r="K66" s="30">
        <v>2</v>
      </c>
      <c r="L66" s="30" t="s">
        <v>102</v>
      </c>
      <c r="M66" s="30" t="s">
        <v>103</v>
      </c>
      <c r="N66" s="30" t="s">
        <v>103</v>
      </c>
      <c r="O66" s="30" t="s">
        <v>2080</v>
      </c>
      <c r="P66" s="30" t="s">
        <v>148</v>
      </c>
      <c r="Q66" s="30" t="s">
        <v>106</v>
      </c>
      <c r="R66" s="30">
        <v>1</v>
      </c>
      <c r="S66" s="30" t="s">
        <v>149</v>
      </c>
      <c r="U66" s="30" t="s">
        <v>583</v>
      </c>
      <c r="V66" s="30">
        <v>44214</v>
      </c>
      <c r="W66" s="30" t="s">
        <v>2060</v>
      </c>
      <c r="X66" s="30" t="s">
        <v>150</v>
      </c>
      <c r="Y66" s="30">
        <v>44259</v>
      </c>
      <c r="Z66" s="30" t="s">
        <v>24</v>
      </c>
      <c r="AA66" s="30" t="s">
        <v>152</v>
      </c>
      <c r="AB66" s="30" t="s">
        <v>753</v>
      </c>
      <c r="AC66" s="30">
        <v>44256</v>
      </c>
      <c r="AD66" s="30" t="s">
        <v>583</v>
      </c>
      <c r="AE66" s="30">
        <v>44259</v>
      </c>
      <c r="AF66" s="30">
        <v>0</v>
      </c>
      <c r="AI66" s="30" t="s">
        <v>583</v>
      </c>
      <c r="AJ66" s="30">
        <v>44259</v>
      </c>
    </row>
    <row r="67" spans="1:36">
      <c r="A67" s="30">
        <v>21459</v>
      </c>
      <c r="B67" s="30" t="s">
        <v>97</v>
      </c>
      <c r="C67" s="30" t="s">
        <v>98</v>
      </c>
      <c r="D67" s="30" t="s">
        <v>2021</v>
      </c>
      <c r="E67" s="30" t="s">
        <v>100</v>
      </c>
      <c r="H67" s="30" t="s">
        <v>2081</v>
      </c>
      <c r="J67" s="30">
        <v>3</v>
      </c>
      <c r="K67" s="30">
        <v>3</v>
      </c>
      <c r="L67" s="30" t="s">
        <v>239</v>
      </c>
      <c r="M67" s="30" t="s">
        <v>103</v>
      </c>
      <c r="N67" s="30" t="s">
        <v>103</v>
      </c>
      <c r="O67" s="30" t="s">
        <v>2082</v>
      </c>
      <c r="P67" s="30" t="s">
        <v>148</v>
      </c>
      <c r="Q67" s="30" t="s">
        <v>106</v>
      </c>
      <c r="R67" s="30">
        <v>0</v>
      </c>
      <c r="S67" s="30" t="s">
        <v>149</v>
      </c>
      <c r="U67" s="30" t="s">
        <v>304</v>
      </c>
      <c r="V67" s="30">
        <v>44214</v>
      </c>
      <c r="W67" s="30" t="s">
        <v>2060</v>
      </c>
      <c r="X67" s="30" t="s">
        <v>150</v>
      </c>
      <c r="Y67" s="30">
        <v>44229</v>
      </c>
      <c r="Z67" s="30" t="s">
        <v>24</v>
      </c>
      <c r="AA67" s="30" t="s">
        <v>152</v>
      </c>
      <c r="AB67" s="30" t="s">
        <v>1848</v>
      </c>
      <c r="AC67" s="30">
        <v>44215</v>
      </c>
      <c r="AD67" s="30" t="s">
        <v>304</v>
      </c>
      <c r="AE67" s="30">
        <v>44229</v>
      </c>
      <c r="AF67" s="30">
        <v>0</v>
      </c>
      <c r="AI67" s="30" t="s">
        <v>304</v>
      </c>
      <c r="AJ67" s="30">
        <v>44229</v>
      </c>
    </row>
    <row r="68" spans="1:36">
      <c r="A68" s="30">
        <v>21448</v>
      </c>
      <c r="B68" s="30" t="s">
        <v>97</v>
      </c>
      <c r="C68" s="30" t="s">
        <v>98</v>
      </c>
      <c r="D68" s="30" t="s">
        <v>278</v>
      </c>
      <c r="E68" s="30" t="s">
        <v>100</v>
      </c>
      <c r="H68" s="30" t="s">
        <v>2100</v>
      </c>
      <c r="J68" s="30">
        <v>3</v>
      </c>
      <c r="K68" s="30">
        <v>3</v>
      </c>
      <c r="L68" s="30" t="s">
        <v>161</v>
      </c>
      <c r="M68" s="30" t="s">
        <v>103</v>
      </c>
      <c r="N68" s="30" t="s">
        <v>103</v>
      </c>
      <c r="O68" s="30" t="s">
        <v>2101</v>
      </c>
      <c r="P68" s="30" t="s">
        <v>148</v>
      </c>
      <c r="Q68" s="30" t="s">
        <v>106</v>
      </c>
      <c r="R68" s="30">
        <v>0</v>
      </c>
      <c r="S68" s="30" t="s">
        <v>149</v>
      </c>
      <c r="U68" s="30" t="s">
        <v>583</v>
      </c>
      <c r="V68" s="30">
        <v>44214</v>
      </c>
      <c r="W68" s="30" t="s">
        <v>2060</v>
      </c>
      <c r="X68" s="30" t="s">
        <v>150</v>
      </c>
      <c r="Y68" s="30">
        <v>44232</v>
      </c>
      <c r="Z68" s="30" t="s">
        <v>24</v>
      </c>
      <c r="AA68" s="30" t="s">
        <v>152</v>
      </c>
      <c r="AB68" s="30" t="s">
        <v>1848</v>
      </c>
      <c r="AC68" s="30">
        <v>44214</v>
      </c>
      <c r="AD68" s="30" t="s">
        <v>583</v>
      </c>
      <c r="AE68" s="30">
        <v>44232</v>
      </c>
      <c r="AF68" s="30">
        <v>0</v>
      </c>
      <c r="AI68" s="30" t="s">
        <v>583</v>
      </c>
      <c r="AJ68" s="30">
        <v>44232</v>
      </c>
    </row>
    <row r="69" spans="1:36">
      <c r="A69" s="30">
        <v>21442</v>
      </c>
      <c r="B69" s="30" t="s">
        <v>97</v>
      </c>
      <c r="C69" s="30" t="s">
        <v>98</v>
      </c>
      <c r="D69" s="30" t="s">
        <v>2021</v>
      </c>
      <c r="E69" s="30" t="s">
        <v>100</v>
      </c>
      <c r="H69" s="30" t="s">
        <v>2110</v>
      </c>
      <c r="J69" s="30">
        <v>4</v>
      </c>
      <c r="K69" s="30">
        <v>3</v>
      </c>
      <c r="L69" s="30" t="s">
        <v>239</v>
      </c>
      <c r="M69" s="30" t="s">
        <v>103</v>
      </c>
      <c r="N69" s="30" t="s">
        <v>103</v>
      </c>
      <c r="O69" s="30" t="s">
        <v>2111</v>
      </c>
      <c r="P69" s="30" t="s">
        <v>148</v>
      </c>
      <c r="Q69" s="30" t="s">
        <v>106</v>
      </c>
      <c r="R69" s="30">
        <v>0</v>
      </c>
      <c r="S69" s="30" t="s">
        <v>149</v>
      </c>
      <c r="U69" s="30" t="s">
        <v>304</v>
      </c>
      <c r="V69" s="30">
        <v>44214</v>
      </c>
      <c r="W69" s="30" t="s">
        <v>2060</v>
      </c>
      <c r="X69" s="30" t="s">
        <v>150</v>
      </c>
      <c r="Y69" s="30">
        <v>44229</v>
      </c>
      <c r="Z69" s="30" t="s">
        <v>24</v>
      </c>
      <c r="AA69" s="30" t="s">
        <v>152</v>
      </c>
      <c r="AB69" s="30" t="s">
        <v>1848</v>
      </c>
      <c r="AC69" s="30">
        <v>44214</v>
      </c>
      <c r="AD69" s="30" t="s">
        <v>304</v>
      </c>
      <c r="AE69" s="30">
        <v>44229</v>
      </c>
      <c r="AF69" s="30">
        <v>0</v>
      </c>
      <c r="AI69" s="30" t="s">
        <v>304</v>
      </c>
      <c r="AJ69" s="30">
        <v>44229</v>
      </c>
    </row>
    <row r="70" spans="1:36">
      <c r="A70" s="30">
        <v>21436</v>
      </c>
      <c r="B70" s="30" t="s">
        <v>97</v>
      </c>
      <c r="C70" s="30" t="s">
        <v>98</v>
      </c>
      <c r="D70" s="30" t="s">
        <v>177</v>
      </c>
      <c r="E70" s="30" t="s">
        <v>100</v>
      </c>
      <c r="H70" s="30" t="s">
        <v>2112</v>
      </c>
      <c r="J70" s="30">
        <v>3</v>
      </c>
      <c r="K70" s="30">
        <v>4</v>
      </c>
      <c r="L70" s="30" t="s">
        <v>102</v>
      </c>
      <c r="M70" s="30" t="s">
        <v>103</v>
      </c>
      <c r="N70" s="30" t="s">
        <v>103</v>
      </c>
      <c r="O70" s="30" t="s">
        <v>2113</v>
      </c>
      <c r="P70" s="30" t="s">
        <v>148</v>
      </c>
      <c r="Q70" s="30" t="s">
        <v>106</v>
      </c>
      <c r="R70" s="30">
        <v>0</v>
      </c>
      <c r="S70" s="30" t="s">
        <v>149</v>
      </c>
      <c r="U70" s="30" t="s">
        <v>583</v>
      </c>
      <c r="V70" s="30">
        <v>44211</v>
      </c>
      <c r="W70" s="30" t="s">
        <v>2060</v>
      </c>
      <c r="X70" s="30" t="s">
        <v>150</v>
      </c>
      <c r="Y70" s="30">
        <v>44230</v>
      </c>
      <c r="Z70" s="30" t="s">
        <v>24</v>
      </c>
      <c r="AA70" s="30" t="s">
        <v>152</v>
      </c>
      <c r="AB70" s="30" t="s">
        <v>1848</v>
      </c>
      <c r="AC70" s="30">
        <v>44214</v>
      </c>
      <c r="AD70" s="30" t="s">
        <v>583</v>
      </c>
      <c r="AE70" s="30">
        <v>44230</v>
      </c>
      <c r="AF70" s="30">
        <v>0</v>
      </c>
      <c r="AI70" s="30" t="s">
        <v>583</v>
      </c>
      <c r="AJ70" s="30">
        <v>44230</v>
      </c>
    </row>
    <row r="71" spans="1:36">
      <c r="A71" s="30">
        <v>21429</v>
      </c>
      <c r="B71" s="30" t="s">
        <v>97</v>
      </c>
      <c r="C71" s="30" t="s">
        <v>98</v>
      </c>
      <c r="D71" s="30" t="s">
        <v>368</v>
      </c>
      <c r="E71" s="30" t="s">
        <v>100</v>
      </c>
      <c r="H71" s="30" t="s">
        <v>2120</v>
      </c>
      <c r="J71" s="30">
        <v>3</v>
      </c>
      <c r="K71" s="30">
        <v>2</v>
      </c>
      <c r="L71" s="30" t="s">
        <v>161</v>
      </c>
      <c r="M71" s="30" t="s">
        <v>103</v>
      </c>
      <c r="N71" s="30" t="s">
        <v>103</v>
      </c>
      <c r="O71" s="30" t="s">
        <v>2121</v>
      </c>
      <c r="P71" s="30" t="s">
        <v>148</v>
      </c>
      <c r="Q71" s="30" t="s">
        <v>106</v>
      </c>
      <c r="R71" s="30">
        <v>0</v>
      </c>
      <c r="S71" s="30" t="s">
        <v>149</v>
      </c>
      <c r="U71" s="30" t="s">
        <v>583</v>
      </c>
      <c r="V71" s="30">
        <v>44211</v>
      </c>
      <c r="W71" s="30" t="s">
        <v>2060</v>
      </c>
      <c r="X71" s="30" t="s">
        <v>150</v>
      </c>
      <c r="Y71" s="30">
        <v>44230</v>
      </c>
      <c r="Z71" s="30" t="s">
        <v>24</v>
      </c>
      <c r="AA71" s="30" t="s">
        <v>152</v>
      </c>
      <c r="AB71" s="30" t="s">
        <v>1848</v>
      </c>
      <c r="AC71" s="30">
        <v>44214</v>
      </c>
      <c r="AD71" s="30" t="s">
        <v>583</v>
      </c>
      <c r="AE71" s="30">
        <v>44230</v>
      </c>
      <c r="AF71" s="30">
        <v>0</v>
      </c>
      <c r="AI71" s="30" t="s">
        <v>583</v>
      </c>
      <c r="AJ71" s="30">
        <v>44230</v>
      </c>
    </row>
    <row r="72" spans="1:36">
      <c r="A72" s="30">
        <v>21423</v>
      </c>
      <c r="B72" s="30" t="s">
        <v>97</v>
      </c>
      <c r="C72" s="30" t="s">
        <v>98</v>
      </c>
      <c r="D72" s="30" t="s">
        <v>2021</v>
      </c>
      <c r="E72" s="30" t="s">
        <v>100</v>
      </c>
      <c r="H72" s="30" t="s">
        <v>2128</v>
      </c>
      <c r="J72" s="30">
        <v>3</v>
      </c>
      <c r="K72" s="30">
        <v>3</v>
      </c>
      <c r="L72" s="30" t="s">
        <v>239</v>
      </c>
      <c r="M72" s="30" t="s">
        <v>103</v>
      </c>
      <c r="N72" s="30" t="s">
        <v>103</v>
      </c>
      <c r="O72" s="30" t="s">
        <v>2129</v>
      </c>
      <c r="P72" s="30" t="s">
        <v>148</v>
      </c>
      <c r="Q72" s="30" t="s">
        <v>106</v>
      </c>
      <c r="R72" s="30">
        <v>0</v>
      </c>
      <c r="S72" s="30" t="s">
        <v>149</v>
      </c>
      <c r="U72" s="30" t="s">
        <v>304</v>
      </c>
      <c r="V72" s="30">
        <v>44211</v>
      </c>
      <c r="W72" s="30" t="s">
        <v>2060</v>
      </c>
      <c r="X72" s="30" t="s">
        <v>150</v>
      </c>
      <c r="Y72" s="30">
        <v>44229</v>
      </c>
      <c r="Z72" s="30" t="s">
        <v>24</v>
      </c>
      <c r="AA72" s="30" t="s">
        <v>152</v>
      </c>
      <c r="AB72" s="30" t="s">
        <v>1848</v>
      </c>
      <c r="AC72" s="30">
        <v>44215</v>
      </c>
      <c r="AD72" s="30" t="s">
        <v>304</v>
      </c>
      <c r="AE72" s="30">
        <v>44229</v>
      </c>
      <c r="AF72" s="30">
        <v>0</v>
      </c>
      <c r="AI72" s="30" t="s">
        <v>304</v>
      </c>
      <c r="AJ72" s="30">
        <v>44229</v>
      </c>
    </row>
    <row r="73" spans="1:36">
      <c r="A73" s="30">
        <v>21382</v>
      </c>
      <c r="B73" s="30" t="s">
        <v>97</v>
      </c>
      <c r="C73" s="30" t="s">
        <v>98</v>
      </c>
      <c r="D73" s="30" t="s">
        <v>471</v>
      </c>
      <c r="E73" s="30" t="s">
        <v>100</v>
      </c>
      <c r="H73" s="30" t="s">
        <v>2151</v>
      </c>
      <c r="J73" s="30">
        <v>3</v>
      </c>
      <c r="K73" s="30">
        <v>3</v>
      </c>
      <c r="L73" s="30" t="s">
        <v>239</v>
      </c>
      <c r="M73" s="30" t="s">
        <v>103</v>
      </c>
      <c r="N73" s="30" t="s">
        <v>103</v>
      </c>
      <c r="O73" s="30" t="s">
        <v>2152</v>
      </c>
      <c r="P73" s="30" t="s">
        <v>148</v>
      </c>
      <c r="Q73" s="30" t="s">
        <v>106</v>
      </c>
      <c r="R73" s="30">
        <v>0</v>
      </c>
      <c r="S73" s="30" t="s">
        <v>149</v>
      </c>
      <c r="U73" s="30" t="s">
        <v>304</v>
      </c>
      <c r="V73" s="30">
        <v>44209</v>
      </c>
      <c r="W73" s="30" t="s">
        <v>2060</v>
      </c>
      <c r="X73" s="30" t="s">
        <v>150</v>
      </c>
      <c r="Y73" s="30">
        <v>44225</v>
      </c>
      <c r="Z73" s="30" t="s">
        <v>24</v>
      </c>
      <c r="AA73" s="30" t="s">
        <v>152</v>
      </c>
      <c r="AB73" s="30" t="s">
        <v>1848</v>
      </c>
      <c r="AC73" s="30">
        <v>44209</v>
      </c>
      <c r="AD73" s="30" t="s">
        <v>304</v>
      </c>
      <c r="AE73" s="30">
        <v>44225</v>
      </c>
      <c r="AF73" s="30">
        <v>0</v>
      </c>
      <c r="AI73" s="30" t="s">
        <v>304</v>
      </c>
      <c r="AJ73" s="30">
        <v>44225</v>
      </c>
    </row>
    <row r="74" spans="1:36">
      <c r="A74" s="30">
        <v>21377</v>
      </c>
      <c r="B74" s="30" t="s">
        <v>97</v>
      </c>
      <c r="C74" s="30" t="s">
        <v>98</v>
      </c>
      <c r="D74" s="30" t="s">
        <v>1004</v>
      </c>
      <c r="E74" s="30" t="s">
        <v>100</v>
      </c>
      <c r="H74" s="30" t="s">
        <v>2159</v>
      </c>
      <c r="J74" s="30">
        <v>2</v>
      </c>
      <c r="K74" s="30">
        <v>2</v>
      </c>
      <c r="L74" s="30" t="s">
        <v>114</v>
      </c>
      <c r="M74" s="30" t="s">
        <v>103</v>
      </c>
      <c r="N74" s="30" t="s">
        <v>103</v>
      </c>
      <c r="O74" s="30" t="s">
        <v>2160</v>
      </c>
      <c r="P74" s="30" t="s">
        <v>148</v>
      </c>
      <c r="Q74" s="30" t="s">
        <v>106</v>
      </c>
      <c r="R74" s="30">
        <v>0</v>
      </c>
      <c r="S74" s="30" t="s">
        <v>149</v>
      </c>
      <c r="U74" s="30" t="s">
        <v>109</v>
      </c>
      <c r="V74" s="30">
        <v>44209</v>
      </c>
      <c r="W74" s="30" t="s">
        <v>2060</v>
      </c>
      <c r="X74" s="30" t="s">
        <v>150</v>
      </c>
      <c r="Y74" s="30">
        <v>44251</v>
      </c>
      <c r="Z74" s="30" t="s">
        <v>24</v>
      </c>
      <c r="AA74" s="30" t="s">
        <v>152</v>
      </c>
      <c r="AB74" s="30" t="s">
        <v>1753</v>
      </c>
      <c r="AC74" s="30">
        <v>44221</v>
      </c>
      <c r="AD74" s="30" t="s">
        <v>109</v>
      </c>
      <c r="AE74" s="30">
        <v>44251</v>
      </c>
      <c r="AF74" s="30">
        <v>0</v>
      </c>
      <c r="AI74" s="30" t="s">
        <v>109</v>
      </c>
      <c r="AJ74" s="30">
        <v>44251</v>
      </c>
    </row>
    <row r="75" spans="1:36">
      <c r="A75" s="70">
        <v>22338</v>
      </c>
      <c r="B75" s="30" t="s">
        <v>97</v>
      </c>
      <c r="C75" s="30" t="s">
        <v>98</v>
      </c>
      <c r="D75" s="30" t="s">
        <v>406</v>
      </c>
      <c r="E75" s="30" t="s">
        <v>100</v>
      </c>
      <c r="H75" s="30" t="s">
        <v>626</v>
      </c>
      <c r="J75" s="30">
        <v>3</v>
      </c>
      <c r="K75" s="30">
        <v>3</v>
      </c>
      <c r="L75" s="30" t="s">
        <v>102</v>
      </c>
      <c r="M75" s="30" t="s">
        <v>103</v>
      </c>
      <c r="N75" s="30" t="s">
        <v>103</v>
      </c>
      <c r="O75" s="30" t="s">
        <v>627</v>
      </c>
      <c r="P75" s="30" t="s">
        <v>152</v>
      </c>
      <c r="Q75" s="30" t="s">
        <v>106</v>
      </c>
      <c r="R75" s="30">
        <v>0</v>
      </c>
      <c r="S75" s="30" t="s">
        <v>149</v>
      </c>
      <c r="U75" s="30" t="s">
        <v>292</v>
      </c>
      <c r="V75" s="30" t="s">
        <v>2189</v>
      </c>
      <c r="W75" s="30" t="s">
        <v>420</v>
      </c>
      <c r="X75" s="30" t="s">
        <v>292</v>
      </c>
      <c r="Y75" s="30" t="s">
        <v>2188</v>
      </c>
      <c r="Z75" s="30" t="s">
        <v>151</v>
      </c>
      <c r="AA75" s="30" t="s">
        <v>199</v>
      </c>
      <c r="AC75" s="30" t="s">
        <v>2188</v>
      </c>
      <c r="AE75" s="30" t="s">
        <v>106</v>
      </c>
      <c r="AF75" s="30">
        <v>0</v>
      </c>
      <c r="AI75" s="30" t="s">
        <v>151</v>
      </c>
      <c r="AJ75" s="30" t="s">
        <v>2188</v>
      </c>
    </row>
    <row r="76" spans="1:36">
      <c r="A76" s="70">
        <v>22306</v>
      </c>
      <c r="B76" s="30" t="s">
        <v>97</v>
      </c>
      <c r="C76" s="30" t="s">
        <v>98</v>
      </c>
      <c r="D76" s="30" t="s">
        <v>181</v>
      </c>
      <c r="E76" s="30" t="s">
        <v>100</v>
      </c>
      <c r="H76" s="30" t="s">
        <v>679</v>
      </c>
      <c r="J76" s="30">
        <v>3</v>
      </c>
      <c r="K76" s="30">
        <v>3</v>
      </c>
      <c r="L76" s="30" t="s">
        <v>102</v>
      </c>
      <c r="M76" s="30" t="s">
        <v>103</v>
      </c>
      <c r="N76" s="30" t="s">
        <v>103</v>
      </c>
      <c r="O76" s="30" t="s">
        <v>680</v>
      </c>
      <c r="P76" s="30" t="s">
        <v>152</v>
      </c>
      <c r="Q76" s="30" t="s">
        <v>106</v>
      </c>
      <c r="R76" s="30">
        <v>0</v>
      </c>
      <c r="S76" s="30" t="s">
        <v>149</v>
      </c>
      <c r="U76" s="30" t="s">
        <v>108</v>
      </c>
      <c r="V76" s="30" t="s">
        <v>2189</v>
      </c>
      <c r="W76" s="30" t="s">
        <v>420</v>
      </c>
      <c r="X76" s="30" t="s">
        <v>151</v>
      </c>
      <c r="Y76" s="30" t="s">
        <v>2189</v>
      </c>
      <c r="Z76" s="30" t="s">
        <v>151</v>
      </c>
      <c r="AA76" s="30" t="s">
        <v>165</v>
      </c>
      <c r="AC76" s="30" t="s">
        <v>2188</v>
      </c>
      <c r="AE76" s="30" t="s">
        <v>106</v>
      </c>
      <c r="AF76" s="30">
        <v>0</v>
      </c>
      <c r="AI76" s="30" t="s">
        <v>151</v>
      </c>
      <c r="AJ76" s="30" t="s">
        <v>2188</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2"/>
  <sheetViews>
    <sheetView workbookViewId="0">
      <pane xSplit="1" topLeftCell="B1" activePane="topRight" state="frozen"/>
      <selection pane="topRight" activeCell="M36" sqref="M36"/>
    </sheetView>
  </sheetViews>
  <sheetFormatPr defaultRowHeight="14.25"/>
  <sheetData>
    <row r="1" spans="1:37">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7">
      <c r="A2">
        <v>22794</v>
      </c>
      <c r="B2" t="s">
        <v>97</v>
      </c>
      <c r="C2" t="s">
        <v>98</v>
      </c>
      <c r="D2" t="s">
        <v>214</v>
      </c>
      <c r="E2" t="s">
        <v>100</v>
      </c>
      <c r="H2" t="s">
        <v>2577</v>
      </c>
      <c r="J2">
        <v>3</v>
      </c>
      <c r="K2">
        <v>3</v>
      </c>
      <c r="L2" t="s">
        <v>102</v>
      </c>
      <c r="M2" t="s">
        <v>103</v>
      </c>
      <c r="N2" t="s">
        <v>103</v>
      </c>
      <c r="O2" t="s">
        <v>2578</v>
      </c>
      <c r="P2" t="s">
        <v>152</v>
      </c>
      <c r="Q2" t="s">
        <v>106</v>
      </c>
      <c r="R2">
        <v>0</v>
      </c>
      <c r="S2" t="s">
        <v>149</v>
      </c>
      <c r="U2" t="s">
        <v>108</v>
      </c>
      <c r="V2">
        <v>44281</v>
      </c>
      <c r="W2" t="s">
        <v>2500</v>
      </c>
      <c r="X2" t="s">
        <v>151</v>
      </c>
      <c r="Y2">
        <v>44286</v>
      </c>
      <c r="Z2" t="s">
        <v>26</v>
      </c>
      <c r="AA2" t="s">
        <v>152</v>
      </c>
      <c r="AB2" t="s">
        <v>2544</v>
      </c>
      <c r="AC2">
        <v>44281</v>
      </c>
      <c r="AE2" t="s">
        <v>106</v>
      </c>
      <c r="AF2">
        <v>0</v>
      </c>
      <c r="AI2" t="s">
        <v>108</v>
      </c>
      <c r="AJ2">
        <v>44286</v>
      </c>
    </row>
    <row r="3" spans="1:37">
      <c r="A3">
        <v>22786</v>
      </c>
      <c r="B3" t="s">
        <v>97</v>
      </c>
      <c r="C3" t="s">
        <v>98</v>
      </c>
      <c r="D3" t="s">
        <v>214</v>
      </c>
      <c r="E3" t="s">
        <v>100</v>
      </c>
      <c r="H3" t="s">
        <v>2587</v>
      </c>
      <c r="J3">
        <v>3</v>
      </c>
      <c r="K3">
        <v>3</v>
      </c>
      <c r="L3" t="s">
        <v>102</v>
      </c>
      <c r="M3" t="s">
        <v>103</v>
      </c>
      <c r="N3" t="s">
        <v>103</v>
      </c>
      <c r="O3" t="s">
        <v>2588</v>
      </c>
      <c r="P3" t="s">
        <v>148</v>
      </c>
      <c r="Q3" t="s">
        <v>106</v>
      </c>
      <c r="R3">
        <v>0</v>
      </c>
      <c r="S3" t="s">
        <v>149</v>
      </c>
      <c r="U3" t="s">
        <v>108</v>
      </c>
      <c r="V3">
        <v>44281</v>
      </c>
      <c r="W3" t="s">
        <v>2500</v>
      </c>
      <c r="X3" t="s">
        <v>150</v>
      </c>
      <c r="Y3">
        <v>44286</v>
      </c>
      <c r="Z3" t="s">
        <v>26</v>
      </c>
      <c r="AA3" t="s">
        <v>152</v>
      </c>
      <c r="AB3" t="s">
        <v>2544</v>
      </c>
      <c r="AC3">
        <v>44281</v>
      </c>
      <c r="AD3" t="s">
        <v>108</v>
      </c>
      <c r="AE3">
        <v>44286</v>
      </c>
      <c r="AF3">
        <v>0</v>
      </c>
      <c r="AI3" t="s">
        <v>108</v>
      </c>
      <c r="AJ3">
        <v>44286</v>
      </c>
    </row>
    <row r="4" spans="1:37">
      <c r="A4">
        <v>22778</v>
      </c>
      <c r="B4" t="s">
        <v>97</v>
      </c>
      <c r="C4" t="s">
        <v>98</v>
      </c>
      <c r="D4" t="s">
        <v>196</v>
      </c>
      <c r="E4" t="s">
        <v>100</v>
      </c>
      <c r="H4" t="s">
        <v>2600</v>
      </c>
      <c r="J4">
        <v>3</v>
      </c>
      <c r="K4">
        <v>2</v>
      </c>
      <c r="L4" t="s">
        <v>161</v>
      </c>
      <c r="M4" t="s">
        <v>103</v>
      </c>
      <c r="N4" t="s">
        <v>103</v>
      </c>
      <c r="O4" t="s">
        <v>2601</v>
      </c>
      <c r="P4" t="s">
        <v>152</v>
      </c>
      <c r="Q4" t="s">
        <v>106</v>
      </c>
      <c r="R4">
        <v>0</v>
      </c>
      <c r="S4" t="s">
        <v>149</v>
      </c>
      <c r="U4" t="s">
        <v>118</v>
      </c>
      <c r="V4">
        <v>44281</v>
      </c>
      <c r="W4" t="s">
        <v>2602</v>
      </c>
      <c r="X4" t="s">
        <v>118</v>
      </c>
      <c r="Y4">
        <v>44284</v>
      </c>
      <c r="Z4" t="s">
        <v>26</v>
      </c>
      <c r="AA4" t="s">
        <v>152</v>
      </c>
      <c r="AB4" t="s">
        <v>2544</v>
      </c>
      <c r="AC4">
        <v>44284</v>
      </c>
      <c r="AE4" t="s">
        <v>106</v>
      </c>
      <c r="AF4">
        <v>0</v>
      </c>
      <c r="AI4" t="s">
        <v>26</v>
      </c>
      <c r="AJ4">
        <v>44284</v>
      </c>
    </row>
    <row r="5" spans="1:37">
      <c r="A5">
        <v>22551</v>
      </c>
      <c r="B5" t="s">
        <v>97</v>
      </c>
      <c r="C5" t="s">
        <v>98</v>
      </c>
      <c r="D5" t="s">
        <v>278</v>
      </c>
      <c r="E5" t="s">
        <v>100</v>
      </c>
      <c r="H5" t="s">
        <v>279</v>
      </c>
      <c r="J5">
        <v>3</v>
      </c>
      <c r="K5">
        <v>3</v>
      </c>
      <c r="L5" t="s">
        <v>102</v>
      </c>
      <c r="M5" t="s">
        <v>103</v>
      </c>
      <c r="N5" t="s">
        <v>103</v>
      </c>
      <c r="O5" t="s">
        <v>280</v>
      </c>
      <c r="P5" t="s">
        <v>148</v>
      </c>
      <c r="Q5" t="s">
        <v>106</v>
      </c>
      <c r="R5">
        <v>0</v>
      </c>
      <c r="S5" t="s">
        <v>149</v>
      </c>
      <c r="U5" t="s">
        <v>108</v>
      </c>
      <c r="V5">
        <v>44270</v>
      </c>
      <c r="W5" t="s">
        <v>246</v>
      </c>
      <c r="X5" t="s">
        <v>150</v>
      </c>
      <c r="Y5">
        <v>44277</v>
      </c>
      <c r="Z5" t="s">
        <v>26</v>
      </c>
      <c r="AA5" t="s">
        <v>152</v>
      </c>
      <c r="AB5" t="s">
        <v>2431</v>
      </c>
      <c r="AC5">
        <v>44270</v>
      </c>
      <c r="AD5" t="s">
        <v>108</v>
      </c>
      <c r="AE5">
        <v>44277</v>
      </c>
      <c r="AF5">
        <v>0</v>
      </c>
      <c r="AI5" t="s">
        <v>108</v>
      </c>
      <c r="AJ5">
        <v>44277</v>
      </c>
    </row>
    <row r="6" spans="1:37">
      <c r="A6">
        <v>22506</v>
      </c>
      <c r="B6" t="s">
        <v>97</v>
      </c>
      <c r="C6" t="s">
        <v>98</v>
      </c>
      <c r="D6" t="s">
        <v>368</v>
      </c>
      <c r="E6" t="s">
        <v>100</v>
      </c>
      <c r="H6" t="s">
        <v>369</v>
      </c>
      <c r="J6">
        <v>3</v>
      </c>
      <c r="K6">
        <v>3</v>
      </c>
      <c r="L6" t="s">
        <v>200</v>
      </c>
      <c r="M6" t="s">
        <v>122</v>
      </c>
      <c r="N6" t="s">
        <v>123</v>
      </c>
      <c r="O6" t="s">
        <v>370</v>
      </c>
      <c r="P6" t="s">
        <v>148</v>
      </c>
      <c r="Q6" t="s">
        <v>106</v>
      </c>
      <c r="R6">
        <v>0</v>
      </c>
      <c r="S6" t="s">
        <v>149</v>
      </c>
      <c r="U6" t="s">
        <v>125</v>
      </c>
      <c r="V6">
        <v>44267</v>
      </c>
      <c r="W6" t="s">
        <v>246</v>
      </c>
      <c r="X6" t="s">
        <v>150</v>
      </c>
      <c r="Y6">
        <v>44285</v>
      </c>
      <c r="Z6" t="s">
        <v>26</v>
      </c>
      <c r="AA6" t="s">
        <v>152</v>
      </c>
      <c r="AB6" t="s">
        <v>2431</v>
      </c>
      <c r="AC6">
        <v>44270</v>
      </c>
      <c r="AD6" t="s">
        <v>116</v>
      </c>
      <c r="AE6">
        <v>44285</v>
      </c>
      <c r="AF6">
        <v>0</v>
      </c>
      <c r="AI6" t="s">
        <v>116</v>
      </c>
      <c r="AJ6">
        <v>44285</v>
      </c>
    </row>
    <row r="7" spans="1:37">
      <c r="A7">
        <v>22390</v>
      </c>
      <c r="B7" t="s">
        <v>97</v>
      </c>
      <c r="C7" t="s">
        <v>98</v>
      </c>
      <c r="D7" t="s">
        <v>278</v>
      </c>
      <c r="E7" t="s">
        <v>100</v>
      </c>
      <c r="H7" t="s">
        <v>545</v>
      </c>
      <c r="J7">
        <v>3</v>
      </c>
      <c r="K7">
        <v>3</v>
      </c>
      <c r="L7" t="s">
        <v>102</v>
      </c>
      <c r="M7" t="s">
        <v>103</v>
      </c>
      <c r="N7" t="s">
        <v>103</v>
      </c>
      <c r="O7" t="s">
        <v>546</v>
      </c>
      <c r="P7" t="s">
        <v>148</v>
      </c>
      <c r="Q7" t="s">
        <v>106</v>
      </c>
      <c r="R7">
        <v>1</v>
      </c>
      <c r="S7" t="s">
        <v>149</v>
      </c>
      <c r="U7" t="s">
        <v>180</v>
      </c>
      <c r="V7">
        <v>44260</v>
      </c>
      <c r="W7" t="s">
        <v>420</v>
      </c>
      <c r="X7" t="s">
        <v>150</v>
      </c>
      <c r="Y7">
        <v>44282</v>
      </c>
      <c r="Z7" t="s">
        <v>26</v>
      </c>
      <c r="AA7" t="s">
        <v>152</v>
      </c>
      <c r="AB7" t="s">
        <v>2431</v>
      </c>
      <c r="AC7">
        <v>44272</v>
      </c>
      <c r="AD7" t="s">
        <v>180</v>
      </c>
      <c r="AE7">
        <v>44282</v>
      </c>
      <c r="AF7">
        <v>0</v>
      </c>
      <c r="AI7" t="s">
        <v>180</v>
      </c>
      <c r="AJ7">
        <v>44282</v>
      </c>
      <c r="AK7" t="s">
        <v>547</v>
      </c>
    </row>
    <row r="8" spans="1:37">
      <c r="A8">
        <v>22007</v>
      </c>
      <c r="B8" t="s">
        <v>97</v>
      </c>
      <c r="C8" t="s">
        <v>98</v>
      </c>
      <c r="D8" t="s">
        <v>786</v>
      </c>
      <c r="E8" t="s">
        <v>100</v>
      </c>
      <c r="H8" t="s">
        <v>1174</v>
      </c>
      <c r="J8">
        <v>4</v>
      </c>
      <c r="K8">
        <v>4</v>
      </c>
      <c r="L8" t="s">
        <v>200</v>
      </c>
      <c r="M8" t="s">
        <v>113</v>
      </c>
      <c r="N8" t="s">
        <v>123</v>
      </c>
      <c r="O8" t="s">
        <v>1175</v>
      </c>
      <c r="P8" t="s">
        <v>148</v>
      </c>
      <c r="Q8" t="s">
        <v>106</v>
      </c>
      <c r="R8">
        <v>0</v>
      </c>
      <c r="S8" t="s">
        <v>149</v>
      </c>
      <c r="U8" t="s">
        <v>176</v>
      </c>
      <c r="V8">
        <v>44249</v>
      </c>
      <c r="W8" t="s">
        <v>538</v>
      </c>
      <c r="X8" t="s">
        <v>150</v>
      </c>
      <c r="Y8">
        <v>44260</v>
      </c>
      <c r="Z8" t="s">
        <v>26</v>
      </c>
      <c r="AA8" t="s">
        <v>152</v>
      </c>
      <c r="AB8" t="s">
        <v>512</v>
      </c>
      <c r="AC8">
        <v>44249</v>
      </c>
      <c r="AD8" t="s">
        <v>176</v>
      </c>
      <c r="AE8">
        <v>44260</v>
      </c>
      <c r="AF8">
        <v>0</v>
      </c>
      <c r="AI8" t="s">
        <v>176</v>
      </c>
      <c r="AJ8">
        <v>44260</v>
      </c>
    </row>
    <row r="9" spans="1:37">
      <c r="A9">
        <v>21934</v>
      </c>
      <c r="B9" t="s">
        <v>97</v>
      </c>
      <c r="C9" t="s">
        <v>98</v>
      </c>
      <c r="D9" t="s">
        <v>1296</v>
      </c>
      <c r="E9" t="s">
        <v>100</v>
      </c>
      <c r="H9" t="s">
        <v>1297</v>
      </c>
      <c r="J9">
        <v>3</v>
      </c>
      <c r="K9">
        <v>2</v>
      </c>
      <c r="L9" t="s">
        <v>200</v>
      </c>
      <c r="M9" t="s">
        <v>113</v>
      </c>
      <c r="N9" t="s">
        <v>123</v>
      </c>
      <c r="O9" t="s">
        <v>1298</v>
      </c>
      <c r="P9" t="s">
        <v>148</v>
      </c>
      <c r="Q9" t="s">
        <v>106</v>
      </c>
      <c r="R9">
        <v>0</v>
      </c>
      <c r="S9" t="s">
        <v>149</v>
      </c>
      <c r="U9" t="s">
        <v>176</v>
      </c>
      <c r="V9">
        <v>44246</v>
      </c>
      <c r="W9" t="s">
        <v>752</v>
      </c>
      <c r="X9" t="s">
        <v>150</v>
      </c>
      <c r="Y9">
        <v>44260</v>
      </c>
      <c r="Z9" t="s">
        <v>26</v>
      </c>
      <c r="AA9" t="s">
        <v>152</v>
      </c>
      <c r="AB9" t="s">
        <v>1223</v>
      </c>
      <c r="AC9">
        <v>44246</v>
      </c>
      <c r="AD9" t="s">
        <v>176</v>
      </c>
      <c r="AE9">
        <v>44260</v>
      </c>
      <c r="AF9">
        <v>0</v>
      </c>
      <c r="AI9" t="s">
        <v>176</v>
      </c>
      <c r="AJ9">
        <v>44260</v>
      </c>
    </row>
    <row r="10" spans="1:37">
      <c r="A10">
        <v>21926</v>
      </c>
      <c r="B10" t="s">
        <v>97</v>
      </c>
      <c r="C10" t="s">
        <v>98</v>
      </c>
      <c r="D10" t="s">
        <v>196</v>
      </c>
      <c r="E10" t="s">
        <v>100</v>
      </c>
      <c r="H10" t="s">
        <v>1309</v>
      </c>
      <c r="J10">
        <v>2</v>
      </c>
      <c r="K10">
        <v>1</v>
      </c>
      <c r="L10" t="s">
        <v>102</v>
      </c>
      <c r="M10" t="s">
        <v>103</v>
      </c>
      <c r="N10" t="s">
        <v>103</v>
      </c>
      <c r="O10" t="s">
        <v>1310</v>
      </c>
      <c r="P10" t="s">
        <v>148</v>
      </c>
      <c r="Q10" t="s">
        <v>106</v>
      </c>
      <c r="R10">
        <v>0</v>
      </c>
      <c r="S10" t="s">
        <v>149</v>
      </c>
      <c r="U10" t="s">
        <v>118</v>
      </c>
      <c r="V10">
        <v>44245</v>
      </c>
      <c r="W10" t="s">
        <v>729</v>
      </c>
      <c r="X10" t="s">
        <v>150</v>
      </c>
      <c r="Y10">
        <v>44259</v>
      </c>
      <c r="Z10" t="s">
        <v>26</v>
      </c>
      <c r="AA10" t="s">
        <v>152</v>
      </c>
      <c r="AB10" t="s">
        <v>1223</v>
      </c>
      <c r="AC10">
        <v>44246</v>
      </c>
      <c r="AD10" t="s">
        <v>118</v>
      </c>
      <c r="AE10">
        <v>44259</v>
      </c>
      <c r="AF10">
        <v>0</v>
      </c>
      <c r="AI10" t="s">
        <v>118</v>
      </c>
      <c r="AJ10">
        <v>44259</v>
      </c>
    </row>
    <row r="11" spans="1:37">
      <c r="A11">
        <v>21923</v>
      </c>
      <c r="B11" t="s">
        <v>97</v>
      </c>
      <c r="C11" t="s">
        <v>98</v>
      </c>
      <c r="D11" t="s">
        <v>206</v>
      </c>
      <c r="E11" t="s">
        <v>100</v>
      </c>
      <c r="H11" t="s">
        <v>1313</v>
      </c>
      <c r="J11">
        <v>3</v>
      </c>
      <c r="K11">
        <v>3</v>
      </c>
      <c r="L11" t="s">
        <v>102</v>
      </c>
      <c r="M11" t="s">
        <v>103</v>
      </c>
      <c r="N11" t="s">
        <v>103</v>
      </c>
      <c r="O11" t="s">
        <v>1314</v>
      </c>
      <c r="P11" t="s">
        <v>148</v>
      </c>
      <c r="Q11" t="s">
        <v>106</v>
      </c>
      <c r="R11">
        <v>0</v>
      </c>
      <c r="S11" t="s">
        <v>149</v>
      </c>
      <c r="U11" t="s">
        <v>292</v>
      </c>
      <c r="V11">
        <v>44245</v>
      </c>
      <c r="W11" t="s">
        <v>729</v>
      </c>
      <c r="X11" t="s">
        <v>150</v>
      </c>
      <c r="Y11">
        <v>44265</v>
      </c>
      <c r="Z11" t="s">
        <v>26</v>
      </c>
      <c r="AA11" t="s">
        <v>152</v>
      </c>
      <c r="AB11" t="s">
        <v>1223</v>
      </c>
      <c r="AC11">
        <v>44246</v>
      </c>
      <c r="AD11" t="s">
        <v>292</v>
      </c>
      <c r="AE11">
        <v>44265</v>
      </c>
      <c r="AF11">
        <v>0</v>
      </c>
      <c r="AI11" t="s">
        <v>292</v>
      </c>
      <c r="AJ11">
        <v>44265</v>
      </c>
    </row>
    <row r="12" spans="1:37">
      <c r="A12">
        <v>21916</v>
      </c>
      <c r="B12" t="s">
        <v>97</v>
      </c>
      <c r="C12" t="s">
        <v>98</v>
      </c>
      <c r="D12" t="s">
        <v>206</v>
      </c>
      <c r="E12" t="s">
        <v>100</v>
      </c>
      <c r="H12" t="s">
        <v>1327</v>
      </c>
      <c r="J12">
        <v>3</v>
      </c>
      <c r="K12">
        <v>3</v>
      </c>
      <c r="L12" t="s">
        <v>102</v>
      </c>
      <c r="M12" t="s">
        <v>103</v>
      </c>
      <c r="N12" t="s">
        <v>103</v>
      </c>
      <c r="O12" t="s">
        <v>1328</v>
      </c>
      <c r="P12" t="s">
        <v>148</v>
      </c>
      <c r="Q12" t="s">
        <v>106</v>
      </c>
      <c r="R12">
        <v>0</v>
      </c>
      <c r="S12" t="s">
        <v>149</v>
      </c>
      <c r="U12" t="s">
        <v>292</v>
      </c>
      <c r="V12">
        <v>44245</v>
      </c>
      <c r="W12" t="s">
        <v>729</v>
      </c>
      <c r="X12" t="s">
        <v>150</v>
      </c>
      <c r="Y12">
        <v>44246</v>
      </c>
      <c r="Z12" t="s">
        <v>26</v>
      </c>
      <c r="AA12" t="s">
        <v>152</v>
      </c>
      <c r="AB12" t="s">
        <v>1223</v>
      </c>
      <c r="AC12">
        <v>44246</v>
      </c>
      <c r="AD12" t="s">
        <v>292</v>
      </c>
      <c r="AE12">
        <v>44246</v>
      </c>
      <c r="AF12">
        <v>0</v>
      </c>
      <c r="AI12" t="s">
        <v>292</v>
      </c>
      <c r="AJ12">
        <v>44246</v>
      </c>
    </row>
    <row r="13" spans="1:37">
      <c r="A13">
        <v>21901</v>
      </c>
      <c r="B13" t="s">
        <v>97</v>
      </c>
      <c r="C13" t="s">
        <v>98</v>
      </c>
      <c r="D13" t="s">
        <v>141</v>
      </c>
      <c r="E13" t="s">
        <v>100</v>
      </c>
      <c r="H13" t="s">
        <v>1356</v>
      </c>
      <c r="J13">
        <v>2</v>
      </c>
      <c r="K13">
        <v>2</v>
      </c>
      <c r="L13" t="s">
        <v>102</v>
      </c>
      <c r="M13" t="s">
        <v>103</v>
      </c>
      <c r="N13" t="s">
        <v>103</v>
      </c>
      <c r="O13" t="s">
        <v>1357</v>
      </c>
      <c r="P13" t="s">
        <v>148</v>
      </c>
      <c r="Q13" t="s">
        <v>106</v>
      </c>
      <c r="R13">
        <v>0</v>
      </c>
      <c r="S13" t="s">
        <v>149</v>
      </c>
      <c r="U13" t="s">
        <v>144</v>
      </c>
      <c r="V13">
        <v>44233</v>
      </c>
      <c r="W13" t="s">
        <v>729</v>
      </c>
      <c r="X13" t="s">
        <v>150</v>
      </c>
      <c r="Y13">
        <v>44246</v>
      </c>
      <c r="Z13" t="s">
        <v>26</v>
      </c>
      <c r="AA13" t="s">
        <v>152</v>
      </c>
      <c r="AB13" t="s">
        <v>1351</v>
      </c>
      <c r="AC13">
        <v>44233</v>
      </c>
      <c r="AD13" t="s">
        <v>144</v>
      </c>
      <c r="AE13">
        <v>44246</v>
      </c>
      <c r="AF13">
        <v>0</v>
      </c>
      <c r="AI13" t="s">
        <v>144</v>
      </c>
      <c r="AJ13">
        <v>44246</v>
      </c>
    </row>
    <row r="14" spans="1:37">
      <c r="A14">
        <v>21829</v>
      </c>
      <c r="B14" t="s">
        <v>97</v>
      </c>
      <c r="C14" t="s">
        <v>98</v>
      </c>
      <c r="D14" t="s">
        <v>389</v>
      </c>
      <c r="E14" t="s">
        <v>100</v>
      </c>
      <c r="H14" t="s">
        <v>1486</v>
      </c>
      <c r="J14">
        <v>4</v>
      </c>
      <c r="K14">
        <v>3</v>
      </c>
      <c r="L14" t="s">
        <v>102</v>
      </c>
      <c r="M14" t="s">
        <v>103</v>
      </c>
      <c r="N14" t="s">
        <v>103</v>
      </c>
      <c r="O14" t="s">
        <v>1487</v>
      </c>
      <c r="P14" t="s">
        <v>148</v>
      </c>
      <c r="Q14" t="s">
        <v>106</v>
      </c>
      <c r="R14">
        <v>0</v>
      </c>
      <c r="S14" t="s">
        <v>149</v>
      </c>
      <c r="U14" t="s">
        <v>131</v>
      </c>
      <c r="V14">
        <v>44229</v>
      </c>
      <c r="W14" t="s">
        <v>1370</v>
      </c>
      <c r="X14" t="s">
        <v>150</v>
      </c>
      <c r="Y14">
        <v>44246</v>
      </c>
      <c r="Z14" t="s">
        <v>26</v>
      </c>
      <c r="AA14" t="s">
        <v>152</v>
      </c>
      <c r="AB14" t="s">
        <v>1367</v>
      </c>
      <c r="AC14">
        <v>44229</v>
      </c>
      <c r="AD14" t="s">
        <v>131</v>
      </c>
      <c r="AE14">
        <v>44246</v>
      </c>
      <c r="AF14">
        <v>0</v>
      </c>
      <c r="AI14" t="s">
        <v>131</v>
      </c>
      <c r="AJ14">
        <v>44246</v>
      </c>
    </row>
    <row r="15" spans="1:37">
      <c r="A15">
        <v>21807</v>
      </c>
      <c r="B15" t="s">
        <v>97</v>
      </c>
      <c r="C15" t="s">
        <v>98</v>
      </c>
      <c r="D15" t="s">
        <v>141</v>
      </c>
      <c r="E15" t="s">
        <v>100</v>
      </c>
      <c r="H15" t="s">
        <v>1523</v>
      </c>
      <c r="J15">
        <v>3</v>
      </c>
      <c r="K15">
        <v>3</v>
      </c>
      <c r="L15" t="s">
        <v>102</v>
      </c>
      <c r="M15" t="s">
        <v>103</v>
      </c>
      <c r="N15" t="s">
        <v>103</v>
      </c>
      <c r="O15" t="s">
        <v>1524</v>
      </c>
      <c r="P15" t="s">
        <v>148</v>
      </c>
      <c r="Q15" t="s">
        <v>106</v>
      </c>
      <c r="R15">
        <v>0</v>
      </c>
      <c r="S15" t="s">
        <v>149</v>
      </c>
      <c r="U15" t="s">
        <v>144</v>
      </c>
      <c r="V15">
        <v>44228</v>
      </c>
      <c r="W15" t="s">
        <v>1525</v>
      </c>
      <c r="X15" t="s">
        <v>150</v>
      </c>
      <c r="Y15">
        <v>44231</v>
      </c>
      <c r="Z15" t="s">
        <v>26</v>
      </c>
      <c r="AA15" t="s">
        <v>152</v>
      </c>
      <c r="AB15" t="s">
        <v>1367</v>
      </c>
      <c r="AC15">
        <v>44228</v>
      </c>
      <c r="AD15" t="s">
        <v>144</v>
      </c>
      <c r="AE15">
        <v>44231</v>
      </c>
      <c r="AF15">
        <v>0</v>
      </c>
      <c r="AI15" t="s">
        <v>144</v>
      </c>
      <c r="AJ15">
        <v>44231</v>
      </c>
    </row>
    <row r="16" spans="1:37">
      <c r="A16">
        <v>21733</v>
      </c>
      <c r="B16" t="s">
        <v>97</v>
      </c>
      <c r="C16" t="s">
        <v>98</v>
      </c>
      <c r="D16" t="s">
        <v>389</v>
      </c>
      <c r="E16" t="s">
        <v>100</v>
      </c>
      <c r="H16" t="s">
        <v>1655</v>
      </c>
      <c r="J16">
        <v>3</v>
      </c>
      <c r="K16">
        <v>3</v>
      </c>
      <c r="L16" t="s">
        <v>239</v>
      </c>
      <c r="M16" t="s">
        <v>103</v>
      </c>
      <c r="N16" t="s">
        <v>103</v>
      </c>
      <c r="O16" t="s">
        <v>1656</v>
      </c>
      <c r="P16" t="s">
        <v>148</v>
      </c>
      <c r="Q16" t="s">
        <v>106</v>
      </c>
      <c r="R16">
        <v>0</v>
      </c>
      <c r="S16" t="s">
        <v>149</v>
      </c>
      <c r="U16" t="s">
        <v>583</v>
      </c>
      <c r="V16">
        <v>44224</v>
      </c>
      <c r="W16" t="s">
        <v>1364</v>
      </c>
      <c r="X16" t="s">
        <v>150</v>
      </c>
      <c r="Y16">
        <v>44232</v>
      </c>
      <c r="Z16" t="s">
        <v>26</v>
      </c>
      <c r="AA16" t="s">
        <v>152</v>
      </c>
      <c r="AB16" t="s">
        <v>1512</v>
      </c>
      <c r="AC16">
        <v>44224</v>
      </c>
      <c r="AD16" t="s">
        <v>583</v>
      </c>
      <c r="AE16">
        <v>44232</v>
      </c>
      <c r="AF16">
        <v>0</v>
      </c>
      <c r="AI16" t="s">
        <v>583</v>
      </c>
      <c r="AJ16">
        <v>44232</v>
      </c>
    </row>
    <row r="17" spans="1:36">
      <c r="A17">
        <v>21689</v>
      </c>
      <c r="B17" t="s">
        <v>97</v>
      </c>
      <c r="C17" t="s">
        <v>98</v>
      </c>
      <c r="D17" t="s">
        <v>389</v>
      </c>
      <c r="E17" t="s">
        <v>100</v>
      </c>
      <c r="H17" t="s">
        <v>1739</v>
      </c>
      <c r="J17">
        <v>3</v>
      </c>
      <c r="K17">
        <v>3</v>
      </c>
      <c r="L17" t="s">
        <v>102</v>
      </c>
      <c r="M17" t="s">
        <v>103</v>
      </c>
      <c r="N17" t="s">
        <v>103</v>
      </c>
      <c r="O17" t="s">
        <v>1740</v>
      </c>
      <c r="P17" t="s">
        <v>148</v>
      </c>
      <c r="Q17" t="s">
        <v>106</v>
      </c>
      <c r="R17">
        <v>0</v>
      </c>
      <c r="S17" t="s">
        <v>149</v>
      </c>
      <c r="U17" t="s">
        <v>583</v>
      </c>
      <c r="V17">
        <v>44223</v>
      </c>
      <c r="W17" t="s">
        <v>1364</v>
      </c>
      <c r="X17" t="s">
        <v>150</v>
      </c>
      <c r="Y17">
        <v>44232</v>
      </c>
      <c r="Z17" t="s">
        <v>26</v>
      </c>
      <c r="AA17" t="s">
        <v>152</v>
      </c>
      <c r="AB17" t="s">
        <v>1512</v>
      </c>
      <c r="AC17">
        <v>44224</v>
      </c>
      <c r="AD17" t="s">
        <v>583</v>
      </c>
      <c r="AE17">
        <v>44232</v>
      </c>
      <c r="AF17">
        <v>0</v>
      </c>
      <c r="AI17" t="s">
        <v>583</v>
      </c>
      <c r="AJ17">
        <v>44232</v>
      </c>
    </row>
    <row r="18" spans="1:36">
      <c r="A18">
        <v>21631</v>
      </c>
      <c r="B18" t="s">
        <v>97</v>
      </c>
      <c r="C18" t="s">
        <v>98</v>
      </c>
      <c r="D18" t="s">
        <v>196</v>
      </c>
      <c r="E18" t="s">
        <v>100</v>
      </c>
      <c r="H18" t="s">
        <v>1812</v>
      </c>
      <c r="J18">
        <v>3</v>
      </c>
      <c r="K18">
        <v>3</v>
      </c>
      <c r="L18" t="s">
        <v>102</v>
      </c>
      <c r="M18" t="s">
        <v>122</v>
      </c>
      <c r="N18" t="s">
        <v>103</v>
      </c>
      <c r="O18" t="s">
        <v>1813</v>
      </c>
      <c r="P18" t="s">
        <v>148</v>
      </c>
      <c r="Q18" t="s">
        <v>106</v>
      </c>
      <c r="R18">
        <v>0</v>
      </c>
      <c r="S18" t="s">
        <v>149</v>
      </c>
      <c r="U18" t="s">
        <v>118</v>
      </c>
      <c r="V18">
        <v>44221</v>
      </c>
      <c r="W18" t="s">
        <v>1364</v>
      </c>
      <c r="X18" t="s">
        <v>150</v>
      </c>
      <c r="Y18">
        <v>44263</v>
      </c>
      <c r="Z18" t="s">
        <v>26</v>
      </c>
      <c r="AA18" t="s">
        <v>152</v>
      </c>
      <c r="AB18" t="s">
        <v>1753</v>
      </c>
      <c r="AC18">
        <v>44221</v>
      </c>
      <c r="AD18" t="s">
        <v>118</v>
      </c>
      <c r="AE18">
        <v>44263</v>
      </c>
      <c r="AF18">
        <v>0</v>
      </c>
      <c r="AI18" t="s">
        <v>118</v>
      </c>
      <c r="AJ18">
        <v>44263</v>
      </c>
    </row>
    <row r="19" spans="1:36">
      <c r="A19">
        <v>21568</v>
      </c>
      <c r="B19" t="s">
        <v>97</v>
      </c>
      <c r="C19" t="s">
        <v>98</v>
      </c>
      <c r="D19" t="s">
        <v>1887</v>
      </c>
      <c r="E19" t="s">
        <v>100</v>
      </c>
      <c r="H19" t="s">
        <v>1901</v>
      </c>
      <c r="J19">
        <v>3</v>
      </c>
      <c r="K19">
        <v>2</v>
      </c>
      <c r="L19" t="s">
        <v>161</v>
      </c>
      <c r="M19" t="s">
        <v>103</v>
      </c>
      <c r="N19" t="s">
        <v>103</v>
      </c>
      <c r="O19" t="s">
        <v>1902</v>
      </c>
      <c r="P19" t="s">
        <v>148</v>
      </c>
      <c r="Q19" t="s">
        <v>106</v>
      </c>
      <c r="R19">
        <v>0</v>
      </c>
      <c r="S19" t="s">
        <v>149</v>
      </c>
      <c r="U19" t="s">
        <v>118</v>
      </c>
      <c r="V19">
        <v>44217</v>
      </c>
      <c r="W19" t="s">
        <v>1587</v>
      </c>
      <c r="X19" t="s">
        <v>150</v>
      </c>
      <c r="Y19">
        <v>44245</v>
      </c>
      <c r="Z19" t="s">
        <v>26</v>
      </c>
      <c r="AA19" t="s">
        <v>152</v>
      </c>
      <c r="AB19" t="s">
        <v>1512</v>
      </c>
      <c r="AC19">
        <v>44224</v>
      </c>
      <c r="AD19" t="s">
        <v>118</v>
      </c>
      <c r="AE19">
        <v>44245</v>
      </c>
      <c r="AF19">
        <v>0</v>
      </c>
      <c r="AI19" t="s">
        <v>118</v>
      </c>
      <c r="AJ19">
        <v>44245</v>
      </c>
    </row>
    <row r="20" spans="1:36">
      <c r="A20">
        <v>21562</v>
      </c>
      <c r="B20" t="s">
        <v>97</v>
      </c>
      <c r="C20" t="s">
        <v>98</v>
      </c>
      <c r="D20" t="s">
        <v>1887</v>
      </c>
      <c r="E20" t="s">
        <v>100</v>
      </c>
      <c r="H20" t="s">
        <v>1913</v>
      </c>
      <c r="J20">
        <v>3</v>
      </c>
      <c r="K20">
        <v>2</v>
      </c>
      <c r="L20" t="s">
        <v>239</v>
      </c>
      <c r="M20" t="s">
        <v>103</v>
      </c>
      <c r="N20" t="s">
        <v>103</v>
      </c>
      <c r="O20" t="s">
        <v>1914</v>
      </c>
      <c r="P20" t="s">
        <v>148</v>
      </c>
      <c r="Q20" t="s">
        <v>106</v>
      </c>
      <c r="R20">
        <v>0</v>
      </c>
      <c r="S20" t="s">
        <v>149</v>
      </c>
      <c r="U20" t="s">
        <v>118</v>
      </c>
      <c r="V20">
        <v>44217</v>
      </c>
      <c r="W20" t="s">
        <v>1587</v>
      </c>
      <c r="X20" t="s">
        <v>150</v>
      </c>
      <c r="Y20">
        <v>44232</v>
      </c>
      <c r="Z20" t="s">
        <v>26</v>
      </c>
      <c r="AA20" t="s">
        <v>152</v>
      </c>
      <c r="AB20" t="s">
        <v>1848</v>
      </c>
      <c r="AC20">
        <v>44218</v>
      </c>
      <c r="AD20" t="s">
        <v>118</v>
      </c>
      <c r="AE20">
        <v>44232</v>
      </c>
      <c r="AF20">
        <v>0</v>
      </c>
      <c r="AI20" t="s">
        <v>118</v>
      </c>
      <c r="AJ20">
        <v>44232</v>
      </c>
    </row>
    <row r="21" spans="1:36">
      <c r="A21">
        <v>21454</v>
      </c>
      <c r="B21" t="s">
        <v>97</v>
      </c>
      <c r="C21" t="s">
        <v>98</v>
      </c>
      <c r="D21" t="s">
        <v>2085</v>
      </c>
      <c r="E21" t="s">
        <v>100</v>
      </c>
      <c r="H21" t="s">
        <v>2090</v>
      </c>
      <c r="J21">
        <v>3</v>
      </c>
      <c r="K21">
        <v>2</v>
      </c>
      <c r="L21" t="s">
        <v>102</v>
      </c>
      <c r="M21" t="s">
        <v>103</v>
      </c>
      <c r="N21" t="s">
        <v>103</v>
      </c>
      <c r="O21" t="s">
        <v>2091</v>
      </c>
      <c r="P21" t="s">
        <v>148</v>
      </c>
      <c r="Q21" t="s">
        <v>106</v>
      </c>
      <c r="R21">
        <v>0</v>
      </c>
      <c r="S21" t="s">
        <v>149</v>
      </c>
      <c r="U21" t="s">
        <v>583</v>
      </c>
      <c r="V21">
        <v>44214</v>
      </c>
      <c r="W21" t="s">
        <v>2060</v>
      </c>
      <c r="X21" t="s">
        <v>150</v>
      </c>
      <c r="Y21">
        <v>44232</v>
      </c>
      <c r="Z21" t="s">
        <v>26</v>
      </c>
      <c r="AA21" t="s">
        <v>152</v>
      </c>
      <c r="AB21" t="s">
        <v>1848</v>
      </c>
      <c r="AC21">
        <v>44214</v>
      </c>
      <c r="AD21" t="s">
        <v>583</v>
      </c>
      <c r="AE21">
        <v>44232</v>
      </c>
      <c r="AF21">
        <v>0</v>
      </c>
      <c r="AI21" t="s">
        <v>583</v>
      </c>
      <c r="AJ21">
        <v>44232</v>
      </c>
    </row>
    <row r="22" spans="1:36">
      <c r="A22">
        <v>21424</v>
      </c>
      <c r="B22" t="s">
        <v>97</v>
      </c>
      <c r="C22" t="s">
        <v>98</v>
      </c>
      <c r="D22" t="s">
        <v>511</v>
      </c>
      <c r="E22" t="s">
        <v>100</v>
      </c>
      <c r="H22" t="s">
        <v>2126</v>
      </c>
      <c r="J22">
        <v>2</v>
      </c>
      <c r="K22">
        <v>1</v>
      </c>
      <c r="L22" t="s">
        <v>102</v>
      </c>
      <c r="M22" t="s">
        <v>103</v>
      </c>
      <c r="N22" t="s">
        <v>103</v>
      </c>
      <c r="O22" t="s">
        <v>2127</v>
      </c>
      <c r="P22" t="s">
        <v>148</v>
      </c>
      <c r="Q22" t="s">
        <v>106</v>
      </c>
      <c r="R22">
        <v>0</v>
      </c>
      <c r="S22" t="s">
        <v>149</v>
      </c>
      <c r="U22" t="s">
        <v>583</v>
      </c>
      <c r="V22">
        <v>44211</v>
      </c>
      <c r="W22" t="s">
        <v>2060</v>
      </c>
      <c r="X22" t="s">
        <v>150</v>
      </c>
      <c r="Y22">
        <v>44230</v>
      </c>
      <c r="Z22" t="s">
        <v>26</v>
      </c>
      <c r="AA22" t="s">
        <v>152</v>
      </c>
      <c r="AB22" t="s">
        <v>1848</v>
      </c>
      <c r="AC22">
        <v>44211</v>
      </c>
      <c r="AD22" t="s">
        <v>583</v>
      </c>
      <c r="AE22">
        <v>44230</v>
      </c>
      <c r="AF22">
        <v>0</v>
      </c>
      <c r="AI22" t="s">
        <v>583</v>
      </c>
      <c r="AJ22">
        <v>44230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9"/>
  <sheetViews>
    <sheetView workbookViewId="0">
      <pane xSplit="1" topLeftCell="B1" activePane="topRight" state="frozen"/>
      <selection activeCell="A28" sqref="A28"/>
      <selection pane="topRight" activeCell="N36" sqref="N36"/>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22688</v>
      </c>
      <c r="B2" s="30" t="s">
        <v>97</v>
      </c>
      <c r="C2" s="30" t="s">
        <v>98</v>
      </c>
      <c r="D2" s="30" t="s">
        <v>2351</v>
      </c>
      <c r="E2" s="30" t="s">
        <v>100</v>
      </c>
      <c r="H2" s="30" t="s">
        <v>2352</v>
      </c>
      <c r="J2" s="30">
        <v>4</v>
      </c>
      <c r="K2" s="30">
        <v>3</v>
      </c>
      <c r="L2" s="30" t="s">
        <v>102</v>
      </c>
      <c r="M2" s="30" t="s">
        <v>103</v>
      </c>
      <c r="N2" s="30" t="s">
        <v>103</v>
      </c>
      <c r="O2" s="30" t="s">
        <v>2353</v>
      </c>
      <c r="P2" s="30" t="s">
        <v>148</v>
      </c>
      <c r="Q2" s="30" t="s">
        <v>106</v>
      </c>
      <c r="R2" s="30">
        <v>0</v>
      </c>
      <c r="S2" s="30" t="s">
        <v>149</v>
      </c>
      <c r="U2" s="30" t="s">
        <v>304</v>
      </c>
      <c r="V2" s="30">
        <v>44274</v>
      </c>
      <c r="W2" s="30" t="s">
        <v>2308</v>
      </c>
      <c r="X2" s="30" t="s">
        <v>150</v>
      </c>
      <c r="Y2" s="30">
        <v>44281</v>
      </c>
      <c r="Z2" s="30" t="s">
        <v>27</v>
      </c>
      <c r="AA2" s="30" t="s">
        <v>152</v>
      </c>
      <c r="AB2" s="30" t="s">
        <v>2243</v>
      </c>
      <c r="AC2" s="30">
        <v>44274</v>
      </c>
      <c r="AD2" s="30" t="s">
        <v>304</v>
      </c>
      <c r="AE2" s="30">
        <v>44281</v>
      </c>
      <c r="AF2" s="30">
        <v>0</v>
      </c>
      <c r="AI2" s="30" t="s">
        <v>304</v>
      </c>
      <c r="AJ2" s="30">
        <v>44281</v>
      </c>
    </row>
    <row r="3" spans="1:37">
      <c r="A3" s="30">
        <v>22622</v>
      </c>
      <c r="B3" s="30" t="s">
        <v>97</v>
      </c>
      <c r="C3" s="30" t="s">
        <v>98</v>
      </c>
      <c r="D3" s="30" t="s">
        <v>128</v>
      </c>
      <c r="E3" s="30" t="s">
        <v>100</v>
      </c>
      <c r="H3" s="30" t="s">
        <v>132</v>
      </c>
      <c r="J3" s="30">
        <v>3</v>
      </c>
      <c r="K3" s="30">
        <v>3</v>
      </c>
      <c r="L3" s="30" t="s">
        <v>102</v>
      </c>
      <c r="M3" s="30" t="s">
        <v>103</v>
      </c>
      <c r="N3" s="30" t="s">
        <v>103</v>
      </c>
      <c r="O3" s="30" t="s">
        <v>133</v>
      </c>
      <c r="P3" s="30" t="s">
        <v>148</v>
      </c>
      <c r="Q3" s="30" t="s">
        <v>106</v>
      </c>
      <c r="R3" s="30">
        <v>0</v>
      </c>
      <c r="S3" s="30" t="s">
        <v>149</v>
      </c>
      <c r="U3" s="30" t="s">
        <v>118</v>
      </c>
      <c r="V3" s="30">
        <v>44272</v>
      </c>
      <c r="W3" s="30" t="s">
        <v>110</v>
      </c>
      <c r="X3" s="30" t="s">
        <v>150</v>
      </c>
      <c r="Y3" s="30">
        <v>44280</v>
      </c>
      <c r="Z3" s="30" t="s">
        <v>27</v>
      </c>
      <c r="AA3" s="30" t="s">
        <v>152</v>
      </c>
      <c r="AB3" s="30" t="s">
        <v>2431</v>
      </c>
      <c r="AC3" s="30">
        <v>44272</v>
      </c>
      <c r="AD3" s="30" t="s">
        <v>118</v>
      </c>
      <c r="AE3" s="30">
        <v>44280</v>
      </c>
      <c r="AF3" s="30">
        <v>0</v>
      </c>
      <c r="AI3" s="30" t="s">
        <v>118</v>
      </c>
      <c r="AJ3" s="30">
        <v>44280</v>
      </c>
    </row>
    <row r="4" spans="1:37">
      <c r="A4" s="30">
        <v>22619</v>
      </c>
      <c r="B4" s="30" t="s">
        <v>97</v>
      </c>
      <c r="C4" s="30" t="s">
        <v>98</v>
      </c>
      <c r="D4" s="30" t="s">
        <v>137</v>
      </c>
      <c r="E4" s="30" t="s">
        <v>100</v>
      </c>
      <c r="H4" s="30" t="s">
        <v>138</v>
      </c>
      <c r="J4" s="30">
        <v>3</v>
      </c>
      <c r="K4" s="30">
        <v>3</v>
      </c>
      <c r="L4" s="30" t="s">
        <v>102</v>
      </c>
      <c r="M4" s="30" t="s">
        <v>103</v>
      </c>
      <c r="N4" s="30" t="s">
        <v>103</v>
      </c>
      <c r="O4" s="30" t="s">
        <v>2657</v>
      </c>
      <c r="P4" s="30" t="s">
        <v>152</v>
      </c>
      <c r="Q4" s="30" t="s">
        <v>106</v>
      </c>
      <c r="R4" s="30">
        <v>0</v>
      </c>
      <c r="S4" s="30" t="s">
        <v>149</v>
      </c>
      <c r="U4" s="30" t="s">
        <v>108</v>
      </c>
      <c r="V4" s="30">
        <v>44272</v>
      </c>
      <c r="W4" s="30" t="s">
        <v>110</v>
      </c>
      <c r="X4" s="30" t="s">
        <v>108</v>
      </c>
      <c r="Y4" s="30">
        <v>44273</v>
      </c>
      <c r="Z4" s="30" t="s">
        <v>27</v>
      </c>
      <c r="AA4" s="30" t="s">
        <v>152</v>
      </c>
      <c r="AB4" s="30" t="s">
        <v>2544</v>
      </c>
      <c r="AC4" s="30">
        <v>44273</v>
      </c>
      <c r="AE4" s="30" t="s">
        <v>106</v>
      </c>
      <c r="AF4" s="30">
        <v>0</v>
      </c>
      <c r="AI4" s="30" t="s">
        <v>27</v>
      </c>
      <c r="AJ4" s="30">
        <v>44281</v>
      </c>
    </row>
    <row r="5" spans="1:37">
      <c r="A5" s="30">
        <v>22613</v>
      </c>
      <c r="B5" s="30" t="s">
        <v>97</v>
      </c>
      <c r="C5" s="30" t="s">
        <v>98</v>
      </c>
      <c r="D5" s="30" t="s">
        <v>153</v>
      </c>
      <c r="E5" s="30" t="s">
        <v>100</v>
      </c>
      <c r="H5" s="30" t="s">
        <v>154</v>
      </c>
      <c r="J5" s="30">
        <v>3</v>
      </c>
      <c r="K5" s="30">
        <v>3</v>
      </c>
      <c r="L5" s="30" t="s">
        <v>102</v>
      </c>
      <c r="M5" s="30" t="s">
        <v>103</v>
      </c>
      <c r="N5" s="30" t="s">
        <v>103</v>
      </c>
      <c r="O5" s="30" t="s">
        <v>2452</v>
      </c>
      <c r="P5" s="30" t="s">
        <v>148</v>
      </c>
      <c r="Q5" s="30" t="s">
        <v>106</v>
      </c>
      <c r="R5" s="30">
        <v>0</v>
      </c>
      <c r="S5" s="30" t="s">
        <v>149</v>
      </c>
      <c r="U5" s="30" t="s">
        <v>108</v>
      </c>
      <c r="V5" s="30">
        <v>44271</v>
      </c>
      <c r="W5" s="30" t="s">
        <v>110</v>
      </c>
      <c r="X5" s="30" t="s">
        <v>150</v>
      </c>
      <c r="Y5" s="30">
        <v>44278</v>
      </c>
      <c r="Z5" s="30" t="s">
        <v>27</v>
      </c>
      <c r="AA5" s="30" t="s">
        <v>152</v>
      </c>
      <c r="AB5" s="30" t="s">
        <v>2252</v>
      </c>
      <c r="AC5" s="30">
        <v>44277</v>
      </c>
      <c r="AD5" s="30" t="s">
        <v>108</v>
      </c>
      <c r="AE5" s="30">
        <v>44278</v>
      </c>
      <c r="AF5" s="30">
        <v>0</v>
      </c>
      <c r="AI5" s="30" t="s">
        <v>108</v>
      </c>
      <c r="AJ5" s="30">
        <v>44278</v>
      </c>
    </row>
    <row r="6" spans="1:37">
      <c r="A6" s="30">
        <v>22611</v>
      </c>
      <c r="B6" s="30" t="s">
        <v>97</v>
      </c>
      <c r="C6" s="30" t="s">
        <v>98</v>
      </c>
      <c r="D6" s="30" t="s">
        <v>159</v>
      </c>
      <c r="E6" s="30" t="s">
        <v>100</v>
      </c>
      <c r="H6" s="30" t="s">
        <v>160</v>
      </c>
      <c r="J6" s="30">
        <v>3</v>
      </c>
      <c r="K6" s="30">
        <v>3</v>
      </c>
      <c r="L6" s="30" t="s">
        <v>161</v>
      </c>
      <c r="M6" s="30" t="s">
        <v>103</v>
      </c>
      <c r="N6" s="30" t="s">
        <v>103</v>
      </c>
      <c r="O6" s="30" t="s">
        <v>2658</v>
      </c>
      <c r="P6" s="30" t="s">
        <v>148</v>
      </c>
      <c r="Q6" s="30" t="s">
        <v>106</v>
      </c>
      <c r="R6" s="30">
        <v>1</v>
      </c>
      <c r="S6" s="30" t="s">
        <v>149</v>
      </c>
      <c r="U6" s="30" t="s">
        <v>108</v>
      </c>
      <c r="V6" s="30">
        <v>44271</v>
      </c>
      <c r="W6" s="30" t="s">
        <v>2453</v>
      </c>
      <c r="X6" s="30" t="s">
        <v>150</v>
      </c>
      <c r="Y6" s="30">
        <v>44286</v>
      </c>
      <c r="Z6" s="30" t="s">
        <v>27</v>
      </c>
      <c r="AA6" s="30" t="s">
        <v>152</v>
      </c>
      <c r="AB6" s="30" t="s">
        <v>2626</v>
      </c>
      <c r="AC6" s="30">
        <v>44280</v>
      </c>
      <c r="AD6" s="30" t="s">
        <v>108</v>
      </c>
      <c r="AE6" s="30">
        <v>44286</v>
      </c>
      <c r="AF6" s="30">
        <v>0</v>
      </c>
      <c r="AI6" s="30" t="s">
        <v>108</v>
      </c>
      <c r="AJ6" s="30">
        <v>44286</v>
      </c>
    </row>
    <row r="7" spans="1:37">
      <c r="A7" s="30">
        <v>22591</v>
      </c>
      <c r="B7" s="30" t="s">
        <v>97</v>
      </c>
      <c r="C7" s="30" t="s">
        <v>98</v>
      </c>
      <c r="D7" s="30" t="s">
        <v>117</v>
      </c>
      <c r="E7" s="30" t="s">
        <v>100</v>
      </c>
      <c r="H7" s="30" t="s">
        <v>204</v>
      </c>
      <c r="J7" s="30">
        <v>3</v>
      </c>
      <c r="K7" s="30">
        <v>3</v>
      </c>
      <c r="L7" s="30" t="s">
        <v>102</v>
      </c>
      <c r="M7" s="30" t="s">
        <v>103</v>
      </c>
      <c r="N7" s="30" t="s">
        <v>103</v>
      </c>
      <c r="O7" s="30" t="s">
        <v>205</v>
      </c>
      <c r="P7" s="30" t="s">
        <v>148</v>
      </c>
      <c r="Q7" s="30" t="s">
        <v>106</v>
      </c>
      <c r="R7" s="30">
        <v>0</v>
      </c>
      <c r="S7" s="30" t="s">
        <v>149</v>
      </c>
      <c r="U7" s="30" t="s">
        <v>108</v>
      </c>
      <c r="V7" s="30">
        <v>44271</v>
      </c>
      <c r="W7" s="30" t="s">
        <v>110</v>
      </c>
      <c r="X7" s="30" t="s">
        <v>150</v>
      </c>
      <c r="Y7" s="30">
        <v>44277</v>
      </c>
      <c r="Z7" s="30" t="s">
        <v>27</v>
      </c>
      <c r="AA7" s="30" t="s">
        <v>152</v>
      </c>
      <c r="AB7" s="30" t="s">
        <v>2431</v>
      </c>
      <c r="AC7" s="30">
        <v>44272</v>
      </c>
      <c r="AD7" s="30" t="s">
        <v>108</v>
      </c>
      <c r="AE7" s="30">
        <v>44277</v>
      </c>
      <c r="AF7" s="30">
        <v>0</v>
      </c>
      <c r="AI7" s="30" t="s">
        <v>108</v>
      </c>
      <c r="AJ7" s="30">
        <v>44277</v>
      </c>
    </row>
    <row r="8" spans="1:37">
      <c r="A8" s="30">
        <v>22531</v>
      </c>
      <c r="B8" s="30" t="s">
        <v>97</v>
      </c>
      <c r="C8" s="30" t="s">
        <v>98</v>
      </c>
      <c r="D8" s="30" t="s">
        <v>324</v>
      </c>
      <c r="E8" s="30" t="s">
        <v>100</v>
      </c>
      <c r="H8" s="30" t="s">
        <v>325</v>
      </c>
      <c r="J8" s="30">
        <v>2</v>
      </c>
      <c r="K8" s="30">
        <v>2</v>
      </c>
      <c r="L8" s="30" t="s">
        <v>102</v>
      </c>
      <c r="M8" s="30" t="s">
        <v>103</v>
      </c>
      <c r="N8" s="30" t="s">
        <v>103</v>
      </c>
      <c r="O8" s="30" t="s">
        <v>326</v>
      </c>
      <c r="P8" s="30" t="s">
        <v>148</v>
      </c>
      <c r="Q8" s="30" t="s">
        <v>106</v>
      </c>
      <c r="R8" s="30">
        <v>0</v>
      </c>
      <c r="S8" s="30" t="s">
        <v>149</v>
      </c>
      <c r="U8" s="30" t="s">
        <v>292</v>
      </c>
      <c r="V8" s="30">
        <v>44267</v>
      </c>
      <c r="W8" s="30" t="s">
        <v>246</v>
      </c>
      <c r="X8" s="30" t="s">
        <v>150</v>
      </c>
      <c r="Y8" s="30">
        <v>44272</v>
      </c>
      <c r="Z8" s="30" t="s">
        <v>27</v>
      </c>
      <c r="AA8" s="30" t="s">
        <v>152</v>
      </c>
      <c r="AB8" s="30" t="s">
        <v>316</v>
      </c>
      <c r="AC8" s="30">
        <v>44270</v>
      </c>
      <c r="AD8" s="30" t="s">
        <v>108</v>
      </c>
      <c r="AE8" s="30">
        <v>44272</v>
      </c>
      <c r="AF8" s="30">
        <v>0</v>
      </c>
      <c r="AI8" s="30" t="s">
        <v>108</v>
      </c>
      <c r="AJ8" s="30">
        <v>44272</v>
      </c>
    </row>
    <row r="9" spans="1:37">
      <c r="A9" s="30">
        <v>22530</v>
      </c>
      <c r="B9" s="30" t="s">
        <v>97</v>
      </c>
      <c r="C9" s="30" t="s">
        <v>98</v>
      </c>
      <c r="D9" s="30" t="s">
        <v>137</v>
      </c>
      <c r="E9" s="30" t="s">
        <v>100</v>
      </c>
      <c r="H9" s="30" t="s">
        <v>327</v>
      </c>
      <c r="J9" s="30">
        <v>2</v>
      </c>
      <c r="K9" s="30">
        <v>2</v>
      </c>
      <c r="L9" s="30" t="s">
        <v>102</v>
      </c>
      <c r="M9" s="30" t="s">
        <v>103</v>
      </c>
      <c r="N9" s="30" t="s">
        <v>103</v>
      </c>
      <c r="O9" s="30" t="s">
        <v>328</v>
      </c>
      <c r="P9" s="30" t="s">
        <v>148</v>
      </c>
      <c r="Q9" s="30" t="s">
        <v>106</v>
      </c>
      <c r="R9" s="30">
        <v>0</v>
      </c>
      <c r="S9" s="30" t="s">
        <v>149</v>
      </c>
      <c r="U9" s="30" t="s">
        <v>292</v>
      </c>
      <c r="V9" s="30">
        <v>44267</v>
      </c>
      <c r="W9" s="30" t="s">
        <v>246</v>
      </c>
      <c r="X9" s="30" t="s">
        <v>150</v>
      </c>
      <c r="Y9" s="30">
        <v>44272</v>
      </c>
      <c r="Z9" s="30" t="s">
        <v>27</v>
      </c>
      <c r="AA9" s="30" t="s">
        <v>152</v>
      </c>
      <c r="AB9" s="30" t="s">
        <v>316</v>
      </c>
      <c r="AC9" s="30">
        <v>44270</v>
      </c>
      <c r="AD9" s="30" t="s">
        <v>108</v>
      </c>
      <c r="AE9" s="30">
        <v>44272</v>
      </c>
      <c r="AF9" s="30">
        <v>0</v>
      </c>
      <c r="AI9" s="30" t="s">
        <v>108</v>
      </c>
      <c r="AJ9" s="30">
        <v>44272</v>
      </c>
    </row>
    <row r="10" spans="1:37">
      <c r="A10" s="30">
        <v>22461</v>
      </c>
      <c r="B10" s="30" t="s">
        <v>97</v>
      </c>
      <c r="C10" s="30" t="s">
        <v>98</v>
      </c>
      <c r="D10" s="30" t="s">
        <v>128</v>
      </c>
      <c r="E10" s="30" t="s">
        <v>100</v>
      </c>
      <c r="H10" s="30" t="s">
        <v>434</v>
      </c>
      <c r="J10" s="30">
        <v>3</v>
      </c>
      <c r="K10" s="30">
        <v>3</v>
      </c>
      <c r="L10" s="30" t="s">
        <v>102</v>
      </c>
      <c r="M10" s="30" t="s">
        <v>103</v>
      </c>
      <c r="N10" s="30" t="s">
        <v>103</v>
      </c>
      <c r="O10" s="30" t="s">
        <v>435</v>
      </c>
      <c r="P10" s="30" t="s">
        <v>148</v>
      </c>
      <c r="Q10" s="30" t="s">
        <v>106</v>
      </c>
      <c r="R10" s="30">
        <v>0</v>
      </c>
      <c r="S10" s="30" t="s">
        <v>149</v>
      </c>
      <c r="U10" s="30" t="s">
        <v>304</v>
      </c>
      <c r="V10" s="30">
        <v>44265</v>
      </c>
      <c r="W10" s="30" t="s">
        <v>423</v>
      </c>
      <c r="X10" s="30" t="s">
        <v>150</v>
      </c>
      <c r="Y10" s="30">
        <v>44277</v>
      </c>
      <c r="Z10" s="30" t="s">
        <v>27</v>
      </c>
      <c r="AA10" s="30" t="s">
        <v>152</v>
      </c>
      <c r="AB10" s="30" t="s">
        <v>308</v>
      </c>
      <c r="AC10" s="30">
        <v>44266</v>
      </c>
      <c r="AD10" s="30" t="s">
        <v>304</v>
      </c>
      <c r="AE10" s="30">
        <v>44277</v>
      </c>
      <c r="AF10" s="30">
        <v>0</v>
      </c>
      <c r="AI10" s="30" t="s">
        <v>304</v>
      </c>
      <c r="AJ10" s="30">
        <v>44277</v>
      </c>
    </row>
    <row r="11" spans="1:37">
      <c r="A11" s="30">
        <v>22425</v>
      </c>
      <c r="B11" s="30" t="s">
        <v>97</v>
      </c>
      <c r="C11" s="30" t="s">
        <v>98</v>
      </c>
      <c r="D11" s="30" t="s">
        <v>137</v>
      </c>
      <c r="E11" s="30" t="s">
        <v>100</v>
      </c>
      <c r="H11" s="30" t="s">
        <v>498</v>
      </c>
      <c r="J11" s="30">
        <v>3</v>
      </c>
      <c r="K11" s="30">
        <v>3</v>
      </c>
      <c r="L11" s="30" t="s">
        <v>102</v>
      </c>
      <c r="M11" s="30" t="s">
        <v>103</v>
      </c>
      <c r="N11" s="30" t="s">
        <v>103</v>
      </c>
      <c r="O11" s="30" t="s">
        <v>499</v>
      </c>
      <c r="P11" s="30" t="s">
        <v>148</v>
      </c>
      <c r="Q11" s="30" t="s">
        <v>106</v>
      </c>
      <c r="R11" s="30">
        <v>0</v>
      </c>
      <c r="S11" s="30" t="s">
        <v>149</v>
      </c>
      <c r="U11" s="30" t="s">
        <v>116</v>
      </c>
      <c r="V11" s="30">
        <v>44264</v>
      </c>
      <c r="W11" s="30" t="s">
        <v>423</v>
      </c>
      <c r="X11" s="30" t="s">
        <v>150</v>
      </c>
      <c r="Y11" s="30">
        <v>44284</v>
      </c>
      <c r="Z11" s="30" t="s">
        <v>27</v>
      </c>
      <c r="AA11" s="30" t="s">
        <v>152</v>
      </c>
      <c r="AB11" s="30" t="s">
        <v>478</v>
      </c>
      <c r="AC11" s="30">
        <v>44264</v>
      </c>
      <c r="AD11" s="30" t="s">
        <v>116</v>
      </c>
      <c r="AE11" s="30">
        <v>44284</v>
      </c>
      <c r="AF11" s="30">
        <v>0</v>
      </c>
      <c r="AI11" s="30" t="s">
        <v>116</v>
      </c>
      <c r="AJ11" s="30">
        <v>44284</v>
      </c>
    </row>
    <row r="12" spans="1:37">
      <c r="A12" s="30">
        <v>22347</v>
      </c>
      <c r="B12" s="30" t="s">
        <v>97</v>
      </c>
      <c r="C12" s="30" t="s">
        <v>98</v>
      </c>
      <c r="D12" s="30" t="s">
        <v>181</v>
      </c>
      <c r="E12" s="30" t="s">
        <v>100</v>
      </c>
      <c r="H12" s="30" t="s">
        <v>612</v>
      </c>
      <c r="J12" s="30">
        <v>3</v>
      </c>
      <c r="K12" s="30">
        <v>3</v>
      </c>
      <c r="L12" s="30" t="s">
        <v>102</v>
      </c>
      <c r="M12" s="30" t="s">
        <v>103</v>
      </c>
      <c r="N12" s="30" t="s">
        <v>103</v>
      </c>
      <c r="O12" s="30" t="s">
        <v>613</v>
      </c>
      <c r="P12" s="30" t="s">
        <v>148</v>
      </c>
      <c r="Q12" s="30" t="s">
        <v>106</v>
      </c>
      <c r="R12" s="30">
        <v>0</v>
      </c>
      <c r="S12" s="30" t="s">
        <v>149</v>
      </c>
      <c r="U12" s="30" t="s">
        <v>108</v>
      </c>
      <c r="V12" s="30">
        <v>44259</v>
      </c>
      <c r="W12" s="30" t="s">
        <v>420</v>
      </c>
      <c r="X12" s="30" t="s">
        <v>150</v>
      </c>
      <c r="Y12" s="30">
        <v>44264</v>
      </c>
      <c r="Z12" s="30" t="s">
        <v>27</v>
      </c>
      <c r="AA12" s="30" t="s">
        <v>152</v>
      </c>
      <c r="AB12" s="30" t="s">
        <v>553</v>
      </c>
      <c r="AC12" s="30">
        <v>44260</v>
      </c>
      <c r="AD12" s="30" t="s">
        <v>108</v>
      </c>
      <c r="AE12" s="30">
        <v>44264</v>
      </c>
      <c r="AF12" s="30">
        <v>0</v>
      </c>
      <c r="AI12" s="30" t="s">
        <v>108</v>
      </c>
      <c r="AJ12" s="30">
        <v>44264</v>
      </c>
    </row>
    <row r="13" spans="1:37">
      <c r="A13" s="30">
        <v>22342</v>
      </c>
      <c r="B13" s="30" t="s">
        <v>97</v>
      </c>
      <c r="C13" s="30" t="s">
        <v>98</v>
      </c>
      <c r="D13" s="30" t="s">
        <v>181</v>
      </c>
      <c r="E13" s="30" t="s">
        <v>100</v>
      </c>
      <c r="H13" s="30" t="s">
        <v>619</v>
      </c>
      <c r="J13" s="30">
        <v>3</v>
      </c>
      <c r="K13" s="30">
        <v>4</v>
      </c>
      <c r="L13" s="30" t="s">
        <v>102</v>
      </c>
      <c r="M13" s="30" t="s">
        <v>103</v>
      </c>
      <c r="N13" s="30" t="s">
        <v>103</v>
      </c>
      <c r="O13" s="30" t="s">
        <v>620</v>
      </c>
      <c r="P13" s="30" t="s">
        <v>148</v>
      </c>
      <c r="Q13" s="30" t="s">
        <v>106</v>
      </c>
      <c r="R13" s="30">
        <v>0</v>
      </c>
      <c r="S13" s="30" t="s">
        <v>149</v>
      </c>
      <c r="U13" s="30" t="s">
        <v>621</v>
      </c>
      <c r="V13" s="30">
        <v>44259</v>
      </c>
      <c r="W13" s="30" t="s">
        <v>420</v>
      </c>
      <c r="X13" s="30" t="s">
        <v>150</v>
      </c>
      <c r="Y13" s="30">
        <v>44271</v>
      </c>
      <c r="Z13" s="30" t="s">
        <v>27</v>
      </c>
      <c r="AA13" s="30" t="s">
        <v>152</v>
      </c>
      <c r="AB13" s="30" t="s">
        <v>553</v>
      </c>
      <c r="AC13" s="30">
        <v>44259</v>
      </c>
      <c r="AD13" s="30" t="s">
        <v>108</v>
      </c>
      <c r="AE13" s="30">
        <v>44271</v>
      </c>
      <c r="AF13" s="30">
        <v>0</v>
      </c>
      <c r="AI13" s="30" t="s">
        <v>108</v>
      </c>
      <c r="AJ13" s="30">
        <v>44271</v>
      </c>
    </row>
    <row r="14" spans="1:37">
      <c r="A14" s="30">
        <v>22325</v>
      </c>
      <c r="B14" s="30" t="s">
        <v>97</v>
      </c>
      <c r="C14" s="30" t="s">
        <v>98</v>
      </c>
      <c r="D14" s="30" t="s">
        <v>481</v>
      </c>
      <c r="E14" s="30" t="s">
        <v>100</v>
      </c>
      <c r="H14" s="30" t="s">
        <v>649</v>
      </c>
      <c r="J14" s="30">
        <v>3</v>
      </c>
      <c r="K14" s="30">
        <v>3</v>
      </c>
      <c r="L14" s="30" t="s">
        <v>102</v>
      </c>
      <c r="M14" s="30" t="s">
        <v>103</v>
      </c>
      <c r="N14" s="30" t="s">
        <v>103</v>
      </c>
      <c r="O14" s="30" t="s">
        <v>650</v>
      </c>
      <c r="P14" s="30" t="s">
        <v>148</v>
      </c>
      <c r="Q14" s="30" t="s">
        <v>106</v>
      </c>
      <c r="R14" s="30">
        <v>0</v>
      </c>
      <c r="S14" s="30" t="s">
        <v>149</v>
      </c>
      <c r="U14" s="30" t="s">
        <v>292</v>
      </c>
      <c r="V14" s="30">
        <v>44258</v>
      </c>
      <c r="W14" s="30" t="s">
        <v>648</v>
      </c>
      <c r="X14" s="30" t="s">
        <v>150</v>
      </c>
      <c r="Y14" s="30">
        <v>44264</v>
      </c>
      <c r="Z14" s="30" t="s">
        <v>27</v>
      </c>
      <c r="AA14" s="30" t="s">
        <v>152</v>
      </c>
      <c r="AB14" s="30" t="s">
        <v>553</v>
      </c>
      <c r="AC14" s="30">
        <v>44258</v>
      </c>
      <c r="AD14" s="30" t="s">
        <v>292</v>
      </c>
      <c r="AE14" s="30">
        <v>44264</v>
      </c>
      <c r="AF14" s="30">
        <v>0</v>
      </c>
      <c r="AI14" s="30" t="s">
        <v>292</v>
      </c>
      <c r="AJ14" s="30">
        <v>44264</v>
      </c>
    </row>
    <row r="15" spans="1:37">
      <c r="A15" s="30">
        <v>22059</v>
      </c>
      <c r="B15" s="30" t="s">
        <v>97</v>
      </c>
      <c r="C15" s="30" t="s">
        <v>98</v>
      </c>
      <c r="D15" s="30" t="s">
        <v>181</v>
      </c>
      <c r="E15" s="30" t="s">
        <v>100</v>
      </c>
      <c r="H15" s="30" t="s">
        <v>1075</v>
      </c>
      <c r="J15" s="30">
        <v>3</v>
      </c>
      <c r="K15" s="30">
        <v>3</v>
      </c>
      <c r="L15" s="30" t="s">
        <v>239</v>
      </c>
      <c r="M15" s="30" t="s">
        <v>103</v>
      </c>
      <c r="N15" s="30" t="s">
        <v>103</v>
      </c>
      <c r="O15" s="30" t="s">
        <v>1076</v>
      </c>
      <c r="P15" s="30" t="s">
        <v>148</v>
      </c>
      <c r="Q15" s="30" t="s">
        <v>106</v>
      </c>
      <c r="R15" s="30">
        <v>0</v>
      </c>
      <c r="S15" s="30" t="s">
        <v>149</v>
      </c>
      <c r="U15" s="30" t="s">
        <v>304</v>
      </c>
      <c r="V15" s="30">
        <v>44250</v>
      </c>
      <c r="W15" s="30" t="s">
        <v>512</v>
      </c>
      <c r="X15" s="30" t="s">
        <v>150</v>
      </c>
      <c r="Y15" s="30">
        <v>44260</v>
      </c>
      <c r="Z15" s="30" t="s">
        <v>27</v>
      </c>
      <c r="AA15" s="30" t="s">
        <v>152</v>
      </c>
      <c r="AB15" s="30" t="s">
        <v>1044</v>
      </c>
      <c r="AC15" s="30">
        <v>44250</v>
      </c>
      <c r="AD15" s="30" t="s">
        <v>304</v>
      </c>
      <c r="AE15" s="30">
        <v>44260</v>
      </c>
      <c r="AF15" s="30">
        <v>0</v>
      </c>
      <c r="AI15" s="30" t="s">
        <v>304</v>
      </c>
      <c r="AJ15" s="30">
        <v>44260</v>
      </c>
    </row>
    <row r="16" spans="1:37">
      <c r="A16" s="30">
        <v>22054</v>
      </c>
      <c r="B16" s="30" t="s">
        <v>97</v>
      </c>
      <c r="C16" s="30" t="s">
        <v>98</v>
      </c>
      <c r="D16" s="30" t="s">
        <v>181</v>
      </c>
      <c r="E16" s="30" t="s">
        <v>100</v>
      </c>
      <c r="H16" s="30" t="s">
        <v>1086</v>
      </c>
      <c r="J16" s="30">
        <v>3</v>
      </c>
      <c r="K16" s="30">
        <v>3</v>
      </c>
      <c r="L16" s="30" t="s">
        <v>239</v>
      </c>
      <c r="M16" s="30" t="s">
        <v>103</v>
      </c>
      <c r="N16" s="30" t="s">
        <v>103</v>
      </c>
      <c r="O16" s="30" t="s">
        <v>1087</v>
      </c>
      <c r="P16" s="30" t="s">
        <v>148</v>
      </c>
      <c r="Q16" s="30" t="s">
        <v>106</v>
      </c>
      <c r="R16" s="30">
        <v>0</v>
      </c>
      <c r="S16" s="30" t="s">
        <v>149</v>
      </c>
      <c r="U16" s="30" t="s">
        <v>304</v>
      </c>
      <c r="V16" s="30">
        <v>44250</v>
      </c>
      <c r="W16" s="30" t="s">
        <v>512</v>
      </c>
      <c r="X16" s="30" t="s">
        <v>150</v>
      </c>
      <c r="Y16" s="30">
        <v>44260</v>
      </c>
      <c r="Z16" s="30" t="s">
        <v>27</v>
      </c>
      <c r="AA16" s="30" t="s">
        <v>152</v>
      </c>
      <c r="AB16" s="30" t="s">
        <v>1044</v>
      </c>
      <c r="AC16" s="30">
        <v>44250</v>
      </c>
      <c r="AD16" s="30" t="s">
        <v>304</v>
      </c>
      <c r="AE16" s="30">
        <v>44260</v>
      </c>
      <c r="AF16" s="30">
        <v>0</v>
      </c>
      <c r="AI16" s="30" t="s">
        <v>304</v>
      </c>
      <c r="AJ16" s="30">
        <v>44260</v>
      </c>
    </row>
    <row r="17" spans="1:36">
      <c r="A17" s="30">
        <v>22046</v>
      </c>
      <c r="B17" s="30" t="s">
        <v>97</v>
      </c>
      <c r="C17" s="30" t="s">
        <v>98</v>
      </c>
      <c r="D17" s="30" t="s">
        <v>181</v>
      </c>
      <c r="E17" s="30" t="s">
        <v>100</v>
      </c>
      <c r="H17" s="30" t="s">
        <v>1097</v>
      </c>
      <c r="J17" s="30">
        <v>3</v>
      </c>
      <c r="K17" s="30">
        <v>3</v>
      </c>
      <c r="L17" s="30" t="s">
        <v>239</v>
      </c>
      <c r="M17" s="30" t="s">
        <v>103</v>
      </c>
      <c r="N17" s="30" t="s">
        <v>103</v>
      </c>
      <c r="O17" s="30" t="s">
        <v>1098</v>
      </c>
      <c r="P17" s="30" t="s">
        <v>148</v>
      </c>
      <c r="Q17" s="30" t="s">
        <v>106</v>
      </c>
      <c r="R17" s="30">
        <v>0</v>
      </c>
      <c r="S17" s="30" t="s">
        <v>149</v>
      </c>
      <c r="U17" s="30" t="s">
        <v>304</v>
      </c>
      <c r="V17" s="30">
        <v>44250</v>
      </c>
      <c r="W17" s="30" t="s">
        <v>512</v>
      </c>
      <c r="X17" s="30" t="s">
        <v>150</v>
      </c>
      <c r="Y17" s="30">
        <v>44260</v>
      </c>
      <c r="Z17" s="30" t="s">
        <v>27</v>
      </c>
      <c r="AA17" s="30" t="s">
        <v>152</v>
      </c>
      <c r="AB17" s="30" t="s">
        <v>1044</v>
      </c>
      <c r="AC17" s="30">
        <v>44250</v>
      </c>
      <c r="AD17" s="30" t="s">
        <v>304</v>
      </c>
      <c r="AE17" s="30">
        <v>44260</v>
      </c>
      <c r="AF17" s="30">
        <v>0</v>
      </c>
      <c r="AI17" s="30" t="s">
        <v>304</v>
      </c>
      <c r="AJ17" s="30">
        <v>44260</v>
      </c>
    </row>
    <row r="18" spans="1:36">
      <c r="A18" s="30">
        <v>22035</v>
      </c>
      <c r="B18" s="30" t="s">
        <v>97</v>
      </c>
      <c r="C18" s="30" t="s">
        <v>98</v>
      </c>
      <c r="D18" s="30" t="s">
        <v>786</v>
      </c>
      <c r="E18" s="30" t="s">
        <v>100</v>
      </c>
      <c r="H18" s="30" t="s">
        <v>1121</v>
      </c>
      <c r="J18" s="30">
        <v>3</v>
      </c>
      <c r="K18" s="30">
        <v>4</v>
      </c>
      <c r="L18" s="30" t="s">
        <v>102</v>
      </c>
      <c r="M18" s="30" t="s">
        <v>113</v>
      </c>
      <c r="N18" s="30" t="s">
        <v>123</v>
      </c>
      <c r="O18" s="30" t="s">
        <v>1122</v>
      </c>
      <c r="P18" s="30" t="s">
        <v>148</v>
      </c>
      <c r="Q18" s="30" t="s">
        <v>106</v>
      </c>
      <c r="R18" s="30">
        <v>0</v>
      </c>
      <c r="S18" s="30" t="s">
        <v>149</v>
      </c>
      <c r="U18" s="30" t="s">
        <v>176</v>
      </c>
      <c r="V18" s="30">
        <v>44250</v>
      </c>
      <c r="W18" s="30" t="s">
        <v>538</v>
      </c>
      <c r="X18" s="30" t="s">
        <v>150</v>
      </c>
      <c r="Y18" s="30">
        <v>44260</v>
      </c>
      <c r="Z18" s="30" t="s">
        <v>27</v>
      </c>
      <c r="AA18" s="30" t="s">
        <v>152</v>
      </c>
      <c r="AB18" s="30" t="s">
        <v>1044</v>
      </c>
      <c r="AC18" s="30">
        <v>44250</v>
      </c>
      <c r="AD18" s="30" t="s">
        <v>176</v>
      </c>
      <c r="AE18" s="30">
        <v>44260</v>
      </c>
      <c r="AF18" s="30">
        <v>0</v>
      </c>
      <c r="AI18" s="30" t="s">
        <v>176</v>
      </c>
      <c r="AJ18" s="30">
        <v>44260</v>
      </c>
    </row>
    <row r="19" spans="1:36">
      <c r="A19" s="30">
        <v>21911</v>
      </c>
      <c r="B19" s="30" t="s">
        <v>97</v>
      </c>
      <c r="C19" s="30" t="s">
        <v>98</v>
      </c>
      <c r="D19" s="30" t="s">
        <v>181</v>
      </c>
      <c r="E19" s="30" t="s">
        <v>100</v>
      </c>
      <c r="H19" s="30" t="s">
        <v>1337</v>
      </c>
      <c r="J19" s="30">
        <v>3</v>
      </c>
      <c r="K19" s="30">
        <v>3</v>
      </c>
      <c r="L19" s="30" t="s">
        <v>239</v>
      </c>
      <c r="M19" s="30" t="s">
        <v>103</v>
      </c>
      <c r="N19" s="30" t="s">
        <v>103</v>
      </c>
      <c r="O19" s="30" t="s">
        <v>1338</v>
      </c>
      <c r="P19" s="30" t="s">
        <v>148</v>
      </c>
      <c r="Q19" s="30" t="s">
        <v>106</v>
      </c>
      <c r="R19" s="30">
        <v>0</v>
      </c>
      <c r="S19" s="30" t="s">
        <v>149</v>
      </c>
      <c r="U19" s="30" t="s">
        <v>108</v>
      </c>
      <c r="V19" s="30">
        <v>44245</v>
      </c>
      <c r="W19" s="30" t="s">
        <v>729</v>
      </c>
      <c r="X19" s="30" t="s">
        <v>150</v>
      </c>
      <c r="Y19" s="30">
        <v>44253</v>
      </c>
      <c r="Z19" s="30" t="s">
        <v>27</v>
      </c>
      <c r="AA19" s="30" t="s">
        <v>152</v>
      </c>
      <c r="AB19" s="30" t="s">
        <v>1223</v>
      </c>
      <c r="AC19" s="30">
        <v>44246</v>
      </c>
      <c r="AD19" s="30" t="s">
        <v>108</v>
      </c>
      <c r="AE19" s="30">
        <v>44253</v>
      </c>
      <c r="AF19" s="30">
        <v>0</v>
      </c>
      <c r="AI19" s="30" t="s">
        <v>108</v>
      </c>
      <c r="AJ19" s="30">
        <v>44253</v>
      </c>
    </row>
    <row r="20" spans="1:36">
      <c r="A20" s="30">
        <v>21821</v>
      </c>
      <c r="B20" s="30" t="s">
        <v>97</v>
      </c>
      <c r="C20" s="30" t="s">
        <v>98</v>
      </c>
      <c r="D20" s="30" t="s">
        <v>119</v>
      </c>
      <c r="E20" s="30" t="s">
        <v>100</v>
      </c>
      <c r="H20" s="30" t="s">
        <v>1502</v>
      </c>
      <c r="J20" s="30">
        <v>3</v>
      </c>
      <c r="K20" s="30">
        <v>3</v>
      </c>
      <c r="L20" s="30" t="s">
        <v>200</v>
      </c>
      <c r="M20" s="30" t="s">
        <v>103</v>
      </c>
      <c r="N20" s="30" t="s">
        <v>103</v>
      </c>
      <c r="O20" s="30" t="s">
        <v>1503</v>
      </c>
      <c r="P20" s="30" t="s">
        <v>148</v>
      </c>
      <c r="Q20" s="30" t="s">
        <v>106</v>
      </c>
      <c r="R20" s="30">
        <v>0</v>
      </c>
      <c r="S20" s="30" t="s">
        <v>149</v>
      </c>
      <c r="U20" s="30" t="s">
        <v>118</v>
      </c>
      <c r="V20" s="30">
        <v>44229</v>
      </c>
      <c r="W20" s="30" t="s">
        <v>1370</v>
      </c>
      <c r="X20" s="30" t="s">
        <v>150</v>
      </c>
      <c r="Y20" s="30">
        <v>44245</v>
      </c>
      <c r="Z20" s="30" t="s">
        <v>27</v>
      </c>
      <c r="AA20" s="30" t="s">
        <v>152</v>
      </c>
      <c r="AB20" s="30" t="s">
        <v>1384</v>
      </c>
      <c r="AC20" s="30">
        <v>44230</v>
      </c>
      <c r="AD20" s="30" t="s">
        <v>118</v>
      </c>
      <c r="AE20" s="30">
        <v>44245</v>
      </c>
      <c r="AF20" s="30">
        <v>0</v>
      </c>
      <c r="AI20" s="30" t="s">
        <v>118</v>
      </c>
      <c r="AJ20" s="30">
        <v>44245</v>
      </c>
    </row>
    <row r="21" spans="1:36">
      <c r="A21" s="30">
        <v>21737</v>
      </c>
      <c r="B21" s="30" t="s">
        <v>97</v>
      </c>
      <c r="C21" s="30" t="s">
        <v>98</v>
      </c>
      <c r="D21" s="30" t="s">
        <v>471</v>
      </c>
      <c r="E21" s="30" t="s">
        <v>100</v>
      </c>
      <c r="H21" s="30" t="s">
        <v>1647</v>
      </c>
      <c r="J21" s="30">
        <v>2</v>
      </c>
      <c r="K21" s="30">
        <v>1</v>
      </c>
      <c r="L21" s="30" t="s">
        <v>102</v>
      </c>
      <c r="M21" s="30" t="s">
        <v>103</v>
      </c>
      <c r="N21" s="30" t="s">
        <v>103</v>
      </c>
      <c r="O21" s="30" t="s">
        <v>1648</v>
      </c>
      <c r="P21" s="30" t="s">
        <v>148</v>
      </c>
      <c r="Q21" s="30" t="s">
        <v>106</v>
      </c>
      <c r="R21" s="30">
        <v>0</v>
      </c>
      <c r="S21" s="30" t="s">
        <v>149</v>
      </c>
      <c r="U21" s="30" t="s">
        <v>131</v>
      </c>
      <c r="V21" s="30">
        <v>44224</v>
      </c>
      <c r="W21" s="30" t="s">
        <v>1554</v>
      </c>
      <c r="X21" s="30" t="s">
        <v>150</v>
      </c>
      <c r="Y21" s="30">
        <v>44226</v>
      </c>
      <c r="Z21" s="30" t="s">
        <v>27</v>
      </c>
      <c r="AA21" s="30" t="s">
        <v>152</v>
      </c>
      <c r="AB21" s="30" t="s">
        <v>1512</v>
      </c>
      <c r="AC21" s="30">
        <v>44228</v>
      </c>
      <c r="AD21" s="30" t="s">
        <v>131</v>
      </c>
      <c r="AE21" s="30">
        <v>44226</v>
      </c>
      <c r="AF21" s="30">
        <v>0</v>
      </c>
      <c r="AI21" s="30" t="s">
        <v>109</v>
      </c>
      <c r="AJ21" s="30">
        <v>44228</v>
      </c>
    </row>
    <row r="22" spans="1:36">
      <c r="A22" s="30">
        <v>21645</v>
      </c>
      <c r="B22" s="30" t="s">
        <v>97</v>
      </c>
      <c r="C22" s="30" t="s">
        <v>98</v>
      </c>
      <c r="D22" s="30" t="s">
        <v>173</v>
      </c>
      <c r="E22" s="30" t="s">
        <v>100</v>
      </c>
      <c r="H22" s="30" t="s">
        <v>1785</v>
      </c>
      <c r="J22" s="30">
        <v>1</v>
      </c>
      <c r="K22" s="30">
        <v>1</v>
      </c>
      <c r="L22" s="30" t="s">
        <v>102</v>
      </c>
      <c r="M22" s="30" t="s">
        <v>103</v>
      </c>
      <c r="N22" s="30" t="s">
        <v>103</v>
      </c>
      <c r="O22" s="30" t="s">
        <v>1786</v>
      </c>
      <c r="P22" s="30" t="s">
        <v>148</v>
      </c>
      <c r="Q22" s="30" t="s">
        <v>106</v>
      </c>
      <c r="R22" s="30">
        <v>0</v>
      </c>
      <c r="S22" s="30" t="s">
        <v>149</v>
      </c>
      <c r="U22" s="30" t="s">
        <v>304</v>
      </c>
      <c r="V22" s="30">
        <v>44221</v>
      </c>
      <c r="W22" s="30" t="s">
        <v>1364</v>
      </c>
      <c r="X22" s="30" t="s">
        <v>150</v>
      </c>
      <c r="Y22" s="30">
        <v>44229</v>
      </c>
      <c r="Z22" s="30" t="s">
        <v>27</v>
      </c>
      <c r="AA22" s="30" t="s">
        <v>152</v>
      </c>
      <c r="AB22" s="30" t="s">
        <v>1753</v>
      </c>
      <c r="AC22" s="30">
        <v>44222</v>
      </c>
      <c r="AD22" s="30" t="s">
        <v>304</v>
      </c>
      <c r="AE22" s="30">
        <v>44229</v>
      </c>
      <c r="AF22" s="30">
        <v>0</v>
      </c>
      <c r="AI22" s="30" t="s">
        <v>304</v>
      </c>
      <c r="AJ22" s="30">
        <v>44229</v>
      </c>
    </row>
    <row r="23" spans="1:36">
      <c r="A23" s="30">
        <v>21594</v>
      </c>
      <c r="B23" s="30" t="s">
        <v>97</v>
      </c>
      <c r="C23" s="30" t="s">
        <v>98</v>
      </c>
      <c r="D23" s="30" t="s">
        <v>786</v>
      </c>
      <c r="E23" s="30" t="s">
        <v>100</v>
      </c>
      <c r="H23" s="30" t="s">
        <v>1865</v>
      </c>
      <c r="J23" s="30">
        <v>4</v>
      </c>
      <c r="K23" s="30">
        <v>4</v>
      </c>
      <c r="L23" s="30" t="s">
        <v>121</v>
      </c>
      <c r="M23" s="30" t="s">
        <v>103</v>
      </c>
      <c r="N23" s="30" t="s">
        <v>103</v>
      </c>
      <c r="O23" s="30" t="s">
        <v>1866</v>
      </c>
      <c r="P23" s="30" t="s">
        <v>148</v>
      </c>
      <c r="Q23" s="30" t="s">
        <v>106</v>
      </c>
      <c r="R23" s="30">
        <v>0</v>
      </c>
      <c r="S23" s="30" t="s">
        <v>149</v>
      </c>
      <c r="U23" s="30" t="s">
        <v>180</v>
      </c>
      <c r="V23" s="30">
        <v>44217</v>
      </c>
      <c r="W23" s="30" t="s">
        <v>1587</v>
      </c>
      <c r="X23" s="30" t="s">
        <v>150</v>
      </c>
      <c r="Y23" s="30">
        <v>44230</v>
      </c>
      <c r="Z23" s="30" t="s">
        <v>27</v>
      </c>
      <c r="AA23" s="30" t="s">
        <v>152</v>
      </c>
      <c r="AB23" s="30" t="s">
        <v>1838</v>
      </c>
      <c r="AC23" s="30">
        <v>44219</v>
      </c>
      <c r="AD23" s="30" t="s">
        <v>180</v>
      </c>
      <c r="AE23" s="30">
        <v>44230</v>
      </c>
      <c r="AF23" s="30">
        <v>0</v>
      </c>
      <c r="AI23" s="30" t="s">
        <v>180</v>
      </c>
      <c r="AJ23" s="30">
        <v>44230</v>
      </c>
    </row>
    <row r="24" spans="1:36">
      <c r="A24" s="30">
        <v>21593</v>
      </c>
      <c r="B24" s="30" t="s">
        <v>97</v>
      </c>
      <c r="C24" s="30" t="s">
        <v>98</v>
      </c>
      <c r="D24" s="30" t="s">
        <v>786</v>
      </c>
      <c r="E24" s="30" t="s">
        <v>100</v>
      </c>
      <c r="H24" s="30" t="s">
        <v>1867</v>
      </c>
      <c r="J24" s="30">
        <v>3</v>
      </c>
      <c r="K24" s="30">
        <v>3</v>
      </c>
      <c r="L24" s="30" t="s">
        <v>161</v>
      </c>
      <c r="M24" s="30" t="s">
        <v>103</v>
      </c>
      <c r="N24" s="30" t="s">
        <v>103</v>
      </c>
      <c r="O24" s="30" t="s">
        <v>1868</v>
      </c>
      <c r="P24" s="30" t="s">
        <v>148</v>
      </c>
      <c r="Q24" s="30" t="s">
        <v>106</v>
      </c>
      <c r="R24" s="30">
        <v>0</v>
      </c>
      <c r="S24" s="30" t="s">
        <v>149</v>
      </c>
      <c r="U24" s="30" t="s">
        <v>180</v>
      </c>
      <c r="V24" s="30">
        <v>44217</v>
      </c>
      <c r="W24" s="30" t="s">
        <v>1587</v>
      </c>
      <c r="X24" s="30" t="s">
        <v>150</v>
      </c>
      <c r="Y24" s="30">
        <v>44251</v>
      </c>
      <c r="Z24" s="30" t="s">
        <v>27</v>
      </c>
      <c r="AA24" s="30" t="s">
        <v>152</v>
      </c>
      <c r="AB24" s="30" t="s">
        <v>1838</v>
      </c>
      <c r="AC24" s="30">
        <v>44219</v>
      </c>
      <c r="AD24" s="30" t="s">
        <v>304</v>
      </c>
      <c r="AE24" s="30">
        <v>44251</v>
      </c>
      <c r="AF24" s="30">
        <v>0</v>
      </c>
      <c r="AI24" s="30" t="s">
        <v>304</v>
      </c>
      <c r="AJ24" s="30">
        <v>44251</v>
      </c>
    </row>
    <row r="25" spans="1:36">
      <c r="A25" s="30">
        <v>21592</v>
      </c>
      <c r="B25" s="30" t="s">
        <v>97</v>
      </c>
      <c r="C25" s="30" t="s">
        <v>98</v>
      </c>
      <c r="D25" s="30" t="s">
        <v>745</v>
      </c>
      <c r="E25" s="30" t="s">
        <v>100</v>
      </c>
      <c r="H25" s="30" t="s">
        <v>1869</v>
      </c>
      <c r="J25" s="30">
        <v>3</v>
      </c>
      <c r="K25" s="30">
        <v>3</v>
      </c>
      <c r="L25" s="30" t="s">
        <v>239</v>
      </c>
      <c r="M25" s="30" t="s">
        <v>103</v>
      </c>
      <c r="N25" s="30" t="s">
        <v>103</v>
      </c>
      <c r="O25" s="30" t="s">
        <v>1870</v>
      </c>
      <c r="P25" s="30" t="s">
        <v>148</v>
      </c>
      <c r="Q25" s="30" t="s">
        <v>106</v>
      </c>
      <c r="R25" s="30">
        <v>0</v>
      </c>
      <c r="S25" s="30" t="s">
        <v>149</v>
      </c>
      <c r="U25" s="30" t="s">
        <v>108</v>
      </c>
      <c r="V25" s="30">
        <v>44217</v>
      </c>
      <c r="W25" s="30" t="s">
        <v>1861</v>
      </c>
      <c r="X25" s="30" t="s">
        <v>150</v>
      </c>
      <c r="Y25" s="30">
        <v>44245</v>
      </c>
      <c r="Z25" s="30" t="s">
        <v>27</v>
      </c>
      <c r="AA25" s="30" t="s">
        <v>152</v>
      </c>
      <c r="AB25" s="30" t="s">
        <v>1843</v>
      </c>
      <c r="AC25" s="30">
        <v>44218</v>
      </c>
      <c r="AD25" s="30" t="s">
        <v>108</v>
      </c>
      <c r="AE25" s="30">
        <v>44245</v>
      </c>
      <c r="AF25" s="30">
        <v>0</v>
      </c>
      <c r="AI25" s="30" t="s">
        <v>108</v>
      </c>
      <c r="AJ25" s="30">
        <v>44245</v>
      </c>
    </row>
    <row r="26" spans="1:36">
      <c r="A26" s="30">
        <v>21576</v>
      </c>
      <c r="B26" s="30" t="s">
        <v>97</v>
      </c>
      <c r="C26" s="30" t="s">
        <v>98</v>
      </c>
      <c r="D26" s="30" t="s">
        <v>196</v>
      </c>
      <c r="E26" s="30" t="s">
        <v>100</v>
      </c>
      <c r="H26" s="30" t="s">
        <v>1889</v>
      </c>
      <c r="J26" s="30">
        <v>3</v>
      </c>
      <c r="K26" s="30">
        <v>3</v>
      </c>
      <c r="L26" s="30" t="s">
        <v>102</v>
      </c>
      <c r="M26" s="30" t="s">
        <v>103</v>
      </c>
      <c r="N26" s="30" t="s">
        <v>103</v>
      </c>
      <c r="O26" s="30" t="s">
        <v>1890</v>
      </c>
      <c r="P26" s="30" t="s">
        <v>148</v>
      </c>
      <c r="Q26" s="30" t="s">
        <v>106</v>
      </c>
      <c r="R26" s="30">
        <v>1</v>
      </c>
      <c r="S26" s="30" t="s">
        <v>149</v>
      </c>
      <c r="U26" s="30" t="s">
        <v>108</v>
      </c>
      <c r="V26" s="30">
        <v>44217</v>
      </c>
      <c r="W26" s="30" t="s">
        <v>1861</v>
      </c>
      <c r="X26" s="30" t="s">
        <v>150</v>
      </c>
      <c r="Y26" s="30">
        <v>44256</v>
      </c>
      <c r="Z26" s="30" t="s">
        <v>27</v>
      </c>
      <c r="AA26" s="30" t="s">
        <v>152</v>
      </c>
      <c r="AB26" s="30" t="s">
        <v>512</v>
      </c>
      <c r="AC26" s="30">
        <v>44249</v>
      </c>
      <c r="AD26" s="30" t="s">
        <v>108</v>
      </c>
      <c r="AE26" s="30">
        <v>44256</v>
      </c>
      <c r="AF26" s="30">
        <v>0</v>
      </c>
      <c r="AI26" s="30" t="s">
        <v>108</v>
      </c>
      <c r="AJ26" s="30">
        <v>44256</v>
      </c>
    </row>
    <row r="27" spans="1:36">
      <c r="A27" s="30">
        <v>21558</v>
      </c>
      <c r="B27" s="30" t="s">
        <v>97</v>
      </c>
      <c r="C27" s="30" t="s">
        <v>98</v>
      </c>
      <c r="D27" s="30" t="s">
        <v>119</v>
      </c>
      <c r="E27" s="30" t="s">
        <v>100</v>
      </c>
      <c r="H27" s="30" t="s">
        <v>1922</v>
      </c>
      <c r="J27" s="30">
        <v>3</v>
      </c>
      <c r="K27" s="30">
        <v>3</v>
      </c>
      <c r="L27" s="30" t="s">
        <v>102</v>
      </c>
      <c r="M27" s="30" t="s">
        <v>103</v>
      </c>
      <c r="N27" s="30" t="s">
        <v>103</v>
      </c>
      <c r="O27" s="30" t="s">
        <v>1923</v>
      </c>
      <c r="P27" s="30" t="s">
        <v>148</v>
      </c>
      <c r="Q27" s="30" t="s">
        <v>106</v>
      </c>
      <c r="R27" s="30">
        <v>0</v>
      </c>
      <c r="S27" s="30" t="s">
        <v>149</v>
      </c>
      <c r="U27" s="30" t="s">
        <v>108</v>
      </c>
      <c r="V27" s="30">
        <v>44217</v>
      </c>
      <c r="W27" s="30" t="s">
        <v>1861</v>
      </c>
      <c r="X27" s="30" t="s">
        <v>150</v>
      </c>
      <c r="Y27" s="30">
        <v>44245</v>
      </c>
      <c r="Z27" s="30" t="s">
        <v>27</v>
      </c>
      <c r="AA27" s="30" t="s">
        <v>152</v>
      </c>
      <c r="AB27" s="30" t="s">
        <v>1848</v>
      </c>
      <c r="AC27" s="30">
        <v>44217</v>
      </c>
      <c r="AD27" s="30" t="s">
        <v>108</v>
      </c>
      <c r="AE27" s="30">
        <v>44245</v>
      </c>
      <c r="AF27" s="30">
        <v>0</v>
      </c>
      <c r="AI27" s="30" t="s">
        <v>108</v>
      </c>
      <c r="AJ27" s="30">
        <v>44245</v>
      </c>
    </row>
    <row r="28" spans="1:36">
      <c r="A28" s="30">
        <v>21529</v>
      </c>
      <c r="B28" s="30" t="s">
        <v>97</v>
      </c>
      <c r="C28" s="30" t="s">
        <v>98</v>
      </c>
      <c r="D28" s="30" t="s">
        <v>993</v>
      </c>
      <c r="E28" s="30" t="s">
        <v>100</v>
      </c>
      <c r="H28" s="30" t="s">
        <v>1964</v>
      </c>
      <c r="J28" s="30">
        <v>3</v>
      </c>
      <c r="K28" s="30">
        <v>3</v>
      </c>
      <c r="L28" s="30" t="s">
        <v>239</v>
      </c>
      <c r="M28" s="30" t="s">
        <v>103</v>
      </c>
      <c r="N28" s="30" t="s">
        <v>103</v>
      </c>
      <c r="O28" s="30" t="s">
        <v>1965</v>
      </c>
      <c r="P28" s="30" t="s">
        <v>148</v>
      </c>
      <c r="Q28" s="30" t="s">
        <v>106</v>
      </c>
      <c r="R28" s="30">
        <v>0</v>
      </c>
      <c r="S28" s="30" t="s">
        <v>149</v>
      </c>
      <c r="U28" s="30" t="s">
        <v>304</v>
      </c>
      <c r="V28" s="30">
        <v>44216</v>
      </c>
      <c r="W28" s="30" t="s">
        <v>1587</v>
      </c>
      <c r="X28" s="30" t="s">
        <v>150</v>
      </c>
      <c r="Y28" s="30">
        <v>44229</v>
      </c>
      <c r="Z28" s="30" t="s">
        <v>27</v>
      </c>
      <c r="AA28" s="30" t="s">
        <v>152</v>
      </c>
      <c r="AB28" s="30" t="s">
        <v>1848</v>
      </c>
      <c r="AC28" s="30">
        <v>44216</v>
      </c>
      <c r="AD28" s="30" t="s">
        <v>304</v>
      </c>
      <c r="AE28" s="30">
        <v>44229</v>
      </c>
      <c r="AF28" s="30">
        <v>0</v>
      </c>
      <c r="AI28" s="30" t="s">
        <v>304</v>
      </c>
      <c r="AJ28" s="30">
        <v>44229</v>
      </c>
    </row>
    <row r="29" spans="1:36">
      <c r="A29" s="30">
        <v>21479</v>
      </c>
      <c r="B29" s="30" t="s">
        <v>97</v>
      </c>
      <c r="C29" s="30" t="s">
        <v>98</v>
      </c>
      <c r="D29" s="30" t="s">
        <v>214</v>
      </c>
      <c r="E29" s="30" t="s">
        <v>100</v>
      </c>
      <c r="H29" s="30" t="s">
        <v>2048</v>
      </c>
      <c r="J29" s="30">
        <v>4</v>
      </c>
      <c r="K29" s="30">
        <v>3</v>
      </c>
      <c r="L29" s="30" t="s">
        <v>239</v>
      </c>
      <c r="M29" s="30" t="s">
        <v>103</v>
      </c>
      <c r="N29" s="30" t="s">
        <v>103</v>
      </c>
      <c r="O29" s="30" t="s">
        <v>2049</v>
      </c>
      <c r="P29" s="30" t="s">
        <v>148</v>
      </c>
      <c r="Q29" s="30" t="s">
        <v>106</v>
      </c>
      <c r="R29" s="30">
        <v>0</v>
      </c>
      <c r="S29" s="30" t="s">
        <v>149</v>
      </c>
      <c r="U29" s="30" t="s">
        <v>304</v>
      </c>
      <c r="V29" s="30">
        <v>44215</v>
      </c>
      <c r="W29" s="30" t="s">
        <v>1590</v>
      </c>
      <c r="X29" s="30" t="s">
        <v>150</v>
      </c>
      <c r="Y29" s="30">
        <v>44229</v>
      </c>
      <c r="Z29" s="30" t="s">
        <v>27</v>
      </c>
      <c r="AA29" s="30" t="s">
        <v>152</v>
      </c>
      <c r="AB29" s="30" t="s">
        <v>1848</v>
      </c>
      <c r="AC29" s="30">
        <v>44215</v>
      </c>
      <c r="AD29" s="30" t="s">
        <v>304</v>
      </c>
      <c r="AE29" s="30">
        <v>44229</v>
      </c>
      <c r="AF29" s="30">
        <v>0</v>
      </c>
      <c r="AI29" s="30" t="s">
        <v>304</v>
      </c>
      <c r="AJ29" s="30">
        <v>44229</v>
      </c>
    </row>
    <row r="30" spans="1:36">
      <c r="A30" s="30">
        <v>21473</v>
      </c>
      <c r="B30" s="30" t="s">
        <v>97</v>
      </c>
      <c r="C30" s="30" t="s">
        <v>98</v>
      </c>
      <c r="D30" s="30" t="s">
        <v>214</v>
      </c>
      <c r="E30" s="30" t="s">
        <v>100</v>
      </c>
      <c r="H30" s="30" t="s">
        <v>2058</v>
      </c>
      <c r="J30" s="30">
        <v>3</v>
      </c>
      <c r="K30" s="30">
        <v>3</v>
      </c>
      <c r="L30" s="30" t="s">
        <v>239</v>
      </c>
      <c r="M30" s="30" t="s">
        <v>103</v>
      </c>
      <c r="N30" s="30" t="s">
        <v>103</v>
      </c>
      <c r="O30" s="30" t="s">
        <v>2059</v>
      </c>
      <c r="P30" s="30" t="s">
        <v>148</v>
      </c>
      <c r="Q30" s="30" t="s">
        <v>106</v>
      </c>
      <c r="R30" s="30">
        <v>0</v>
      </c>
      <c r="S30" s="30" t="s">
        <v>149</v>
      </c>
      <c r="U30" s="30" t="s">
        <v>304</v>
      </c>
      <c r="V30" s="30">
        <v>44215</v>
      </c>
      <c r="W30" s="30" t="s">
        <v>2060</v>
      </c>
      <c r="X30" s="30" t="s">
        <v>150</v>
      </c>
      <c r="Y30" s="30">
        <v>44229</v>
      </c>
      <c r="Z30" s="30" t="s">
        <v>27</v>
      </c>
      <c r="AA30" s="30" t="s">
        <v>152</v>
      </c>
      <c r="AB30" s="30" t="s">
        <v>1848</v>
      </c>
      <c r="AC30" s="30">
        <v>44215</v>
      </c>
      <c r="AD30" s="30" t="s">
        <v>304</v>
      </c>
      <c r="AE30" s="30">
        <v>44229</v>
      </c>
      <c r="AF30" s="30">
        <v>0</v>
      </c>
      <c r="AI30" s="30" t="s">
        <v>304</v>
      </c>
      <c r="AJ30" s="30">
        <v>44229</v>
      </c>
    </row>
    <row r="31" spans="1:36">
      <c r="A31" s="30">
        <v>21464</v>
      </c>
      <c r="B31" s="30" t="s">
        <v>97</v>
      </c>
      <c r="C31" s="30" t="s">
        <v>98</v>
      </c>
      <c r="D31" s="30" t="s">
        <v>1387</v>
      </c>
      <c r="E31" s="30" t="s">
        <v>100</v>
      </c>
      <c r="H31" s="30" t="s">
        <v>2071</v>
      </c>
      <c r="J31" s="30">
        <v>3</v>
      </c>
      <c r="K31" s="30">
        <v>2</v>
      </c>
      <c r="L31" s="30" t="s">
        <v>239</v>
      </c>
      <c r="M31" s="30" t="s">
        <v>103</v>
      </c>
      <c r="N31" s="30" t="s">
        <v>103</v>
      </c>
      <c r="O31" s="30" t="s">
        <v>2072</v>
      </c>
      <c r="P31" s="30" t="s">
        <v>148</v>
      </c>
      <c r="Q31" s="30" t="s">
        <v>106</v>
      </c>
      <c r="R31" s="30">
        <v>0</v>
      </c>
      <c r="S31" s="30" t="s">
        <v>149</v>
      </c>
      <c r="U31" s="30" t="s">
        <v>583</v>
      </c>
      <c r="V31" s="30">
        <v>44214</v>
      </c>
      <c r="W31" s="30" t="s">
        <v>2060</v>
      </c>
      <c r="X31" s="30" t="s">
        <v>150</v>
      </c>
      <c r="Y31" s="30">
        <v>44232</v>
      </c>
      <c r="Z31" s="30" t="s">
        <v>27</v>
      </c>
      <c r="AA31" s="30" t="s">
        <v>152</v>
      </c>
      <c r="AB31" s="30" t="s">
        <v>1848</v>
      </c>
      <c r="AC31" s="30">
        <v>44214</v>
      </c>
      <c r="AD31" s="30" t="s">
        <v>583</v>
      </c>
      <c r="AE31" s="30">
        <v>44232</v>
      </c>
      <c r="AF31" s="30">
        <v>0</v>
      </c>
      <c r="AI31" s="30" t="s">
        <v>583</v>
      </c>
      <c r="AJ31" s="30">
        <v>44232</v>
      </c>
    </row>
    <row r="32" spans="1:36">
      <c r="A32" s="30">
        <v>21456</v>
      </c>
      <c r="B32" s="30" t="s">
        <v>97</v>
      </c>
      <c r="C32" s="30" t="s">
        <v>98</v>
      </c>
      <c r="D32" s="30" t="s">
        <v>468</v>
      </c>
      <c r="E32" s="30" t="s">
        <v>100</v>
      </c>
      <c r="H32" s="30" t="s">
        <v>2088</v>
      </c>
      <c r="J32" s="30">
        <v>3</v>
      </c>
      <c r="K32" s="30">
        <v>3</v>
      </c>
      <c r="L32" s="30" t="s">
        <v>102</v>
      </c>
      <c r="M32" s="30" t="s">
        <v>103</v>
      </c>
      <c r="N32" s="30" t="s">
        <v>103</v>
      </c>
      <c r="O32" s="30" t="s">
        <v>2089</v>
      </c>
      <c r="P32" s="30" t="s">
        <v>148</v>
      </c>
      <c r="Q32" s="30" t="s">
        <v>106</v>
      </c>
      <c r="R32" s="30">
        <v>0</v>
      </c>
      <c r="S32" s="30" t="s">
        <v>149</v>
      </c>
      <c r="U32" s="30" t="s">
        <v>304</v>
      </c>
      <c r="V32" s="30">
        <v>44214</v>
      </c>
      <c r="W32" s="30" t="s">
        <v>2060</v>
      </c>
      <c r="X32" s="30" t="s">
        <v>150</v>
      </c>
      <c r="Y32" s="30">
        <v>44229</v>
      </c>
      <c r="Z32" s="30" t="s">
        <v>27</v>
      </c>
      <c r="AA32" s="30" t="s">
        <v>152</v>
      </c>
      <c r="AB32" s="30" t="s">
        <v>1848</v>
      </c>
      <c r="AC32" s="30">
        <v>44214</v>
      </c>
      <c r="AD32" s="30" t="s">
        <v>304</v>
      </c>
      <c r="AE32" s="30">
        <v>44229</v>
      </c>
      <c r="AF32" s="30">
        <v>0</v>
      </c>
      <c r="AI32" s="30" t="s">
        <v>304</v>
      </c>
      <c r="AJ32" s="30">
        <v>44229</v>
      </c>
    </row>
    <row r="33" spans="1:36">
      <c r="A33" s="30">
        <v>21444</v>
      </c>
      <c r="B33" s="30" t="s">
        <v>97</v>
      </c>
      <c r="C33" s="30" t="s">
        <v>98</v>
      </c>
      <c r="D33" s="30" t="s">
        <v>119</v>
      </c>
      <c r="E33" s="30" t="s">
        <v>100</v>
      </c>
      <c r="H33" s="30" t="s">
        <v>2106</v>
      </c>
      <c r="J33" s="30">
        <v>3</v>
      </c>
      <c r="K33" s="30">
        <v>3</v>
      </c>
      <c r="L33" s="30" t="s">
        <v>239</v>
      </c>
      <c r="M33" s="30" t="s">
        <v>103</v>
      </c>
      <c r="N33" s="30" t="s">
        <v>103</v>
      </c>
      <c r="O33" s="30" t="s">
        <v>2107</v>
      </c>
      <c r="P33" s="30" t="s">
        <v>148</v>
      </c>
      <c r="Q33" s="30" t="s">
        <v>106</v>
      </c>
      <c r="R33" s="30">
        <v>0</v>
      </c>
      <c r="S33" s="30" t="s">
        <v>149</v>
      </c>
      <c r="U33" s="30" t="s">
        <v>583</v>
      </c>
      <c r="V33" s="30">
        <v>44214</v>
      </c>
      <c r="W33" s="30" t="s">
        <v>2060</v>
      </c>
      <c r="X33" s="30" t="s">
        <v>150</v>
      </c>
      <c r="Y33" s="30">
        <v>44232</v>
      </c>
      <c r="Z33" s="30" t="s">
        <v>27</v>
      </c>
      <c r="AA33" s="30" t="s">
        <v>152</v>
      </c>
      <c r="AB33" s="30" t="s">
        <v>1848</v>
      </c>
      <c r="AC33" s="30">
        <v>44214</v>
      </c>
      <c r="AD33" s="30" t="s">
        <v>583</v>
      </c>
      <c r="AE33" s="30">
        <v>44232</v>
      </c>
      <c r="AF33" s="30">
        <v>0</v>
      </c>
      <c r="AI33" s="30" t="s">
        <v>583</v>
      </c>
      <c r="AJ33" s="30">
        <v>44232</v>
      </c>
    </row>
    <row r="34" spans="1:36">
      <c r="A34" s="30">
        <v>21443</v>
      </c>
      <c r="B34" s="30" t="s">
        <v>97</v>
      </c>
      <c r="C34" s="30" t="s">
        <v>98</v>
      </c>
      <c r="D34" s="30" t="s">
        <v>119</v>
      </c>
      <c r="E34" s="30" t="s">
        <v>100</v>
      </c>
      <c r="H34" s="30" t="s">
        <v>2108</v>
      </c>
      <c r="J34" s="30">
        <v>3</v>
      </c>
      <c r="K34" s="30">
        <v>2</v>
      </c>
      <c r="L34" s="30" t="s">
        <v>239</v>
      </c>
      <c r="M34" s="30" t="s">
        <v>103</v>
      </c>
      <c r="N34" s="30" t="s">
        <v>103</v>
      </c>
      <c r="O34" s="30" t="s">
        <v>2109</v>
      </c>
      <c r="P34" s="30" t="s">
        <v>148</v>
      </c>
      <c r="Q34" s="30" t="s">
        <v>106</v>
      </c>
      <c r="R34" s="30">
        <v>0</v>
      </c>
      <c r="S34" s="30" t="s">
        <v>149</v>
      </c>
      <c r="U34" s="30" t="s">
        <v>583</v>
      </c>
      <c r="V34" s="30">
        <v>44214</v>
      </c>
      <c r="W34" s="30" t="s">
        <v>2060</v>
      </c>
      <c r="X34" s="30" t="s">
        <v>150</v>
      </c>
      <c r="Y34" s="30">
        <v>44232</v>
      </c>
      <c r="Z34" s="30" t="s">
        <v>27</v>
      </c>
      <c r="AA34" s="30" t="s">
        <v>152</v>
      </c>
      <c r="AB34" s="30" t="s">
        <v>1848</v>
      </c>
      <c r="AC34" s="30">
        <v>44218</v>
      </c>
      <c r="AD34" s="30" t="s">
        <v>583</v>
      </c>
      <c r="AE34" s="30">
        <v>44232</v>
      </c>
      <c r="AF34" s="30">
        <v>0</v>
      </c>
      <c r="AI34" s="30" t="s">
        <v>583</v>
      </c>
      <c r="AJ34" s="30">
        <v>44232</v>
      </c>
    </row>
    <row r="35" spans="1:36">
      <c r="A35" s="30">
        <v>21434</v>
      </c>
      <c r="B35" s="30" t="s">
        <v>97</v>
      </c>
      <c r="C35" s="30" t="s">
        <v>98</v>
      </c>
      <c r="D35" s="30" t="s">
        <v>511</v>
      </c>
      <c r="E35" s="30" t="s">
        <v>100</v>
      </c>
      <c r="H35" s="30" t="s">
        <v>2114</v>
      </c>
      <c r="J35" s="30">
        <v>4</v>
      </c>
      <c r="K35" s="30">
        <v>4</v>
      </c>
      <c r="L35" s="30" t="s">
        <v>161</v>
      </c>
      <c r="M35" s="30" t="s">
        <v>103</v>
      </c>
      <c r="N35" s="30" t="s">
        <v>103</v>
      </c>
      <c r="O35" s="30" t="s">
        <v>2115</v>
      </c>
      <c r="P35" s="30" t="s">
        <v>148</v>
      </c>
      <c r="Q35" s="30" t="s">
        <v>106</v>
      </c>
      <c r="R35" s="30">
        <v>0</v>
      </c>
      <c r="S35" s="30" t="s">
        <v>149</v>
      </c>
      <c r="U35" s="30" t="s">
        <v>583</v>
      </c>
      <c r="V35" s="30">
        <v>44211</v>
      </c>
      <c r="W35" s="30" t="s">
        <v>2060</v>
      </c>
      <c r="X35" s="30" t="s">
        <v>150</v>
      </c>
      <c r="Y35" s="30">
        <v>44230</v>
      </c>
      <c r="Z35" s="30" t="s">
        <v>27</v>
      </c>
      <c r="AA35" s="30" t="s">
        <v>152</v>
      </c>
      <c r="AB35" s="30" t="s">
        <v>1848</v>
      </c>
      <c r="AC35" s="30">
        <v>44211</v>
      </c>
      <c r="AD35" s="30" t="s">
        <v>583</v>
      </c>
      <c r="AE35" s="30">
        <v>44230</v>
      </c>
      <c r="AF35" s="30">
        <v>0</v>
      </c>
      <c r="AI35" s="30" t="s">
        <v>583</v>
      </c>
      <c r="AJ35" s="30">
        <v>44230</v>
      </c>
    </row>
    <row r="36" spans="1:36">
      <c r="A36" s="30">
        <v>21397</v>
      </c>
      <c r="B36" s="30" t="s">
        <v>97</v>
      </c>
      <c r="C36" s="30" t="s">
        <v>98</v>
      </c>
      <c r="D36" s="30" t="s">
        <v>137</v>
      </c>
      <c r="E36" s="30" t="s">
        <v>100</v>
      </c>
      <c r="H36" s="30" t="s">
        <v>2147</v>
      </c>
      <c r="J36" s="30">
        <v>2</v>
      </c>
      <c r="K36" s="30">
        <v>2</v>
      </c>
      <c r="L36" s="30" t="s">
        <v>102</v>
      </c>
      <c r="M36" s="30" t="s">
        <v>103</v>
      </c>
      <c r="N36" s="30" t="s">
        <v>103</v>
      </c>
      <c r="O36" s="30" t="s">
        <v>2148</v>
      </c>
      <c r="P36" s="30" t="s">
        <v>148</v>
      </c>
      <c r="Q36" s="30" t="s">
        <v>106</v>
      </c>
      <c r="R36" s="30">
        <v>0</v>
      </c>
      <c r="S36" s="30" t="s">
        <v>149</v>
      </c>
      <c r="U36" s="30" t="s">
        <v>109</v>
      </c>
      <c r="V36" s="30">
        <v>44209</v>
      </c>
      <c r="W36" s="30" t="s">
        <v>2060</v>
      </c>
      <c r="X36" s="30" t="s">
        <v>150</v>
      </c>
      <c r="Y36" s="30">
        <v>44251</v>
      </c>
      <c r="Z36" s="30" t="s">
        <v>27</v>
      </c>
      <c r="AA36" s="30" t="s">
        <v>152</v>
      </c>
      <c r="AB36" s="30" t="s">
        <v>1848</v>
      </c>
      <c r="AC36" s="30">
        <v>44211</v>
      </c>
      <c r="AD36" s="30" t="s">
        <v>109</v>
      </c>
      <c r="AE36" s="30">
        <v>44251</v>
      </c>
      <c r="AF36" s="30">
        <v>0</v>
      </c>
      <c r="AI36" s="30" t="s">
        <v>109</v>
      </c>
      <c r="AJ36" s="30">
        <v>44251</v>
      </c>
    </row>
    <row r="37" spans="1:36">
      <c r="A37" s="30">
        <v>21376</v>
      </c>
      <c r="B37" s="30" t="s">
        <v>97</v>
      </c>
      <c r="C37" s="30" t="s">
        <v>98</v>
      </c>
      <c r="D37" s="30" t="s">
        <v>947</v>
      </c>
      <c r="E37" s="30" t="s">
        <v>100</v>
      </c>
      <c r="H37" s="30" t="s">
        <v>2161</v>
      </c>
      <c r="J37" s="30">
        <v>3</v>
      </c>
      <c r="K37" s="30">
        <v>2</v>
      </c>
      <c r="L37" s="30" t="s">
        <v>102</v>
      </c>
      <c r="M37" s="30" t="s">
        <v>103</v>
      </c>
      <c r="N37" s="30" t="s">
        <v>103</v>
      </c>
      <c r="O37" s="30" t="s">
        <v>2162</v>
      </c>
      <c r="P37" s="30" t="s">
        <v>148</v>
      </c>
      <c r="Q37" s="30" t="s">
        <v>106</v>
      </c>
      <c r="R37" s="30">
        <v>0</v>
      </c>
      <c r="S37" s="30" t="s">
        <v>149</v>
      </c>
      <c r="U37" s="30" t="s">
        <v>109</v>
      </c>
      <c r="V37" s="30">
        <v>44209</v>
      </c>
      <c r="W37" s="30" t="s">
        <v>2060</v>
      </c>
      <c r="X37" s="30" t="s">
        <v>150</v>
      </c>
      <c r="Y37" s="30">
        <v>44251</v>
      </c>
      <c r="Z37" s="30" t="s">
        <v>27</v>
      </c>
      <c r="AA37" s="30" t="s">
        <v>152</v>
      </c>
      <c r="AB37" s="30" t="s">
        <v>1848</v>
      </c>
      <c r="AC37" s="30">
        <v>44210</v>
      </c>
      <c r="AD37" s="30" t="s">
        <v>109</v>
      </c>
      <c r="AE37" s="30">
        <v>44251</v>
      </c>
      <c r="AF37" s="30">
        <v>0</v>
      </c>
      <c r="AI37" s="30" t="s">
        <v>109</v>
      </c>
      <c r="AJ37" s="30">
        <v>44251</v>
      </c>
    </row>
    <row r="38" spans="1:36">
      <c r="A38" s="70">
        <v>21809</v>
      </c>
      <c r="B38" s="30" t="s">
        <v>97</v>
      </c>
      <c r="C38" s="30" t="s">
        <v>98</v>
      </c>
      <c r="D38" s="30" t="s">
        <v>389</v>
      </c>
      <c r="E38" s="30" t="s">
        <v>100</v>
      </c>
      <c r="H38" s="30" t="s">
        <v>1519</v>
      </c>
      <c r="J38" s="30">
        <v>3</v>
      </c>
      <c r="K38" s="30">
        <v>2</v>
      </c>
      <c r="L38" s="30" t="s">
        <v>239</v>
      </c>
      <c r="M38" s="30" t="s">
        <v>103</v>
      </c>
      <c r="N38" s="30" t="s">
        <v>103</v>
      </c>
      <c r="O38" s="30" t="s">
        <v>1520</v>
      </c>
      <c r="P38" s="30" t="s">
        <v>152</v>
      </c>
      <c r="Q38" s="30" t="s">
        <v>106</v>
      </c>
      <c r="R38" s="30">
        <v>0</v>
      </c>
      <c r="S38" s="30" t="s">
        <v>149</v>
      </c>
      <c r="U38" s="30" t="s">
        <v>583</v>
      </c>
      <c r="V38" s="30" t="s">
        <v>2209</v>
      </c>
      <c r="W38" s="30" t="s">
        <v>1512</v>
      </c>
      <c r="X38" s="30" t="s">
        <v>116</v>
      </c>
      <c r="Y38" s="30" t="s">
        <v>2305</v>
      </c>
      <c r="Z38" s="30" t="s">
        <v>151</v>
      </c>
      <c r="AA38" s="30" t="s">
        <v>199</v>
      </c>
      <c r="AC38" s="30" t="s">
        <v>2205</v>
      </c>
      <c r="AE38" s="30" t="s">
        <v>106</v>
      </c>
      <c r="AF38" s="30">
        <v>0</v>
      </c>
      <c r="AI38" s="30" t="s">
        <v>180</v>
      </c>
      <c r="AJ38" s="30" t="s">
        <v>2305</v>
      </c>
    </row>
    <row r="39" spans="1:36" s="63" customFormat="1">
      <c r="A39" s="63">
        <v>22101</v>
      </c>
      <c r="B39" s="63" t="s">
        <v>97</v>
      </c>
      <c r="C39" s="63" t="s">
        <v>98</v>
      </c>
      <c r="D39" s="63" t="s">
        <v>137</v>
      </c>
      <c r="E39" s="63" t="s">
        <v>100</v>
      </c>
      <c r="H39" s="63" t="s">
        <v>998</v>
      </c>
      <c r="J39" s="63">
        <v>3</v>
      </c>
      <c r="K39" s="63">
        <v>3</v>
      </c>
      <c r="L39" s="63" t="s">
        <v>102</v>
      </c>
      <c r="M39" s="63" t="s">
        <v>103</v>
      </c>
      <c r="N39" s="63" t="s">
        <v>103</v>
      </c>
      <c r="O39" s="63" t="s">
        <v>999</v>
      </c>
      <c r="P39" s="63" t="s">
        <v>148</v>
      </c>
      <c r="Q39" s="63" t="s">
        <v>106</v>
      </c>
      <c r="R39" s="63">
        <v>0</v>
      </c>
      <c r="S39" s="63" t="s">
        <v>149</v>
      </c>
      <c r="U39" s="63" t="s">
        <v>292</v>
      </c>
      <c r="V39" s="63">
        <v>44251</v>
      </c>
      <c r="W39" s="63" t="s">
        <v>538</v>
      </c>
      <c r="X39" s="63" t="s">
        <v>150</v>
      </c>
      <c r="Y39" s="63">
        <v>44263</v>
      </c>
      <c r="Z39" s="63" t="s">
        <v>21</v>
      </c>
      <c r="AA39" s="63" t="s">
        <v>152</v>
      </c>
      <c r="AB39" s="63" t="s">
        <v>235</v>
      </c>
      <c r="AC39" s="63">
        <v>44252</v>
      </c>
      <c r="AD39" s="63" t="s">
        <v>292</v>
      </c>
      <c r="AE39" s="63">
        <v>44263</v>
      </c>
      <c r="AF39" s="63">
        <v>0</v>
      </c>
      <c r="AI39" s="63" t="s">
        <v>292</v>
      </c>
      <c r="AJ39" s="63">
        <v>44263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G1" workbookViewId="0">
      <selection activeCell="U38" sqref="U38"/>
    </sheetView>
  </sheetViews>
  <sheetFormatPr defaultRowHeight="14.25"/>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
  <sheetViews>
    <sheetView workbookViewId="0">
      <pane xSplit="1" topLeftCell="B1" activePane="topRight" state="frozen"/>
      <selection pane="topRight" activeCell="P38" sqref="P38"/>
    </sheetView>
  </sheetViews>
  <sheetFormatPr defaultRowHeight="14.25"/>
  <cols>
    <col min="1" max="16384" width="9" style="30"/>
  </cols>
  <sheetData>
    <row r="1" spans="1:38">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8">
      <c r="A2" s="30">
        <v>22717</v>
      </c>
      <c r="B2" s="30" t="s">
        <v>97</v>
      </c>
      <c r="C2" s="30" t="s">
        <v>98</v>
      </c>
      <c r="D2" s="30" t="s">
        <v>247</v>
      </c>
      <c r="E2" s="30" t="s">
        <v>100</v>
      </c>
      <c r="H2" s="30" t="s">
        <v>2295</v>
      </c>
      <c r="J2" s="30">
        <v>3</v>
      </c>
      <c r="K2" s="30">
        <v>3</v>
      </c>
      <c r="L2" s="30" t="s">
        <v>121</v>
      </c>
      <c r="M2" s="30" t="s">
        <v>103</v>
      </c>
      <c r="N2" s="30" t="s">
        <v>103</v>
      </c>
      <c r="O2" s="30" t="s">
        <v>2296</v>
      </c>
      <c r="P2" s="30" t="s">
        <v>152</v>
      </c>
      <c r="Q2" s="30" t="s">
        <v>106</v>
      </c>
      <c r="R2" s="30">
        <v>0</v>
      </c>
      <c r="S2" s="30" t="s">
        <v>149</v>
      </c>
      <c r="U2" s="30" t="s">
        <v>144</v>
      </c>
      <c r="V2" s="30">
        <v>44278</v>
      </c>
      <c r="W2" s="30" t="s">
        <v>2243</v>
      </c>
      <c r="X2" s="30" t="s">
        <v>144</v>
      </c>
      <c r="Y2" s="30">
        <v>44280</v>
      </c>
      <c r="Z2" s="30" t="s">
        <v>249</v>
      </c>
      <c r="AA2" s="30" t="s">
        <v>152</v>
      </c>
      <c r="AB2" s="30" t="s">
        <v>235</v>
      </c>
      <c r="AC2" s="30">
        <v>44280</v>
      </c>
      <c r="AE2" s="30" t="s">
        <v>106</v>
      </c>
      <c r="AF2" s="30">
        <v>0</v>
      </c>
      <c r="AI2" s="30" t="s">
        <v>249</v>
      </c>
      <c r="AJ2" s="30">
        <v>44280</v>
      </c>
    </row>
    <row r="3" spans="1:38">
      <c r="A3" s="30">
        <v>22655</v>
      </c>
      <c r="B3" s="30" t="s">
        <v>97</v>
      </c>
      <c r="C3" s="30" t="s">
        <v>98</v>
      </c>
      <c r="D3" s="30" t="s">
        <v>2322</v>
      </c>
      <c r="E3" s="30" t="s">
        <v>100</v>
      </c>
      <c r="H3" s="30" t="s">
        <v>2406</v>
      </c>
      <c r="J3" s="30">
        <v>3</v>
      </c>
      <c r="K3" s="30">
        <v>3</v>
      </c>
      <c r="L3" s="30" t="s">
        <v>102</v>
      </c>
      <c r="M3" s="30" t="s">
        <v>103</v>
      </c>
      <c r="N3" s="30" t="s">
        <v>103</v>
      </c>
      <c r="O3" s="30" t="s">
        <v>2407</v>
      </c>
      <c r="P3" s="30" t="s">
        <v>148</v>
      </c>
      <c r="Q3" s="30" t="s">
        <v>106</v>
      </c>
      <c r="R3" s="30">
        <v>0</v>
      </c>
      <c r="S3" s="30" t="s">
        <v>149</v>
      </c>
      <c r="U3" s="30" t="s">
        <v>144</v>
      </c>
      <c r="V3" s="30">
        <v>44273</v>
      </c>
      <c r="W3" s="30" t="s">
        <v>110</v>
      </c>
      <c r="X3" s="30" t="s">
        <v>150</v>
      </c>
      <c r="Y3" s="30">
        <v>44279</v>
      </c>
      <c r="Z3" s="30" t="s">
        <v>249</v>
      </c>
      <c r="AA3" s="30" t="s">
        <v>152</v>
      </c>
      <c r="AB3" s="30" t="s">
        <v>2243</v>
      </c>
      <c r="AC3" s="30">
        <v>44273</v>
      </c>
      <c r="AD3" s="30" t="s">
        <v>144</v>
      </c>
      <c r="AE3" s="30">
        <v>44279</v>
      </c>
      <c r="AF3" s="30">
        <v>0</v>
      </c>
      <c r="AI3" s="30" t="s">
        <v>144</v>
      </c>
      <c r="AJ3" s="30">
        <v>44279</v>
      </c>
    </row>
    <row r="4" spans="1:38">
      <c r="A4" s="30">
        <v>22652</v>
      </c>
      <c r="B4" s="30" t="s">
        <v>97</v>
      </c>
      <c r="C4" s="30" t="s">
        <v>98</v>
      </c>
      <c r="D4" s="30" t="s">
        <v>247</v>
      </c>
      <c r="E4" s="30" t="s">
        <v>100</v>
      </c>
      <c r="H4" s="30" t="s">
        <v>2412</v>
      </c>
      <c r="J4" s="30">
        <v>3</v>
      </c>
      <c r="K4" s="30">
        <v>3</v>
      </c>
      <c r="L4" s="30" t="s">
        <v>102</v>
      </c>
      <c r="M4" s="30" t="s">
        <v>103</v>
      </c>
      <c r="N4" s="30" t="s">
        <v>103</v>
      </c>
      <c r="O4" s="30" t="s">
        <v>2413</v>
      </c>
      <c r="P4" s="30" t="s">
        <v>148</v>
      </c>
      <c r="Q4" s="30" t="s">
        <v>106</v>
      </c>
      <c r="R4" s="30">
        <v>0</v>
      </c>
      <c r="S4" s="30" t="s">
        <v>149</v>
      </c>
      <c r="U4" s="30" t="s">
        <v>144</v>
      </c>
      <c r="V4" s="30">
        <v>44273</v>
      </c>
      <c r="W4" s="30" t="s">
        <v>110</v>
      </c>
      <c r="X4" s="30" t="s">
        <v>150</v>
      </c>
      <c r="Y4" s="30">
        <v>44279</v>
      </c>
      <c r="Z4" s="30" t="s">
        <v>249</v>
      </c>
      <c r="AA4" s="30" t="s">
        <v>152</v>
      </c>
      <c r="AB4" s="30" t="s">
        <v>2243</v>
      </c>
      <c r="AC4" s="30">
        <v>44273</v>
      </c>
      <c r="AD4" s="30" t="s">
        <v>144</v>
      </c>
      <c r="AE4" s="30">
        <v>44279</v>
      </c>
      <c r="AF4" s="30">
        <v>0</v>
      </c>
      <c r="AI4" s="30" t="s">
        <v>144</v>
      </c>
      <c r="AJ4" s="30">
        <v>44279</v>
      </c>
    </row>
    <row r="5" spans="1:38">
      <c r="A5" s="30">
        <v>22409</v>
      </c>
      <c r="B5" s="30" t="s">
        <v>97</v>
      </c>
      <c r="C5" s="30" t="s">
        <v>98</v>
      </c>
      <c r="D5" s="30" t="s">
        <v>301</v>
      </c>
      <c r="E5" s="30" t="s">
        <v>100</v>
      </c>
      <c r="H5" s="30" t="s">
        <v>525</v>
      </c>
      <c r="J5" s="30">
        <v>3</v>
      </c>
      <c r="K5" s="30">
        <v>3</v>
      </c>
      <c r="L5" s="30" t="s">
        <v>239</v>
      </c>
      <c r="M5" s="30" t="s">
        <v>103</v>
      </c>
      <c r="N5" s="30" t="s">
        <v>103</v>
      </c>
      <c r="O5" s="30" t="s">
        <v>526</v>
      </c>
      <c r="P5" s="30" t="s">
        <v>148</v>
      </c>
      <c r="Q5" s="30" t="s">
        <v>106</v>
      </c>
      <c r="R5" s="30">
        <v>0</v>
      </c>
      <c r="S5" s="30" t="s">
        <v>149</v>
      </c>
      <c r="U5" s="30" t="s">
        <v>304</v>
      </c>
      <c r="V5" s="30">
        <v>44263</v>
      </c>
      <c r="W5" s="30" t="s">
        <v>420</v>
      </c>
      <c r="X5" s="30" t="s">
        <v>150</v>
      </c>
      <c r="Y5" s="30">
        <v>44267</v>
      </c>
      <c r="Z5" s="30" t="s">
        <v>249</v>
      </c>
      <c r="AA5" s="30" t="s">
        <v>152</v>
      </c>
      <c r="AB5" s="30" t="s">
        <v>235</v>
      </c>
      <c r="AC5" s="30">
        <v>44263</v>
      </c>
      <c r="AD5" s="30" t="s">
        <v>304</v>
      </c>
      <c r="AE5" s="30">
        <v>44267</v>
      </c>
      <c r="AF5" s="30">
        <v>0</v>
      </c>
      <c r="AI5" s="30" t="s">
        <v>304</v>
      </c>
      <c r="AJ5" s="30">
        <v>44267</v>
      </c>
    </row>
    <row r="6" spans="1:38">
      <c r="A6" s="30">
        <v>22401</v>
      </c>
      <c r="B6" s="30" t="s">
        <v>97</v>
      </c>
      <c r="C6" s="30" t="s">
        <v>98</v>
      </c>
      <c r="D6" s="30" t="s">
        <v>301</v>
      </c>
      <c r="E6" s="30" t="s">
        <v>100</v>
      </c>
      <c r="H6" s="30" t="s">
        <v>527</v>
      </c>
      <c r="J6" s="30">
        <v>2</v>
      </c>
      <c r="K6" s="30">
        <v>2</v>
      </c>
      <c r="L6" s="30" t="s">
        <v>102</v>
      </c>
      <c r="M6" s="30" t="s">
        <v>103</v>
      </c>
      <c r="N6" s="30" t="s">
        <v>103</v>
      </c>
      <c r="O6" s="30" t="s">
        <v>528</v>
      </c>
      <c r="P6" s="30" t="s">
        <v>148</v>
      </c>
      <c r="Q6" s="30" t="s">
        <v>106</v>
      </c>
      <c r="R6" s="30">
        <v>0</v>
      </c>
      <c r="S6" s="30" t="s">
        <v>149</v>
      </c>
      <c r="U6" s="30" t="s">
        <v>304</v>
      </c>
      <c r="V6" s="30">
        <v>44263</v>
      </c>
      <c r="W6" s="30" t="s">
        <v>420</v>
      </c>
      <c r="X6" s="30" t="s">
        <v>150</v>
      </c>
      <c r="Y6" s="30">
        <v>44267</v>
      </c>
      <c r="Z6" s="30" t="s">
        <v>249</v>
      </c>
      <c r="AA6" s="30" t="s">
        <v>152</v>
      </c>
      <c r="AB6" s="30" t="s">
        <v>235</v>
      </c>
      <c r="AC6" s="30">
        <v>44263</v>
      </c>
      <c r="AD6" s="30" t="s">
        <v>304</v>
      </c>
      <c r="AE6" s="30">
        <v>44267</v>
      </c>
      <c r="AF6" s="30">
        <v>0</v>
      </c>
      <c r="AI6" s="30" t="s">
        <v>304</v>
      </c>
      <c r="AJ6" s="30">
        <v>44267</v>
      </c>
    </row>
    <row r="7" spans="1:38">
      <c r="A7" s="30">
        <v>22395</v>
      </c>
      <c r="B7" s="30" t="s">
        <v>97</v>
      </c>
      <c r="C7" s="30" t="s">
        <v>98</v>
      </c>
      <c r="D7" s="30" t="s">
        <v>301</v>
      </c>
      <c r="E7" s="30" t="s">
        <v>100</v>
      </c>
      <c r="H7" s="30" t="s">
        <v>539</v>
      </c>
      <c r="J7" s="30">
        <v>4</v>
      </c>
      <c r="K7" s="30">
        <v>3</v>
      </c>
      <c r="L7" s="30" t="s">
        <v>200</v>
      </c>
      <c r="M7" s="30" t="s">
        <v>103</v>
      </c>
      <c r="N7" s="30" t="s">
        <v>103</v>
      </c>
      <c r="O7" s="30" t="s">
        <v>540</v>
      </c>
      <c r="P7" s="30" t="s">
        <v>148</v>
      </c>
      <c r="Q7" s="30" t="s">
        <v>106</v>
      </c>
      <c r="R7" s="30">
        <v>0</v>
      </c>
      <c r="S7" s="30" t="s">
        <v>149</v>
      </c>
      <c r="U7" s="30" t="s">
        <v>304</v>
      </c>
      <c r="V7" s="30">
        <v>44263</v>
      </c>
      <c r="W7" s="30" t="s">
        <v>420</v>
      </c>
      <c r="X7" s="30" t="s">
        <v>150</v>
      </c>
      <c r="Y7" s="30">
        <v>44267</v>
      </c>
      <c r="Z7" s="30" t="s">
        <v>249</v>
      </c>
      <c r="AA7" s="30" t="s">
        <v>152</v>
      </c>
      <c r="AB7" s="30" t="s">
        <v>235</v>
      </c>
      <c r="AC7" s="30">
        <v>44263</v>
      </c>
      <c r="AD7" s="30" t="s">
        <v>304</v>
      </c>
      <c r="AE7" s="30">
        <v>44267</v>
      </c>
      <c r="AF7" s="30">
        <v>0</v>
      </c>
      <c r="AI7" s="30" t="s">
        <v>304</v>
      </c>
      <c r="AJ7" s="30">
        <v>44267</v>
      </c>
    </row>
    <row r="8" spans="1:38">
      <c r="A8" s="30">
        <v>21790</v>
      </c>
      <c r="B8" s="30" t="s">
        <v>97</v>
      </c>
      <c r="C8" s="30" t="s">
        <v>98</v>
      </c>
      <c r="D8" s="30" t="s">
        <v>301</v>
      </c>
      <c r="E8" s="30" t="s">
        <v>100</v>
      </c>
      <c r="H8" s="30" t="s">
        <v>1542</v>
      </c>
      <c r="J8" s="30">
        <v>2</v>
      </c>
      <c r="K8" s="30">
        <v>2</v>
      </c>
      <c r="L8" s="30" t="s">
        <v>102</v>
      </c>
      <c r="M8" s="30" t="s">
        <v>103</v>
      </c>
      <c r="N8" s="30" t="s">
        <v>103</v>
      </c>
      <c r="O8" s="30" t="s">
        <v>1543</v>
      </c>
      <c r="P8" s="30" t="s">
        <v>148</v>
      </c>
      <c r="Q8" s="30" t="s">
        <v>106</v>
      </c>
      <c r="R8" s="30">
        <v>0</v>
      </c>
      <c r="S8" s="30" t="s">
        <v>149</v>
      </c>
      <c r="U8" s="30" t="s">
        <v>144</v>
      </c>
      <c r="V8" s="30">
        <v>44226</v>
      </c>
      <c r="W8" s="30" t="s">
        <v>1512</v>
      </c>
      <c r="X8" s="30" t="s">
        <v>150</v>
      </c>
      <c r="Y8" s="30">
        <v>44233</v>
      </c>
      <c r="Z8" s="30" t="s">
        <v>249</v>
      </c>
      <c r="AA8" s="30" t="s">
        <v>152</v>
      </c>
      <c r="AB8" s="30" t="s">
        <v>1367</v>
      </c>
      <c r="AC8" s="30">
        <v>44228</v>
      </c>
      <c r="AD8" s="30" t="s">
        <v>144</v>
      </c>
      <c r="AE8" s="30">
        <v>44233</v>
      </c>
      <c r="AF8" s="30">
        <v>0</v>
      </c>
      <c r="AI8" s="30" t="s">
        <v>144</v>
      </c>
      <c r="AJ8" s="30">
        <v>44233</v>
      </c>
    </row>
    <row r="9" spans="1:38">
      <c r="A9" s="30">
        <v>21764</v>
      </c>
      <c r="B9" s="30" t="s">
        <v>97</v>
      </c>
      <c r="C9" s="30" t="s">
        <v>98</v>
      </c>
      <c r="D9" s="30" t="s">
        <v>1595</v>
      </c>
      <c r="E9" s="30" t="s">
        <v>100</v>
      </c>
      <c r="H9" s="30" t="s">
        <v>1596</v>
      </c>
      <c r="J9" s="30">
        <v>3</v>
      </c>
      <c r="K9" s="30">
        <v>2</v>
      </c>
      <c r="L9" s="30" t="s">
        <v>102</v>
      </c>
      <c r="M9" s="30" t="s">
        <v>103</v>
      </c>
      <c r="N9" s="30" t="s">
        <v>103</v>
      </c>
      <c r="O9" s="30" t="s">
        <v>1597</v>
      </c>
      <c r="P9" s="30" t="s">
        <v>148</v>
      </c>
      <c r="Q9" s="30" t="s">
        <v>106</v>
      </c>
      <c r="R9" s="30">
        <v>0</v>
      </c>
      <c r="S9" s="30" t="s">
        <v>149</v>
      </c>
      <c r="U9" s="30" t="s">
        <v>583</v>
      </c>
      <c r="V9" s="30">
        <v>44225</v>
      </c>
      <c r="W9" s="30" t="s">
        <v>1512</v>
      </c>
      <c r="X9" s="30" t="s">
        <v>150</v>
      </c>
      <c r="Y9" s="30">
        <v>44232</v>
      </c>
      <c r="Z9" s="30" t="s">
        <v>249</v>
      </c>
      <c r="AA9" s="30" t="s">
        <v>152</v>
      </c>
      <c r="AB9" s="30" t="s">
        <v>235</v>
      </c>
      <c r="AC9" s="30">
        <v>44225</v>
      </c>
      <c r="AD9" s="30" t="s">
        <v>583</v>
      </c>
      <c r="AE9" s="30">
        <v>44232</v>
      </c>
      <c r="AF9" s="30">
        <v>0</v>
      </c>
      <c r="AI9" s="30" t="s">
        <v>583</v>
      </c>
      <c r="AJ9" s="30">
        <v>44232</v>
      </c>
    </row>
    <row r="10" spans="1:38">
      <c r="A10" s="30">
        <v>21762</v>
      </c>
      <c r="B10" s="30" t="s">
        <v>97</v>
      </c>
      <c r="C10" s="30" t="s">
        <v>98</v>
      </c>
      <c r="D10" s="30" t="s">
        <v>301</v>
      </c>
      <c r="E10" s="30" t="s">
        <v>100</v>
      </c>
      <c r="H10" s="30" t="s">
        <v>1598</v>
      </c>
      <c r="J10" s="30">
        <v>3</v>
      </c>
      <c r="K10" s="30">
        <v>2</v>
      </c>
      <c r="L10" s="30" t="s">
        <v>102</v>
      </c>
      <c r="M10" s="30" t="s">
        <v>103</v>
      </c>
      <c r="N10" s="30" t="s">
        <v>103</v>
      </c>
      <c r="O10" s="30" t="s">
        <v>1599</v>
      </c>
      <c r="P10" s="30" t="s">
        <v>148</v>
      </c>
      <c r="Q10" s="30" t="s">
        <v>106</v>
      </c>
      <c r="R10" s="30">
        <v>0</v>
      </c>
      <c r="S10" s="30" t="s">
        <v>149</v>
      </c>
      <c r="U10" s="30" t="s">
        <v>144</v>
      </c>
      <c r="V10" s="30">
        <v>44224</v>
      </c>
      <c r="W10" s="30" t="s">
        <v>1554</v>
      </c>
      <c r="X10" s="30" t="s">
        <v>150</v>
      </c>
      <c r="Y10" s="30">
        <v>44231</v>
      </c>
      <c r="Z10" s="30" t="s">
        <v>249</v>
      </c>
      <c r="AA10" s="30" t="s">
        <v>152</v>
      </c>
      <c r="AB10" s="30" t="s">
        <v>1367</v>
      </c>
      <c r="AC10" s="30">
        <v>44224</v>
      </c>
      <c r="AD10" s="30" t="s">
        <v>144</v>
      </c>
      <c r="AE10" s="30">
        <v>44231</v>
      </c>
      <c r="AF10" s="30">
        <v>0</v>
      </c>
      <c r="AI10" s="30" t="s">
        <v>144</v>
      </c>
      <c r="AJ10" s="30">
        <v>44231</v>
      </c>
    </row>
    <row r="11" spans="1:38">
      <c r="A11" s="30">
        <v>21697</v>
      </c>
      <c r="B11" s="30" t="s">
        <v>97</v>
      </c>
      <c r="C11" s="30" t="s">
        <v>98</v>
      </c>
      <c r="D11" s="30" t="s">
        <v>301</v>
      </c>
      <c r="E11" s="30" t="s">
        <v>100</v>
      </c>
      <c r="H11" s="30" t="s">
        <v>1725</v>
      </c>
      <c r="J11" s="30">
        <v>3</v>
      </c>
      <c r="K11" s="30">
        <v>3</v>
      </c>
      <c r="L11" s="30" t="s">
        <v>239</v>
      </c>
      <c r="M11" s="30" t="s">
        <v>103</v>
      </c>
      <c r="N11" s="30" t="s">
        <v>103</v>
      </c>
      <c r="O11" s="30" t="s">
        <v>1726</v>
      </c>
      <c r="P11" s="30" t="s">
        <v>148</v>
      </c>
      <c r="Q11" s="30" t="s">
        <v>106</v>
      </c>
      <c r="R11" s="30">
        <v>0</v>
      </c>
      <c r="S11" s="30" t="s">
        <v>149</v>
      </c>
      <c r="U11" s="30" t="s">
        <v>304</v>
      </c>
      <c r="V11" s="30">
        <v>44223</v>
      </c>
      <c r="W11" s="30" t="s">
        <v>1364</v>
      </c>
      <c r="X11" s="30" t="s">
        <v>150</v>
      </c>
      <c r="Y11" s="30">
        <v>44251</v>
      </c>
      <c r="Z11" s="30" t="s">
        <v>249</v>
      </c>
      <c r="AA11" s="30" t="s">
        <v>152</v>
      </c>
      <c r="AB11" s="30" t="s">
        <v>235</v>
      </c>
      <c r="AC11" s="30">
        <v>44224</v>
      </c>
      <c r="AD11" s="30" t="s">
        <v>304</v>
      </c>
      <c r="AE11" s="30">
        <v>44251</v>
      </c>
      <c r="AF11" s="30">
        <v>0</v>
      </c>
      <c r="AI11" s="30" t="s">
        <v>304</v>
      </c>
      <c r="AJ11" s="30">
        <v>44251</v>
      </c>
    </row>
    <row r="12" spans="1:38">
      <c r="A12" s="30">
        <v>21696</v>
      </c>
      <c r="B12" s="30" t="s">
        <v>97</v>
      </c>
      <c r="C12" s="30" t="s">
        <v>98</v>
      </c>
      <c r="D12" s="30" t="s">
        <v>301</v>
      </c>
      <c r="E12" s="30" t="s">
        <v>100</v>
      </c>
      <c r="H12" s="30" t="s">
        <v>1727</v>
      </c>
      <c r="J12" s="30">
        <v>3</v>
      </c>
      <c r="K12" s="30">
        <v>3</v>
      </c>
      <c r="L12" s="30" t="s">
        <v>102</v>
      </c>
      <c r="M12" s="30" t="s">
        <v>103</v>
      </c>
      <c r="N12" s="30" t="s">
        <v>103</v>
      </c>
      <c r="O12" s="30" t="s">
        <v>1728</v>
      </c>
      <c r="P12" s="30" t="s">
        <v>148</v>
      </c>
      <c r="Q12" s="30" t="s">
        <v>106</v>
      </c>
      <c r="R12" s="30">
        <v>0</v>
      </c>
      <c r="S12" s="30" t="s">
        <v>149</v>
      </c>
      <c r="U12" s="30" t="s">
        <v>304</v>
      </c>
      <c r="V12" s="30">
        <v>44223</v>
      </c>
      <c r="W12" s="30" t="s">
        <v>1364</v>
      </c>
      <c r="X12" s="30" t="s">
        <v>150</v>
      </c>
      <c r="Y12" s="30">
        <v>44232</v>
      </c>
      <c r="Z12" s="30" t="s">
        <v>249</v>
      </c>
      <c r="AA12" s="30" t="s">
        <v>152</v>
      </c>
      <c r="AB12" s="30" t="s">
        <v>235</v>
      </c>
      <c r="AC12" s="30">
        <v>44223</v>
      </c>
      <c r="AD12" s="30" t="s">
        <v>304</v>
      </c>
      <c r="AE12" s="30">
        <v>44232</v>
      </c>
      <c r="AF12" s="30">
        <v>0</v>
      </c>
      <c r="AI12" s="30" t="s">
        <v>304</v>
      </c>
      <c r="AJ12" s="30">
        <v>44232</v>
      </c>
    </row>
    <row r="13" spans="1:38">
      <c r="A13" s="30">
        <v>21676</v>
      </c>
      <c r="B13" s="30" t="s">
        <v>97</v>
      </c>
      <c r="C13" s="30" t="s">
        <v>98</v>
      </c>
      <c r="D13" s="30" t="s">
        <v>301</v>
      </c>
      <c r="E13" s="30" t="s">
        <v>100</v>
      </c>
      <c r="H13" s="30" t="s">
        <v>1760</v>
      </c>
      <c r="J13" s="30">
        <v>3</v>
      </c>
      <c r="K13" s="30">
        <v>3</v>
      </c>
      <c r="L13" s="30" t="s">
        <v>102</v>
      </c>
      <c r="M13" s="30" t="s">
        <v>103</v>
      </c>
      <c r="N13" s="30" t="s">
        <v>103</v>
      </c>
      <c r="O13" s="30" t="s">
        <v>1761</v>
      </c>
      <c r="P13" s="30" t="s">
        <v>148</v>
      </c>
      <c r="Q13" s="30" t="s">
        <v>106</v>
      </c>
      <c r="R13" s="30">
        <v>0</v>
      </c>
      <c r="S13" s="30" t="s">
        <v>149</v>
      </c>
      <c r="U13" s="30" t="s">
        <v>144</v>
      </c>
      <c r="V13" s="30">
        <v>44222</v>
      </c>
      <c r="W13" s="30" t="s">
        <v>1364</v>
      </c>
      <c r="X13" s="30" t="s">
        <v>150</v>
      </c>
      <c r="Y13" s="30">
        <v>44231</v>
      </c>
      <c r="Z13" s="30" t="s">
        <v>249</v>
      </c>
      <c r="AA13" s="30" t="s">
        <v>152</v>
      </c>
      <c r="AB13" s="30" t="s">
        <v>1367</v>
      </c>
      <c r="AC13" s="30">
        <v>44222</v>
      </c>
      <c r="AD13" s="30" t="s">
        <v>144</v>
      </c>
      <c r="AE13" s="30">
        <v>44231</v>
      </c>
      <c r="AF13" s="30">
        <v>0</v>
      </c>
      <c r="AI13" s="30" t="s">
        <v>144</v>
      </c>
      <c r="AJ13" s="30">
        <v>44231</v>
      </c>
    </row>
    <row r="14" spans="1:38">
      <c r="A14" s="30">
        <v>21602</v>
      </c>
      <c r="B14" s="30" t="s">
        <v>97</v>
      </c>
      <c r="C14" s="30" t="s">
        <v>98</v>
      </c>
      <c r="D14" s="30" t="s">
        <v>301</v>
      </c>
      <c r="E14" s="30" t="s">
        <v>100</v>
      </c>
      <c r="H14" s="30" t="s">
        <v>1849</v>
      </c>
      <c r="J14" s="30">
        <v>3</v>
      </c>
      <c r="K14" s="30">
        <v>3</v>
      </c>
      <c r="L14" s="30" t="s">
        <v>239</v>
      </c>
      <c r="M14" s="30" t="s">
        <v>103</v>
      </c>
      <c r="N14" s="30" t="s">
        <v>103</v>
      </c>
      <c r="O14" s="30" t="s">
        <v>1850</v>
      </c>
      <c r="P14" s="30" t="s">
        <v>148</v>
      </c>
      <c r="Q14" s="30" t="s">
        <v>106</v>
      </c>
      <c r="R14" s="30">
        <v>0</v>
      </c>
      <c r="S14" s="30" t="s">
        <v>149</v>
      </c>
      <c r="U14" s="30" t="s">
        <v>304</v>
      </c>
      <c r="V14" s="30">
        <v>44217</v>
      </c>
      <c r="W14" s="30" t="s">
        <v>1587</v>
      </c>
      <c r="X14" s="30" t="s">
        <v>150</v>
      </c>
      <c r="Y14" s="30">
        <v>44232</v>
      </c>
      <c r="Z14" s="30" t="s">
        <v>249</v>
      </c>
      <c r="AA14" s="30" t="s">
        <v>152</v>
      </c>
      <c r="AB14" s="30" t="s">
        <v>235</v>
      </c>
      <c r="AC14" s="30">
        <v>44217</v>
      </c>
      <c r="AD14" s="30" t="s">
        <v>304</v>
      </c>
      <c r="AE14" s="30">
        <v>44232</v>
      </c>
      <c r="AF14" s="30">
        <v>0</v>
      </c>
      <c r="AI14" s="30" t="s">
        <v>304</v>
      </c>
      <c r="AJ14" s="30">
        <v>44232</v>
      </c>
    </row>
    <row r="15" spans="1:38">
      <c r="A15" s="30">
        <v>21600</v>
      </c>
      <c r="B15" s="30" t="s">
        <v>97</v>
      </c>
      <c r="C15" s="30" t="s">
        <v>98</v>
      </c>
      <c r="D15" s="30" t="s">
        <v>301</v>
      </c>
      <c r="E15" s="30" t="s">
        <v>100</v>
      </c>
      <c r="H15" s="30" t="s">
        <v>1853</v>
      </c>
      <c r="J15" s="30">
        <v>3</v>
      </c>
      <c r="K15" s="30">
        <v>2</v>
      </c>
      <c r="L15" s="30" t="s">
        <v>239</v>
      </c>
      <c r="M15" s="30" t="s">
        <v>103</v>
      </c>
      <c r="N15" s="30" t="s">
        <v>103</v>
      </c>
      <c r="O15" s="30" t="s">
        <v>1854</v>
      </c>
      <c r="P15" s="30" t="s">
        <v>148</v>
      </c>
      <c r="Q15" s="30" t="s">
        <v>106</v>
      </c>
      <c r="R15" s="30">
        <v>0</v>
      </c>
      <c r="S15" s="30" t="s">
        <v>149</v>
      </c>
      <c r="U15" s="30" t="s">
        <v>304</v>
      </c>
      <c r="V15" s="30">
        <v>44217</v>
      </c>
      <c r="W15" s="30" t="s">
        <v>1587</v>
      </c>
      <c r="X15" s="30" t="s">
        <v>150</v>
      </c>
      <c r="Y15" s="30">
        <v>44229</v>
      </c>
      <c r="Z15" s="30" t="s">
        <v>249</v>
      </c>
      <c r="AA15" s="30" t="s">
        <v>152</v>
      </c>
      <c r="AB15" s="30" t="s">
        <v>235</v>
      </c>
      <c r="AC15" s="30">
        <v>44217</v>
      </c>
      <c r="AD15" s="30" t="s">
        <v>304</v>
      </c>
      <c r="AE15" s="30">
        <v>44229</v>
      </c>
      <c r="AF15" s="30">
        <v>0</v>
      </c>
      <c r="AI15" s="30" t="s">
        <v>304</v>
      </c>
      <c r="AJ15" s="30">
        <v>44229</v>
      </c>
    </row>
    <row r="16" spans="1:38" customFormat="1">
      <c r="A16" s="74">
        <v>22763</v>
      </c>
      <c r="B16" s="75" t="s">
        <v>97</v>
      </c>
      <c r="C16" s="75" t="s">
        <v>98</v>
      </c>
      <c r="D16" s="75" t="s">
        <v>2627</v>
      </c>
      <c r="E16" s="75" t="s">
        <v>100</v>
      </c>
      <c r="F16" s="75"/>
      <c r="G16" s="75"/>
      <c r="H16" s="75" t="s">
        <v>2628</v>
      </c>
      <c r="I16" s="75"/>
      <c r="J16" s="75">
        <v>3</v>
      </c>
      <c r="K16" s="75">
        <v>3</v>
      </c>
      <c r="L16" s="75" t="s">
        <v>102</v>
      </c>
      <c r="M16" s="75" t="s">
        <v>103</v>
      </c>
      <c r="N16" s="75" t="s">
        <v>103</v>
      </c>
      <c r="O16" s="75" t="s">
        <v>2629</v>
      </c>
      <c r="P16" s="75" t="s">
        <v>105</v>
      </c>
      <c r="Q16" s="75" t="s">
        <v>106</v>
      </c>
      <c r="R16" s="75">
        <v>0</v>
      </c>
      <c r="S16" s="75" t="s">
        <v>149</v>
      </c>
      <c r="T16" s="75"/>
      <c r="U16" s="75" t="s">
        <v>158</v>
      </c>
      <c r="V16" s="77">
        <v>44280</v>
      </c>
      <c r="W16" s="75" t="s">
        <v>2243</v>
      </c>
      <c r="X16" s="75" t="s">
        <v>723</v>
      </c>
      <c r="Y16" s="77">
        <v>44286</v>
      </c>
      <c r="Z16" s="75"/>
      <c r="AA16" s="75"/>
      <c r="AB16" s="75"/>
      <c r="AC16" s="75" t="s">
        <v>106</v>
      </c>
      <c r="AD16" s="75"/>
      <c r="AE16" s="75" t="s">
        <v>106</v>
      </c>
      <c r="AF16" s="75">
        <v>0</v>
      </c>
      <c r="AG16" s="75"/>
      <c r="AH16" s="75"/>
      <c r="AI16" s="75" t="s">
        <v>723</v>
      </c>
      <c r="AJ16" s="77">
        <v>44286</v>
      </c>
      <c r="AK16" s="75"/>
      <c r="AL16" s="75"/>
    </row>
    <row r="17" spans="1:38" customFormat="1">
      <c r="A17" s="74">
        <v>22571</v>
      </c>
      <c r="B17" s="75" t="s">
        <v>97</v>
      </c>
      <c r="C17" s="75" t="s">
        <v>98</v>
      </c>
      <c r="D17" s="75" t="s">
        <v>247</v>
      </c>
      <c r="E17" s="75" t="s">
        <v>100</v>
      </c>
      <c r="F17" s="75"/>
      <c r="G17" s="75"/>
      <c r="H17" s="75" t="s">
        <v>248</v>
      </c>
      <c r="I17" s="75"/>
      <c r="J17" s="75">
        <v>3</v>
      </c>
      <c r="K17" s="75">
        <v>3</v>
      </c>
      <c r="L17" s="75" t="s">
        <v>102</v>
      </c>
      <c r="M17" s="75" t="s">
        <v>103</v>
      </c>
      <c r="N17" s="75" t="s">
        <v>103</v>
      </c>
      <c r="O17" s="75" t="s">
        <v>2660</v>
      </c>
      <c r="P17" s="75" t="s">
        <v>105</v>
      </c>
      <c r="Q17" s="75" t="s">
        <v>106</v>
      </c>
      <c r="R17" s="75">
        <v>0</v>
      </c>
      <c r="S17" s="75" t="s">
        <v>149</v>
      </c>
      <c r="T17" s="75"/>
      <c r="U17" s="75" t="s">
        <v>144</v>
      </c>
      <c r="V17" s="77">
        <v>44270</v>
      </c>
      <c r="W17" s="75" t="s">
        <v>110</v>
      </c>
      <c r="X17" s="75" t="s">
        <v>723</v>
      </c>
      <c r="Y17" s="77">
        <v>44273</v>
      </c>
      <c r="Z17" s="75"/>
      <c r="AA17" s="75"/>
      <c r="AB17" s="75"/>
      <c r="AC17" s="75" t="s">
        <v>106</v>
      </c>
      <c r="AD17" s="75"/>
      <c r="AE17" s="75" t="s">
        <v>106</v>
      </c>
      <c r="AF17" s="75">
        <v>0</v>
      </c>
      <c r="AG17" s="75"/>
      <c r="AH17" s="75"/>
      <c r="AI17" s="75" t="s">
        <v>723</v>
      </c>
      <c r="AJ17" s="77">
        <v>44286</v>
      </c>
      <c r="AK17" s="75"/>
      <c r="AL17" s="75"/>
    </row>
    <row r="18" spans="1:38" customFormat="1">
      <c r="A18" s="74">
        <v>21825</v>
      </c>
      <c r="B18" s="75" t="s">
        <v>97</v>
      </c>
      <c r="C18" s="75" t="s">
        <v>98</v>
      </c>
      <c r="D18" s="75" t="s">
        <v>301</v>
      </c>
      <c r="E18" s="75" t="s">
        <v>100</v>
      </c>
      <c r="F18" s="75"/>
      <c r="G18" s="75"/>
      <c r="H18" s="75" t="s">
        <v>1495</v>
      </c>
      <c r="I18" s="75"/>
      <c r="J18" s="75">
        <v>3</v>
      </c>
      <c r="K18" s="75">
        <v>3</v>
      </c>
      <c r="L18" s="75" t="s">
        <v>102</v>
      </c>
      <c r="M18" s="75" t="s">
        <v>103</v>
      </c>
      <c r="N18" s="75" t="s">
        <v>103</v>
      </c>
      <c r="O18" s="75" t="s">
        <v>2672</v>
      </c>
      <c r="P18" s="75" t="s">
        <v>105</v>
      </c>
      <c r="Q18" s="75" t="s">
        <v>106</v>
      </c>
      <c r="R18" s="75">
        <v>1</v>
      </c>
      <c r="S18" s="75" t="s">
        <v>149</v>
      </c>
      <c r="T18" s="75"/>
      <c r="U18" s="75" t="s">
        <v>144</v>
      </c>
      <c r="V18" s="77">
        <v>44229</v>
      </c>
      <c r="W18" s="75" t="s">
        <v>2673</v>
      </c>
      <c r="X18" s="75" t="s">
        <v>723</v>
      </c>
      <c r="Y18" s="77">
        <v>44285</v>
      </c>
      <c r="Z18" s="75"/>
      <c r="AA18" s="75"/>
      <c r="AB18" s="75"/>
      <c r="AC18" s="75" t="s">
        <v>106</v>
      </c>
      <c r="AD18" s="75"/>
      <c r="AE18" s="75" t="s">
        <v>106</v>
      </c>
      <c r="AF18" s="75">
        <v>0</v>
      </c>
      <c r="AG18" s="75"/>
      <c r="AH18" s="75"/>
      <c r="AI18" s="75" t="s">
        <v>723</v>
      </c>
      <c r="AJ18" s="77">
        <v>44286</v>
      </c>
      <c r="AK18" s="75"/>
      <c r="AL18" s="75"/>
    </row>
    <row r="19" spans="1:38" customFormat="1">
      <c r="A19" s="74">
        <v>21749</v>
      </c>
      <c r="B19" s="75" t="s">
        <v>97</v>
      </c>
      <c r="C19" s="75" t="s">
        <v>98</v>
      </c>
      <c r="D19" s="75" t="s">
        <v>1595</v>
      </c>
      <c r="E19" s="75" t="s">
        <v>100</v>
      </c>
      <c r="F19" s="75"/>
      <c r="G19" s="75"/>
      <c r="H19" s="75" t="s">
        <v>1625</v>
      </c>
      <c r="I19" s="75"/>
      <c r="J19" s="75">
        <v>3</v>
      </c>
      <c r="K19" s="75">
        <v>3</v>
      </c>
      <c r="L19" s="75" t="s">
        <v>102</v>
      </c>
      <c r="M19" s="75" t="s">
        <v>103</v>
      </c>
      <c r="N19" s="75" t="s">
        <v>103</v>
      </c>
      <c r="O19" s="75" t="s">
        <v>1626</v>
      </c>
      <c r="P19" s="75" t="s">
        <v>105</v>
      </c>
      <c r="Q19" s="75" t="s">
        <v>106</v>
      </c>
      <c r="R19" s="75">
        <v>0</v>
      </c>
      <c r="S19" s="75" t="s">
        <v>149</v>
      </c>
      <c r="T19" s="75"/>
      <c r="U19" s="75" t="s">
        <v>144</v>
      </c>
      <c r="V19" s="77">
        <v>44224</v>
      </c>
      <c r="W19" s="75" t="s">
        <v>1554</v>
      </c>
      <c r="X19" s="75" t="s">
        <v>249</v>
      </c>
      <c r="Y19" s="77">
        <v>44267</v>
      </c>
      <c r="Z19" s="75"/>
      <c r="AA19" s="75"/>
      <c r="AB19" s="75"/>
      <c r="AC19" s="75" t="s">
        <v>106</v>
      </c>
      <c r="AD19" s="75"/>
      <c r="AE19" s="75" t="s">
        <v>106</v>
      </c>
      <c r="AF19" s="75">
        <v>0</v>
      </c>
      <c r="AG19" s="75"/>
      <c r="AH19" s="75"/>
      <c r="AI19" s="75" t="s">
        <v>723</v>
      </c>
      <c r="AJ19" s="77">
        <v>44267</v>
      </c>
      <c r="AK19" s="75"/>
      <c r="AL19" s="75"/>
    </row>
    <row r="20" spans="1:38">
      <c r="A20" s="70">
        <v>22026</v>
      </c>
      <c r="B20" s="30" t="s">
        <v>97</v>
      </c>
      <c r="C20" s="30" t="s">
        <v>98</v>
      </c>
      <c r="D20" s="30" t="s">
        <v>247</v>
      </c>
      <c r="E20" s="30" t="s">
        <v>100</v>
      </c>
      <c r="H20" s="30" t="s">
        <v>1137</v>
      </c>
      <c r="J20" s="30">
        <v>3</v>
      </c>
      <c r="K20" s="30">
        <v>3</v>
      </c>
      <c r="L20" s="30" t="s">
        <v>203</v>
      </c>
      <c r="M20" s="30" t="s">
        <v>103</v>
      </c>
      <c r="N20" s="30" t="s">
        <v>123</v>
      </c>
      <c r="O20" s="30" t="s">
        <v>1138</v>
      </c>
      <c r="P20" s="30" t="s">
        <v>152</v>
      </c>
      <c r="Q20" s="30" t="s">
        <v>106</v>
      </c>
      <c r="R20" s="30">
        <v>0</v>
      </c>
      <c r="S20" s="30" t="s">
        <v>149</v>
      </c>
      <c r="U20" s="30" t="s">
        <v>217</v>
      </c>
      <c r="V20" s="30" t="s">
        <v>2198</v>
      </c>
      <c r="W20" s="30" t="s">
        <v>538</v>
      </c>
      <c r="X20" s="30" t="s">
        <v>217</v>
      </c>
      <c r="Y20" s="30" t="s">
        <v>2181</v>
      </c>
      <c r="Z20" s="30" t="s">
        <v>723</v>
      </c>
      <c r="AA20" s="30" t="s">
        <v>367</v>
      </c>
      <c r="AB20" s="30" t="s">
        <v>235</v>
      </c>
      <c r="AC20" s="30" t="s">
        <v>2181</v>
      </c>
      <c r="AE20" s="30" t="s">
        <v>106</v>
      </c>
      <c r="AF20" s="30">
        <v>0</v>
      </c>
      <c r="AI20" s="30" t="s">
        <v>723</v>
      </c>
      <c r="AJ20" s="30" t="s">
        <v>2181</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
  <sheetViews>
    <sheetView workbookViewId="0">
      <selection activeCell="Q39" sqref="Q39"/>
    </sheetView>
  </sheetViews>
  <sheetFormatPr defaultRowHeight="14.25"/>
  <sheetData>
    <row r="1" spans="1:37" s="30" customFormat="1">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v>22345</v>
      </c>
      <c r="B2" t="s">
        <v>97</v>
      </c>
      <c r="C2" t="s">
        <v>98</v>
      </c>
      <c r="D2" t="s">
        <v>181</v>
      </c>
      <c r="E2" t="s">
        <v>100</v>
      </c>
      <c r="H2" t="s">
        <v>614</v>
      </c>
      <c r="J2">
        <v>2</v>
      </c>
      <c r="K2">
        <v>2</v>
      </c>
      <c r="L2" t="s">
        <v>102</v>
      </c>
      <c r="M2" t="s">
        <v>103</v>
      </c>
      <c r="N2" t="s">
        <v>103</v>
      </c>
      <c r="O2" t="s">
        <v>615</v>
      </c>
      <c r="P2" t="s">
        <v>148</v>
      </c>
      <c r="Q2" t="s">
        <v>106</v>
      </c>
      <c r="R2">
        <v>0</v>
      </c>
      <c r="S2" t="s">
        <v>149</v>
      </c>
      <c r="U2" t="s">
        <v>108</v>
      </c>
      <c r="V2" t="s">
        <v>2188</v>
      </c>
      <c r="W2" t="s">
        <v>420</v>
      </c>
      <c r="X2" t="s">
        <v>150</v>
      </c>
      <c r="Y2" t="s">
        <v>2183</v>
      </c>
      <c r="Z2" t="s">
        <v>616</v>
      </c>
      <c r="AA2" t="s">
        <v>152</v>
      </c>
      <c r="AB2" t="s">
        <v>553</v>
      </c>
      <c r="AC2" t="s">
        <v>2188</v>
      </c>
      <c r="AD2" t="s">
        <v>108</v>
      </c>
      <c r="AE2" t="s">
        <v>2183</v>
      </c>
      <c r="AF2">
        <v>0</v>
      </c>
      <c r="AI2" t="s">
        <v>108</v>
      </c>
      <c r="AJ2" t="s">
        <v>2183</v>
      </c>
    </row>
    <row r="3" spans="1:37">
      <c r="A3">
        <v>21919</v>
      </c>
      <c r="B3" t="s">
        <v>97</v>
      </c>
      <c r="C3" t="s">
        <v>98</v>
      </c>
      <c r="D3" t="s">
        <v>846</v>
      </c>
      <c r="E3" t="s">
        <v>100</v>
      </c>
      <c r="H3" t="s">
        <v>1321</v>
      </c>
      <c r="J3">
        <v>3</v>
      </c>
      <c r="K3">
        <v>2</v>
      </c>
      <c r="L3" t="s">
        <v>114</v>
      </c>
      <c r="M3" t="s">
        <v>103</v>
      </c>
      <c r="N3" t="s">
        <v>103</v>
      </c>
      <c r="O3" t="s">
        <v>1322</v>
      </c>
      <c r="P3" t="s">
        <v>148</v>
      </c>
      <c r="Q3" t="s">
        <v>106</v>
      </c>
      <c r="R3">
        <v>0</v>
      </c>
      <c r="S3" t="s">
        <v>149</v>
      </c>
      <c r="U3" t="s">
        <v>583</v>
      </c>
      <c r="V3" t="s">
        <v>2201</v>
      </c>
      <c r="W3" t="s">
        <v>729</v>
      </c>
      <c r="X3" t="s">
        <v>150</v>
      </c>
      <c r="Y3" t="s">
        <v>2193</v>
      </c>
      <c r="Z3" t="s">
        <v>616</v>
      </c>
      <c r="AA3" t="s">
        <v>152</v>
      </c>
      <c r="AB3" t="s">
        <v>1223</v>
      </c>
      <c r="AC3" t="s">
        <v>2199</v>
      </c>
      <c r="AD3" t="s">
        <v>583</v>
      </c>
      <c r="AE3" t="s">
        <v>2193</v>
      </c>
      <c r="AF3">
        <v>0</v>
      </c>
      <c r="AI3" t="s">
        <v>583</v>
      </c>
      <c r="AJ3" t="s">
        <v>2193</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pane xSplit="1" topLeftCell="B1" activePane="topRight" state="frozen"/>
      <selection pane="topRight" activeCell="Q39" sqref="Q39"/>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22664</v>
      </c>
      <c r="B2" s="30" t="s">
        <v>97</v>
      </c>
      <c r="C2" s="30" t="s">
        <v>98</v>
      </c>
      <c r="D2" s="30" t="s">
        <v>247</v>
      </c>
      <c r="E2" s="30" t="s">
        <v>100</v>
      </c>
      <c r="H2" s="30" t="s">
        <v>2390</v>
      </c>
      <c r="J2" s="30">
        <v>2</v>
      </c>
      <c r="K2" s="30">
        <v>3</v>
      </c>
      <c r="L2" s="30" t="s">
        <v>102</v>
      </c>
      <c r="M2" s="30" t="s">
        <v>228</v>
      </c>
      <c r="N2" s="30" t="s">
        <v>103</v>
      </c>
      <c r="O2" s="30" t="s">
        <v>2391</v>
      </c>
      <c r="P2" s="30" t="s">
        <v>152</v>
      </c>
      <c r="Q2" s="30" t="s">
        <v>106</v>
      </c>
      <c r="R2" s="30">
        <v>0</v>
      </c>
      <c r="S2" s="30" t="s">
        <v>149</v>
      </c>
      <c r="U2" s="30" t="s">
        <v>158</v>
      </c>
      <c r="V2" s="30">
        <v>44273</v>
      </c>
      <c r="W2" s="30" t="s">
        <v>2308</v>
      </c>
      <c r="X2" s="30" t="s">
        <v>158</v>
      </c>
      <c r="Y2" s="30">
        <v>44274</v>
      </c>
      <c r="Z2" s="30" t="s">
        <v>305</v>
      </c>
      <c r="AA2" s="30" t="s">
        <v>152</v>
      </c>
      <c r="AB2" s="30" t="s">
        <v>235</v>
      </c>
      <c r="AC2" s="30">
        <v>44274</v>
      </c>
      <c r="AE2" s="30" t="s">
        <v>106</v>
      </c>
      <c r="AF2" s="30">
        <v>0</v>
      </c>
      <c r="AI2" s="30" t="s">
        <v>305</v>
      </c>
      <c r="AJ2" s="30">
        <v>44274</v>
      </c>
    </row>
    <row r="3" spans="1:37">
      <c r="A3" s="30">
        <v>22540</v>
      </c>
      <c r="B3" s="30" t="s">
        <v>97</v>
      </c>
      <c r="C3" s="30" t="s">
        <v>98</v>
      </c>
      <c r="D3" s="30" t="s">
        <v>301</v>
      </c>
      <c r="E3" s="30" t="s">
        <v>100</v>
      </c>
      <c r="H3" s="30" t="s">
        <v>302</v>
      </c>
      <c r="J3" s="30">
        <v>3</v>
      </c>
      <c r="K3" s="30">
        <v>3</v>
      </c>
      <c r="L3" s="30" t="s">
        <v>102</v>
      </c>
      <c r="M3" s="30" t="s">
        <v>103</v>
      </c>
      <c r="N3" s="30" t="s">
        <v>103</v>
      </c>
      <c r="O3" s="30" t="s">
        <v>303</v>
      </c>
      <c r="P3" s="30" t="s">
        <v>148</v>
      </c>
      <c r="Q3" s="30" t="s">
        <v>106</v>
      </c>
      <c r="R3" s="30">
        <v>0</v>
      </c>
      <c r="S3" s="30" t="s">
        <v>149</v>
      </c>
      <c r="U3" s="30" t="s">
        <v>304</v>
      </c>
      <c r="V3" s="30">
        <v>44267</v>
      </c>
      <c r="W3" s="30" t="s">
        <v>246</v>
      </c>
      <c r="X3" s="30" t="s">
        <v>150</v>
      </c>
      <c r="Y3" s="30">
        <v>44277</v>
      </c>
      <c r="Z3" s="30" t="s">
        <v>305</v>
      </c>
      <c r="AA3" s="30" t="s">
        <v>152</v>
      </c>
      <c r="AB3" s="30" t="s">
        <v>235</v>
      </c>
      <c r="AC3" s="30">
        <v>44267</v>
      </c>
      <c r="AD3" s="30" t="s">
        <v>304</v>
      </c>
      <c r="AE3" s="30">
        <v>44277</v>
      </c>
      <c r="AF3" s="30">
        <v>0</v>
      </c>
      <c r="AI3" s="30" t="s">
        <v>304</v>
      </c>
      <c r="AJ3" s="30">
        <v>44277</v>
      </c>
    </row>
    <row r="4" spans="1:37">
      <c r="A4" s="30">
        <v>21943</v>
      </c>
      <c r="B4" s="30" t="s">
        <v>97</v>
      </c>
      <c r="C4" s="30" t="s">
        <v>98</v>
      </c>
      <c r="D4" s="30" t="s">
        <v>301</v>
      </c>
      <c r="E4" s="30" t="s">
        <v>100</v>
      </c>
      <c r="H4" s="30" t="s">
        <v>1279</v>
      </c>
      <c r="J4" s="30">
        <v>2</v>
      </c>
      <c r="K4" s="30">
        <v>2</v>
      </c>
      <c r="L4" s="30" t="s">
        <v>608</v>
      </c>
      <c r="M4" s="30" t="s">
        <v>103</v>
      </c>
      <c r="N4" s="30" t="s">
        <v>103</v>
      </c>
      <c r="O4" s="30" t="s">
        <v>1280</v>
      </c>
      <c r="P4" s="30" t="s">
        <v>148</v>
      </c>
      <c r="Q4" s="30" t="s">
        <v>106</v>
      </c>
      <c r="R4" s="30">
        <v>0</v>
      </c>
      <c r="S4" s="30" t="s">
        <v>149</v>
      </c>
      <c r="U4" s="30" t="s">
        <v>158</v>
      </c>
      <c r="V4" s="30">
        <v>44246</v>
      </c>
      <c r="W4" s="30" t="s">
        <v>752</v>
      </c>
      <c r="X4" s="30" t="s">
        <v>150</v>
      </c>
      <c r="Y4" s="30">
        <v>44273</v>
      </c>
      <c r="Z4" s="30" t="s">
        <v>305</v>
      </c>
      <c r="AA4" s="30" t="s">
        <v>152</v>
      </c>
      <c r="AB4" s="30" t="s">
        <v>235</v>
      </c>
      <c r="AC4" s="30">
        <v>44247</v>
      </c>
      <c r="AD4" s="30" t="s">
        <v>158</v>
      </c>
      <c r="AE4" s="30">
        <v>44273</v>
      </c>
      <c r="AF4" s="30">
        <v>0</v>
      </c>
      <c r="AI4" s="30" t="s">
        <v>158</v>
      </c>
      <c r="AJ4" s="30">
        <v>44273</v>
      </c>
    </row>
    <row r="5" spans="1:37">
      <c r="A5" s="30">
        <v>21810</v>
      </c>
      <c r="B5" s="30" t="s">
        <v>97</v>
      </c>
      <c r="C5" s="30" t="s">
        <v>98</v>
      </c>
      <c r="D5" s="30" t="s">
        <v>301</v>
      </c>
      <c r="E5" s="30" t="s">
        <v>100</v>
      </c>
      <c r="H5" s="30" t="s">
        <v>1517</v>
      </c>
      <c r="J5" s="30">
        <v>3</v>
      </c>
      <c r="K5" s="30">
        <v>3</v>
      </c>
      <c r="L5" s="30" t="s">
        <v>102</v>
      </c>
      <c r="M5" s="30" t="s">
        <v>103</v>
      </c>
      <c r="N5" s="30" t="s">
        <v>103</v>
      </c>
      <c r="O5" s="30" t="s">
        <v>1518</v>
      </c>
      <c r="P5" s="30" t="s">
        <v>148</v>
      </c>
      <c r="Q5" s="30" t="s">
        <v>106</v>
      </c>
      <c r="R5" s="30">
        <v>0</v>
      </c>
      <c r="S5" s="30" t="s">
        <v>149</v>
      </c>
      <c r="U5" s="30" t="s">
        <v>304</v>
      </c>
      <c r="V5" s="30">
        <v>44228</v>
      </c>
      <c r="W5" s="30" t="s">
        <v>1512</v>
      </c>
      <c r="X5" s="30" t="s">
        <v>150</v>
      </c>
      <c r="Y5" s="30">
        <v>44231</v>
      </c>
      <c r="Z5" s="30" t="s">
        <v>305</v>
      </c>
      <c r="AA5" s="30" t="s">
        <v>152</v>
      </c>
      <c r="AB5" s="30" t="s">
        <v>235</v>
      </c>
      <c r="AC5" s="30">
        <v>44229</v>
      </c>
      <c r="AD5" s="30" t="s">
        <v>304</v>
      </c>
      <c r="AE5" s="30">
        <v>44231</v>
      </c>
      <c r="AF5" s="30">
        <v>0</v>
      </c>
      <c r="AI5" s="30" t="s">
        <v>304</v>
      </c>
      <c r="AJ5" s="30">
        <v>44231</v>
      </c>
    </row>
    <row r="6" spans="1:37">
      <c r="A6" s="30">
        <v>21417</v>
      </c>
      <c r="B6" s="30" t="s">
        <v>97</v>
      </c>
      <c r="C6" s="30" t="s">
        <v>98</v>
      </c>
      <c r="D6" s="30" t="s">
        <v>2138</v>
      </c>
      <c r="E6" s="30" t="s">
        <v>100</v>
      </c>
      <c r="H6" s="30" t="s">
        <v>2139</v>
      </c>
      <c r="J6" s="30">
        <v>3</v>
      </c>
      <c r="K6" s="30">
        <v>2</v>
      </c>
      <c r="L6" s="30" t="s">
        <v>102</v>
      </c>
      <c r="M6" s="30" t="s">
        <v>103</v>
      </c>
      <c r="N6" s="30" t="s">
        <v>103</v>
      </c>
      <c r="O6" s="30" t="s">
        <v>2140</v>
      </c>
      <c r="P6" s="30" t="s">
        <v>152</v>
      </c>
      <c r="Q6" s="30" t="s">
        <v>106</v>
      </c>
      <c r="R6" s="30">
        <v>1</v>
      </c>
      <c r="S6" s="30" t="s">
        <v>149</v>
      </c>
      <c r="U6" s="30" t="s">
        <v>583</v>
      </c>
      <c r="V6" s="30">
        <v>44210</v>
      </c>
      <c r="W6" s="30" t="s">
        <v>420</v>
      </c>
      <c r="X6" s="30" t="s">
        <v>583</v>
      </c>
      <c r="Y6" s="30">
        <v>44257</v>
      </c>
      <c r="Z6" s="30" t="s">
        <v>305</v>
      </c>
      <c r="AA6" s="30" t="s">
        <v>152</v>
      </c>
      <c r="AB6" s="30" t="s">
        <v>235</v>
      </c>
      <c r="AC6" s="30">
        <v>44257</v>
      </c>
      <c r="AE6" s="30" t="s">
        <v>106</v>
      </c>
      <c r="AF6" s="30">
        <v>0</v>
      </c>
      <c r="AI6" s="30" t="s">
        <v>305</v>
      </c>
      <c r="AJ6" s="30">
        <v>44257</v>
      </c>
    </row>
    <row r="7" spans="1:37">
      <c r="A7" s="70">
        <v>21719</v>
      </c>
      <c r="B7" s="30" t="s">
        <v>97</v>
      </c>
      <c r="C7" s="30" t="s">
        <v>98</v>
      </c>
      <c r="D7" s="30" t="s">
        <v>301</v>
      </c>
      <c r="E7" s="30" t="s">
        <v>100</v>
      </c>
      <c r="H7" s="30" t="s">
        <v>1683</v>
      </c>
      <c r="J7" s="30">
        <v>3</v>
      </c>
      <c r="K7" s="30">
        <v>3</v>
      </c>
      <c r="L7" s="30" t="s">
        <v>102</v>
      </c>
      <c r="M7" s="30" t="s">
        <v>103</v>
      </c>
      <c r="N7" s="30" t="s">
        <v>103</v>
      </c>
      <c r="O7" s="30" t="s">
        <v>1684</v>
      </c>
      <c r="P7" s="30" t="s">
        <v>152</v>
      </c>
      <c r="Q7" s="30" t="s">
        <v>106</v>
      </c>
      <c r="R7" s="30">
        <v>0</v>
      </c>
      <c r="S7" s="30" t="s">
        <v>149</v>
      </c>
      <c r="U7" s="30" t="s">
        <v>304</v>
      </c>
      <c r="V7" s="30" t="s">
        <v>2213</v>
      </c>
      <c r="W7" s="30" t="s">
        <v>1364</v>
      </c>
      <c r="X7" s="30" t="s">
        <v>304</v>
      </c>
      <c r="Y7" s="30" t="s">
        <v>2181</v>
      </c>
      <c r="Z7" s="30" t="s">
        <v>723</v>
      </c>
      <c r="AA7" s="30" t="s">
        <v>367</v>
      </c>
      <c r="AB7" s="30" t="s">
        <v>235</v>
      </c>
      <c r="AC7" s="30" t="s">
        <v>2181</v>
      </c>
      <c r="AE7" s="30" t="s">
        <v>106</v>
      </c>
      <c r="AF7" s="30">
        <v>0</v>
      </c>
      <c r="AI7" s="30" t="s">
        <v>723</v>
      </c>
      <c r="AJ7" s="30" t="s">
        <v>2181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7"/>
  <sheetViews>
    <sheetView tabSelected="1" zoomScaleNormal="100" workbookViewId="0">
      <selection activeCell="I22" sqref="I22"/>
    </sheetView>
  </sheetViews>
  <sheetFormatPr defaultRowHeight="14.25"/>
  <cols>
    <col min="1" max="2" width="16.375" customWidth="1"/>
    <col min="3" max="5" width="16.375" style="5" customWidth="1"/>
    <col min="6" max="6" width="16.375" customWidth="1"/>
    <col min="7" max="8" width="13.375" customWidth="1"/>
    <col min="9" max="10" width="14.375" customWidth="1"/>
    <col min="11" max="11" width="15.875" customWidth="1"/>
  </cols>
  <sheetData>
    <row r="1" spans="1:11">
      <c r="A1" s="103" t="s">
        <v>2227</v>
      </c>
      <c r="B1" s="104"/>
      <c r="C1" s="104"/>
      <c r="D1" s="104"/>
      <c r="E1" s="104"/>
      <c r="F1" s="104"/>
      <c r="G1" s="104"/>
      <c r="H1" s="104"/>
      <c r="I1" s="104"/>
      <c r="J1" s="104"/>
      <c r="K1" s="105"/>
    </row>
    <row r="2" spans="1:11">
      <c r="A2" s="106"/>
      <c r="B2" s="107"/>
      <c r="C2" s="107"/>
      <c r="D2" s="107"/>
      <c r="E2" s="107"/>
      <c r="F2" s="107"/>
      <c r="G2" s="107"/>
      <c r="H2" s="107"/>
      <c r="I2" s="107"/>
      <c r="J2" s="107"/>
      <c r="K2" s="108"/>
    </row>
    <row r="3" spans="1:11">
      <c r="A3" s="106"/>
      <c r="B3" s="107"/>
      <c r="C3" s="107"/>
      <c r="D3" s="107"/>
      <c r="E3" s="107"/>
      <c r="F3" s="107"/>
      <c r="G3" s="107"/>
      <c r="H3" s="107"/>
      <c r="I3" s="107"/>
      <c r="J3" s="107"/>
      <c r="K3" s="108"/>
    </row>
    <row r="4" spans="1:11">
      <c r="A4" s="106"/>
      <c r="B4" s="107"/>
      <c r="C4" s="107"/>
      <c r="D4" s="107"/>
      <c r="E4" s="107"/>
      <c r="F4" s="107"/>
      <c r="G4" s="107"/>
      <c r="H4" s="107"/>
      <c r="I4" s="107"/>
      <c r="J4" s="107"/>
      <c r="K4" s="108"/>
    </row>
    <row r="5" spans="1:11" ht="30" customHeight="1">
      <c r="A5" s="4" t="s">
        <v>31</v>
      </c>
      <c r="B5" s="29" t="s">
        <v>58</v>
      </c>
      <c r="C5" s="29" t="s">
        <v>2231</v>
      </c>
      <c r="D5" s="57" t="s">
        <v>2235</v>
      </c>
      <c r="E5" s="109"/>
      <c r="F5" s="110"/>
      <c r="G5" s="110"/>
      <c r="H5" s="110"/>
      <c r="I5" s="110"/>
      <c r="J5" s="110"/>
      <c r="K5" s="111"/>
    </row>
    <row r="6" spans="1:11" ht="22.5" customHeight="1">
      <c r="A6" s="64" t="s">
        <v>32</v>
      </c>
      <c r="B6" s="54">
        <v>514.4</v>
      </c>
      <c r="C6" s="64">
        <v>782</v>
      </c>
      <c r="D6" s="32">
        <f>C6/B6</f>
        <v>1.5202177293934682</v>
      </c>
      <c r="E6" s="112"/>
      <c r="F6" s="113"/>
      <c r="G6" s="113"/>
      <c r="H6" s="113"/>
      <c r="I6" s="113"/>
      <c r="J6" s="113"/>
      <c r="K6" s="114"/>
    </row>
    <row r="7" spans="1:11" ht="45" customHeight="1">
      <c r="A7" s="4" t="s">
        <v>31</v>
      </c>
      <c r="B7" s="29" t="s">
        <v>58</v>
      </c>
      <c r="C7" s="29" t="s">
        <v>2236</v>
      </c>
      <c r="D7" s="57" t="s">
        <v>2237</v>
      </c>
      <c r="E7" s="43" t="s">
        <v>2238</v>
      </c>
      <c r="F7" s="43" t="s">
        <v>2234</v>
      </c>
      <c r="G7" s="42" t="s">
        <v>38</v>
      </c>
      <c r="H7" s="42" t="s">
        <v>57</v>
      </c>
      <c r="I7" s="42" t="s">
        <v>34</v>
      </c>
      <c r="J7" s="40" t="s">
        <v>39</v>
      </c>
      <c r="K7" s="41" t="s">
        <v>37</v>
      </c>
    </row>
    <row r="8" spans="1:11" ht="51.75" customHeight="1">
      <c r="A8" s="27" t="s">
        <v>33</v>
      </c>
      <c r="B8" s="54">
        <f>B44</f>
        <v>796.73749999999984</v>
      </c>
      <c r="C8" s="27">
        <v>1098</v>
      </c>
      <c r="D8" s="50">
        <f>D6*0.85</f>
        <v>1.2921850699844479</v>
      </c>
      <c r="E8" s="51">
        <f>B8*D8</f>
        <v>1029.5323021967338</v>
      </c>
      <c r="F8" s="72">
        <f>C8/E8</f>
        <v>1.0665036907119625</v>
      </c>
      <c r="G8" s="38">
        <f>E8*0.15</f>
        <v>154.42984532951007</v>
      </c>
      <c r="H8" s="54">
        <f>E8*0.05</f>
        <v>51.476615109836693</v>
      </c>
      <c r="I8" s="52">
        <f>E8*0.8</f>
        <v>823.62584175738709</v>
      </c>
      <c r="J8" s="49">
        <f>I8/B8</f>
        <v>1.0337480559875583</v>
      </c>
      <c r="K8" s="39" t="s">
        <v>56</v>
      </c>
    </row>
    <row r="9" spans="1:11">
      <c r="C9"/>
      <c r="D9"/>
      <c r="E9"/>
    </row>
    <row r="10" spans="1:11" ht="22.5" customHeight="1">
      <c r="A10" s="31" t="s">
        <v>15</v>
      </c>
      <c r="B10" s="31"/>
      <c r="C10" s="33"/>
      <c r="D10" s="33"/>
      <c r="E10" s="33"/>
    </row>
    <row r="11" spans="1:11" ht="55.5" customHeight="1">
      <c r="A11" s="58" t="s">
        <v>16</v>
      </c>
      <c r="B11" s="115" t="s">
        <v>42</v>
      </c>
      <c r="C11" s="116"/>
      <c r="D11" s="37" t="s">
        <v>2232</v>
      </c>
      <c r="E11" s="58" t="s">
        <v>41</v>
      </c>
      <c r="F11" s="37" t="s">
        <v>2233</v>
      </c>
      <c r="G11" s="37" t="s">
        <v>59</v>
      </c>
    </row>
    <row r="12" spans="1:11" ht="18" customHeight="1">
      <c r="A12" s="34" t="s">
        <v>21</v>
      </c>
      <c r="B12" s="117">
        <v>19</v>
      </c>
      <c r="C12" s="118"/>
      <c r="D12" s="36">
        <f>B12*$J$8</f>
        <v>19.641213063763608</v>
      </c>
      <c r="E12" s="59">
        <v>18</v>
      </c>
      <c r="F12" s="121">
        <f>E12/D12</f>
        <v>0.91644034111154216</v>
      </c>
      <c r="G12" s="122">
        <f t="shared" ref="G12:G32" si="0">E12/B12</f>
        <v>0.94736842105263153</v>
      </c>
    </row>
    <row r="13" spans="1:11" ht="18" customHeight="1">
      <c r="A13" s="34" t="s">
        <v>17</v>
      </c>
      <c r="B13" s="117">
        <v>97.5</v>
      </c>
      <c r="C13" s="118"/>
      <c r="D13" s="36">
        <f t="shared" ref="D13:D32" si="1">B13*$J$8</f>
        <v>100.79043545878693</v>
      </c>
      <c r="E13" s="59">
        <v>173</v>
      </c>
      <c r="F13" s="65">
        <f t="shared" ref="F13:F20" si="2">E13/D13</f>
        <v>1.7164327072556349</v>
      </c>
      <c r="G13" s="66">
        <f t="shared" si="0"/>
        <v>1.7743589743589743</v>
      </c>
    </row>
    <row r="14" spans="1:11" ht="18" customHeight="1">
      <c r="A14" s="34" t="s">
        <v>19</v>
      </c>
      <c r="B14" s="117">
        <v>37</v>
      </c>
      <c r="C14" s="118"/>
      <c r="D14" s="36">
        <f t="shared" si="1"/>
        <v>38.248678071539658</v>
      </c>
      <c r="E14" s="59">
        <v>52</v>
      </c>
      <c r="F14" s="65">
        <f t="shared" si="2"/>
        <v>1.3595241096369426</v>
      </c>
      <c r="G14" s="66">
        <f t="shared" si="0"/>
        <v>1.4054054054054055</v>
      </c>
    </row>
    <row r="15" spans="1:11" ht="18" customHeight="1">
      <c r="A15" s="34" t="s">
        <v>20</v>
      </c>
      <c r="B15" s="117">
        <v>89.5</v>
      </c>
      <c r="C15" s="118"/>
      <c r="D15" s="36">
        <f t="shared" si="1"/>
        <v>92.520451010886461</v>
      </c>
      <c r="E15" s="73">
        <v>62.5</v>
      </c>
      <c r="F15" s="44">
        <f t="shared" si="2"/>
        <v>0.67552632220357323</v>
      </c>
      <c r="G15" s="62">
        <f t="shared" si="0"/>
        <v>0.6983240223463687</v>
      </c>
    </row>
    <row r="16" spans="1:11" ht="18" customHeight="1">
      <c r="A16" s="34" t="s">
        <v>25</v>
      </c>
      <c r="B16" s="117">
        <v>30</v>
      </c>
      <c r="C16" s="118"/>
      <c r="D16" s="36">
        <f t="shared" si="1"/>
        <v>31.012441679626747</v>
      </c>
      <c r="E16" s="59">
        <v>72</v>
      </c>
      <c r="F16" s="65">
        <f t="shared" si="2"/>
        <v>2.3216488641492403</v>
      </c>
      <c r="G16" s="66">
        <f t="shared" si="0"/>
        <v>2.4</v>
      </c>
      <c r="H16" s="56"/>
    </row>
    <row r="17" spans="1:8" ht="18" customHeight="1">
      <c r="A17" s="34" t="s">
        <v>29</v>
      </c>
      <c r="B17" s="117">
        <v>52.5</v>
      </c>
      <c r="C17" s="118"/>
      <c r="D17" s="36">
        <f t="shared" si="1"/>
        <v>54.27177293934681</v>
      </c>
      <c r="E17" s="59">
        <v>37</v>
      </c>
      <c r="F17" s="44">
        <f t="shared" si="2"/>
        <v>0.68175403153588798</v>
      </c>
      <c r="G17" s="62">
        <f t="shared" si="0"/>
        <v>0.70476190476190481</v>
      </c>
    </row>
    <row r="18" spans="1:8" ht="18" customHeight="1">
      <c r="A18" s="34" t="s">
        <v>30</v>
      </c>
      <c r="B18" s="117">
        <v>18.5</v>
      </c>
      <c r="C18" s="118"/>
      <c r="D18" s="36">
        <f t="shared" si="1"/>
        <v>19.124339035769829</v>
      </c>
      <c r="E18" s="59">
        <v>32</v>
      </c>
      <c r="F18" s="65">
        <f t="shared" si="2"/>
        <v>1.673260442630083</v>
      </c>
      <c r="G18" s="66">
        <f t="shared" si="0"/>
        <v>1.7297297297297298</v>
      </c>
    </row>
    <row r="19" spans="1:8" ht="18" customHeight="1">
      <c r="A19" s="34" t="s">
        <v>18</v>
      </c>
      <c r="B19" s="117">
        <v>6</v>
      </c>
      <c r="C19" s="118"/>
      <c r="D19" s="53">
        <f t="shared" si="1"/>
        <v>6.2024883359253495</v>
      </c>
      <c r="E19" s="59">
        <v>0</v>
      </c>
      <c r="F19" s="44">
        <f t="shared" si="2"/>
        <v>0</v>
      </c>
      <c r="G19" s="60">
        <f t="shared" si="0"/>
        <v>0</v>
      </c>
    </row>
    <row r="20" spans="1:8" ht="18" customHeight="1">
      <c r="A20" s="34" t="s">
        <v>23</v>
      </c>
      <c r="B20" s="117">
        <v>21.5</v>
      </c>
      <c r="C20" s="118"/>
      <c r="D20" s="36">
        <f t="shared" si="1"/>
        <v>22.225583203732501</v>
      </c>
      <c r="E20" s="59">
        <v>80</v>
      </c>
      <c r="F20" s="65">
        <f t="shared" si="2"/>
        <v>3.5994556033321556</v>
      </c>
      <c r="G20" s="66">
        <f t="shared" si="0"/>
        <v>3.7209302325581395</v>
      </c>
      <c r="H20" s="56"/>
    </row>
    <row r="21" spans="1:8" ht="18" customHeight="1">
      <c r="A21" s="34" t="s">
        <v>22</v>
      </c>
      <c r="B21" s="117">
        <v>17.5</v>
      </c>
      <c r="C21" s="118"/>
      <c r="D21" s="36">
        <f t="shared" si="1"/>
        <v>18.09059097978227</v>
      </c>
      <c r="E21" s="59">
        <v>23</v>
      </c>
      <c r="F21" s="65">
        <f t="shared" ref="F21:F28" si="3">E21/D21</f>
        <v>1.2713791398912506</v>
      </c>
      <c r="G21" s="66">
        <f t="shared" si="0"/>
        <v>1.3142857142857143</v>
      </c>
    </row>
    <row r="22" spans="1:8" ht="18" customHeight="1">
      <c r="A22" s="34" t="s">
        <v>24</v>
      </c>
      <c r="B22" s="117">
        <v>55.5625</v>
      </c>
      <c r="C22" s="118"/>
      <c r="D22" s="36">
        <f t="shared" si="1"/>
        <v>57.437626360808707</v>
      </c>
      <c r="E22" s="59">
        <v>75</v>
      </c>
      <c r="F22" s="65">
        <f t="shared" si="3"/>
        <v>1.3057642655507538</v>
      </c>
      <c r="G22" s="66">
        <f t="shared" si="0"/>
        <v>1.3498312710911136</v>
      </c>
    </row>
    <row r="23" spans="1:8" ht="18" customHeight="1">
      <c r="A23" s="34" t="s">
        <v>26</v>
      </c>
      <c r="B23" s="117">
        <v>54.475000000000001</v>
      </c>
      <c r="C23" s="118"/>
      <c r="D23" s="36">
        <f t="shared" si="1"/>
        <v>56.313425349922241</v>
      </c>
      <c r="E23" s="59">
        <v>21</v>
      </c>
      <c r="F23" s="44">
        <f t="shared" si="3"/>
        <v>0.37291285105655531</v>
      </c>
      <c r="G23" s="62">
        <f t="shared" si="0"/>
        <v>0.38549793483249195</v>
      </c>
    </row>
    <row r="24" spans="1:8" ht="18" customHeight="1">
      <c r="A24" s="34" t="s">
        <v>27</v>
      </c>
      <c r="B24" s="117">
        <v>57.9</v>
      </c>
      <c r="C24" s="118"/>
      <c r="D24" s="36">
        <f t="shared" si="1"/>
        <v>59.854012441679622</v>
      </c>
      <c r="E24" s="73">
        <v>37.5</v>
      </c>
      <c r="F24" s="44">
        <f t="shared" si="3"/>
        <v>0.62652441282093063</v>
      </c>
      <c r="G24" s="62">
        <f t="shared" si="0"/>
        <v>0.64766839378238339</v>
      </c>
    </row>
    <row r="25" spans="1:8" ht="18" customHeight="1">
      <c r="A25" s="34" t="s">
        <v>52</v>
      </c>
      <c r="B25" s="117">
        <v>8</v>
      </c>
      <c r="C25" s="118"/>
      <c r="D25" s="36">
        <f t="shared" si="1"/>
        <v>8.2699844479004661</v>
      </c>
      <c r="E25" s="59">
        <v>0</v>
      </c>
      <c r="F25" s="44">
        <f>E25/D25</f>
        <v>0</v>
      </c>
      <c r="G25" s="60">
        <f t="shared" si="0"/>
        <v>0</v>
      </c>
    </row>
    <row r="26" spans="1:8" ht="18" customHeight="1">
      <c r="A26" s="34" t="s">
        <v>49</v>
      </c>
      <c r="B26" s="117">
        <v>62.4</v>
      </c>
      <c r="C26" s="118"/>
      <c r="D26" s="36">
        <f t="shared" si="1"/>
        <v>64.505878693623629</v>
      </c>
      <c r="E26" s="59">
        <v>19</v>
      </c>
      <c r="F26" s="44">
        <f>E26/D26</f>
        <v>0.29454679766850678</v>
      </c>
      <c r="G26" s="62">
        <f t="shared" si="0"/>
        <v>0.30448717948717952</v>
      </c>
    </row>
    <row r="27" spans="1:8" ht="18" customHeight="1">
      <c r="A27" s="34" t="s">
        <v>46</v>
      </c>
      <c r="B27" s="117">
        <v>17</v>
      </c>
      <c r="C27" s="118"/>
      <c r="D27" s="36">
        <f t="shared" si="1"/>
        <v>17.573716951788491</v>
      </c>
      <c r="E27" s="59">
        <v>6</v>
      </c>
      <c r="F27" s="44">
        <f t="shared" si="3"/>
        <v>0.3414189506101824</v>
      </c>
      <c r="G27" s="62">
        <f t="shared" si="0"/>
        <v>0.35294117647058826</v>
      </c>
    </row>
    <row r="28" spans="1:8" ht="18" customHeight="1">
      <c r="A28" s="34" t="s">
        <v>47</v>
      </c>
      <c r="B28" s="117">
        <v>23</v>
      </c>
      <c r="C28" s="118"/>
      <c r="D28" s="36">
        <f t="shared" si="1"/>
        <v>23.776205287713839</v>
      </c>
      <c r="E28" s="59">
        <v>1</v>
      </c>
      <c r="F28" s="44">
        <f t="shared" si="3"/>
        <v>4.2058856234587688E-2</v>
      </c>
      <c r="G28" s="62">
        <f t="shared" si="0"/>
        <v>4.3478260869565216E-2</v>
      </c>
    </row>
    <row r="29" spans="1:8" ht="18" customHeight="1">
      <c r="A29" s="34" t="s">
        <v>51</v>
      </c>
      <c r="B29" s="117">
        <v>50.3</v>
      </c>
      <c r="C29" s="118"/>
      <c r="D29" s="36">
        <f t="shared" si="1"/>
        <v>51.997527216174177</v>
      </c>
      <c r="E29" s="59">
        <v>29</v>
      </c>
      <c r="F29" s="44">
        <f t="shared" ref="F29:F35" si="4">E29/D29</f>
        <v>0.55771882919423443</v>
      </c>
      <c r="G29" s="62">
        <f t="shared" si="0"/>
        <v>0.57654075546719685</v>
      </c>
    </row>
    <row r="30" spans="1:8" ht="18" customHeight="1">
      <c r="A30" s="34" t="s">
        <v>50</v>
      </c>
      <c r="B30" s="117">
        <v>44.8</v>
      </c>
      <c r="C30" s="118"/>
      <c r="D30" s="36">
        <f t="shared" si="1"/>
        <v>46.311912908242604</v>
      </c>
      <c r="E30" s="59">
        <v>10</v>
      </c>
      <c r="F30" s="44">
        <f t="shared" si="4"/>
        <v>0.21592716370435647</v>
      </c>
      <c r="G30" s="62">
        <f t="shared" si="0"/>
        <v>0.22321428571428573</v>
      </c>
    </row>
    <row r="31" spans="1:8" ht="18" customHeight="1">
      <c r="A31" s="34" t="s">
        <v>48</v>
      </c>
      <c r="B31" s="117">
        <v>32.299999999999997</v>
      </c>
      <c r="C31" s="118"/>
      <c r="D31" s="36">
        <f t="shared" si="1"/>
        <v>33.390062208398128</v>
      </c>
      <c r="E31" s="59">
        <v>53</v>
      </c>
      <c r="F31" s="65">
        <f t="shared" si="4"/>
        <v>1.5872986300297955</v>
      </c>
      <c r="G31" s="66">
        <f t="shared" si="0"/>
        <v>1.6408668730650156</v>
      </c>
    </row>
    <row r="32" spans="1:8" ht="18" customHeight="1">
      <c r="A32" s="34" t="s">
        <v>53</v>
      </c>
      <c r="B32" s="117">
        <v>2</v>
      </c>
      <c r="C32" s="118"/>
      <c r="D32" s="36">
        <f t="shared" si="1"/>
        <v>2.0674961119751165</v>
      </c>
      <c r="E32" s="59">
        <v>0</v>
      </c>
      <c r="F32" s="44">
        <f t="shared" si="4"/>
        <v>0</v>
      </c>
      <c r="G32" s="60">
        <f t="shared" si="0"/>
        <v>0</v>
      </c>
    </row>
    <row r="33" spans="1:7" ht="18" customHeight="1">
      <c r="A33" s="34" t="s">
        <v>35</v>
      </c>
      <c r="B33" s="119" t="s">
        <v>54</v>
      </c>
      <c r="C33" s="120"/>
      <c r="D33" s="36">
        <v>108</v>
      </c>
      <c r="E33" s="59">
        <v>127</v>
      </c>
      <c r="F33" s="65">
        <f t="shared" si="4"/>
        <v>1.1759259259259258</v>
      </c>
      <c r="G33" s="61" t="s">
        <v>43</v>
      </c>
    </row>
    <row r="34" spans="1:7" ht="18" customHeight="1">
      <c r="A34" s="34" t="s">
        <v>36</v>
      </c>
      <c r="B34" s="119" t="s">
        <v>54</v>
      </c>
      <c r="C34" s="120"/>
      <c r="D34" s="36">
        <v>46</v>
      </c>
      <c r="E34" s="59">
        <v>26</v>
      </c>
      <c r="F34" s="44">
        <f t="shared" si="4"/>
        <v>0.56521739130434778</v>
      </c>
      <c r="G34" s="61" t="s">
        <v>44</v>
      </c>
    </row>
    <row r="35" spans="1:7" ht="18" customHeight="1">
      <c r="A35" s="88" t="s">
        <v>55</v>
      </c>
      <c r="B35" s="36" t="s">
        <v>2464</v>
      </c>
      <c r="C35" s="36">
        <v>6</v>
      </c>
      <c r="D35" s="91">
        <v>52</v>
      </c>
      <c r="E35" s="94">
        <f>SUM(C35:C41)</f>
        <v>115</v>
      </c>
      <c r="F35" s="97">
        <f t="shared" si="4"/>
        <v>2.2115384615384617</v>
      </c>
      <c r="G35" s="100" t="s">
        <v>43</v>
      </c>
    </row>
    <row r="36" spans="1:7" ht="18" customHeight="1">
      <c r="A36" s="89"/>
      <c r="B36" s="36" t="s">
        <v>2465</v>
      </c>
      <c r="C36" s="36">
        <v>59</v>
      </c>
      <c r="D36" s="92"/>
      <c r="E36" s="95"/>
      <c r="F36" s="98"/>
      <c r="G36" s="101"/>
    </row>
    <row r="37" spans="1:7" ht="18" customHeight="1">
      <c r="A37" s="89"/>
      <c r="B37" s="36" t="s">
        <v>2466</v>
      </c>
      <c r="C37" s="36">
        <v>30</v>
      </c>
      <c r="D37" s="92"/>
      <c r="E37" s="95"/>
      <c r="F37" s="98"/>
      <c r="G37" s="101"/>
    </row>
    <row r="38" spans="1:7" ht="18" customHeight="1">
      <c r="A38" s="89"/>
      <c r="B38" s="36" t="s">
        <v>2467</v>
      </c>
      <c r="C38" s="36">
        <v>12</v>
      </c>
      <c r="D38" s="92"/>
      <c r="E38" s="95"/>
      <c r="F38" s="98"/>
      <c r="G38" s="101"/>
    </row>
    <row r="39" spans="1:7" ht="18" customHeight="1">
      <c r="A39" s="89"/>
      <c r="B39" s="36" t="s">
        <v>2468</v>
      </c>
      <c r="C39" s="36">
        <v>2</v>
      </c>
      <c r="D39" s="92"/>
      <c r="E39" s="95"/>
      <c r="F39" s="98"/>
      <c r="G39" s="101"/>
    </row>
    <row r="40" spans="1:7" ht="18" customHeight="1">
      <c r="A40" s="89"/>
      <c r="B40" s="36" t="s">
        <v>2469</v>
      </c>
      <c r="C40" s="36">
        <v>4</v>
      </c>
      <c r="D40" s="92"/>
      <c r="E40" s="95"/>
      <c r="F40" s="98"/>
      <c r="G40" s="101"/>
    </row>
    <row r="41" spans="1:7" ht="18" customHeight="1">
      <c r="A41" s="90"/>
      <c r="B41" s="36" t="s">
        <v>2683</v>
      </c>
      <c r="C41" s="36">
        <v>2</v>
      </c>
      <c r="D41" s="93"/>
      <c r="E41" s="96"/>
      <c r="F41" s="99"/>
      <c r="G41" s="102"/>
    </row>
    <row r="42" spans="1:7" ht="18" customHeight="1">
      <c r="A42" s="34" t="s">
        <v>2230</v>
      </c>
      <c r="B42" s="55" t="s">
        <v>43</v>
      </c>
      <c r="C42" s="55" t="s">
        <v>43</v>
      </c>
      <c r="D42" s="55" t="s">
        <v>43</v>
      </c>
      <c r="E42" s="59">
        <v>16</v>
      </c>
      <c r="F42" s="71" t="s">
        <v>43</v>
      </c>
      <c r="G42" s="55" t="s">
        <v>43</v>
      </c>
    </row>
    <row r="43" spans="1:7" ht="18" customHeight="1">
      <c r="A43" s="34" t="s">
        <v>2463</v>
      </c>
      <c r="B43" s="55" t="s">
        <v>43</v>
      </c>
      <c r="C43" s="55" t="s">
        <v>2682</v>
      </c>
      <c r="D43" s="55" t="s">
        <v>43</v>
      </c>
      <c r="E43" s="59">
        <v>13</v>
      </c>
      <c r="F43" s="71" t="s">
        <v>43</v>
      </c>
      <c r="G43" s="55" t="s">
        <v>43</v>
      </c>
    </row>
    <row r="44" spans="1:7" ht="18" customHeight="1">
      <c r="A44" s="35" t="s">
        <v>28</v>
      </c>
      <c r="B44" s="53">
        <f>SUM(B12:B43)</f>
        <v>796.73749999999984</v>
      </c>
      <c r="C44" s="55" t="s">
        <v>43</v>
      </c>
      <c r="D44" s="69">
        <f>SUM(D12:D43)</f>
        <v>1029.6258417573872</v>
      </c>
      <c r="E44" s="36">
        <f>SUM(E12:E43)</f>
        <v>1098</v>
      </c>
      <c r="F44" s="68">
        <f>E44/D44</f>
        <v>1.0664068008684693</v>
      </c>
      <c r="G44" s="67">
        <f>E44/B44</f>
        <v>1.3781201462213091</v>
      </c>
    </row>
    <row r="45" spans="1:7">
      <c r="B45" s="5"/>
      <c r="E45"/>
    </row>
    <row r="46" spans="1:7">
      <c r="B46" s="5"/>
      <c r="E46"/>
    </row>
    <row r="47" spans="1:7">
      <c r="B47" s="5"/>
      <c r="E47"/>
    </row>
  </sheetData>
  <mergeCells count="31">
    <mergeCell ref="B34:C34"/>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1:K4"/>
    <mergeCell ref="E5:K6"/>
    <mergeCell ref="B11:C11"/>
    <mergeCell ref="B12:C12"/>
    <mergeCell ref="B13:C13"/>
    <mergeCell ref="A35:A41"/>
    <mergeCell ref="D35:D41"/>
    <mergeCell ref="E35:E41"/>
    <mergeCell ref="F35:F41"/>
    <mergeCell ref="G35:G41"/>
  </mergeCells>
  <phoneticPr fontId="1" type="noConversion"/>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
  <sheetViews>
    <sheetView workbookViewId="0">
      <selection activeCell="R36" sqref="R36"/>
    </sheetView>
  </sheetViews>
  <sheetFormatPr defaultRowHeight="14.25"/>
  <sheetData>
    <row r="1" spans="1:37">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7">
      <c r="A2">
        <v>21939</v>
      </c>
      <c r="B2" t="s">
        <v>97</v>
      </c>
      <c r="C2" t="s">
        <v>98</v>
      </c>
      <c r="D2" t="s">
        <v>819</v>
      </c>
      <c r="E2" t="s">
        <v>100</v>
      </c>
      <c r="H2" t="s">
        <v>1285</v>
      </c>
      <c r="J2">
        <v>3</v>
      </c>
      <c r="K2">
        <v>2</v>
      </c>
      <c r="L2" t="s">
        <v>102</v>
      </c>
      <c r="M2" t="s">
        <v>103</v>
      </c>
      <c r="N2" t="s">
        <v>103</v>
      </c>
      <c r="O2" t="s">
        <v>1286</v>
      </c>
      <c r="P2" t="s">
        <v>148</v>
      </c>
      <c r="Q2" t="s">
        <v>106</v>
      </c>
      <c r="R2">
        <v>0</v>
      </c>
      <c r="S2" t="s">
        <v>149</v>
      </c>
      <c r="U2" t="s">
        <v>583</v>
      </c>
      <c r="V2">
        <v>44246</v>
      </c>
      <c r="W2" t="s">
        <v>729</v>
      </c>
      <c r="X2" t="s">
        <v>150</v>
      </c>
      <c r="Y2">
        <v>44259</v>
      </c>
      <c r="Z2" t="s">
        <v>1287</v>
      </c>
      <c r="AA2" t="s">
        <v>152</v>
      </c>
      <c r="AB2" t="s">
        <v>235</v>
      </c>
      <c r="AC2">
        <v>44247</v>
      </c>
      <c r="AD2" t="s">
        <v>583</v>
      </c>
      <c r="AE2">
        <v>44259</v>
      </c>
      <c r="AF2">
        <v>0</v>
      </c>
      <c r="AI2" t="s">
        <v>583</v>
      </c>
      <c r="AJ2">
        <v>44259</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0"/>
  <sheetViews>
    <sheetView workbookViewId="0">
      <pane xSplit="1" topLeftCell="B1" activePane="topRight" state="frozen"/>
      <selection pane="topRight" activeCell="S37" sqref="S37"/>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22814</v>
      </c>
      <c r="B2" s="30" t="s">
        <v>97</v>
      </c>
      <c r="C2" s="30" t="s">
        <v>98</v>
      </c>
      <c r="D2" s="30" t="s">
        <v>474</v>
      </c>
      <c r="E2" s="30" t="s">
        <v>100</v>
      </c>
      <c r="H2" s="30" t="s">
        <v>2555</v>
      </c>
      <c r="J2" s="30">
        <v>3</v>
      </c>
      <c r="K2" s="30">
        <v>3</v>
      </c>
      <c r="L2" s="30" t="s">
        <v>102</v>
      </c>
      <c r="M2" s="30" t="s">
        <v>103</v>
      </c>
      <c r="N2" s="30" t="s">
        <v>103</v>
      </c>
      <c r="O2" s="30" t="s">
        <v>2556</v>
      </c>
      <c r="P2" s="30" t="s">
        <v>152</v>
      </c>
      <c r="Q2" s="30" t="s">
        <v>106</v>
      </c>
      <c r="R2" s="30">
        <v>0</v>
      </c>
      <c r="S2" s="30" t="s">
        <v>149</v>
      </c>
      <c r="U2" s="30" t="s">
        <v>108</v>
      </c>
      <c r="V2" s="30">
        <v>44284</v>
      </c>
      <c r="W2" s="30" t="s">
        <v>2500</v>
      </c>
      <c r="X2" s="30" t="s">
        <v>108</v>
      </c>
      <c r="Y2" s="30">
        <v>44286</v>
      </c>
      <c r="Z2" s="30" t="s">
        <v>477</v>
      </c>
      <c r="AA2" s="30" t="s">
        <v>152</v>
      </c>
      <c r="AB2" s="30" t="s">
        <v>2483</v>
      </c>
      <c r="AC2" s="30">
        <v>44286</v>
      </c>
      <c r="AE2" s="30" t="s">
        <v>106</v>
      </c>
      <c r="AF2" s="30">
        <v>0</v>
      </c>
      <c r="AI2" s="30" t="s">
        <v>477</v>
      </c>
      <c r="AJ2" s="30">
        <v>44286</v>
      </c>
    </row>
    <row r="3" spans="1:37">
      <c r="A3" s="30">
        <v>22797</v>
      </c>
      <c r="B3" s="30" t="s">
        <v>97</v>
      </c>
      <c r="C3" s="30" t="s">
        <v>98</v>
      </c>
      <c r="D3" s="30" t="s">
        <v>301</v>
      </c>
      <c r="E3" s="30" t="s">
        <v>100</v>
      </c>
      <c r="H3" s="30" t="s">
        <v>2575</v>
      </c>
      <c r="J3" s="30">
        <v>3</v>
      </c>
      <c r="K3" s="30">
        <v>3</v>
      </c>
      <c r="L3" s="30" t="s">
        <v>102</v>
      </c>
      <c r="M3" s="30" t="s">
        <v>103</v>
      </c>
      <c r="N3" s="30" t="s">
        <v>103</v>
      </c>
      <c r="O3" s="30" t="s">
        <v>2576</v>
      </c>
      <c r="P3" s="30" t="s">
        <v>152</v>
      </c>
      <c r="Q3" s="30" t="s">
        <v>106</v>
      </c>
      <c r="R3" s="30">
        <v>0</v>
      </c>
      <c r="S3" s="30" t="s">
        <v>149</v>
      </c>
      <c r="U3" s="30" t="s">
        <v>304</v>
      </c>
      <c r="V3" s="30">
        <v>44281</v>
      </c>
      <c r="W3" s="30" t="s">
        <v>2500</v>
      </c>
      <c r="X3" s="30" t="s">
        <v>304</v>
      </c>
      <c r="Y3" s="30">
        <v>44285</v>
      </c>
      <c r="Z3" s="30" t="s">
        <v>477</v>
      </c>
      <c r="AA3" s="30" t="s">
        <v>152</v>
      </c>
      <c r="AB3" s="30" t="s">
        <v>2544</v>
      </c>
      <c r="AC3" s="30">
        <v>44285</v>
      </c>
      <c r="AE3" s="30" t="s">
        <v>106</v>
      </c>
      <c r="AF3" s="30">
        <v>0</v>
      </c>
      <c r="AI3" s="30" t="s">
        <v>477</v>
      </c>
      <c r="AJ3" s="30">
        <v>44285</v>
      </c>
    </row>
    <row r="4" spans="1:37">
      <c r="A4" s="30">
        <v>22752</v>
      </c>
      <c r="B4" s="30" t="s">
        <v>97</v>
      </c>
      <c r="C4" s="30" t="s">
        <v>98</v>
      </c>
      <c r="D4" s="30" t="s">
        <v>247</v>
      </c>
      <c r="E4" s="30" t="s">
        <v>100</v>
      </c>
      <c r="H4" s="30" t="s">
        <v>2241</v>
      </c>
      <c r="J4" s="30">
        <v>3</v>
      </c>
      <c r="K4" s="30">
        <v>3</v>
      </c>
      <c r="L4" s="30" t="s">
        <v>102</v>
      </c>
      <c r="M4" s="30" t="s">
        <v>103</v>
      </c>
      <c r="N4" s="30" t="s">
        <v>103</v>
      </c>
      <c r="O4" s="30" t="s">
        <v>2242</v>
      </c>
      <c r="P4" s="30" t="s">
        <v>152</v>
      </c>
      <c r="Q4" s="30" t="s">
        <v>106</v>
      </c>
      <c r="R4" s="30">
        <v>0</v>
      </c>
      <c r="S4" s="30" t="s">
        <v>149</v>
      </c>
      <c r="U4" s="30" t="s">
        <v>304</v>
      </c>
      <c r="V4" s="30">
        <v>44280</v>
      </c>
      <c r="W4" s="30" t="s">
        <v>2243</v>
      </c>
      <c r="X4" s="30" t="s">
        <v>304</v>
      </c>
      <c r="Y4" s="30">
        <v>44280</v>
      </c>
      <c r="Z4" s="30" t="s">
        <v>477</v>
      </c>
      <c r="AA4" s="30" t="s">
        <v>152</v>
      </c>
      <c r="AB4" s="30" t="s">
        <v>2483</v>
      </c>
      <c r="AC4" s="30">
        <v>44280</v>
      </c>
      <c r="AE4" s="30" t="s">
        <v>106</v>
      </c>
      <c r="AF4" s="30">
        <v>0</v>
      </c>
      <c r="AI4" s="30" t="s">
        <v>477</v>
      </c>
      <c r="AJ4" s="30">
        <v>44285</v>
      </c>
    </row>
    <row r="5" spans="1:37">
      <c r="A5" s="30">
        <v>22750</v>
      </c>
      <c r="B5" s="30" t="s">
        <v>97</v>
      </c>
      <c r="C5" s="30" t="s">
        <v>98</v>
      </c>
      <c r="D5" s="30" t="s">
        <v>247</v>
      </c>
      <c r="E5" s="30" t="s">
        <v>100</v>
      </c>
      <c r="H5" s="30" t="s">
        <v>2244</v>
      </c>
      <c r="J5" s="30">
        <v>3</v>
      </c>
      <c r="K5" s="30">
        <v>3</v>
      </c>
      <c r="L5" s="30" t="s">
        <v>102</v>
      </c>
      <c r="M5" s="30" t="s">
        <v>103</v>
      </c>
      <c r="N5" s="30" t="s">
        <v>103</v>
      </c>
      <c r="O5" s="30" t="s">
        <v>2245</v>
      </c>
      <c r="P5" s="30" t="s">
        <v>152</v>
      </c>
      <c r="Q5" s="30" t="s">
        <v>106</v>
      </c>
      <c r="R5" s="30">
        <v>0</v>
      </c>
      <c r="S5" s="30" t="s">
        <v>149</v>
      </c>
      <c r="U5" s="30" t="s">
        <v>144</v>
      </c>
      <c r="V5" s="30">
        <v>44280</v>
      </c>
      <c r="W5" s="30" t="s">
        <v>2243</v>
      </c>
      <c r="X5" s="30" t="s">
        <v>144</v>
      </c>
      <c r="Y5" s="30">
        <v>44280</v>
      </c>
      <c r="Z5" s="30" t="s">
        <v>477</v>
      </c>
      <c r="AA5" s="30" t="s">
        <v>152</v>
      </c>
      <c r="AB5" s="30" t="s">
        <v>2483</v>
      </c>
      <c r="AC5" s="30">
        <v>44280</v>
      </c>
      <c r="AE5" s="30" t="s">
        <v>106</v>
      </c>
      <c r="AF5" s="30">
        <v>0</v>
      </c>
      <c r="AI5" s="30" t="s">
        <v>477</v>
      </c>
      <c r="AJ5" s="30">
        <v>44285</v>
      </c>
    </row>
    <row r="6" spans="1:37">
      <c r="A6" s="30">
        <v>22696</v>
      </c>
      <c r="B6" s="30" t="s">
        <v>97</v>
      </c>
      <c r="C6" s="30" t="s">
        <v>98</v>
      </c>
      <c r="D6" s="30" t="s">
        <v>181</v>
      </c>
      <c r="E6" s="30" t="s">
        <v>100</v>
      </c>
      <c r="H6" s="30" t="s">
        <v>2337</v>
      </c>
      <c r="J6" s="30">
        <v>3</v>
      </c>
      <c r="K6" s="30">
        <v>3</v>
      </c>
      <c r="L6" s="30" t="s">
        <v>102</v>
      </c>
      <c r="M6" s="30" t="s">
        <v>103</v>
      </c>
      <c r="N6" s="30" t="s">
        <v>103</v>
      </c>
      <c r="O6" s="30" t="s">
        <v>2338</v>
      </c>
      <c r="P6" s="30" t="s">
        <v>152</v>
      </c>
      <c r="Q6" s="30" t="s">
        <v>106</v>
      </c>
      <c r="R6" s="30">
        <v>0</v>
      </c>
      <c r="S6" s="30" t="s">
        <v>149</v>
      </c>
      <c r="U6" s="30" t="s">
        <v>233</v>
      </c>
      <c r="V6" s="30">
        <v>44274</v>
      </c>
      <c r="W6" s="30" t="s">
        <v>2308</v>
      </c>
      <c r="X6" s="30" t="s">
        <v>233</v>
      </c>
      <c r="Y6" s="30">
        <v>44278</v>
      </c>
      <c r="Z6" s="30" t="s">
        <v>477</v>
      </c>
      <c r="AA6" s="30" t="s">
        <v>152</v>
      </c>
      <c r="AB6" s="30" t="s">
        <v>2252</v>
      </c>
      <c r="AC6" s="30">
        <v>44278</v>
      </c>
      <c r="AE6" s="30" t="s">
        <v>106</v>
      </c>
      <c r="AF6" s="30">
        <v>0</v>
      </c>
      <c r="AI6" s="30" t="s">
        <v>477</v>
      </c>
      <c r="AJ6" s="30">
        <v>44278</v>
      </c>
    </row>
    <row r="7" spans="1:37">
      <c r="A7" s="30">
        <v>22439</v>
      </c>
      <c r="B7" s="30" t="s">
        <v>97</v>
      </c>
      <c r="C7" s="30" t="s">
        <v>98</v>
      </c>
      <c r="D7" s="30" t="s">
        <v>474</v>
      </c>
      <c r="E7" s="30" t="s">
        <v>100</v>
      </c>
      <c r="H7" s="30" t="s">
        <v>475</v>
      </c>
      <c r="J7" s="30">
        <v>3</v>
      </c>
      <c r="K7" s="30">
        <v>3</v>
      </c>
      <c r="L7" s="30" t="s">
        <v>102</v>
      </c>
      <c r="M7" s="30" t="s">
        <v>103</v>
      </c>
      <c r="N7" s="30" t="s">
        <v>103</v>
      </c>
      <c r="O7" s="30" t="s">
        <v>476</v>
      </c>
      <c r="P7" s="30" t="s">
        <v>148</v>
      </c>
      <c r="Q7" s="30" t="s">
        <v>106</v>
      </c>
      <c r="R7" s="30">
        <v>0</v>
      </c>
      <c r="S7" s="30" t="s">
        <v>149</v>
      </c>
      <c r="U7" s="30" t="s">
        <v>144</v>
      </c>
      <c r="V7" s="30">
        <v>44265</v>
      </c>
      <c r="W7" s="30" t="s">
        <v>423</v>
      </c>
      <c r="X7" s="30" t="s">
        <v>150</v>
      </c>
      <c r="Y7" s="30">
        <v>44267</v>
      </c>
      <c r="Z7" s="30" t="s">
        <v>477</v>
      </c>
      <c r="AA7" s="30" t="s">
        <v>152</v>
      </c>
      <c r="AB7" s="30" t="s">
        <v>478</v>
      </c>
      <c r="AC7" s="30">
        <v>44265</v>
      </c>
      <c r="AD7" s="30" t="s">
        <v>144</v>
      </c>
      <c r="AE7" s="30">
        <v>44267</v>
      </c>
      <c r="AF7" s="30">
        <v>0</v>
      </c>
      <c r="AI7" s="30" t="s">
        <v>144</v>
      </c>
      <c r="AJ7" s="30">
        <v>44267</v>
      </c>
    </row>
    <row r="8" spans="1:37">
      <c r="A8" s="30">
        <v>22437</v>
      </c>
      <c r="B8" s="30" t="s">
        <v>97</v>
      </c>
      <c r="C8" s="30" t="s">
        <v>98</v>
      </c>
      <c r="D8" s="30" t="s">
        <v>247</v>
      </c>
      <c r="E8" s="30" t="s">
        <v>100</v>
      </c>
      <c r="H8" s="30" t="s">
        <v>479</v>
      </c>
      <c r="J8" s="30">
        <v>3</v>
      </c>
      <c r="K8" s="30">
        <v>3</v>
      </c>
      <c r="L8" s="30" t="s">
        <v>161</v>
      </c>
      <c r="M8" s="30" t="s">
        <v>103</v>
      </c>
      <c r="N8" s="30" t="s">
        <v>103</v>
      </c>
      <c r="O8" s="30" t="s">
        <v>480</v>
      </c>
      <c r="P8" s="30" t="s">
        <v>148</v>
      </c>
      <c r="Q8" s="30" t="s">
        <v>106</v>
      </c>
      <c r="R8" s="30">
        <v>0</v>
      </c>
      <c r="S8" s="30" t="s">
        <v>149</v>
      </c>
      <c r="U8" s="30" t="s">
        <v>304</v>
      </c>
      <c r="V8" s="30">
        <v>44264</v>
      </c>
      <c r="W8" s="30" t="s">
        <v>423</v>
      </c>
      <c r="X8" s="30" t="s">
        <v>150</v>
      </c>
      <c r="Y8" s="30">
        <v>44286</v>
      </c>
      <c r="Z8" s="30" t="s">
        <v>477</v>
      </c>
      <c r="AA8" s="30" t="s">
        <v>152</v>
      </c>
      <c r="AB8" s="30" t="s">
        <v>308</v>
      </c>
      <c r="AC8" s="30">
        <v>44266</v>
      </c>
      <c r="AD8" s="30" t="s">
        <v>304</v>
      </c>
      <c r="AE8" s="30">
        <v>44286</v>
      </c>
      <c r="AF8" s="30">
        <v>0</v>
      </c>
      <c r="AI8" s="30" t="s">
        <v>304</v>
      </c>
      <c r="AJ8" s="30">
        <v>44286</v>
      </c>
    </row>
    <row r="9" spans="1:37">
      <c r="A9" s="30">
        <v>22421</v>
      </c>
      <c r="B9" s="30" t="s">
        <v>97</v>
      </c>
      <c r="C9" s="30" t="s">
        <v>98</v>
      </c>
      <c r="D9" s="30" t="s">
        <v>247</v>
      </c>
      <c r="E9" s="30" t="s">
        <v>100</v>
      </c>
      <c r="H9" s="30" t="s">
        <v>507</v>
      </c>
      <c r="J9" s="30">
        <v>3</v>
      </c>
      <c r="K9" s="30">
        <v>3</v>
      </c>
      <c r="L9" s="30" t="s">
        <v>102</v>
      </c>
      <c r="M9" s="30" t="s">
        <v>103</v>
      </c>
      <c r="N9" s="30" t="s">
        <v>103</v>
      </c>
      <c r="O9" s="30" t="s">
        <v>508</v>
      </c>
      <c r="P9" s="30" t="s">
        <v>148</v>
      </c>
      <c r="Q9" s="30" t="s">
        <v>106</v>
      </c>
      <c r="R9" s="30">
        <v>0</v>
      </c>
      <c r="S9" s="30" t="s">
        <v>149</v>
      </c>
      <c r="U9" s="30" t="s">
        <v>304</v>
      </c>
      <c r="V9" s="30">
        <v>44264</v>
      </c>
      <c r="W9" s="30" t="s">
        <v>423</v>
      </c>
      <c r="X9" s="30" t="s">
        <v>150</v>
      </c>
      <c r="Y9" s="30">
        <v>44267</v>
      </c>
      <c r="Z9" s="30" t="s">
        <v>477</v>
      </c>
      <c r="AA9" s="30" t="s">
        <v>152</v>
      </c>
      <c r="AB9" s="30" t="s">
        <v>478</v>
      </c>
      <c r="AC9" s="30">
        <v>44264</v>
      </c>
      <c r="AD9" s="30" t="s">
        <v>304</v>
      </c>
      <c r="AE9" s="30">
        <v>44267</v>
      </c>
      <c r="AF9" s="30">
        <v>0</v>
      </c>
      <c r="AI9" s="30" t="s">
        <v>304</v>
      </c>
      <c r="AJ9" s="30">
        <v>44267</v>
      </c>
    </row>
    <row r="10" spans="1:37">
      <c r="A10" s="30">
        <v>22420</v>
      </c>
      <c r="B10" s="30" t="s">
        <v>97</v>
      </c>
      <c r="C10" s="30" t="s">
        <v>98</v>
      </c>
      <c r="D10" s="30" t="s">
        <v>247</v>
      </c>
      <c r="E10" s="30" t="s">
        <v>100</v>
      </c>
      <c r="H10" s="30" t="s">
        <v>509</v>
      </c>
      <c r="J10" s="30">
        <v>2</v>
      </c>
      <c r="K10" s="30">
        <v>2</v>
      </c>
      <c r="L10" s="30" t="s">
        <v>102</v>
      </c>
      <c r="M10" s="30" t="s">
        <v>103</v>
      </c>
      <c r="N10" s="30" t="s">
        <v>103</v>
      </c>
      <c r="O10" s="30" t="s">
        <v>510</v>
      </c>
      <c r="P10" s="30" t="s">
        <v>148</v>
      </c>
      <c r="Q10" s="30" t="s">
        <v>106</v>
      </c>
      <c r="R10" s="30">
        <v>0</v>
      </c>
      <c r="S10" s="30" t="s">
        <v>149</v>
      </c>
      <c r="U10" s="30" t="s">
        <v>144</v>
      </c>
      <c r="V10" s="30">
        <v>44264</v>
      </c>
      <c r="W10" s="30" t="s">
        <v>423</v>
      </c>
      <c r="X10" s="30" t="s">
        <v>150</v>
      </c>
      <c r="Y10" s="30">
        <v>44267</v>
      </c>
      <c r="Z10" s="30" t="s">
        <v>477</v>
      </c>
      <c r="AA10" s="30" t="s">
        <v>152</v>
      </c>
      <c r="AB10" s="30" t="s">
        <v>478</v>
      </c>
      <c r="AC10" s="30">
        <v>44264</v>
      </c>
      <c r="AD10" s="30" t="s">
        <v>144</v>
      </c>
      <c r="AE10" s="30">
        <v>44267</v>
      </c>
      <c r="AF10" s="30">
        <v>0</v>
      </c>
      <c r="AI10" s="30" t="s">
        <v>144</v>
      </c>
      <c r="AJ10" s="30">
        <v>44267</v>
      </c>
    </row>
    <row r="11" spans="1:37">
      <c r="A11" s="30">
        <v>22202</v>
      </c>
      <c r="B11" s="30" t="s">
        <v>97</v>
      </c>
      <c r="C11" s="30" t="s">
        <v>98</v>
      </c>
      <c r="D11" s="30" t="s">
        <v>247</v>
      </c>
      <c r="E11" s="30" t="s">
        <v>100</v>
      </c>
      <c r="H11" s="30" t="s">
        <v>810</v>
      </c>
      <c r="J11" s="30">
        <v>3</v>
      </c>
      <c r="K11" s="30">
        <v>3</v>
      </c>
      <c r="L11" s="30" t="s">
        <v>102</v>
      </c>
      <c r="M11" s="30" t="s">
        <v>103</v>
      </c>
      <c r="N11" s="30" t="s">
        <v>103</v>
      </c>
      <c r="O11" s="30" t="s">
        <v>811</v>
      </c>
      <c r="P11" s="30" t="s">
        <v>148</v>
      </c>
      <c r="Q11" s="30" t="s">
        <v>106</v>
      </c>
      <c r="R11" s="30">
        <v>0</v>
      </c>
      <c r="S11" s="30" t="s">
        <v>149</v>
      </c>
      <c r="U11" s="30" t="s">
        <v>158</v>
      </c>
      <c r="V11" s="30">
        <v>44253</v>
      </c>
      <c r="W11" s="30" t="s">
        <v>648</v>
      </c>
      <c r="X11" s="30" t="s">
        <v>150</v>
      </c>
      <c r="Y11" s="30">
        <v>44280</v>
      </c>
      <c r="Z11" s="30" t="s">
        <v>477</v>
      </c>
      <c r="AA11" s="30" t="s">
        <v>152</v>
      </c>
      <c r="AB11" s="30" t="s">
        <v>753</v>
      </c>
      <c r="AC11" s="30">
        <v>44253</v>
      </c>
      <c r="AD11" s="30" t="s">
        <v>158</v>
      </c>
      <c r="AE11" s="30">
        <v>44280</v>
      </c>
      <c r="AF11" s="30">
        <v>0</v>
      </c>
      <c r="AI11" s="30" t="s">
        <v>158</v>
      </c>
      <c r="AJ11" s="30">
        <v>44280</v>
      </c>
    </row>
    <row r="12" spans="1:37">
      <c r="A12" s="30">
        <v>22197</v>
      </c>
      <c r="B12" s="30" t="s">
        <v>97</v>
      </c>
      <c r="C12" s="30" t="s">
        <v>98</v>
      </c>
      <c r="D12" s="30" t="s">
        <v>819</v>
      </c>
      <c r="E12" s="30" t="s">
        <v>100</v>
      </c>
      <c r="H12" s="30" t="s">
        <v>820</v>
      </c>
      <c r="J12" s="30">
        <v>3</v>
      </c>
      <c r="K12" s="30">
        <v>3</v>
      </c>
      <c r="L12" s="30" t="s">
        <v>102</v>
      </c>
      <c r="M12" s="30" t="s">
        <v>103</v>
      </c>
      <c r="N12" s="30" t="s">
        <v>123</v>
      </c>
      <c r="O12" s="30" t="s">
        <v>821</v>
      </c>
      <c r="P12" s="30" t="s">
        <v>148</v>
      </c>
      <c r="Q12" s="30" t="s">
        <v>106</v>
      </c>
      <c r="R12" s="30">
        <v>0</v>
      </c>
      <c r="S12" s="30" t="s">
        <v>149</v>
      </c>
      <c r="U12" s="30" t="s">
        <v>217</v>
      </c>
      <c r="V12" s="30">
        <v>44253</v>
      </c>
      <c r="W12" s="30" t="s">
        <v>648</v>
      </c>
      <c r="X12" s="30" t="s">
        <v>150</v>
      </c>
      <c r="Y12" s="30">
        <v>44278</v>
      </c>
      <c r="Z12" s="30" t="s">
        <v>477</v>
      </c>
      <c r="AA12" s="30" t="s">
        <v>152</v>
      </c>
      <c r="AB12" s="30" t="s">
        <v>753</v>
      </c>
      <c r="AC12" s="30">
        <v>44253</v>
      </c>
      <c r="AD12" s="30" t="s">
        <v>217</v>
      </c>
      <c r="AE12" s="30">
        <v>44278</v>
      </c>
      <c r="AF12" s="30">
        <v>0</v>
      </c>
      <c r="AI12" s="30" t="s">
        <v>217</v>
      </c>
      <c r="AJ12" s="30">
        <v>44278</v>
      </c>
    </row>
    <row r="13" spans="1:37">
      <c r="A13" s="30">
        <v>22156</v>
      </c>
      <c r="B13" s="30" t="s">
        <v>97</v>
      </c>
      <c r="C13" s="30" t="s">
        <v>98</v>
      </c>
      <c r="D13" s="30" t="s">
        <v>819</v>
      </c>
      <c r="E13" s="30" t="s">
        <v>100</v>
      </c>
      <c r="H13" s="30" t="s">
        <v>894</v>
      </c>
      <c r="J13" s="30">
        <v>3</v>
      </c>
      <c r="K13" s="30">
        <v>3</v>
      </c>
      <c r="L13" s="30" t="s">
        <v>102</v>
      </c>
      <c r="M13" s="30" t="s">
        <v>103</v>
      </c>
      <c r="N13" s="30" t="s">
        <v>103</v>
      </c>
      <c r="O13" s="30" t="s">
        <v>895</v>
      </c>
      <c r="P13" s="30" t="s">
        <v>148</v>
      </c>
      <c r="Q13" s="30" t="s">
        <v>106</v>
      </c>
      <c r="R13" s="30">
        <v>0</v>
      </c>
      <c r="S13" s="30" t="s">
        <v>149</v>
      </c>
      <c r="U13" s="30" t="s">
        <v>144</v>
      </c>
      <c r="V13" s="30">
        <v>44252</v>
      </c>
      <c r="W13" s="30" t="s">
        <v>648</v>
      </c>
      <c r="X13" s="30" t="s">
        <v>150</v>
      </c>
      <c r="Y13" s="30">
        <v>44266</v>
      </c>
      <c r="Z13" s="30" t="s">
        <v>477</v>
      </c>
      <c r="AA13" s="30" t="s">
        <v>152</v>
      </c>
      <c r="AB13" s="30" t="s">
        <v>753</v>
      </c>
      <c r="AC13" s="30">
        <v>44253</v>
      </c>
      <c r="AD13" s="30" t="s">
        <v>144</v>
      </c>
      <c r="AE13" s="30">
        <v>44266</v>
      </c>
      <c r="AF13" s="30">
        <v>0</v>
      </c>
      <c r="AI13" s="30" t="s">
        <v>144</v>
      </c>
      <c r="AJ13" s="30">
        <v>44266</v>
      </c>
    </row>
    <row r="14" spans="1:37">
      <c r="A14" s="30">
        <v>22145</v>
      </c>
      <c r="B14" s="30" t="s">
        <v>97</v>
      </c>
      <c r="C14" s="30" t="s">
        <v>98</v>
      </c>
      <c r="D14" s="30" t="s">
        <v>247</v>
      </c>
      <c r="E14" s="30" t="s">
        <v>100</v>
      </c>
      <c r="H14" s="30" t="s">
        <v>912</v>
      </c>
      <c r="J14" s="30">
        <v>3</v>
      </c>
      <c r="K14" s="30">
        <v>3</v>
      </c>
      <c r="L14" s="30" t="s">
        <v>161</v>
      </c>
      <c r="M14" s="30" t="s">
        <v>103</v>
      </c>
      <c r="N14" s="30" t="s">
        <v>123</v>
      </c>
      <c r="O14" s="30" t="s">
        <v>913</v>
      </c>
      <c r="P14" s="30" t="s">
        <v>148</v>
      </c>
      <c r="Q14" s="30" t="s">
        <v>106</v>
      </c>
      <c r="R14" s="30">
        <v>0</v>
      </c>
      <c r="S14" s="30" t="s">
        <v>149</v>
      </c>
      <c r="U14" s="30" t="s">
        <v>217</v>
      </c>
      <c r="V14" s="30">
        <v>44252</v>
      </c>
      <c r="W14" s="30" t="s">
        <v>512</v>
      </c>
      <c r="X14" s="30" t="s">
        <v>150</v>
      </c>
      <c r="Y14" s="30">
        <v>44278</v>
      </c>
      <c r="Z14" s="30" t="s">
        <v>477</v>
      </c>
      <c r="AA14" s="30" t="s">
        <v>152</v>
      </c>
      <c r="AB14" s="30" t="s">
        <v>753</v>
      </c>
      <c r="AC14" s="30">
        <v>44252</v>
      </c>
      <c r="AD14" s="30" t="s">
        <v>217</v>
      </c>
      <c r="AE14" s="30">
        <v>44278</v>
      </c>
      <c r="AF14" s="30">
        <v>0</v>
      </c>
      <c r="AI14" s="30" t="s">
        <v>217</v>
      </c>
      <c r="AJ14" s="30">
        <v>44278</v>
      </c>
    </row>
    <row r="15" spans="1:37">
      <c r="A15" s="30">
        <v>22034</v>
      </c>
      <c r="B15" s="30" t="s">
        <v>97</v>
      </c>
      <c r="C15" s="30" t="s">
        <v>98</v>
      </c>
      <c r="D15" s="30" t="s">
        <v>819</v>
      </c>
      <c r="E15" s="30" t="s">
        <v>100</v>
      </c>
      <c r="H15" s="30" t="s">
        <v>1123</v>
      </c>
      <c r="J15" s="30">
        <v>3</v>
      </c>
      <c r="K15" s="30">
        <v>3</v>
      </c>
      <c r="L15" s="30" t="s">
        <v>102</v>
      </c>
      <c r="M15" s="30" t="s">
        <v>103</v>
      </c>
      <c r="N15" s="30" t="s">
        <v>123</v>
      </c>
      <c r="O15" s="30" t="s">
        <v>1124</v>
      </c>
      <c r="P15" s="30" t="s">
        <v>148</v>
      </c>
      <c r="Q15" s="30" t="s">
        <v>106</v>
      </c>
      <c r="R15" s="30">
        <v>0</v>
      </c>
      <c r="S15" s="30" t="s">
        <v>149</v>
      </c>
      <c r="U15" s="30" t="s">
        <v>217</v>
      </c>
      <c r="V15" s="30">
        <v>44249</v>
      </c>
      <c r="W15" s="30" t="s">
        <v>538</v>
      </c>
      <c r="X15" s="30" t="s">
        <v>150</v>
      </c>
      <c r="Y15" s="30">
        <v>44260</v>
      </c>
      <c r="Z15" s="30" t="s">
        <v>477</v>
      </c>
      <c r="AA15" s="30" t="s">
        <v>152</v>
      </c>
      <c r="AB15" s="30" t="s">
        <v>1044</v>
      </c>
      <c r="AC15" s="30">
        <v>44251</v>
      </c>
      <c r="AD15" s="30" t="s">
        <v>217</v>
      </c>
      <c r="AE15" s="30">
        <v>44260</v>
      </c>
      <c r="AF15" s="30">
        <v>0</v>
      </c>
      <c r="AI15" s="30" t="s">
        <v>217</v>
      </c>
      <c r="AJ15" s="30">
        <v>44260</v>
      </c>
    </row>
    <row r="16" spans="1:37">
      <c r="A16" s="30">
        <v>21989</v>
      </c>
      <c r="B16" s="30" t="s">
        <v>97</v>
      </c>
      <c r="C16" s="30" t="s">
        <v>98</v>
      </c>
      <c r="D16" s="30" t="s">
        <v>247</v>
      </c>
      <c r="E16" s="30" t="s">
        <v>100</v>
      </c>
      <c r="H16" s="30" t="s">
        <v>1200</v>
      </c>
      <c r="J16" s="30">
        <v>3</v>
      </c>
      <c r="K16" s="30">
        <v>3</v>
      </c>
      <c r="L16" s="30" t="s">
        <v>200</v>
      </c>
      <c r="M16" s="30" t="s">
        <v>103</v>
      </c>
      <c r="N16" s="30" t="s">
        <v>123</v>
      </c>
      <c r="O16" s="30" t="s">
        <v>1201</v>
      </c>
      <c r="P16" s="30" t="s">
        <v>148</v>
      </c>
      <c r="Q16" s="30" t="s">
        <v>106</v>
      </c>
      <c r="R16" s="30">
        <v>0</v>
      </c>
      <c r="S16" s="30" t="s">
        <v>149</v>
      </c>
      <c r="U16" s="30" t="s">
        <v>217</v>
      </c>
      <c r="V16" s="30">
        <v>44247</v>
      </c>
      <c r="W16" s="30" t="s">
        <v>752</v>
      </c>
      <c r="X16" s="30" t="s">
        <v>150</v>
      </c>
      <c r="Y16" s="30">
        <v>44260</v>
      </c>
      <c r="Z16" s="30" t="s">
        <v>477</v>
      </c>
      <c r="AA16" s="30" t="s">
        <v>152</v>
      </c>
      <c r="AB16" s="30" t="s">
        <v>512</v>
      </c>
      <c r="AC16" s="30">
        <v>44249</v>
      </c>
      <c r="AD16" s="30" t="s">
        <v>217</v>
      </c>
      <c r="AE16" s="30">
        <v>44260</v>
      </c>
      <c r="AF16" s="30">
        <v>0</v>
      </c>
      <c r="AI16" s="30" t="s">
        <v>217</v>
      </c>
      <c r="AJ16" s="30">
        <v>44260</v>
      </c>
    </row>
    <row r="17" spans="1:38">
      <c r="A17" s="30">
        <v>21986</v>
      </c>
      <c r="B17" s="30" t="s">
        <v>97</v>
      </c>
      <c r="C17" s="30" t="s">
        <v>98</v>
      </c>
      <c r="D17" s="30" t="s">
        <v>141</v>
      </c>
      <c r="E17" s="30" t="s">
        <v>100</v>
      </c>
      <c r="H17" s="30" t="s">
        <v>1206</v>
      </c>
      <c r="J17" s="30">
        <v>3</v>
      </c>
      <c r="K17" s="30">
        <v>3</v>
      </c>
      <c r="L17" s="30" t="s">
        <v>239</v>
      </c>
      <c r="M17" s="30" t="s">
        <v>103</v>
      </c>
      <c r="N17" s="30" t="s">
        <v>123</v>
      </c>
      <c r="O17" s="30" t="s">
        <v>1207</v>
      </c>
      <c r="P17" s="30" t="s">
        <v>148</v>
      </c>
      <c r="Q17" s="30" t="s">
        <v>106</v>
      </c>
      <c r="R17" s="30">
        <v>0</v>
      </c>
      <c r="S17" s="30" t="s">
        <v>149</v>
      </c>
      <c r="U17" s="30" t="s">
        <v>217</v>
      </c>
      <c r="V17" s="30">
        <v>44247</v>
      </c>
      <c r="W17" s="30" t="s">
        <v>752</v>
      </c>
      <c r="X17" s="30" t="s">
        <v>150</v>
      </c>
      <c r="Y17" s="30">
        <v>44260</v>
      </c>
      <c r="Z17" s="30" t="s">
        <v>477</v>
      </c>
      <c r="AA17" s="30" t="s">
        <v>152</v>
      </c>
      <c r="AB17" s="30" t="s">
        <v>1096</v>
      </c>
      <c r="AC17" s="30">
        <v>44247</v>
      </c>
      <c r="AD17" s="30" t="s">
        <v>217</v>
      </c>
      <c r="AE17" s="30">
        <v>44260</v>
      </c>
      <c r="AF17" s="30">
        <v>0</v>
      </c>
      <c r="AI17" s="30" t="s">
        <v>217</v>
      </c>
      <c r="AJ17" s="30">
        <v>44260</v>
      </c>
    </row>
    <row r="18" spans="1:38">
      <c r="A18" s="30">
        <v>21947</v>
      </c>
      <c r="B18" s="30" t="s">
        <v>97</v>
      </c>
      <c r="C18" s="30" t="s">
        <v>98</v>
      </c>
      <c r="D18" s="30" t="s">
        <v>819</v>
      </c>
      <c r="E18" s="30" t="s">
        <v>100</v>
      </c>
      <c r="H18" s="30" t="s">
        <v>1273</v>
      </c>
      <c r="J18" s="30">
        <v>3</v>
      </c>
      <c r="K18" s="30">
        <v>3</v>
      </c>
      <c r="L18" s="30" t="s">
        <v>102</v>
      </c>
      <c r="M18" s="30" t="s">
        <v>103</v>
      </c>
      <c r="N18" s="30" t="s">
        <v>103</v>
      </c>
      <c r="O18" s="30" t="s">
        <v>1274</v>
      </c>
      <c r="P18" s="30" t="s">
        <v>148</v>
      </c>
      <c r="Q18" s="30" t="s">
        <v>106</v>
      </c>
      <c r="R18" s="30">
        <v>0</v>
      </c>
      <c r="S18" s="30" t="s">
        <v>149</v>
      </c>
      <c r="U18" s="30" t="s">
        <v>144</v>
      </c>
      <c r="V18" s="30">
        <v>44246</v>
      </c>
      <c r="W18" s="30" t="s">
        <v>752</v>
      </c>
      <c r="X18" s="30" t="s">
        <v>150</v>
      </c>
      <c r="Y18" s="30">
        <v>44266</v>
      </c>
      <c r="Z18" s="30" t="s">
        <v>477</v>
      </c>
      <c r="AA18" s="30" t="s">
        <v>152</v>
      </c>
      <c r="AB18" s="30" t="s">
        <v>1223</v>
      </c>
      <c r="AC18" s="30">
        <v>44247</v>
      </c>
      <c r="AD18" s="30" t="s">
        <v>144</v>
      </c>
      <c r="AE18" s="30">
        <v>44266</v>
      </c>
      <c r="AF18" s="30">
        <v>0</v>
      </c>
      <c r="AI18" s="30" t="s">
        <v>144</v>
      </c>
      <c r="AJ18" s="30">
        <v>44266</v>
      </c>
    </row>
    <row r="19" spans="1:38">
      <c r="A19" s="30">
        <v>21921</v>
      </c>
      <c r="B19" s="30" t="s">
        <v>97</v>
      </c>
      <c r="C19" s="30" t="s">
        <v>98</v>
      </c>
      <c r="D19" s="30" t="s">
        <v>846</v>
      </c>
      <c r="E19" s="30" t="s">
        <v>100</v>
      </c>
      <c r="H19" s="30" t="s">
        <v>1317</v>
      </c>
      <c r="J19" s="30">
        <v>2</v>
      </c>
      <c r="K19" s="30">
        <v>2</v>
      </c>
      <c r="L19" s="30" t="s">
        <v>102</v>
      </c>
      <c r="M19" s="30" t="s">
        <v>103</v>
      </c>
      <c r="N19" s="30" t="s">
        <v>103</v>
      </c>
      <c r="O19" s="30" t="s">
        <v>1318</v>
      </c>
      <c r="P19" s="30" t="s">
        <v>148</v>
      </c>
      <c r="Q19" s="30" t="s">
        <v>106</v>
      </c>
      <c r="R19" s="30">
        <v>0</v>
      </c>
      <c r="S19" s="30" t="s">
        <v>149</v>
      </c>
      <c r="U19" s="30" t="s">
        <v>583</v>
      </c>
      <c r="V19" s="30">
        <v>44245</v>
      </c>
      <c r="W19" s="30" t="s">
        <v>729</v>
      </c>
      <c r="X19" s="30" t="s">
        <v>150</v>
      </c>
      <c r="Y19" s="30">
        <v>44253</v>
      </c>
      <c r="Z19" s="30" t="s">
        <v>477</v>
      </c>
      <c r="AA19" s="30" t="s">
        <v>152</v>
      </c>
      <c r="AB19" s="30" t="s">
        <v>1223</v>
      </c>
      <c r="AC19" s="30">
        <v>44247</v>
      </c>
      <c r="AD19" s="30" t="s">
        <v>583</v>
      </c>
      <c r="AE19" s="30">
        <v>44253</v>
      </c>
      <c r="AF19" s="30">
        <v>0</v>
      </c>
      <c r="AI19" s="30" t="s">
        <v>583</v>
      </c>
      <c r="AJ19" s="30">
        <v>44253</v>
      </c>
    </row>
    <row r="20" spans="1:38">
      <c r="A20" s="30">
        <v>21778</v>
      </c>
      <c r="B20" s="30" t="s">
        <v>97</v>
      </c>
      <c r="C20" s="30" t="s">
        <v>98</v>
      </c>
      <c r="D20" s="30" t="s">
        <v>301</v>
      </c>
      <c r="E20" s="30" t="s">
        <v>100</v>
      </c>
      <c r="H20" s="30" t="s">
        <v>1566</v>
      </c>
      <c r="J20" s="30">
        <v>3</v>
      </c>
      <c r="K20" s="30">
        <v>3</v>
      </c>
      <c r="L20" s="30" t="s">
        <v>102</v>
      </c>
      <c r="M20" s="30" t="s">
        <v>103</v>
      </c>
      <c r="N20" s="30" t="s">
        <v>103</v>
      </c>
      <c r="O20" s="30" t="s">
        <v>1567</v>
      </c>
      <c r="P20" s="30" t="s">
        <v>148</v>
      </c>
      <c r="Q20" s="30" t="s">
        <v>106</v>
      </c>
      <c r="R20" s="30">
        <v>0</v>
      </c>
      <c r="S20" s="30" t="s">
        <v>149</v>
      </c>
      <c r="U20" s="30" t="s">
        <v>304</v>
      </c>
      <c r="V20" s="30">
        <v>44225</v>
      </c>
      <c r="W20" s="30" t="s">
        <v>1512</v>
      </c>
      <c r="X20" s="30" t="s">
        <v>150</v>
      </c>
      <c r="Y20" s="30">
        <v>44232</v>
      </c>
      <c r="Z20" s="30" t="s">
        <v>477</v>
      </c>
      <c r="AA20" s="30" t="s">
        <v>152</v>
      </c>
      <c r="AB20" s="30" t="s">
        <v>1568</v>
      </c>
      <c r="AC20" s="30">
        <v>44225</v>
      </c>
      <c r="AD20" s="30" t="s">
        <v>304</v>
      </c>
      <c r="AE20" s="30">
        <v>44232</v>
      </c>
      <c r="AF20" s="30">
        <v>0</v>
      </c>
      <c r="AI20" s="30" t="s">
        <v>304</v>
      </c>
      <c r="AJ20" s="30">
        <v>44232</v>
      </c>
    </row>
    <row r="21" spans="1:38">
      <c r="A21" s="30">
        <v>21768</v>
      </c>
      <c r="B21" s="30" t="s">
        <v>97</v>
      </c>
      <c r="C21" s="30" t="s">
        <v>98</v>
      </c>
      <c r="D21" s="30" t="s">
        <v>166</v>
      </c>
      <c r="E21" s="30" t="s">
        <v>100</v>
      </c>
      <c r="H21" s="30" t="s">
        <v>1585</v>
      </c>
      <c r="J21" s="30">
        <v>3</v>
      </c>
      <c r="K21" s="30">
        <v>3</v>
      </c>
      <c r="L21" s="30" t="s">
        <v>102</v>
      </c>
      <c r="M21" s="30" t="s">
        <v>103</v>
      </c>
      <c r="N21" s="30" t="s">
        <v>123</v>
      </c>
      <c r="O21" s="30" t="s">
        <v>1586</v>
      </c>
      <c r="P21" s="30" t="s">
        <v>148</v>
      </c>
      <c r="Q21" s="30" t="s">
        <v>106</v>
      </c>
      <c r="R21" s="30">
        <v>0</v>
      </c>
      <c r="S21" s="30" t="s">
        <v>149</v>
      </c>
      <c r="U21" s="30" t="s">
        <v>304</v>
      </c>
      <c r="V21" s="30">
        <v>44225</v>
      </c>
      <c r="W21" s="30" t="s">
        <v>1587</v>
      </c>
      <c r="X21" s="30" t="s">
        <v>150</v>
      </c>
      <c r="Y21" s="30">
        <v>44281</v>
      </c>
      <c r="Z21" s="30" t="s">
        <v>477</v>
      </c>
      <c r="AA21" s="30" t="s">
        <v>152</v>
      </c>
      <c r="AB21" s="30" t="s">
        <v>1525</v>
      </c>
      <c r="AC21" s="30">
        <v>44225</v>
      </c>
      <c r="AD21" s="30" t="s">
        <v>304</v>
      </c>
      <c r="AE21" s="30">
        <v>44281</v>
      </c>
      <c r="AF21" s="30">
        <v>0</v>
      </c>
      <c r="AI21" s="30" t="s">
        <v>304</v>
      </c>
      <c r="AJ21" s="30">
        <v>44281</v>
      </c>
    </row>
    <row r="22" spans="1:38">
      <c r="A22" s="30">
        <v>21757</v>
      </c>
      <c r="B22" s="30" t="s">
        <v>97</v>
      </c>
      <c r="C22" s="30" t="s">
        <v>98</v>
      </c>
      <c r="D22" s="30" t="s">
        <v>247</v>
      </c>
      <c r="E22" s="30" t="s">
        <v>100</v>
      </c>
      <c r="H22" s="30" t="s">
        <v>1606</v>
      </c>
      <c r="J22" s="30">
        <v>3</v>
      </c>
      <c r="K22" s="30">
        <v>4</v>
      </c>
      <c r="L22" s="30" t="s">
        <v>239</v>
      </c>
      <c r="M22" s="30" t="s">
        <v>103</v>
      </c>
      <c r="N22" s="30" t="s">
        <v>103</v>
      </c>
      <c r="O22" s="30" t="s">
        <v>1607</v>
      </c>
      <c r="P22" s="30" t="s">
        <v>148</v>
      </c>
      <c r="Q22" s="30" t="s">
        <v>106</v>
      </c>
      <c r="R22" s="30">
        <v>0</v>
      </c>
      <c r="S22" s="30" t="s">
        <v>149</v>
      </c>
      <c r="U22" s="30" t="s">
        <v>304</v>
      </c>
      <c r="V22" s="30">
        <v>44224</v>
      </c>
      <c r="W22" s="30" t="s">
        <v>1364</v>
      </c>
      <c r="X22" s="30" t="s">
        <v>150</v>
      </c>
      <c r="Y22" s="30">
        <v>44232</v>
      </c>
      <c r="Z22" s="30" t="s">
        <v>477</v>
      </c>
      <c r="AA22" s="30" t="s">
        <v>152</v>
      </c>
      <c r="AB22" s="30" t="s">
        <v>1525</v>
      </c>
      <c r="AC22" s="30">
        <v>44225</v>
      </c>
      <c r="AD22" s="30" t="s">
        <v>304</v>
      </c>
      <c r="AE22" s="30">
        <v>44232</v>
      </c>
      <c r="AF22" s="30">
        <v>0</v>
      </c>
      <c r="AI22" s="30" t="s">
        <v>304</v>
      </c>
      <c r="AJ22" s="30">
        <v>44232</v>
      </c>
    </row>
    <row r="23" spans="1:38">
      <c r="A23" s="30">
        <v>21718</v>
      </c>
      <c r="B23" s="30" t="s">
        <v>97</v>
      </c>
      <c r="C23" s="30" t="s">
        <v>98</v>
      </c>
      <c r="D23" s="30" t="s">
        <v>819</v>
      </c>
      <c r="E23" s="30" t="s">
        <v>100</v>
      </c>
      <c r="H23" s="30" t="s">
        <v>1685</v>
      </c>
      <c r="J23" s="30">
        <v>3</v>
      </c>
      <c r="K23" s="30">
        <v>3</v>
      </c>
      <c r="L23" s="30" t="s">
        <v>102</v>
      </c>
      <c r="M23" s="30" t="s">
        <v>103</v>
      </c>
      <c r="N23" s="30" t="s">
        <v>103</v>
      </c>
      <c r="O23" s="30" t="s">
        <v>1686</v>
      </c>
      <c r="P23" s="30" t="s">
        <v>148</v>
      </c>
      <c r="Q23" s="30" t="s">
        <v>106</v>
      </c>
      <c r="R23" s="30">
        <v>0</v>
      </c>
      <c r="S23" s="30" t="s">
        <v>149</v>
      </c>
      <c r="U23" s="30" t="s">
        <v>304</v>
      </c>
      <c r="V23" s="30">
        <v>44223</v>
      </c>
      <c r="W23" s="30" t="s">
        <v>1364</v>
      </c>
      <c r="X23" s="30" t="s">
        <v>150</v>
      </c>
      <c r="Y23" s="30">
        <v>44232</v>
      </c>
      <c r="Z23" s="30" t="s">
        <v>477</v>
      </c>
      <c r="AA23" s="30" t="s">
        <v>152</v>
      </c>
      <c r="AB23" s="30" t="s">
        <v>1568</v>
      </c>
      <c r="AC23" s="30">
        <v>44224</v>
      </c>
      <c r="AD23" s="30" t="s">
        <v>304</v>
      </c>
      <c r="AE23" s="30">
        <v>44232</v>
      </c>
      <c r="AF23" s="30">
        <v>0</v>
      </c>
      <c r="AI23" s="30" t="s">
        <v>304</v>
      </c>
      <c r="AJ23" s="30">
        <v>44232</v>
      </c>
    </row>
    <row r="24" spans="1:38">
      <c r="A24" s="30">
        <v>21672</v>
      </c>
      <c r="B24" s="30" t="s">
        <v>97</v>
      </c>
      <c r="C24" s="30" t="s">
        <v>98</v>
      </c>
      <c r="D24" s="30" t="s">
        <v>819</v>
      </c>
      <c r="E24" s="30" t="s">
        <v>100</v>
      </c>
      <c r="H24" s="30" t="s">
        <v>1762</v>
      </c>
      <c r="J24" s="30">
        <v>3</v>
      </c>
      <c r="K24" s="30">
        <v>3</v>
      </c>
      <c r="L24" s="30" t="s">
        <v>102</v>
      </c>
      <c r="M24" s="30" t="s">
        <v>103</v>
      </c>
      <c r="N24" s="30" t="s">
        <v>103</v>
      </c>
      <c r="O24" s="30" t="s">
        <v>1763</v>
      </c>
      <c r="P24" s="30" t="s">
        <v>148</v>
      </c>
      <c r="Q24" s="30" t="s">
        <v>106</v>
      </c>
      <c r="R24" s="30">
        <v>0</v>
      </c>
      <c r="S24" s="30" t="s">
        <v>149</v>
      </c>
      <c r="U24" s="30" t="s">
        <v>144</v>
      </c>
      <c r="V24" s="30">
        <v>44222</v>
      </c>
      <c r="W24" s="30" t="s">
        <v>1364</v>
      </c>
      <c r="X24" s="30" t="s">
        <v>150</v>
      </c>
      <c r="Y24" s="30">
        <v>44247</v>
      </c>
      <c r="Z24" s="30" t="s">
        <v>477</v>
      </c>
      <c r="AA24" s="30" t="s">
        <v>152</v>
      </c>
      <c r="AB24" s="30" t="s">
        <v>1364</v>
      </c>
      <c r="AC24" s="30">
        <v>44222</v>
      </c>
      <c r="AD24" s="30" t="s">
        <v>144</v>
      </c>
      <c r="AE24" s="30">
        <v>44247</v>
      </c>
      <c r="AF24" s="30">
        <v>0</v>
      </c>
      <c r="AI24" s="30" t="s">
        <v>144</v>
      </c>
      <c r="AJ24" s="30">
        <v>44247</v>
      </c>
    </row>
    <row r="25" spans="1:38">
      <c r="A25" s="30">
        <v>21641</v>
      </c>
      <c r="B25" s="30" t="s">
        <v>97</v>
      </c>
      <c r="C25" s="30" t="s">
        <v>98</v>
      </c>
      <c r="D25" s="30" t="s">
        <v>819</v>
      </c>
      <c r="E25" s="30" t="s">
        <v>100</v>
      </c>
      <c r="H25" s="30" t="s">
        <v>1792</v>
      </c>
      <c r="J25" s="30">
        <v>2</v>
      </c>
      <c r="K25" s="30">
        <v>2</v>
      </c>
      <c r="L25" s="30" t="s">
        <v>102</v>
      </c>
      <c r="M25" s="30" t="s">
        <v>103</v>
      </c>
      <c r="N25" s="30" t="s">
        <v>103</v>
      </c>
      <c r="O25" s="30" t="s">
        <v>1793</v>
      </c>
      <c r="P25" s="30" t="s">
        <v>148</v>
      </c>
      <c r="Q25" s="30" t="s">
        <v>106</v>
      </c>
      <c r="R25" s="30">
        <v>0</v>
      </c>
      <c r="S25" s="30" t="s">
        <v>149</v>
      </c>
      <c r="U25" s="30" t="s">
        <v>144</v>
      </c>
      <c r="V25" s="30">
        <v>44221</v>
      </c>
      <c r="W25" s="30" t="s">
        <v>1364</v>
      </c>
      <c r="X25" s="30" t="s">
        <v>150</v>
      </c>
      <c r="Y25" s="30">
        <v>44225</v>
      </c>
      <c r="Z25" s="30" t="s">
        <v>477</v>
      </c>
      <c r="AA25" s="30" t="s">
        <v>152</v>
      </c>
      <c r="AB25" s="30" t="s">
        <v>1364</v>
      </c>
      <c r="AC25" s="30">
        <v>44228</v>
      </c>
      <c r="AD25" s="30" t="s">
        <v>144</v>
      </c>
      <c r="AE25" s="30">
        <v>44225</v>
      </c>
      <c r="AF25" s="30">
        <v>0</v>
      </c>
      <c r="AI25" s="30" t="s">
        <v>109</v>
      </c>
      <c r="AJ25" s="30">
        <v>44228</v>
      </c>
    </row>
    <row r="26" spans="1:38">
      <c r="A26" s="30">
        <v>21598</v>
      </c>
      <c r="B26" s="30" t="s">
        <v>97</v>
      </c>
      <c r="C26" s="30" t="s">
        <v>98</v>
      </c>
      <c r="D26" s="30" t="s">
        <v>301</v>
      </c>
      <c r="E26" s="30" t="s">
        <v>100</v>
      </c>
      <c r="H26" s="30" t="s">
        <v>1855</v>
      </c>
      <c r="J26" s="30">
        <v>2</v>
      </c>
      <c r="K26" s="30">
        <v>2</v>
      </c>
      <c r="L26" s="30" t="s">
        <v>239</v>
      </c>
      <c r="M26" s="30" t="s">
        <v>103</v>
      </c>
      <c r="N26" s="30" t="s">
        <v>103</v>
      </c>
      <c r="O26" s="30" t="s">
        <v>1856</v>
      </c>
      <c r="P26" s="30" t="s">
        <v>148</v>
      </c>
      <c r="Q26" s="30" t="s">
        <v>106</v>
      </c>
      <c r="R26" s="30">
        <v>0</v>
      </c>
      <c r="S26" s="30" t="s">
        <v>149</v>
      </c>
      <c r="U26" s="30" t="s">
        <v>304</v>
      </c>
      <c r="V26" s="30">
        <v>44217</v>
      </c>
      <c r="W26" s="30" t="s">
        <v>1587</v>
      </c>
      <c r="X26" s="30" t="s">
        <v>150</v>
      </c>
      <c r="Y26" s="30">
        <v>44229</v>
      </c>
      <c r="Z26" s="30" t="s">
        <v>477</v>
      </c>
      <c r="AA26" s="30" t="s">
        <v>152</v>
      </c>
      <c r="AB26" s="30" t="s">
        <v>1364</v>
      </c>
      <c r="AC26" s="30">
        <v>44222</v>
      </c>
      <c r="AD26" s="30" t="s">
        <v>304</v>
      </c>
      <c r="AE26" s="30">
        <v>44229</v>
      </c>
      <c r="AF26" s="30">
        <v>0</v>
      </c>
      <c r="AI26" s="30" t="s">
        <v>304</v>
      </c>
      <c r="AJ26" s="30">
        <v>44229</v>
      </c>
    </row>
    <row r="27" spans="1:38">
      <c r="A27" s="30">
        <v>21523</v>
      </c>
      <c r="B27" s="30" t="s">
        <v>97</v>
      </c>
      <c r="C27" s="30" t="s">
        <v>98</v>
      </c>
      <c r="D27" s="30" t="s">
        <v>819</v>
      </c>
      <c r="E27" s="30" t="s">
        <v>100</v>
      </c>
      <c r="H27" s="30" t="s">
        <v>1974</v>
      </c>
      <c r="J27" s="30">
        <v>3</v>
      </c>
      <c r="K27" s="30">
        <v>3</v>
      </c>
      <c r="L27" s="30" t="s">
        <v>239</v>
      </c>
      <c r="M27" s="30" t="s">
        <v>103</v>
      </c>
      <c r="N27" s="30" t="s">
        <v>103</v>
      </c>
      <c r="O27" s="30" t="s">
        <v>1975</v>
      </c>
      <c r="P27" s="30" t="s">
        <v>148</v>
      </c>
      <c r="Q27" s="30" t="s">
        <v>106</v>
      </c>
      <c r="R27" s="30">
        <v>0</v>
      </c>
      <c r="S27" s="30" t="s">
        <v>149</v>
      </c>
      <c r="U27" s="30" t="s">
        <v>144</v>
      </c>
      <c r="V27" s="30">
        <v>44216</v>
      </c>
      <c r="W27" s="30" t="s">
        <v>1587</v>
      </c>
      <c r="X27" s="30" t="s">
        <v>150</v>
      </c>
      <c r="Y27" s="30">
        <v>44222</v>
      </c>
      <c r="Z27" s="30" t="s">
        <v>477</v>
      </c>
      <c r="AA27" s="30" t="s">
        <v>152</v>
      </c>
      <c r="AB27" s="30" t="s">
        <v>1587</v>
      </c>
      <c r="AC27" s="30">
        <v>44228</v>
      </c>
      <c r="AD27" s="30" t="s">
        <v>144</v>
      </c>
      <c r="AE27" s="30">
        <v>44222</v>
      </c>
      <c r="AF27" s="30">
        <v>0</v>
      </c>
      <c r="AI27" s="30" t="s">
        <v>109</v>
      </c>
      <c r="AJ27" s="30">
        <v>44228</v>
      </c>
    </row>
    <row r="28" spans="1:38">
      <c r="A28" s="30">
        <v>21516</v>
      </c>
      <c r="B28" s="30" t="s">
        <v>97</v>
      </c>
      <c r="C28" s="30" t="s">
        <v>98</v>
      </c>
      <c r="D28" s="30" t="s">
        <v>819</v>
      </c>
      <c r="E28" s="30" t="s">
        <v>100</v>
      </c>
      <c r="H28" s="30" t="s">
        <v>1979</v>
      </c>
      <c r="J28" s="30">
        <v>3</v>
      </c>
      <c r="K28" s="30">
        <v>3</v>
      </c>
      <c r="L28" s="30" t="s">
        <v>239</v>
      </c>
      <c r="M28" s="30" t="s">
        <v>103</v>
      </c>
      <c r="N28" s="30" t="s">
        <v>103</v>
      </c>
      <c r="O28" s="30" t="s">
        <v>1980</v>
      </c>
      <c r="P28" s="30" t="s">
        <v>148</v>
      </c>
      <c r="Q28" s="30" t="s">
        <v>106</v>
      </c>
      <c r="R28" s="30">
        <v>0</v>
      </c>
      <c r="S28" s="30" t="s">
        <v>149</v>
      </c>
      <c r="U28" s="30" t="s">
        <v>144</v>
      </c>
      <c r="V28" s="30">
        <v>44216</v>
      </c>
      <c r="W28" s="30" t="s">
        <v>1587</v>
      </c>
      <c r="X28" s="30" t="s">
        <v>150</v>
      </c>
      <c r="Y28" s="30">
        <v>44222</v>
      </c>
      <c r="Z28" s="30" t="s">
        <v>477</v>
      </c>
      <c r="AA28" s="30" t="s">
        <v>152</v>
      </c>
      <c r="AB28" s="30" t="s">
        <v>1587</v>
      </c>
      <c r="AC28" s="30">
        <v>44228</v>
      </c>
      <c r="AD28" s="30" t="s">
        <v>144</v>
      </c>
      <c r="AE28" s="30">
        <v>44222</v>
      </c>
      <c r="AF28" s="30">
        <v>0</v>
      </c>
      <c r="AI28" s="30" t="s">
        <v>109</v>
      </c>
      <c r="AJ28" s="30">
        <v>44228</v>
      </c>
    </row>
    <row r="29" spans="1:38" customFormat="1">
      <c r="A29" s="74">
        <v>22262</v>
      </c>
      <c r="B29" s="75" t="s">
        <v>97</v>
      </c>
      <c r="C29" s="75" t="s">
        <v>98</v>
      </c>
      <c r="D29" s="75" t="s">
        <v>495</v>
      </c>
      <c r="E29" s="75" t="s">
        <v>100</v>
      </c>
      <c r="F29" s="75"/>
      <c r="G29" s="75"/>
      <c r="H29" s="75" t="s">
        <v>721</v>
      </c>
      <c r="I29" s="75"/>
      <c r="J29" s="75">
        <v>3</v>
      </c>
      <c r="K29" s="75">
        <v>2</v>
      </c>
      <c r="L29" s="75" t="s">
        <v>102</v>
      </c>
      <c r="M29" s="75" t="s">
        <v>103</v>
      </c>
      <c r="N29" s="75" t="s">
        <v>103</v>
      </c>
      <c r="O29" s="75" t="s">
        <v>722</v>
      </c>
      <c r="P29" s="75" t="s">
        <v>105</v>
      </c>
      <c r="Q29" s="75" t="s">
        <v>106</v>
      </c>
      <c r="R29" s="75">
        <v>0</v>
      </c>
      <c r="S29" s="75" t="s">
        <v>149</v>
      </c>
      <c r="T29" s="75"/>
      <c r="U29" s="75" t="s">
        <v>621</v>
      </c>
      <c r="V29" s="77">
        <v>44257</v>
      </c>
      <c r="W29" s="75" t="s">
        <v>648</v>
      </c>
      <c r="X29" s="75" t="s">
        <v>144</v>
      </c>
      <c r="Y29" s="77">
        <v>44267</v>
      </c>
      <c r="Z29" s="75"/>
      <c r="AA29" s="75"/>
      <c r="AB29" s="75"/>
      <c r="AC29" s="75" t="s">
        <v>106</v>
      </c>
      <c r="AD29" s="75"/>
      <c r="AE29" s="75" t="s">
        <v>106</v>
      </c>
      <c r="AF29" s="75">
        <v>0</v>
      </c>
      <c r="AG29" s="75"/>
      <c r="AH29" s="75"/>
      <c r="AI29" s="75" t="s">
        <v>723</v>
      </c>
      <c r="AJ29" s="77">
        <v>44267</v>
      </c>
      <c r="AK29" s="75"/>
      <c r="AL29" s="75"/>
    </row>
    <row r="30" spans="1:38" customFormat="1">
      <c r="A30" s="78">
        <v>21815</v>
      </c>
      <c r="B30" t="s">
        <v>97</v>
      </c>
      <c r="C30" t="s">
        <v>98</v>
      </c>
      <c r="D30" t="s">
        <v>247</v>
      </c>
      <c r="E30" t="s">
        <v>100</v>
      </c>
      <c r="H30" t="s">
        <v>1510</v>
      </c>
      <c r="J30">
        <v>2</v>
      </c>
      <c r="K30">
        <v>2</v>
      </c>
      <c r="L30" t="s">
        <v>102</v>
      </c>
      <c r="M30" t="s">
        <v>103</v>
      </c>
      <c r="N30" t="s">
        <v>103</v>
      </c>
      <c r="O30" t="s">
        <v>1511</v>
      </c>
      <c r="P30" t="s">
        <v>148</v>
      </c>
      <c r="Q30" t="s">
        <v>106</v>
      </c>
      <c r="R30">
        <v>0</v>
      </c>
      <c r="S30" t="s">
        <v>149</v>
      </c>
      <c r="U30" t="s">
        <v>304</v>
      </c>
      <c r="V30">
        <v>44228</v>
      </c>
      <c r="W30" t="s">
        <v>1512</v>
      </c>
      <c r="X30" t="s">
        <v>150</v>
      </c>
      <c r="Y30">
        <v>44232</v>
      </c>
      <c r="Z30" t="s">
        <v>348</v>
      </c>
      <c r="AA30" t="s">
        <v>152</v>
      </c>
      <c r="AB30" t="s">
        <v>1367</v>
      </c>
      <c r="AC30">
        <v>44229</v>
      </c>
      <c r="AD30" t="s">
        <v>304</v>
      </c>
      <c r="AE30">
        <v>44232</v>
      </c>
      <c r="AF30">
        <v>0</v>
      </c>
      <c r="AI30" t="s">
        <v>304</v>
      </c>
      <c r="AJ30">
        <v>44232</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
  <sheetViews>
    <sheetView workbookViewId="0">
      <selection activeCell="S36" sqref="S36"/>
    </sheetView>
  </sheetViews>
  <sheetFormatPr defaultRowHeight="14.25"/>
  <sheetData>
    <row r="1" spans="1:3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8">
      <c r="A2">
        <v>22754</v>
      </c>
      <c r="B2" t="s">
        <v>97</v>
      </c>
      <c r="C2" t="s">
        <v>98</v>
      </c>
      <c r="D2" t="s">
        <v>2627</v>
      </c>
      <c r="E2" t="s">
        <v>100</v>
      </c>
      <c r="H2" t="s">
        <v>2645</v>
      </c>
      <c r="J2">
        <v>3</v>
      </c>
      <c r="K2">
        <v>3</v>
      </c>
      <c r="L2" t="s">
        <v>102</v>
      </c>
      <c r="M2" t="s">
        <v>103</v>
      </c>
      <c r="N2" t="s">
        <v>103</v>
      </c>
      <c r="O2" t="s">
        <v>2646</v>
      </c>
      <c r="P2" t="s">
        <v>152</v>
      </c>
      <c r="Q2" t="s">
        <v>106</v>
      </c>
      <c r="R2">
        <v>0</v>
      </c>
      <c r="S2" t="s">
        <v>149</v>
      </c>
      <c r="U2" t="s">
        <v>158</v>
      </c>
      <c r="V2">
        <v>44280</v>
      </c>
      <c r="W2" t="s">
        <v>2243</v>
      </c>
      <c r="X2" t="s">
        <v>158</v>
      </c>
      <c r="Y2">
        <v>44280</v>
      </c>
      <c r="Z2" t="s">
        <v>384</v>
      </c>
      <c r="AA2" t="s">
        <v>152</v>
      </c>
      <c r="AB2" t="s">
        <v>235</v>
      </c>
      <c r="AC2">
        <v>44280</v>
      </c>
      <c r="AE2" t="s">
        <v>106</v>
      </c>
      <c r="AF2">
        <v>0</v>
      </c>
      <c r="AI2" t="s">
        <v>384</v>
      </c>
      <c r="AJ2">
        <v>44280</v>
      </c>
    </row>
    <row r="3" spans="1:38">
      <c r="A3">
        <v>22665</v>
      </c>
      <c r="B3" t="s">
        <v>97</v>
      </c>
      <c r="C3" t="s">
        <v>98</v>
      </c>
      <c r="D3" t="s">
        <v>2322</v>
      </c>
      <c r="E3" t="s">
        <v>100</v>
      </c>
      <c r="H3" t="s">
        <v>2388</v>
      </c>
      <c r="J3">
        <v>3</v>
      </c>
      <c r="K3">
        <v>3</v>
      </c>
      <c r="L3" t="s">
        <v>102</v>
      </c>
      <c r="M3" t="s">
        <v>103</v>
      </c>
      <c r="N3" t="s">
        <v>103</v>
      </c>
      <c r="O3" t="s">
        <v>2389</v>
      </c>
      <c r="P3" t="s">
        <v>152</v>
      </c>
      <c r="Q3" t="s">
        <v>106</v>
      </c>
      <c r="R3">
        <v>0</v>
      </c>
      <c r="S3" t="s">
        <v>149</v>
      </c>
      <c r="U3" t="s">
        <v>217</v>
      </c>
      <c r="V3">
        <v>44274</v>
      </c>
      <c r="W3" t="s">
        <v>110</v>
      </c>
      <c r="X3" t="s">
        <v>217</v>
      </c>
      <c r="Y3">
        <v>44274</v>
      </c>
      <c r="Z3" t="s">
        <v>384</v>
      </c>
      <c r="AA3" t="s">
        <v>152</v>
      </c>
      <c r="AB3" t="s">
        <v>235</v>
      </c>
      <c r="AC3">
        <v>44274</v>
      </c>
      <c r="AE3" t="s">
        <v>106</v>
      </c>
      <c r="AF3">
        <v>0</v>
      </c>
      <c r="AI3" t="s">
        <v>384</v>
      </c>
      <c r="AJ3">
        <v>44274</v>
      </c>
    </row>
    <row r="4" spans="1:38">
      <c r="A4">
        <v>22494</v>
      </c>
      <c r="B4" t="s">
        <v>97</v>
      </c>
      <c r="C4" t="s">
        <v>98</v>
      </c>
      <c r="D4" t="s">
        <v>301</v>
      </c>
      <c r="E4" t="s">
        <v>100</v>
      </c>
      <c r="H4" t="s">
        <v>382</v>
      </c>
      <c r="J4">
        <v>3</v>
      </c>
      <c r="K4">
        <v>3</v>
      </c>
      <c r="L4" t="s">
        <v>102</v>
      </c>
      <c r="M4" t="s">
        <v>103</v>
      </c>
      <c r="N4" t="s">
        <v>103</v>
      </c>
      <c r="O4" t="s">
        <v>383</v>
      </c>
      <c r="P4" t="s">
        <v>148</v>
      </c>
      <c r="Q4" t="s">
        <v>106</v>
      </c>
      <c r="R4">
        <v>0</v>
      </c>
      <c r="S4" t="s">
        <v>149</v>
      </c>
      <c r="U4" t="s">
        <v>304</v>
      </c>
      <c r="V4">
        <v>44266</v>
      </c>
      <c r="W4" t="s">
        <v>246</v>
      </c>
      <c r="X4" t="s">
        <v>150</v>
      </c>
      <c r="Y4">
        <v>44277</v>
      </c>
      <c r="Z4" t="s">
        <v>384</v>
      </c>
      <c r="AA4" t="s">
        <v>152</v>
      </c>
      <c r="AB4" t="s">
        <v>235</v>
      </c>
      <c r="AC4">
        <v>44266</v>
      </c>
      <c r="AD4" t="s">
        <v>304</v>
      </c>
      <c r="AE4">
        <v>44277</v>
      </c>
      <c r="AF4">
        <v>0</v>
      </c>
      <c r="AI4" t="s">
        <v>304</v>
      </c>
      <c r="AJ4">
        <v>44277</v>
      </c>
    </row>
    <row r="5" spans="1:38">
      <c r="A5">
        <v>22490</v>
      </c>
      <c r="B5" t="s">
        <v>97</v>
      </c>
      <c r="C5" t="s">
        <v>98</v>
      </c>
      <c r="D5" t="s">
        <v>301</v>
      </c>
      <c r="E5" t="s">
        <v>100</v>
      </c>
      <c r="H5" t="s">
        <v>387</v>
      </c>
      <c r="J5">
        <v>4</v>
      </c>
      <c r="K5">
        <v>4</v>
      </c>
      <c r="L5" t="s">
        <v>121</v>
      </c>
      <c r="M5" t="s">
        <v>103</v>
      </c>
      <c r="N5" t="s">
        <v>103</v>
      </c>
      <c r="O5" t="s">
        <v>388</v>
      </c>
      <c r="P5" t="s">
        <v>148</v>
      </c>
      <c r="Q5" t="s">
        <v>106</v>
      </c>
      <c r="R5">
        <v>0</v>
      </c>
      <c r="S5" t="s">
        <v>149</v>
      </c>
      <c r="U5" t="s">
        <v>304</v>
      </c>
      <c r="V5">
        <v>44266</v>
      </c>
      <c r="W5" t="s">
        <v>246</v>
      </c>
      <c r="X5" t="s">
        <v>150</v>
      </c>
      <c r="Y5">
        <v>44277</v>
      </c>
      <c r="Z5" t="s">
        <v>384</v>
      </c>
      <c r="AA5" t="s">
        <v>152</v>
      </c>
      <c r="AB5" t="s">
        <v>235</v>
      </c>
      <c r="AC5">
        <v>44266</v>
      </c>
      <c r="AD5" t="s">
        <v>304</v>
      </c>
      <c r="AE5">
        <v>44277</v>
      </c>
      <c r="AF5">
        <v>0</v>
      </c>
      <c r="AI5" t="s">
        <v>304</v>
      </c>
      <c r="AJ5">
        <v>44277</v>
      </c>
    </row>
    <row r="6" spans="1:38">
      <c r="A6">
        <v>22479</v>
      </c>
      <c r="B6" t="s">
        <v>97</v>
      </c>
      <c r="C6" t="s">
        <v>98</v>
      </c>
      <c r="D6" t="s">
        <v>301</v>
      </c>
      <c r="E6" t="s">
        <v>100</v>
      </c>
      <c r="H6" t="s">
        <v>409</v>
      </c>
      <c r="J6">
        <v>3</v>
      </c>
      <c r="K6">
        <v>3</v>
      </c>
      <c r="L6" t="s">
        <v>102</v>
      </c>
      <c r="M6" t="s">
        <v>103</v>
      </c>
      <c r="N6" t="s">
        <v>103</v>
      </c>
      <c r="O6" t="s">
        <v>410</v>
      </c>
      <c r="P6" t="s">
        <v>148</v>
      </c>
      <c r="Q6" t="s">
        <v>106</v>
      </c>
      <c r="R6">
        <v>0</v>
      </c>
      <c r="S6" t="s">
        <v>149</v>
      </c>
      <c r="U6" t="s">
        <v>304</v>
      </c>
      <c r="V6">
        <v>44266</v>
      </c>
      <c r="W6" t="s">
        <v>246</v>
      </c>
      <c r="X6" t="s">
        <v>150</v>
      </c>
      <c r="Y6">
        <v>44277</v>
      </c>
      <c r="Z6" t="s">
        <v>384</v>
      </c>
      <c r="AA6" t="s">
        <v>152</v>
      </c>
      <c r="AB6" t="s">
        <v>235</v>
      </c>
      <c r="AC6">
        <v>44266</v>
      </c>
      <c r="AD6" t="s">
        <v>304</v>
      </c>
      <c r="AE6">
        <v>44277</v>
      </c>
      <c r="AF6">
        <v>0</v>
      </c>
      <c r="AI6" t="s">
        <v>304</v>
      </c>
      <c r="AJ6">
        <v>44277</v>
      </c>
    </row>
    <row r="7" spans="1:38">
      <c r="A7">
        <v>21814</v>
      </c>
      <c r="B7" t="s">
        <v>97</v>
      </c>
      <c r="C7" t="s">
        <v>98</v>
      </c>
      <c r="D7" t="s">
        <v>301</v>
      </c>
      <c r="E7" t="s">
        <v>100</v>
      </c>
      <c r="H7" t="s">
        <v>1513</v>
      </c>
      <c r="J7">
        <v>3</v>
      </c>
      <c r="K7">
        <v>3</v>
      </c>
      <c r="L7" t="s">
        <v>102</v>
      </c>
      <c r="M7" t="s">
        <v>103</v>
      </c>
      <c r="N7" t="s">
        <v>103</v>
      </c>
      <c r="O7" t="s">
        <v>1514</v>
      </c>
      <c r="P7" t="s">
        <v>148</v>
      </c>
      <c r="Q7" t="s">
        <v>106</v>
      </c>
      <c r="R7">
        <v>0</v>
      </c>
      <c r="S7" t="s">
        <v>149</v>
      </c>
      <c r="U7" t="s">
        <v>304</v>
      </c>
      <c r="V7">
        <v>44228</v>
      </c>
      <c r="W7" t="s">
        <v>1512</v>
      </c>
      <c r="X7" t="s">
        <v>150</v>
      </c>
      <c r="Y7">
        <v>44251</v>
      </c>
      <c r="Z7" t="s">
        <v>384</v>
      </c>
      <c r="AA7" t="s">
        <v>152</v>
      </c>
      <c r="AB7" t="s">
        <v>235</v>
      </c>
      <c r="AC7">
        <v>44229</v>
      </c>
      <c r="AD7" t="s">
        <v>304</v>
      </c>
      <c r="AE7">
        <v>44251</v>
      </c>
      <c r="AF7">
        <v>0</v>
      </c>
      <c r="AI7" t="s">
        <v>304</v>
      </c>
      <c r="AJ7">
        <v>44251</v>
      </c>
    </row>
    <row r="8" spans="1:38">
      <c r="A8">
        <v>21627</v>
      </c>
      <c r="B8" t="s">
        <v>97</v>
      </c>
      <c r="C8" t="s">
        <v>98</v>
      </c>
      <c r="D8" t="s">
        <v>301</v>
      </c>
      <c r="E8" t="s">
        <v>100</v>
      </c>
      <c r="H8" t="s">
        <v>1816</v>
      </c>
      <c r="J8">
        <v>3</v>
      </c>
      <c r="K8">
        <v>4</v>
      </c>
      <c r="L8" t="s">
        <v>102</v>
      </c>
      <c r="M8" t="s">
        <v>103</v>
      </c>
      <c r="N8" t="s">
        <v>103</v>
      </c>
      <c r="O8" t="s">
        <v>1817</v>
      </c>
      <c r="P8" t="s">
        <v>148</v>
      </c>
      <c r="Q8" t="s">
        <v>106</v>
      </c>
      <c r="R8">
        <v>0</v>
      </c>
      <c r="S8" t="s">
        <v>149</v>
      </c>
      <c r="U8" t="s">
        <v>158</v>
      </c>
      <c r="V8">
        <v>44221</v>
      </c>
      <c r="W8" t="s">
        <v>1587</v>
      </c>
      <c r="X8" t="s">
        <v>150</v>
      </c>
      <c r="Y8">
        <v>44260</v>
      </c>
      <c r="Z8" t="s">
        <v>384</v>
      </c>
      <c r="AA8" t="s">
        <v>152</v>
      </c>
      <c r="AB8" t="s">
        <v>235</v>
      </c>
      <c r="AC8">
        <v>44221</v>
      </c>
      <c r="AD8" t="s">
        <v>158</v>
      </c>
      <c r="AE8">
        <v>44260</v>
      </c>
      <c r="AF8">
        <v>0</v>
      </c>
      <c r="AI8" t="s">
        <v>158</v>
      </c>
      <c r="AJ8">
        <v>44260</v>
      </c>
    </row>
    <row r="9" spans="1:38">
      <c r="A9" s="74">
        <v>22761</v>
      </c>
      <c r="B9" s="75" t="s">
        <v>97</v>
      </c>
      <c r="C9" s="75" t="s">
        <v>98</v>
      </c>
      <c r="D9" s="75" t="s">
        <v>2627</v>
      </c>
      <c r="E9" s="75" t="s">
        <v>100</v>
      </c>
      <c r="F9" s="75"/>
      <c r="G9" s="75"/>
      <c r="H9" s="75" t="s">
        <v>2633</v>
      </c>
      <c r="I9" s="75"/>
      <c r="J9" s="75">
        <v>3</v>
      </c>
      <c r="K9" s="75">
        <v>3</v>
      </c>
      <c r="L9" s="75" t="s">
        <v>102</v>
      </c>
      <c r="M9" s="75" t="s">
        <v>103</v>
      </c>
      <c r="N9" s="75" t="s">
        <v>103</v>
      </c>
      <c r="O9" s="75" t="s">
        <v>2634</v>
      </c>
      <c r="P9" s="75" t="s">
        <v>105</v>
      </c>
      <c r="Q9" s="75" t="s">
        <v>106</v>
      </c>
      <c r="R9" s="75">
        <v>0</v>
      </c>
      <c r="S9" s="75" t="s">
        <v>149</v>
      </c>
      <c r="T9" s="75"/>
      <c r="U9" s="75" t="s">
        <v>158</v>
      </c>
      <c r="V9" s="77">
        <v>44280</v>
      </c>
      <c r="W9" s="75" t="s">
        <v>2252</v>
      </c>
      <c r="X9" s="75" t="s">
        <v>723</v>
      </c>
      <c r="Y9" s="77">
        <v>44281</v>
      </c>
      <c r="Z9" s="75"/>
      <c r="AA9" s="75"/>
      <c r="AB9" s="75"/>
      <c r="AC9" s="75" t="s">
        <v>106</v>
      </c>
      <c r="AD9" s="75"/>
      <c r="AE9" s="75" t="s">
        <v>106</v>
      </c>
      <c r="AF9" s="75">
        <v>0</v>
      </c>
      <c r="AG9" s="75"/>
      <c r="AH9" s="75"/>
      <c r="AI9" s="75" t="s">
        <v>723</v>
      </c>
      <c r="AJ9" s="77">
        <v>44286</v>
      </c>
      <c r="AK9" s="75"/>
      <c r="AL9" s="75"/>
    </row>
    <row r="10" spans="1:38">
      <c r="A10" s="74">
        <v>22758</v>
      </c>
      <c r="B10" s="75" t="s">
        <v>97</v>
      </c>
      <c r="C10" s="75" t="s">
        <v>98</v>
      </c>
      <c r="D10" s="75" t="s">
        <v>2627</v>
      </c>
      <c r="E10" s="75" t="s">
        <v>100</v>
      </c>
      <c r="F10" s="75"/>
      <c r="G10" s="75"/>
      <c r="H10" s="75" t="s">
        <v>2639</v>
      </c>
      <c r="I10" s="75"/>
      <c r="J10" s="75">
        <v>3</v>
      </c>
      <c r="K10" s="75">
        <v>3</v>
      </c>
      <c r="L10" s="75" t="s">
        <v>102</v>
      </c>
      <c r="M10" s="75" t="s">
        <v>103</v>
      </c>
      <c r="N10" s="75" t="s">
        <v>103</v>
      </c>
      <c r="O10" s="75" t="s">
        <v>2640</v>
      </c>
      <c r="P10" s="75" t="s">
        <v>105</v>
      </c>
      <c r="Q10" s="75" t="s">
        <v>106</v>
      </c>
      <c r="R10" s="75">
        <v>0</v>
      </c>
      <c r="S10" s="75" t="s">
        <v>149</v>
      </c>
      <c r="T10" s="75"/>
      <c r="U10" s="75" t="s">
        <v>158</v>
      </c>
      <c r="V10" s="77">
        <v>44280</v>
      </c>
      <c r="W10" s="75" t="s">
        <v>2252</v>
      </c>
      <c r="X10" s="75" t="s">
        <v>723</v>
      </c>
      <c r="Y10" s="77">
        <v>44281</v>
      </c>
      <c r="Z10" s="75"/>
      <c r="AA10" s="75"/>
      <c r="AB10" s="75"/>
      <c r="AC10" s="75" t="s">
        <v>106</v>
      </c>
      <c r="AD10" s="75"/>
      <c r="AE10" s="75" t="s">
        <v>106</v>
      </c>
      <c r="AF10" s="75">
        <v>0</v>
      </c>
      <c r="AG10" s="75"/>
      <c r="AH10" s="75"/>
      <c r="AI10" s="75" t="s">
        <v>723</v>
      </c>
      <c r="AJ10" s="77">
        <v>44286</v>
      </c>
      <c r="AK10" s="75"/>
      <c r="AL10" s="75"/>
    </row>
    <row r="11" spans="1:38">
      <c r="A11" s="74">
        <v>22755</v>
      </c>
      <c r="B11" s="75" t="s">
        <v>97</v>
      </c>
      <c r="C11" s="75" t="s">
        <v>98</v>
      </c>
      <c r="D11" s="75" t="s">
        <v>2627</v>
      </c>
      <c r="E11" s="75" t="s">
        <v>100</v>
      </c>
      <c r="F11" s="75"/>
      <c r="G11" s="75"/>
      <c r="H11" s="75" t="s">
        <v>2643</v>
      </c>
      <c r="I11" s="75"/>
      <c r="J11" s="75">
        <v>3</v>
      </c>
      <c r="K11" s="75">
        <v>3</v>
      </c>
      <c r="L11" s="75" t="s">
        <v>102</v>
      </c>
      <c r="M11" s="75" t="s">
        <v>103</v>
      </c>
      <c r="N11" s="75" t="s">
        <v>103</v>
      </c>
      <c r="O11" s="75" t="s">
        <v>2644</v>
      </c>
      <c r="P11" s="75" t="s">
        <v>105</v>
      </c>
      <c r="Q11" s="75" t="s">
        <v>106</v>
      </c>
      <c r="R11" s="75">
        <v>0</v>
      </c>
      <c r="S11" s="75" t="s">
        <v>149</v>
      </c>
      <c r="T11" s="75"/>
      <c r="U11" s="75" t="s">
        <v>158</v>
      </c>
      <c r="V11" s="77">
        <v>44280</v>
      </c>
      <c r="W11" s="75" t="s">
        <v>2252</v>
      </c>
      <c r="X11" s="75" t="s">
        <v>723</v>
      </c>
      <c r="Y11" s="77">
        <v>44281</v>
      </c>
      <c r="Z11" s="75"/>
      <c r="AA11" s="75"/>
      <c r="AB11" s="75"/>
      <c r="AC11" s="75" t="s">
        <v>106</v>
      </c>
      <c r="AD11" s="75"/>
      <c r="AE11" s="75" t="s">
        <v>106</v>
      </c>
      <c r="AF11" s="75">
        <v>0</v>
      </c>
      <c r="AG11" s="75"/>
      <c r="AH11" s="75"/>
      <c r="AI11" s="75" t="s">
        <v>723</v>
      </c>
      <c r="AJ11" s="77">
        <v>44286</v>
      </c>
      <c r="AK11" s="75"/>
      <c r="AL11" s="75"/>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workbookViewId="0">
      <pane xSplit="1" topLeftCell="B1" activePane="topRight" state="frozen"/>
      <selection pane="topRight" activeCell="T39" sqref="T39"/>
    </sheetView>
  </sheetViews>
  <sheetFormatPr defaultRowHeight="14.25"/>
  <sheetData>
    <row r="1" spans="1:37">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7">
      <c r="A2">
        <v>22860</v>
      </c>
      <c r="B2" t="s">
        <v>97</v>
      </c>
      <c r="C2" t="s">
        <v>98</v>
      </c>
      <c r="D2" t="s">
        <v>247</v>
      </c>
      <c r="E2" t="s">
        <v>100</v>
      </c>
      <c r="H2" t="s">
        <v>2490</v>
      </c>
      <c r="J2">
        <v>3</v>
      </c>
      <c r="K2">
        <v>3</v>
      </c>
      <c r="L2" t="s">
        <v>102</v>
      </c>
      <c r="M2" t="s">
        <v>103</v>
      </c>
      <c r="N2" t="s">
        <v>103</v>
      </c>
      <c r="O2" t="s">
        <v>2491</v>
      </c>
      <c r="P2" t="s">
        <v>152</v>
      </c>
      <c r="Q2" t="s">
        <v>106</v>
      </c>
      <c r="R2">
        <v>0</v>
      </c>
      <c r="S2" t="s">
        <v>149</v>
      </c>
      <c r="U2" t="s">
        <v>304</v>
      </c>
      <c r="V2">
        <v>44286</v>
      </c>
      <c r="W2" t="s">
        <v>2472</v>
      </c>
      <c r="X2" t="s">
        <v>304</v>
      </c>
      <c r="Y2">
        <v>44286</v>
      </c>
      <c r="Z2" t="s">
        <v>348</v>
      </c>
      <c r="AA2" t="s">
        <v>152</v>
      </c>
      <c r="AB2" t="s">
        <v>2483</v>
      </c>
      <c r="AC2">
        <v>44286</v>
      </c>
      <c r="AE2" t="s">
        <v>106</v>
      </c>
      <c r="AF2">
        <v>0</v>
      </c>
      <c r="AI2" t="s">
        <v>348</v>
      </c>
      <c r="AJ2">
        <v>44286</v>
      </c>
    </row>
    <row r="3" spans="1:37">
      <c r="A3">
        <v>22826</v>
      </c>
      <c r="B3" t="s">
        <v>97</v>
      </c>
      <c r="C3" t="s">
        <v>98</v>
      </c>
      <c r="D3" t="s">
        <v>651</v>
      </c>
      <c r="E3" t="s">
        <v>100</v>
      </c>
      <c r="F3" t="s">
        <v>2539</v>
      </c>
      <c r="H3" t="s">
        <v>2540</v>
      </c>
      <c r="J3">
        <v>3</v>
      </c>
      <c r="K3">
        <v>3</v>
      </c>
      <c r="L3" t="s">
        <v>239</v>
      </c>
      <c r="M3" t="s">
        <v>103</v>
      </c>
      <c r="N3" t="s">
        <v>103</v>
      </c>
      <c r="O3" t="s">
        <v>2541</v>
      </c>
      <c r="P3" t="s">
        <v>152</v>
      </c>
      <c r="Q3" t="s">
        <v>106</v>
      </c>
      <c r="R3">
        <v>0</v>
      </c>
      <c r="S3" t="s">
        <v>149</v>
      </c>
      <c r="U3" t="s">
        <v>180</v>
      </c>
      <c r="V3">
        <v>44284</v>
      </c>
      <c r="W3" t="s">
        <v>2500</v>
      </c>
      <c r="X3" t="s">
        <v>180</v>
      </c>
      <c r="Y3">
        <v>44286</v>
      </c>
      <c r="Z3" t="s">
        <v>348</v>
      </c>
      <c r="AA3" t="s">
        <v>152</v>
      </c>
      <c r="AB3" t="s">
        <v>2483</v>
      </c>
      <c r="AC3">
        <v>44286</v>
      </c>
      <c r="AE3" t="s">
        <v>106</v>
      </c>
      <c r="AF3">
        <v>0</v>
      </c>
      <c r="AI3" t="s">
        <v>348</v>
      </c>
      <c r="AJ3">
        <v>44286</v>
      </c>
    </row>
    <row r="4" spans="1:37">
      <c r="A4">
        <v>22784</v>
      </c>
      <c r="B4" t="s">
        <v>97</v>
      </c>
      <c r="C4" t="s">
        <v>98</v>
      </c>
      <c r="D4" t="s">
        <v>324</v>
      </c>
      <c r="E4" t="s">
        <v>100</v>
      </c>
      <c r="H4" t="s">
        <v>2589</v>
      </c>
      <c r="J4">
        <v>3</v>
      </c>
      <c r="K4">
        <v>3</v>
      </c>
      <c r="L4" t="s">
        <v>102</v>
      </c>
      <c r="M4" t="s">
        <v>103</v>
      </c>
      <c r="N4" t="s">
        <v>103</v>
      </c>
      <c r="O4" t="s">
        <v>2590</v>
      </c>
      <c r="P4" t="s">
        <v>152</v>
      </c>
      <c r="Q4" t="s">
        <v>106</v>
      </c>
      <c r="R4">
        <v>0</v>
      </c>
      <c r="S4" t="s">
        <v>149</v>
      </c>
      <c r="U4" t="s">
        <v>304</v>
      </c>
      <c r="V4">
        <v>44281</v>
      </c>
      <c r="W4" t="s">
        <v>2500</v>
      </c>
      <c r="X4" t="s">
        <v>304</v>
      </c>
      <c r="Y4">
        <v>44284</v>
      </c>
      <c r="Z4" t="s">
        <v>348</v>
      </c>
      <c r="AA4" t="s">
        <v>152</v>
      </c>
      <c r="AB4" t="s">
        <v>2544</v>
      </c>
      <c r="AC4">
        <v>44284</v>
      </c>
      <c r="AE4" t="s">
        <v>106</v>
      </c>
      <c r="AF4">
        <v>0</v>
      </c>
      <c r="AI4" t="s">
        <v>348</v>
      </c>
      <c r="AJ4">
        <v>44284</v>
      </c>
    </row>
    <row r="5" spans="1:37">
      <c r="A5">
        <v>22749</v>
      </c>
      <c r="B5" t="s">
        <v>97</v>
      </c>
      <c r="C5" t="s">
        <v>98</v>
      </c>
      <c r="D5" t="s">
        <v>247</v>
      </c>
      <c r="E5" t="s">
        <v>100</v>
      </c>
      <c r="H5" t="s">
        <v>2246</v>
      </c>
      <c r="J5">
        <v>3</v>
      </c>
      <c r="K5">
        <v>3</v>
      </c>
      <c r="L5" t="s">
        <v>102</v>
      </c>
      <c r="M5" t="s">
        <v>103</v>
      </c>
      <c r="N5" t="s">
        <v>103</v>
      </c>
      <c r="O5" t="s">
        <v>2247</v>
      </c>
      <c r="P5" t="s">
        <v>152</v>
      </c>
      <c r="Q5" t="s">
        <v>106</v>
      </c>
      <c r="R5">
        <v>0</v>
      </c>
      <c r="S5" t="s">
        <v>149</v>
      </c>
      <c r="U5" t="s">
        <v>304</v>
      </c>
      <c r="V5">
        <v>44280</v>
      </c>
      <c r="W5" t="s">
        <v>2243</v>
      </c>
      <c r="X5" t="s">
        <v>304</v>
      </c>
      <c r="Y5">
        <v>44280</v>
      </c>
      <c r="Z5" t="s">
        <v>348</v>
      </c>
      <c r="AA5" t="s">
        <v>152</v>
      </c>
      <c r="AB5" t="s">
        <v>2248</v>
      </c>
      <c r="AC5">
        <v>44280</v>
      </c>
      <c r="AE5" t="s">
        <v>106</v>
      </c>
      <c r="AF5">
        <v>0</v>
      </c>
      <c r="AI5" t="s">
        <v>348</v>
      </c>
      <c r="AJ5">
        <v>44280</v>
      </c>
    </row>
    <row r="6" spans="1:37">
      <c r="A6">
        <v>22731</v>
      </c>
      <c r="B6" t="s">
        <v>97</v>
      </c>
      <c r="C6" t="s">
        <v>98</v>
      </c>
      <c r="D6" t="s">
        <v>324</v>
      </c>
      <c r="E6" t="s">
        <v>100</v>
      </c>
      <c r="H6" t="s">
        <v>2271</v>
      </c>
      <c r="J6">
        <v>3</v>
      </c>
      <c r="K6">
        <v>3</v>
      </c>
      <c r="L6" t="s">
        <v>102</v>
      </c>
      <c r="M6" t="s">
        <v>103</v>
      </c>
      <c r="N6" t="s">
        <v>103</v>
      </c>
      <c r="O6" t="s">
        <v>2272</v>
      </c>
      <c r="P6" t="s">
        <v>148</v>
      </c>
      <c r="Q6" t="s">
        <v>106</v>
      </c>
      <c r="R6">
        <v>0</v>
      </c>
      <c r="S6" t="s">
        <v>149</v>
      </c>
      <c r="U6" t="s">
        <v>108</v>
      </c>
      <c r="V6">
        <v>44278</v>
      </c>
      <c r="W6" t="s">
        <v>2243</v>
      </c>
      <c r="X6" t="s">
        <v>150</v>
      </c>
      <c r="Y6">
        <v>44286</v>
      </c>
      <c r="Z6" t="s">
        <v>348</v>
      </c>
      <c r="AA6" t="s">
        <v>152</v>
      </c>
      <c r="AB6" t="s">
        <v>2252</v>
      </c>
      <c r="AC6">
        <v>44279</v>
      </c>
      <c r="AD6" t="s">
        <v>108</v>
      </c>
      <c r="AE6">
        <v>44286</v>
      </c>
      <c r="AF6">
        <v>0</v>
      </c>
      <c r="AI6" t="s">
        <v>108</v>
      </c>
      <c r="AJ6">
        <v>44286</v>
      </c>
    </row>
    <row r="7" spans="1:37">
      <c r="A7">
        <v>22715</v>
      </c>
      <c r="B7" t="s">
        <v>97</v>
      </c>
      <c r="C7" t="s">
        <v>98</v>
      </c>
      <c r="D7" t="s">
        <v>716</v>
      </c>
      <c r="E7" t="s">
        <v>100</v>
      </c>
      <c r="H7" t="s">
        <v>2299</v>
      </c>
      <c r="J7">
        <v>4</v>
      </c>
      <c r="K7">
        <v>4</v>
      </c>
      <c r="L7" t="s">
        <v>200</v>
      </c>
      <c r="M7" t="s">
        <v>113</v>
      </c>
      <c r="N7" t="s">
        <v>123</v>
      </c>
      <c r="O7" t="s">
        <v>2300</v>
      </c>
      <c r="P7" t="s">
        <v>148</v>
      </c>
      <c r="Q7" t="s">
        <v>106</v>
      </c>
      <c r="R7">
        <v>0</v>
      </c>
      <c r="S7" t="s">
        <v>149</v>
      </c>
      <c r="U7" t="s">
        <v>176</v>
      </c>
      <c r="V7">
        <v>44278</v>
      </c>
      <c r="W7" t="s">
        <v>2243</v>
      </c>
      <c r="X7" t="s">
        <v>150</v>
      </c>
      <c r="Y7">
        <v>44286</v>
      </c>
      <c r="Z7" t="s">
        <v>348</v>
      </c>
      <c r="AA7" t="s">
        <v>152</v>
      </c>
      <c r="AB7" t="s">
        <v>2252</v>
      </c>
      <c r="AC7">
        <v>44278</v>
      </c>
      <c r="AD7" t="s">
        <v>176</v>
      </c>
      <c r="AE7">
        <v>44286</v>
      </c>
      <c r="AF7">
        <v>0</v>
      </c>
      <c r="AI7" t="s">
        <v>176</v>
      </c>
      <c r="AJ7">
        <v>44286</v>
      </c>
    </row>
    <row r="8" spans="1:37">
      <c r="A8">
        <v>22697</v>
      </c>
      <c r="B8" t="s">
        <v>97</v>
      </c>
      <c r="C8" t="s">
        <v>98</v>
      </c>
      <c r="D8" t="s">
        <v>1915</v>
      </c>
      <c r="E8" t="s">
        <v>100</v>
      </c>
      <c r="H8" t="s">
        <v>2335</v>
      </c>
      <c r="J8">
        <v>3</v>
      </c>
      <c r="K8">
        <v>3</v>
      </c>
      <c r="L8" t="s">
        <v>161</v>
      </c>
      <c r="M8" t="s">
        <v>103</v>
      </c>
      <c r="N8" t="s">
        <v>103</v>
      </c>
      <c r="O8" t="s">
        <v>2336</v>
      </c>
      <c r="P8" t="s">
        <v>148</v>
      </c>
      <c r="Q8" t="s">
        <v>106</v>
      </c>
      <c r="R8">
        <v>0</v>
      </c>
      <c r="S8" t="s">
        <v>149</v>
      </c>
      <c r="U8" t="s">
        <v>217</v>
      </c>
      <c r="V8">
        <v>44274</v>
      </c>
      <c r="W8" t="s">
        <v>2308</v>
      </c>
      <c r="X8" t="s">
        <v>150</v>
      </c>
      <c r="Y8">
        <v>44278</v>
      </c>
      <c r="Z8" t="s">
        <v>348</v>
      </c>
      <c r="AA8" t="s">
        <v>152</v>
      </c>
      <c r="AB8" t="s">
        <v>2243</v>
      </c>
      <c r="AC8">
        <v>44277</v>
      </c>
      <c r="AD8" t="s">
        <v>217</v>
      </c>
      <c r="AE8">
        <v>44278</v>
      </c>
      <c r="AF8">
        <v>0</v>
      </c>
      <c r="AI8" t="s">
        <v>217</v>
      </c>
      <c r="AJ8">
        <v>44278</v>
      </c>
    </row>
    <row r="9" spans="1:37">
      <c r="A9">
        <v>22678</v>
      </c>
      <c r="B9" t="s">
        <v>97</v>
      </c>
      <c r="C9" t="s">
        <v>98</v>
      </c>
      <c r="D9" t="s">
        <v>324</v>
      </c>
      <c r="E9" t="s">
        <v>100</v>
      </c>
      <c r="H9" t="s">
        <v>2368</v>
      </c>
      <c r="J9">
        <v>4</v>
      </c>
      <c r="K9">
        <v>4</v>
      </c>
      <c r="L9" t="s">
        <v>161</v>
      </c>
      <c r="M9" t="s">
        <v>103</v>
      </c>
      <c r="N9" t="s">
        <v>103</v>
      </c>
      <c r="O9" t="s">
        <v>2369</v>
      </c>
      <c r="P9" t="s">
        <v>148</v>
      </c>
      <c r="Q9" t="s">
        <v>106</v>
      </c>
      <c r="R9">
        <v>0</v>
      </c>
      <c r="S9" t="s">
        <v>149</v>
      </c>
      <c r="U9" t="s">
        <v>158</v>
      </c>
      <c r="V9">
        <v>44274</v>
      </c>
      <c r="W9" t="s">
        <v>2308</v>
      </c>
      <c r="X9" t="s">
        <v>150</v>
      </c>
      <c r="Y9">
        <v>44280</v>
      </c>
      <c r="Z9" t="s">
        <v>348</v>
      </c>
      <c r="AA9" t="s">
        <v>152</v>
      </c>
      <c r="AB9" t="s">
        <v>2243</v>
      </c>
      <c r="AC9">
        <v>44274</v>
      </c>
      <c r="AD9" t="s">
        <v>158</v>
      </c>
      <c r="AE9">
        <v>44280</v>
      </c>
      <c r="AF9">
        <v>0</v>
      </c>
      <c r="AI9" t="s">
        <v>158</v>
      </c>
      <c r="AJ9">
        <v>44280</v>
      </c>
    </row>
    <row r="10" spans="1:37">
      <c r="A10">
        <v>22671</v>
      </c>
      <c r="B10" t="s">
        <v>97</v>
      </c>
      <c r="C10" t="s">
        <v>98</v>
      </c>
      <c r="D10" t="s">
        <v>495</v>
      </c>
      <c r="E10" t="s">
        <v>100</v>
      </c>
      <c r="H10" t="s">
        <v>2378</v>
      </c>
      <c r="J10">
        <v>3</v>
      </c>
      <c r="K10">
        <v>3</v>
      </c>
      <c r="L10" t="s">
        <v>102</v>
      </c>
      <c r="M10" t="s">
        <v>103</v>
      </c>
      <c r="N10" t="s">
        <v>103</v>
      </c>
      <c r="O10" t="s">
        <v>2379</v>
      </c>
      <c r="P10" t="s">
        <v>148</v>
      </c>
      <c r="Q10" t="s">
        <v>106</v>
      </c>
      <c r="R10">
        <v>0</v>
      </c>
      <c r="S10" t="s">
        <v>149</v>
      </c>
      <c r="U10" t="s">
        <v>144</v>
      </c>
      <c r="V10">
        <v>44274</v>
      </c>
      <c r="W10" t="s">
        <v>2308</v>
      </c>
      <c r="X10" t="s">
        <v>150</v>
      </c>
      <c r="Y10">
        <v>44279</v>
      </c>
      <c r="Z10" t="s">
        <v>348</v>
      </c>
      <c r="AA10" t="s">
        <v>152</v>
      </c>
      <c r="AB10" t="s">
        <v>2243</v>
      </c>
      <c r="AC10">
        <v>44274</v>
      </c>
      <c r="AD10" t="s">
        <v>144</v>
      </c>
      <c r="AE10">
        <v>44279</v>
      </c>
      <c r="AF10">
        <v>0</v>
      </c>
      <c r="AI10" t="s">
        <v>144</v>
      </c>
      <c r="AJ10">
        <v>44279</v>
      </c>
    </row>
    <row r="11" spans="1:37">
      <c r="A11">
        <v>22656</v>
      </c>
      <c r="B11" t="s">
        <v>97</v>
      </c>
      <c r="C11" t="s">
        <v>98</v>
      </c>
      <c r="D11" t="s">
        <v>1595</v>
      </c>
      <c r="E11" t="s">
        <v>100</v>
      </c>
      <c r="H11" t="s">
        <v>2404</v>
      </c>
      <c r="J11">
        <v>3</v>
      </c>
      <c r="K11">
        <v>3</v>
      </c>
      <c r="L11" t="s">
        <v>102</v>
      </c>
      <c r="M11" t="s">
        <v>103</v>
      </c>
      <c r="N11" t="s">
        <v>103</v>
      </c>
      <c r="O11" t="s">
        <v>2405</v>
      </c>
      <c r="P11" t="s">
        <v>148</v>
      </c>
      <c r="Q11" t="s">
        <v>106</v>
      </c>
      <c r="R11">
        <v>0</v>
      </c>
      <c r="S11" t="s">
        <v>149</v>
      </c>
      <c r="U11" t="s">
        <v>108</v>
      </c>
      <c r="V11">
        <v>44273</v>
      </c>
      <c r="W11" t="s">
        <v>110</v>
      </c>
      <c r="X11" t="s">
        <v>150</v>
      </c>
      <c r="Y11">
        <v>44277</v>
      </c>
      <c r="Z11" t="s">
        <v>348</v>
      </c>
      <c r="AA11" t="s">
        <v>152</v>
      </c>
      <c r="AB11" t="s">
        <v>2308</v>
      </c>
      <c r="AC11">
        <v>44273</v>
      </c>
      <c r="AD11" t="s">
        <v>108</v>
      </c>
      <c r="AE11">
        <v>44277</v>
      </c>
      <c r="AF11">
        <v>0</v>
      </c>
      <c r="AI11" t="s">
        <v>108</v>
      </c>
      <c r="AJ11">
        <v>44277</v>
      </c>
    </row>
    <row r="12" spans="1:37">
      <c r="A12">
        <v>22650</v>
      </c>
      <c r="B12" t="s">
        <v>97</v>
      </c>
      <c r="C12" t="s">
        <v>98</v>
      </c>
      <c r="D12" t="s">
        <v>495</v>
      </c>
      <c r="E12" t="s">
        <v>100</v>
      </c>
      <c r="H12" t="s">
        <v>2416</v>
      </c>
      <c r="J12">
        <v>3</v>
      </c>
      <c r="K12">
        <v>3</v>
      </c>
      <c r="L12" t="s">
        <v>161</v>
      </c>
      <c r="M12" t="s">
        <v>103</v>
      </c>
      <c r="N12" t="s">
        <v>103</v>
      </c>
      <c r="O12" t="s">
        <v>2417</v>
      </c>
      <c r="P12" t="s">
        <v>148</v>
      </c>
      <c r="Q12" t="s">
        <v>106</v>
      </c>
      <c r="R12">
        <v>1</v>
      </c>
      <c r="S12" t="s">
        <v>149</v>
      </c>
      <c r="U12" t="s">
        <v>144</v>
      </c>
      <c r="V12">
        <v>44273</v>
      </c>
      <c r="W12" t="s">
        <v>110</v>
      </c>
      <c r="X12" t="s">
        <v>150</v>
      </c>
      <c r="Y12">
        <v>44279</v>
      </c>
      <c r="Z12" t="s">
        <v>348</v>
      </c>
      <c r="AA12" t="s">
        <v>152</v>
      </c>
      <c r="AB12" t="s">
        <v>2308</v>
      </c>
      <c r="AC12">
        <v>44273</v>
      </c>
      <c r="AD12" t="s">
        <v>144</v>
      </c>
      <c r="AE12">
        <v>44279</v>
      </c>
      <c r="AF12">
        <v>0</v>
      </c>
      <c r="AI12" t="s">
        <v>144</v>
      </c>
      <c r="AJ12">
        <v>44279</v>
      </c>
    </row>
    <row r="13" spans="1:37">
      <c r="A13">
        <v>22517</v>
      </c>
      <c r="B13" t="s">
        <v>97</v>
      </c>
      <c r="C13" t="s">
        <v>98</v>
      </c>
      <c r="D13" t="s">
        <v>339</v>
      </c>
      <c r="E13" t="s">
        <v>100</v>
      </c>
      <c r="H13" t="s">
        <v>346</v>
      </c>
      <c r="J13">
        <v>4</v>
      </c>
      <c r="K13">
        <v>3</v>
      </c>
      <c r="L13" t="s">
        <v>102</v>
      </c>
      <c r="M13" t="s">
        <v>103</v>
      </c>
      <c r="N13" t="s">
        <v>103</v>
      </c>
      <c r="O13" t="s">
        <v>347</v>
      </c>
      <c r="P13" t="s">
        <v>148</v>
      </c>
      <c r="Q13" t="s">
        <v>106</v>
      </c>
      <c r="R13">
        <v>0</v>
      </c>
      <c r="S13" t="s">
        <v>149</v>
      </c>
      <c r="U13" t="s">
        <v>144</v>
      </c>
      <c r="V13">
        <v>44267</v>
      </c>
      <c r="W13" t="s">
        <v>246</v>
      </c>
      <c r="X13" t="s">
        <v>150</v>
      </c>
      <c r="Y13">
        <v>44271</v>
      </c>
      <c r="Z13" t="s">
        <v>348</v>
      </c>
      <c r="AA13" t="s">
        <v>152</v>
      </c>
      <c r="AB13" t="s">
        <v>308</v>
      </c>
      <c r="AC13">
        <v>44267</v>
      </c>
      <c r="AD13" t="s">
        <v>144</v>
      </c>
      <c r="AE13">
        <v>44271</v>
      </c>
      <c r="AF13">
        <v>0</v>
      </c>
      <c r="AI13" t="s">
        <v>144</v>
      </c>
      <c r="AJ13">
        <v>44271</v>
      </c>
    </row>
    <row r="14" spans="1:37">
      <c r="A14">
        <v>22427</v>
      </c>
      <c r="B14" t="s">
        <v>97</v>
      </c>
      <c r="C14" t="s">
        <v>98</v>
      </c>
      <c r="D14" t="s">
        <v>495</v>
      </c>
      <c r="E14" t="s">
        <v>100</v>
      </c>
      <c r="H14" t="s">
        <v>496</v>
      </c>
      <c r="J14">
        <v>2</v>
      </c>
      <c r="K14">
        <v>2</v>
      </c>
      <c r="L14" t="s">
        <v>102</v>
      </c>
      <c r="M14" t="s">
        <v>103</v>
      </c>
      <c r="N14" t="s">
        <v>103</v>
      </c>
      <c r="O14" t="s">
        <v>497</v>
      </c>
      <c r="P14" t="s">
        <v>148</v>
      </c>
      <c r="Q14" t="s">
        <v>106</v>
      </c>
      <c r="R14">
        <v>0</v>
      </c>
      <c r="S14" t="s">
        <v>149</v>
      </c>
      <c r="U14" t="s">
        <v>144</v>
      </c>
      <c r="V14">
        <v>44264</v>
      </c>
      <c r="W14" t="s">
        <v>423</v>
      </c>
      <c r="X14" t="s">
        <v>150</v>
      </c>
      <c r="Y14">
        <v>44267</v>
      </c>
      <c r="Z14" t="s">
        <v>348</v>
      </c>
      <c r="AA14" t="s">
        <v>152</v>
      </c>
      <c r="AB14" t="s">
        <v>478</v>
      </c>
      <c r="AC14">
        <v>44265</v>
      </c>
      <c r="AD14" t="s">
        <v>144</v>
      </c>
      <c r="AE14">
        <v>44267</v>
      </c>
      <c r="AF14">
        <v>0</v>
      </c>
      <c r="AI14" t="s">
        <v>144</v>
      </c>
      <c r="AJ14">
        <v>44267</v>
      </c>
    </row>
    <row r="15" spans="1:37">
      <c r="A15">
        <v>22399</v>
      </c>
      <c r="B15" t="s">
        <v>97</v>
      </c>
      <c r="C15" t="s">
        <v>98</v>
      </c>
      <c r="D15" t="s">
        <v>474</v>
      </c>
      <c r="E15" t="s">
        <v>100</v>
      </c>
      <c r="H15" t="s">
        <v>531</v>
      </c>
      <c r="J15">
        <v>3</v>
      </c>
      <c r="K15">
        <v>3</v>
      </c>
      <c r="L15" t="s">
        <v>102</v>
      </c>
      <c r="M15" t="s">
        <v>103</v>
      </c>
      <c r="N15" t="s">
        <v>123</v>
      </c>
      <c r="O15" t="s">
        <v>532</v>
      </c>
      <c r="P15" t="s">
        <v>148</v>
      </c>
      <c r="Q15" t="s">
        <v>106</v>
      </c>
      <c r="R15">
        <v>0</v>
      </c>
      <c r="S15" t="s">
        <v>149</v>
      </c>
      <c r="U15" t="s">
        <v>217</v>
      </c>
      <c r="V15">
        <v>44263</v>
      </c>
      <c r="W15" t="s">
        <v>420</v>
      </c>
      <c r="X15" t="s">
        <v>150</v>
      </c>
      <c r="Y15">
        <v>44278</v>
      </c>
      <c r="Z15" t="s">
        <v>348</v>
      </c>
      <c r="AA15" t="s">
        <v>152</v>
      </c>
      <c r="AB15" t="s">
        <v>478</v>
      </c>
      <c r="AC15">
        <v>44265</v>
      </c>
      <c r="AD15" t="s">
        <v>217</v>
      </c>
      <c r="AE15">
        <v>44278</v>
      </c>
      <c r="AF15">
        <v>0</v>
      </c>
      <c r="AI15" t="s">
        <v>217</v>
      </c>
      <c r="AJ15">
        <v>44278</v>
      </c>
    </row>
    <row r="16" spans="1:37">
      <c r="A16">
        <v>22362</v>
      </c>
      <c r="B16" t="s">
        <v>97</v>
      </c>
      <c r="C16" t="s">
        <v>98</v>
      </c>
      <c r="D16" t="s">
        <v>495</v>
      </c>
      <c r="E16" t="s">
        <v>100</v>
      </c>
      <c r="H16" t="s">
        <v>588</v>
      </c>
      <c r="J16">
        <v>3</v>
      </c>
      <c r="K16">
        <v>3</v>
      </c>
      <c r="L16" t="s">
        <v>161</v>
      </c>
      <c r="M16" t="s">
        <v>103</v>
      </c>
      <c r="N16" t="s">
        <v>103</v>
      </c>
      <c r="O16" t="s">
        <v>589</v>
      </c>
      <c r="P16" t="s">
        <v>148</v>
      </c>
      <c r="Q16" t="s">
        <v>106</v>
      </c>
      <c r="R16">
        <v>0</v>
      </c>
      <c r="S16" t="s">
        <v>149</v>
      </c>
      <c r="U16" t="s">
        <v>304</v>
      </c>
      <c r="V16">
        <v>44259</v>
      </c>
      <c r="W16" t="s">
        <v>420</v>
      </c>
      <c r="X16" t="s">
        <v>150</v>
      </c>
      <c r="Y16">
        <v>44272</v>
      </c>
      <c r="Z16" t="s">
        <v>348</v>
      </c>
      <c r="AA16" t="s">
        <v>152</v>
      </c>
      <c r="AB16" t="s">
        <v>553</v>
      </c>
      <c r="AC16">
        <v>44260</v>
      </c>
      <c r="AD16" t="s">
        <v>304</v>
      </c>
      <c r="AE16">
        <v>44272</v>
      </c>
      <c r="AF16">
        <v>0</v>
      </c>
      <c r="AI16" t="s">
        <v>304</v>
      </c>
      <c r="AJ16">
        <v>44272</v>
      </c>
    </row>
    <row r="17" spans="1:36">
      <c r="A17">
        <v>22361</v>
      </c>
      <c r="B17" t="s">
        <v>97</v>
      </c>
      <c r="C17" t="s">
        <v>98</v>
      </c>
      <c r="D17" t="s">
        <v>495</v>
      </c>
      <c r="E17" t="s">
        <v>100</v>
      </c>
      <c r="H17" t="s">
        <v>590</v>
      </c>
      <c r="J17">
        <v>3</v>
      </c>
      <c r="K17">
        <v>3</v>
      </c>
      <c r="L17" t="s">
        <v>161</v>
      </c>
      <c r="M17" t="s">
        <v>103</v>
      </c>
      <c r="N17" t="s">
        <v>103</v>
      </c>
      <c r="O17" t="s">
        <v>591</v>
      </c>
      <c r="P17" t="s">
        <v>148</v>
      </c>
      <c r="Q17" t="s">
        <v>106</v>
      </c>
      <c r="R17">
        <v>0</v>
      </c>
      <c r="S17" t="s">
        <v>149</v>
      </c>
      <c r="U17" t="s">
        <v>304</v>
      </c>
      <c r="V17">
        <v>44259</v>
      </c>
      <c r="W17" t="s">
        <v>420</v>
      </c>
      <c r="X17" t="s">
        <v>150</v>
      </c>
      <c r="Y17">
        <v>44272</v>
      </c>
      <c r="Z17" t="s">
        <v>348</v>
      </c>
      <c r="AA17" t="s">
        <v>152</v>
      </c>
      <c r="AB17" t="s">
        <v>553</v>
      </c>
      <c r="AC17">
        <v>44260</v>
      </c>
      <c r="AD17" t="s">
        <v>304</v>
      </c>
      <c r="AE17">
        <v>44272</v>
      </c>
      <c r="AF17">
        <v>0</v>
      </c>
      <c r="AI17" t="s">
        <v>304</v>
      </c>
      <c r="AJ17">
        <v>44272</v>
      </c>
    </row>
    <row r="18" spans="1:36">
      <c r="A18">
        <v>22360</v>
      </c>
      <c r="B18" t="s">
        <v>97</v>
      </c>
      <c r="C18" t="s">
        <v>98</v>
      </c>
      <c r="D18" t="s">
        <v>495</v>
      </c>
      <c r="E18" t="s">
        <v>100</v>
      </c>
      <c r="H18" t="s">
        <v>592</v>
      </c>
      <c r="J18">
        <v>3</v>
      </c>
      <c r="K18">
        <v>3</v>
      </c>
      <c r="L18" t="s">
        <v>161</v>
      </c>
      <c r="M18" t="s">
        <v>103</v>
      </c>
      <c r="N18" t="s">
        <v>103</v>
      </c>
      <c r="O18" t="s">
        <v>593</v>
      </c>
      <c r="P18" t="s">
        <v>148</v>
      </c>
      <c r="Q18" t="s">
        <v>106</v>
      </c>
      <c r="R18">
        <v>0</v>
      </c>
      <c r="S18" t="s">
        <v>149</v>
      </c>
      <c r="U18" t="s">
        <v>304</v>
      </c>
      <c r="V18">
        <v>44259</v>
      </c>
      <c r="W18" t="s">
        <v>420</v>
      </c>
      <c r="X18" t="s">
        <v>150</v>
      </c>
      <c r="Y18">
        <v>44272</v>
      </c>
      <c r="Z18" t="s">
        <v>348</v>
      </c>
      <c r="AA18" t="s">
        <v>152</v>
      </c>
      <c r="AB18" t="s">
        <v>553</v>
      </c>
      <c r="AC18">
        <v>44260</v>
      </c>
      <c r="AD18" t="s">
        <v>304</v>
      </c>
      <c r="AE18">
        <v>44272</v>
      </c>
      <c r="AF18">
        <v>0</v>
      </c>
      <c r="AI18" t="s">
        <v>304</v>
      </c>
      <c r="AJ18">
        <v>44272</v>
      </c>
    </row>
    <row r="19" spans="1:36">
      <c r="A19">
        <v>22337</v>
      </c>
      <c r="B19" t="s">
        <v>97</v>
      </c>
      <c r="C19" t="s">
        <v>98</v>
      </c>
      <c r="D19" t="s">
        <v>155</v>
      </c>
      <c r="E19" t="s">
        <v>100</v>
      </c>
      <c r="H19" t="s">
        <v>628</v>
      </c>
      <c r="J19">
        <v>3</v>
      </c>
      <c r="K19">
        <v>3</v>
      </c>
      <c r="L19" t="s">
        <v>239</v>
      </c>
      <c r="M19" t="s">
        <v>103</v>
      </c>
      <c r="N19" t="s">
        <v>103</v>
      </c>
      <c r="O19" t="s">
        <v>629</v>
      </c>
      <c r="P19" t="s">
        <v>148</v>
      </c>
      <c r="Q19" t="s">
        <v>106</v>
      </c>
      <c r="R19">
        <v>0</v>
      </c>
      <c r="S19" t="s">
        <v>149</v>
      </c>
      <c r="U19" t="s">
        <v>108</v>
      </c>
      <c r="V19">
        <v>44258</v>
      </c>
      <c r="W19" t="s">
        <v>420</v>
      </c>
      <c r="X19" t="s">
        <v>150</v>
      </c>
      <c r="Y19">
        <v>44264</v>
      </c>
      <c r="Z19" t="s">
        <v>348</v>
      </c>
      <c r="AA19" t="s">
        <v>152</v>
      </c>
      <c r="AB19" t="s">
        <v>553</v>
      </c>
      <c r="AC19">
        <v>44258</v>
      </c>
      <c r="AD19" t="s">
        <v>108</v>
      </c>
      <c r="AE19">
        <v>44264</v>
      </c>
      <c r="AF19">
        <v>0</v>
      </c>
      <c r="AI19" t="s">
        <v>108</v>
      </c>
      <c r="AJ19">
        <v>44264</v>
      </c>
    </row>
    <row r="20" spans="1:36">
      <c r="A20">
        <v>22326</v>
      </c>
      <c r="B20" t="s">
        <v>97</v>
      </c>
      <c r="C20" t="s">
        <v>98</v>
      </c>
      <c r="D20" t="s">
        <v>481</v>
      </c>
      <c r="E20" t="s">
        <v>100</v>
      </c>
      <c r="H20" t="s">
        <v>646</v>
      </c>
      <c r="J20">
        <v>3</v>
      </c>
      <c r="K20">
        <v>3</v>
      </c>
      <c r="L20" t="s">
        <v>102</v>
      </c>
      <c r="M20" t="s">
        <v>103</v>
      </c>
      <c r="N20" t="s">
        <v>103</v>
      </c>
      <c r="O20" t="s">
        <v>647</v>
      </c>
      <c r="P20" t="s">
        <v>148</v>
      </c>
      <c r="Q20" t="s">
        <v>106</v>
      </c>
      <c r="R20">
        <v>0</v>
      </c>
      <c r="S20" t="s">
        <v>149</v>
      </c>
      <c r="U20" t="s">
        <v>292</v>
      </c>
      <c r="V20">
        <v>44258</v>
      </c>
      <c r="W20" t="s">
        <v>648</v>
      </c>
      <c r="X20" t="s">
        <v>150</v>
      </c>
      <c r="Y20">
        <v>44272</v>
      </c>
      <c r="Z20" t="s">
        <v>348</v>
      </c>
      <c r="AA20" t="s">
        <v>152</v>
      </c>
      <c r="AB20" t="s">
        <v>553</v>
      </c>
      <c r="AC20">
        <v>44258</v>
      </c>
      <c r="AD20" t="s">
        <v>108</v>
      </c>
      <c r="AE20">
        <v>44272</v>
      </c>
      <c r="AF20">
        <v>0</v>
      </c>
      <c r="AI20" t="s">
        <v>108</v>
      </c>
      <c r="AJ20">
        <v>44272</v>
      </c>
    </row>
    <row r="21" spans="1:36">
      <c r="A21">
        <v>22314</v>
      </c>
      <c r="B21" t="s">
        <v>97</v>
      </c>
      <c r="C21" t="s">
        <v>98</v>
      </c>
      <c r="D21" t="s">
        <v>317</v>
      </c>
      <c r="E21" t="s">
        <v>100</v>
      </c>
      <c r="H21" t="s">
        <v>661</v>
      </c>
      <c r="J21">
        <v>4</v>
      </c>
      <c r="K21">
        <v>4</v>
      </c>
      <c r="L21" t="s">
        <v>200</v>
      </c>
      <c r="M21" t="s">
        <v>103</v>
      </c>
      <c r="N21" t="s">
        <v>103</v>
      </c>
      <c r="O21" t="s">
        <v>662</v>
      </c>
      <c r="P21" t="s">
        <v>148</v>
      </c>
      <c r="Q21" t="s">
        <v>106</v>
      </c>
      <c r="R21">
        <v>0</v>
      </c>
      <c r="S21" t="s">
        <v>149</v>
      </c>
      <c r="U21" t="s">
        <v>158</v>
      </c>
      <c r="V21">
        <v>44258</v>
      </c>
      <c r="W21" t="s">
        <v>420</v>
      </c>
      <c r="X21" t="s">
        <v>150</v>
      </c>
      <c r="Y21">
        <v>44269</v>
      </c>
      <c r="Z21" t="s">
        <v>348</v>
      </c>
      <c r="AA21" t="s">
        <v>152</v>
      </c>
      <c r="AB21" t="s">
        <v>553</v>
      </c>
      <c r="AC21">
        <v>44258</v>
      </c>
      <c r="AD21" t="s">
        <v>158</v>
      </c>
      <c r="AE21">
        <v>44269</v>
      </c>
      <c r="AF21">
        <v>0</v>
      </c>
      <c r="AI21" t="s">
        <v>158</v>
      </c>
      <c r="AJ21">
        <v>44269</v>
      </c>
    </row>
    <row r="22" spans="1:36">
      <c r="A22">
        <v>22276</v>
      </c>
      <c r="B22" t="s">
        <v>97</v>
      </c>
      <c r="C22" t="s">
        <v>98</v>
      </c>
      <c r="D22" t="s">
        <v>495</v>
      </c>
      <c r="E22" t="s">
        <v>100</v>
      </c>
      <c r="H22" t="s">
        <v>714</v>
      </c>
      <c r="J22">
        <v>3</v>
      </c>
      <c r="K22">
        <v>3</v>
      </c>
      <c r="L22" t="s">
        <v>102</v>
      </c>
      <c r="M22" t="s">
        <v>103</v>
      </c>
      <c r="N22" t="s">
        <v>103</v>
      </c>
      <c r="O22" t="s">
        <v>715</v>
      </c>
      <c r="P22" t="s">
        <v>148</v>
      </c>
      <c r="Q22" t="s">
        <v>106</v>
      </c>
      <c r="R22">
        <v>0</v>
      </c>
      <c r="S22" t="s">
        <v>149</v>
      </c>
      <c r="U22" t="s">
        <v>144</v>
      </c>
      <c r="V22">
        <v>44257</v>
      </c>
      <c r="W22" t="s">
        <v>420</v>
      </c>
      <c r="X22" t="s">
        <v>150</v>
      </c>
      <c r="Y22">
        <v>44266</v>
      </c>
      <c r="Z22" t="s">
        <v>348</v>
      </c>
      <c r="AA22" t="s">
        <v>152</v>
      </c>
      <c r="AB22" t="s">
        <v>553</v>
      </c>
      <c r="AC22">
        <v>44257</v>
      </c>
      <c r="AD22" t="s">
        <v>144</v>
      </c>
      <c r="AE22">
        <v>44266</v>
      </c>
      <c r="AF22">
        <v>0</v>
      </c>
      <c r="AI22" t="s">
        <v>144</v>
      </c>
      <c r="AJ22">
        <v>44266</v>
      </c>
    </row>
    <row r="23" spans="1:36">
      <c r="A23">
        <v>22269</v>
      </c>
      <c r="B23" t="s">
        <v>97</v>
      </c>
      <c r="C23" t="s">
        <v>98</v>
      </c>
      <c r="D23" t="s">
        <v>141</v>
      </c>
      <c r="E23" t="s">
        <v>100</v>
      </c>
      <c r="H23" t="s">
        <v>719</v>
      </c>
      <c r="J23">
        <v>3</v>
      </c>
      <c r="K23">
        <v>3</v>
      </c>
      <c r="L23" t="s">
        <v>203</v>
      </c>
      <c r="M23" t="s">
        <v>113</v>
      </c>
      <c r="N23" t="s">
        <v>103</v>
      </c>
      <c r="O23" t="s">
        <v>720</v>
      </c>
      <c r="P23" t="s">
        <v>148</v>
      </c>
      <c r="Q23" t="s">
        <v>106</v>
      </c>
      <c r="R23">
        <v>0</v>
      </c>
      <c r="S23" t="s">
        <v>149</v>
      </c>
      <c r="U23" t="s">
        <v>116</v>
      </c>
      <c r="V23">
        <v>44257</v>
      </c>
      <c r="W23" t="s">
        <v>648</v>
      </c>
      <c r="X23" t="s">
        <v>150</v>
      </c>
      <c r="Y23">
        <v>44281</v>
      </c>
      <c r="Z23" t="s">
        <v>348</v>
      </c>
      <c r="AA23" t="s">
        <v>152</v>
      </c>
      <c r="AB23" t="s">
        <v>553</v>
      </c>
      <c r="AC23">
        <v>44257</v>
      </c>
      <c r="AD23" t="s">
        <v>116</v>
      </c>
      <c r="AE23">
        <v>44281</v>
      </c>
      <c r="AF23">
        <v>0</v>
      </c>
      <c r="AI23" t="s">
        <v>116</v>
      </c>
      <c r="AJ23">
        <v>44281</v>
      </c>
    </row>
    <row r="24" spans="1:36">
      <c r="A24">
        <v>22253</v>
      </c>
      <c r="B24" t="s">
        <v>97</v>
      </c>
      <c r="C24" t="s">
        <v>98</v>
      </c>
      <c r="D24" t="s">
        <v>474</v>
      </c>
      <c r="E24" t="s">
        <v>100</v>
      </c>
      <c r="H24" t="s">
        <v>734</v>
      </c>
      <c r="J24">
        <v>3</v>
      </c>
      <c r="K24">
        <v>3</v>
      </c>
      <c r="L24" t="s">
        <v>203</v>
      </c>
      <c r="M24" t="s">
        <v>103</v>
      </c>
      <c r="N24" t="s">
        <v>103</v>
      </c>
      <c r="O24" t="s">
        <v>735</v>
      </c>
      <c r="P24" t="s">
        <v>148</v>
      </c>
      <c r="Q24" t="s">
        <v>106</v>
      </c>
      <c r="R24">
        <v>0</v>
      </c>
      <c r="S24" t="s">
        <v>149</v>
      </c>
      <c r="U24" t="s">
        <v>158</v>
      </c>
      <c r="V24">
        <v>44257</v>
      </c>
      <c r="W24" t="s">
        <v>648</v>
      </c>
      <c r="X24" t="s">
        <v>150</v>
      </c>
      <c r="Y24">
        <v>44280</v>
      </c>
      <c r="Z24" t="s">
        <v>348</v>
      </c>
      <c r="AA24" t="s">
        <v>152</v>
      </c>
      <c r="AB24" t="s">
        <v>553</v>
      </c>
      <c r="AC24">
        <v>44257</v>
      </c>
      <c r="AD24" t="s">
        <v>158</v>
      </c>
      <c r="AE24">
        <v>44280</v>
      </c>
      <c r="AF24">
        <v>0</v>
      </c>
      <c r="AI24" t="s">
        <v>158</v>
      </c>
      <c r="AJ24">
        <v>44280</v>
      </c>
    </row>
    <row r="25" spans="1:36">
      <c r="A25">
        <v>22244</v>
      </c>
      <c r="B25" t="s">
        <v>97</v>
      </c>
      <c r="C25" t="s">
        <v>98</v>
      </c>
      <c r="D25" t="s">
        <v>474</v>
      </c>
      <c r="E25" t="s">
        <v>100</v>
      </c>
      <c r="H25" t="s">
        <v>738</v>
      </c>
      <c r="J25">
        <v>4</v>
      </c>
      <c r="K25">
        <v>4</v>
      </c>
      <c r="L25" t="s">
        <v>161</v>
      </c>
      <c r="M25" t="s">
        <v>103</v>
      </c>
      <c r="N25" t="s">
        <v>103</v>
      </c>
      <c r="O25" t="s">
        <v>739</v>
      </c>
      <c r="P25" t="s">
        <v>148</v>
      </c>
      <c r="Q25" t="s">
        <v>106</v>
      </c>
      <c r="R25">
        <v>0</v>
      </c>
      <c r="S25" t="s">
        <v>149</v>
      </c>
      <c r="U25" t="s">
        <v>158</v>
      </c>
      <c r="V25">
        <v>44256</v>
      </c>
      <c r="W25" t="s">
        <v>648</v>
      </c>
      <c r="X25" t="s">
        <v>150</v>
      </c>
      <c r="Y25">
        <v>44260</v>
      </c>
      <c r="Z25" t="s">
        <v>348</v>
      </c>
      <c r="AA25" t="s">
        <v>152</v>
      </c>
      <c r="AB25" t="s">
        <v>420</v>
      </c>
      <c r="AC25">
        <v>44257</v>
      </c>
      <c r="AD25" t="s">
        <v>158</v>
      </c>
      <c r="AE25">
        <v>44260</v>
      </c>
      <c r="AF25">
        <v>0</v>
      </c>
      <c r="AI25" t="s">
        <v>158</v>
      </c>
      <c r="AJ25">
        <v>44260</v>
      </c>
    </row>
    <row r="26" spans="1:36">
      <c r="A26">
        <v>22184</v>
      </c>
      <c r="B26" t="s">
        <v>97</v>
      </c>
      <c r="C26" t="s">
        <v>98</v>
      </c>
      <c r="D26" t="s">
        <v>495</v>
      </c>
      <c r="E26" t="s">
        <v>100</v>
      </c>
      <c r="H26" t="s">
        <v>840</v>
      </c>
      <c r="J26">
        <v>3</v>
      </c>
      <c r="K26">
        <v>3</v>
      </c>
      <c r="L26" t="s">
        <v>102</v>
      </c>
      <c r="M26" t="s">
        <v>103</v>
      </c>
      <c r="N26" t="s">
        <v>103</v>
      </c>
      <c r="O26" t="s">
        <v>841</v>
      </c>
      <c r="P26" t="s">
        <v>148</v>
      </c>
      <c r="Q26" t="s">
        <v>106</v>
      </c>
      <c r="R26">
        <v>0</v>
      </c>
      <c r="S26" t="s">
        <v>149</v>
      </c>
      <c r="U26" t="s">
        <v>304</v>
      </c>
      <c r="V26">
        <v>44253</v>
      </c>
      <c r="W26" t="s">
        <v>648</v>
      </c>
      <c r="X26" t="s">
        <v>150</v>
      </c>
      <c r="Y26">
        <v>44260</v>
      </c>
      <c r="Z26" t="s">
        <v>348</v>
      </c>
      <c r="AA26" t="s">
        <v>152</v>
      </c>
      <c r="AB26" t="s">
        <v>753</v>
      </c>
      <c r="AC26">
        <v>44253</v>
      </c>
      <c r="AD26" t="s">
        <v>304</v>
      </c>
      <c r="AE26">
        <v>44260</v>
      </c>
      <c r="AF26">
        <v>0</v>
      </c>
      <c r="AI26" t="s">
        <v>304</v>
      </c>
      <c r="AJ26">
        <v>44260</v>
      </c>
    </row>
    <row r="27" spans="1:36">
      <c r="A27">
        <v>22183</v>
      </c>
      <c r="B27" t="s">
        <v>97</v>
      </c>
      <c r="C27" t="s">
        <v>98</v>
      </c>
      <c r="D27" t="s">
        <v>495</v>
      </c>
      <c r="E27" t="s">
        <v>100</v>
      </c>
      <c r="H27" t="s">
        <v>842</v>
      </c>
      <c r="J27">
        <v>2</v>
      </c>
      <c r="K27">
        <v>2</v>
      </c>
      <c r="L27" t="s">
        <v>102</v>
      </c>
      <c r="M27" t="s">
        <v>103</v>
      </c>
      <c r="N27" t="s">
        <v>103</v>
      </c>
      <c r="O27" t="s">
        <v>843</v>
      </c>
      <c r="P27" t="s">
        <v>148</v>
      </c>
      <c r="Q27" t="s">
        <v>106</v>
      </c>
      <c r="R27">
        <v>0</v>
      </c>
      <c r="S27" t="s">
        <v>149</v>
      </c>
      <c r="U27" t="s">
        <v>621</v>
      </c>
      <c r="V27">
        <v>44253</v>
      </c>
      <c r="W27" t="s">
        <v>648</v>
      </c>
      <c r="X27" t="s">
        <v>150</v>
      </c>
      <c r="Y27">
        <v>44258</v>
      </c>
      <c r="Z27" t="s">
        <v>348</v>
      </c>
      <c r="AA27" t="s">
        <v>152</v>
      </c>
      <c r="AB27" t="s">
        <v>753</v>
      </c>
      <c r="AC27">
        <v>44253</v>
      </c>
      <c r="AD27" t="s">
        <v>621</v>
      </c>
      <c r="AE27">
        <v>44258</v>
      </c>
      <c r="AF27">
        <v>0</v>
      </c>
      <c r="AI27" t="s">
        <v>621</v>
      </c>
      <c r="AJ27">
        <v>44258</v>
      </c>
    </row>
    <row r="28" spans="1:36">
      <c r="A28">
        <v>22180</v>
      </c>
      <c r="B28" t="s">
        <v>97</v>
      </c>
      <c r="C28" t="s">
        <v>98</v>
      </c>
      <c r="D28" t="s">
        <v>846</v>
      </c>
      <c r="E28" t="s">
        <v>100</v>
      </c>
      <c r="H28" t="s">
        <v>847</v>
      </c>
      <c r="J28">
        <v>3</v>
      </c>
      <c r="K28">
        <v>3</v>
      </c>
      <c r="L28" t="s">
        <v>200</v>
      </c>
      <c r="M28" t="s">
        <v>103</v>
      </c>
      <c r="N28" t="s">
        <v>123</v>
      </c>
      <c r="O28" t="s">
        <v>848</v>
      </c>
      <c r="P28" t="s">
        <v>148</v>
      </c>
      <c r="Q28" t="s">
        <v>106</v>
      </c>
      <c r="R28">
        <v>0</v>
      </c>
      <c r="S28" t="s">
        <v>149</v>
      </c>
      <c r="U28" t="s">
        <v>217</v>
      </c>
      <c r="V28">
        <v>44253</v>
      </c>
      <c r="W28" t="s">
        <v>648</v>
      </c>
      <c r="X28" t="s">
        <v>150</v>
      </c>
      <c r="Y28">
        <v>44260</v>
      </c>
      <c r="Z28" t="s">
        <v>348</v>
      </c>
      <c r="AA28" t="s">
        <v>152</v>
      </c>
      <c r="AB28" t="s">
        <v>753</v>
      </c>
      <c r="AC28">
        <v>44253</v>
      </c>
      <c r="AD28" t="s">
        <v>217</v>
      </c>
      <c r="AE28">
        <v>44260</v>
      </c>
      <c r="AF28">
        <v>0</v>
      </c>
      <c r="AI28" t="s">
        <v>217</v>
      </c>
      <c r="AJ28">
        <v>44260</v>
      </c>
    </row>
    <row r="29" spans="1:36">
      <c r="A29">
        <v>22153</v>
      </c>
      <c r="B29" t="s">
        <v>97</v>
      </c>
      <c r="C29" t="s">
        <v>98</v>
      </c>
      <c r="D29" t="s">
        <v>495</v>
      </c>
      <c r="E29" t="s">
        <v>100</v>
      </c>
      <c r="H29" t="s">
        <v>900</v>
      </c>
      <c r="J29">
        <v>3</v>
      </c>
      <c r="K29">
        <v>3</v>
      </c>
      <c r="L29" t="s">
        <v>239</v>
      </c>
      <c r="M29" t="s">
        <v>103</v>
      </c>
      <c r="N29" t="s">
        <v>103</v>
      </c>
      <c r="O29" t="s">
        <v>901</v>
      </c>
      <c r="P29" t="s">
        <v>148</v>
      </c>
      <c r="Q29" t="s">
        <v>106</v>
      </c>
      <c r="R29">
        <v>0</v>
      </c>
      <c r="S29" t="s">
        <v>149</v>
      </c>
      <c r="U29" t="s">
        <v>304</v>
      </c>
      <c r="V29">
        <v>44252</v>
      </c>
      <c r="W29" t="s">
        <v>648</v>
      </c>
      <c r="X29" t="s">
        <v>150</v>
      </c>
      <c r="Y29">
        <v>44260</v>
      </c>
      <c r="Z29" t="s">
        <v>348</v>
      </c>
      <c r="AA29" t="s">
        <v>152</v>
      </c>
      <c r="AB29" t="s">
        <v>753</v>
      </c>
      <c r="AC29">
        <v>44252</v>
      </c>
      <c r="AD29" t="s">
        <v>304</v>
      </c>
      <c r="AE29">
        <v>44260</v>
      </c>
      <c r="AF29">
        <v>0</v>
      </c>
      <c r="AI29" t="s">
        <v>304</v>
      </c>
      <c r="AJ29">
        <v>44260</v>
      </c>
    </row>
    <row r="30" spans="1:36">
      <c r="A30">
        <v>22149</v>
      </c>
      <c r="B30" t="s">
        <v>97</v>
      </c>
      <c r="C30" t="s">
        <v>98</v>
      </c>
      <c r="D30" t="s">
        <v>495</v>
      </c>
      <c r="E30" t="s">
        <v>100</v>
      </c>
      <c r="H30" t="s">
        <v>908</v>
      </c>
      <c r="J30">
        <v>2</v>
      </c>
      <c r="K30">
        <v>2</v>
      </c>
      <c r="L30" t="s">
        <v>102</v>
      </c>
      <c r="M30" t="s">
        <v>103</v>
      </c>
      <c r="N30" t="s">
        <v>103</v>
      </c>
      <c r="O30" t="s">
        <v>909</v>
      </c>
      <c r="P30" t="s">
        <v>148</v>
      </c>
      <c r="Q30" t="s">
        <v>106</v>
      </c>
      <c r="R30">
        <v>0</v>
      </c>
      <c r="S30" t="s">
        <v>149</v>
      </c>
      <c r="U30" t="s">
        <v>621</v>
      </c>
      <c r="V30">
        <v>44252</v>
      </c>
      <c r="W30" t="s">
        <v>752</v>
      </c>
      <c r="X30" t="s">
        <v>150</v>
      </c>
      <c r="Y30">
        <v>44258</v>
      </c>
      <c r="Z30" t="s">
        <v>348</v>
      </c>
      <c r="AA30" t="s">
        <v>152</v>
      </c>
      <c r="AB30" t="s">
        <v>753</v>
      </c>
      <c r="AC30">
        <v>44252</v>
      </c>
      <c r="AD30" t="s">
        <v>621</v>
      </c>
      <c r="AE30">
        <v>44258</v>
      </c>
      <c r="AF30">
        <v>0</v>
      </c>
      <c r="AI30" t="s">
        <v>621</v>
      </c>
      <c r="AJ30">
        <v>44258</v>
      </c>
    </row>
    <row r="31" spans="1:36">
      <c r="A31">
        <v>22104</v>
      </c>
      <c r="B31" t="s">
        <v>97</v>
      </c>
      <c r="C31" t="s">
        <v>98</v>
      </c>
      <c r="D31" t="s">
        <v>993</v>
      </c>
      <c r="E31" t="s">
        <v>100</v>
      </c>
      <c r="H31" t="s">
        <v>994</v>
      </c>
      <c r="J31">
        <v>3</v>
      </c>
      <c r="K31">
        <v>2</v>
      </c>
      <c r="L31" t="s">
        <v>102</v>
      </c>
      <c r="M31" t="s">
        <v>103</v>
      </c>
      <c r="N31" t="s">
        <v>103</v>
      </c>
      <c r="O31" t="s">
        <v>995</v>
      </c>
      <c r="P31" t="s">
        <v>148</v>
      </c>
      <c r="Q31" t="s">
        <v>106</v>
      </c>
      <c r="R31">
        <v>0</v>
      </c>
      <c r="S31" t="s">
        <v>149</v>
      </c>
      <c r="U31" t="s">
        <v>109</v>
      </c>
      <c r="V31">
        <v>44251</v>
      </c>
      <c r="W31" t="s">
        <v>752</v>
      </c>
      <c r="X31" t="s">
        <v>150</v>
      </c>
      <c r="Y31">
        <v>44272</v>
      </c>
      <c r="Z31" t="s">
        <v>348</v>
      </c>
      <c r="AA31" t="s">
        <v>152</v>
      </c>
      <c r="AB31" t="s">
        <v>753</v>
      </c>
      <c r="AC31">
        <v>44252</v>
      </c>
      <c r="AD31" t="s">
        <v>109</v>
      </c>
      <c r="AE31">
        <v>44272</v>
      </c>
      <c r="AF31">
        <v>0</v>
      </c>
      <c r="AI31" t="s">
        <v>109</v>
      </c>
      <c r="AJ31">
        <v>44272</v>
      </c>
    </row>
    <row r="32" spans="1:36">
      <c r="A32">
        <v>21999</v>
      </c>
      <c r="B32" t="s">
        <v>97</v>
      </c>
      <c r="C32" t="s">
        <v>98</v>
      </c>
      <c r="D32" t="s">
        <v>111</v>
      </c>
      <c r="E32" t="s">
        <v>100</v>
      </c>
      <c r="H32" t="s">
        <v>1187</v>
      </c>
      <c r="J32">
        <v>3</v>
      </c>
      <c r="K32">
        <v>3</v>
      </c>
      <c r="L32" t="s">
        <v>239</v>
      </c>
      <c r="M32" t="s">
        <v>103</v>
      </c>
      <c r="N32" t="s">
        <v>123</v>
      </c>
      <c r="O32" t="s">
        <v>1188</v>
      </c>
      <c r="P32" t="s">
        <v>148</v>
      </c>
      <c r="Q32" t="s">
        <v>106</v>
      </c>
      <c r="R32">
        <v>0</v>
      </c>
      <c r="S32" t="s">
        <v>149</v>
      </c>
      <c r="U32" t="s">
        <v>217</v>
      </c>
      <c r="V32">
        <v>44247</v>
      </c>
      <c r="W32" t="s">
        <v>752</v>
      </c>
      <c r="X32" t="s">
        <v>150</v>
      </c>
      <c r="Y32">
        <v>44252</v>
      </c>
      <c r="Z32" t="s">
        <v>348</v>
      </c>
      <c r="AA32" t="s">
        <v>152</v>
      </c>
      <c r="AB32" t="s">
        <v>512</v>
      </c>
      <c r="AC32">
        <v>44249</v>
      </c>
      <c r="AD32" t="s">
        <v>217</v>
      </c>
      <c r="AE32">
        <v>44252</v>
      </c>
      <c r="AF32">
        <v>0</v>
      </c>
      <c r="AI32" t="s">
        <v>217</v>
      </c>
      <c r="AJ32">
        <v>44252</v>
      </c>
    </row>
    <row r="33" spans="1:36">
      <c r="A33">
        <v>21987</v>
      </c>
      <c r="B33" t="s">
        <v>97</v>
      </c>
      <c r="C33" t="s">
        <v>98</v>
      </c>
      <c r="D33" t="s">
        <v>166</v>
      </c>
      <c r="E33" t="s">
        <v>100</v>
      </c>
      <c r="H33" t="s">
        <v>1204</v>
      </c>
      <c r="J33">
        <v>3</v>
      </c>
      <c r="K33">
        <v>3</v>
      </c>
      <c r="L33" t="s">
        <v>239</v>
      </c>
      <c r="M33" t="s">
        <v>103</v>
      </c>
      <c r="N33" t="s">
        <v>123</v>
      </c>
      <c r="O33" t="s">
        <v>1205</v>
      </c>
      <c r="P33" t="s">
        <v>148</v>
      </c>
      <c r="Q33" t="s">
        <v>106</v>
      </c>
      <c r="R33">
        <v>0</v>
      </c>
      <c r="S33" t="s">
        <v>149</v>
      </c>
      <c r="U33" t="s">
        <v>217</v>
      </c>
      <c r="V33">
        <v>44247</v>
      </c>
      <c r="W33" t="s">
        <v>752</v>
      </c>
      <c r="X33" t="s">
        <v>150</v>
      </c>
      <c r="Y33">
        <v>44252</v>
      </c>
      <c r="Z33" t="s">
        <v>348</v>
      </c>
      <c r="AA33" t="s">
        <v>152</v>
      </c>
      <c r="AB33" t="s">
        <v>512</v>
      </c>
      <c r="AC33">
        <v>44249</v>
      </c>
      <c r="AD33" t="s">
        <v>217</v>
      </c>
      <c r="AE33">
        <v>44252</v>
      </c>
      <c r="AF33">
        <v>0</v>
      </c>
      <c r="AI33" t="s">
        <v>217</v>
      </c>
      <c r="AJ33">
        <v>44252</v>
      </c>
    </row>
    <row r="34" spans="1:36">
      <c r="A34">
        <v>21983</v>
      </c>
      <c r="B34" t="s">
        <v>97</v>
      </c>
      <c r="C34" t="s">
        <v>98</v>
      </c>
      <c r="D34" t="s">
        <v>141</v>
      </c>
      <c r="E34" t="s">
        <v>100</v>
      </c>
      <c r="H34" t="s">
        <v>1213</v>
      </c>
      <c r="J34">
        <v>3</v>
      </c>
      <c r="K34">
        <v>3</v>
      </c>
      <c r="L34" t="s">
        <v>239</v>
      </c>
      <c r="M34" t="s">
        <v>103</v>
      </c>
      <c r="N34" t="s">
        <v>123</v>
      </c>
      <c r="O34" t="s">
        <v>1214</v>
      </c>
      <c r="P34" t="s">
        <v>148</v>
      </c>
      <c r="Q34" t="s">
        <v>106</v>
      </c>
      <c r="R34">
        <v>0</v>
      </c>
      <c r="S34" t="s">
        <v>149</v>
      </c>
      <c r="T34" t="s">
        <v>853</v>
      </c>
      <c r="U34" t="s">
        <v>217</v>
      </c>
      <c r="V34">
        <v>44247</v>
      </c>
      <c r="W34" t="s">
        <v>752</v>
      </c>
      <c r="X34" t="s">
        <v>150</v>
      </c>
      <c r="Y34">
        <v>44252</v>
      </c>
      <c r="Z34" t="s">
        <v>348</v>
      </c>
      <c r="AA34" t="s">
        <v>152</v>
      </c>
      <c r="AB34" t="s">
        <v>538</v>
      </c>
      <c r="AC34">
        <v>44247</v>
      </c>
      <c r="AD34" t="s">
        <v>217</v>
      </c>
      <c r="AE34">
        <v>44252</v>
      </c>
      <c r="AF34">
        <v>0</v>
      </c>
      <c r="AI34" t="s">
        <v>217</v>
      </c>
      <c r="AJ34">
        <v>44252</v>
      </c>
    </row>
    <row r="35" spans="1:36">
      <c r="A35">
        <v>21976</v>
      </c>
      <c r="B35" t="s">
        <v>97</v>
      </c>
      <c r="C35" t="s">
        <v>98</v>
      </c>
      <c r="D35" t="s">
        <v>247</v>
      </c>
      <c r="E35" t="s">
        <v>100</v>
      </c>
      <c r="H35" t="s">
        <v>1226</v>
      </c>
      <c r="J35">
        <v>3</v>
      </c>
      <c r="K35">
        <v>3</v>
      </c>
      <c r="L35" t="s">
        <v>102</v>
      </c>
      <c r="M35" t="s">
        <v>103</v>
      </c>
      <c r="N35" t="s">
        <v>123</v>
      </c>
      <c r="O35" t="s">
        <v>1227</v>
      </c>
      <c r="P35" t="s">
        <v>148</v>
      </c>
      <c r="Q35" t="s">
        <v>106</v>
      </c>
      <c r="R35">
        <v>0</v>
      </c>
      <c r="S35" t="s">
        <v>149</v>
      </c>
      <c r="U35" t="s">
        <v>217</v>
      </c>
      <c r="V35">
        <v>44247</v>
      </c>
      <c r="W35" t="s">
        <v>752</v>
      </c>
      <c r="X35" t="s">
        <v>150</v>
      </c>
      <c r="Y35">
        <v>44252</v>
      </c>
      <c r="Z35" t="s">
        <v>348</v>
      </c>
      <c r="AA35" t="s">
        <v>152</v>
      </c>
      <c r="AB35" t="s">
        <v>1223</v>
      </c>
      <c r="AC35">
        <v>44247</v>
      </c>
      <c r="AD35" t="s">
        <v>217</v>
      </c>
      <c r="AE35">
        <v>44252</v>
      </c>
      <c r="AF35">
        <v>0</v>
      </c>
      <c r="AI35" t="s">
        <v>217</v>
      </c>
      <c r="AJ35">
        <v>44252</v>
      </c>
    </row>
    <row r="36" spans="1:36">
      <c r="A36">
        <v>21944</v>
      </c>
      <c r="B36" t="s">
        <v>97</v>
      </c>
      <c r="C36" t="s">
        <v>98</v>
      </c>
      <c r="D36" t="s">
        <v>155</v>
      </c>
      <c r="E36" t="s">
        <v>100</v>
      </c>
      <c r="H36" t="s">
        <v>1277</v>
      </c>
      <c r="J36">
        <v>3</v>
      </c>
      <c r="K36">
        <v>3</v>
      </c>
      <c r="L36" t="s">
        <v>102</v>
      </c>
      <c r="M36" t="s">
        <v>103</v>
      </c>
      <c r="N36" t="s">
        <v>103</v>
      </c>
      <c r="O36" t="s">
        <v>1278</v>
      </c>
      <c r="P36" t="s">
        <v>148</v>
      </c>
      <c r="Q36" t="s">
        <v>106</v>
      </c>
      <c r="R36">
        <v>0</v>
      </c>
      <c r="S36" t="s">
        <v>149</v>
      </c>
      <c r="U36" t="s">
        <v>583</v>
      </c>
      <c r="V36">
        <v>44246</v>
      </c>
      <c r="W36" t="s">
        <v>729</v>
      </c>
      <c r="X36" t="s">
        <v>150</v>
      </c>
      <c r="Y36">
        <v>44252</v>
      </c>
      <c r="Z36" t="s">
        <v>348</v>
      </c>
      <c r="AA36" t="s">
        <v>152</v>
      </c>
      <c r="AB36" t="s">
        <v>1223</v>
      </c>
      <c r="AC36">
        <v>44246</v>
      </c>
      <c r="AD36" t="s">
        <v>583</v>
      </c>
      <c r="AE36">
        <v>44252</v>
      </c>
      <c r="AF36">
        <v>0</v>
      </c>
      <c r="AI36" t="s">
        <v>583</v>
      </c>
      <c r="AJ36">
        <v>44252</v>
      </c>
    </row>
    <row r="37" spans="1:36">
      <c r="A37">
        <v>21938</v>
      </c>
      <c r="B37" t="s">
        <v>97</v>
      </c>
      <c r="C37" t="s">
        <v>98</v>
      </c>
      <c r="D37" t="s">
        <v>819</v>
      </c>
      <c r="E37" t="s">
        <v>100</v>
      </c>
      <c r="H37" t="s">
        <v>1288</v>
      </c>
      <c r="J37">
        <v>4</v>
      </c>
      <c r="K37">
        <v>3</v>
      </c>
      <c r="L37" t="s">
        <v>102</v>
      </c>
      <c r="M37" t="s">
        <v>103</v>
      </c>
      <c r="N37" t="s">
        <v>103</v>
      </c>
      <c r="O37" t="s">
        <v>1289</v>
      </c>
      <c r="P37" t="s">
        <v>148</v>
      </c>
      <c r="Q37" t="s">
        <v>106</v>
      </c>
      <c r="R37">
        <v>0</v>
      </c>
      <c r="S37" t="s">
        <v>149</v>
      </c>
      <c r="U37" t="s">
        <v>304</v>
      </c>
      <c r="V37">
        <v>44246</v>
      </c>
      <c r="W37" t="s">
        <v>752</v>
      </c>
      <c r="X37" t="s">
        <v>150</v>
      </c>
      <c r="Y37">
        <v>44251</v>
      </c>
      <c r="Z37" t="s">
        <v>348</v>
      </c>
      <c r="AA37" t="s">
        <v>152</v>
      </c>
      <c r="AB37" t="s">
        <v>1223</v>
      </c>
      <c r="AC37">
        <v>44246</v>
      </c>
      <c r="AD37" t="s">
        <v>304</v>
      </c>
      <c r="AE37">
        <v>44251</v>
      </c>
      <c r="AF37">
        <v>0</v>
      </c>
      <c r="AI37" t="s">
        <v>304</v>
      </c>
      <c r="AJ37">
        <v>44251</v>
      </c>
    </row>
    <row r="38" spans="1:36">
      <c r="A38">
        <v>21902</v>
      </c>
      <c r="B38" t="s">
        <v>97</v>
      </c>
      <c r="C38" t="s">
        <v>98</v>
      </c>
      <c r="D38" t="s">
        <v>247</v>
      </c>
      <c r="E38" t="s">
        <v>100</v>
      </c>
      <c r="H38" t="s">
        <v>1354</v>
      </c>
      <c r="J38">
        <v>3</v>
      </c>
      <c r="K38">
        <v>3</v>
      </c>
      <c r="L38" t="s">
        <v>102</v>
      </c>
      <c r="M38" t="s">
        <v>103</v>
      </c>
      <c r="N38" t="s">
        <v>103</v>
      </c>
      <c r="O38" t="s">
        <v>1355</v>
      </c>
      <c r="P38" t="s">
        <v>148</v>
      </c>
      <c r="Q38" t="s">
        <v>106</v>
      </c>
      <c r="R38">
        <v>0</v>
      </c>
      <c r="S38" t="s">
        <v>149</v>
      </c>
      <c r="U38" t="s">
        <v>144</v>
      </c>
      <c r="V38">
        <v>44233</v>
      </c>
      <c r="W38" t="s">
        <v>729</v>
      </c>
      <c r="X38" t="s">
        <v>150</v>
      </c>
      <c r="Y38">
        <v>44249</v>
      </c>
      <c r="Z38" t="s">
        <v>348</v>
      </c>
      <c r="AA38" t="s">
        <v>152</v>
      </c>
      <c r="AB38" t="s">
        <v>538</v>
      </c>
      <c r="AC38">
        <v>44245</v>
      </c>
      <c r="AD38" t="s">
        <v>144</v>
      </c>
      <c r="AE38">
        <v>44249</v>
      </c>
      <c r="AF38">
        <v>0</v>
      </c>
      <c r="AI38" t="s">
        <v>144</v>
      </c>
      <c r="AJ38">
        <v>44249</v>
      </c>
    </row>
    <row r="39" spans="1:36">
      <c r="A39">
        <v>21813</v>
      </c>
      <c r="B39" t="s">
        <v>97</v>
      </c>
      <c r="C39" t="s">
        <v>98</v>
      </c>
      <c r="D39" t="s">
        <v>819</v>
      </c>
      <c r="E39" t="s">
        <v>100</v>
      </c>
      <c r="H39" t="s">
        <v>1515</v>
      </c>
      <c r="J39">
        <v>3</v>
      </c>
      <c r="K39">
        <v>3</v>
      </c>
      <c r="L39" t="s">
        <v>102</v>
      </c>
      <c r="M39" t="s">
        <v>103</v>
      </c>
      <c r="N39" t="s">
        <v>103</v>
      </c>
      <c r="O39" t="s">
        <v>1516</v>
      </c>
      <c r="P39" t="s">
        <v>148</v>
      </c>
      <c r="Q39" t="s">
        <v>106</v>
      </c>
      <c r="R39">
        <v>0</v>
      </c>
      <c r="S39" t="s">
        <v>149</v>
      </c>
      <c r="U39" t="s">
        <v>304</v>
      </c>
      <c r="V39">
        <v>44228</v>
      </c>
      <c r="W39" t="s">
        <v>1512</v>
      </c>
      <c r="X39" t="s">
        <v>150</v>
      </c>
      <c r="Y39">
        <v>44231</v>
      </c>
      <c r="Z39" t="s">
        <v>348</v>
      </c>
      <c r="AA39" t="s">
        <v>152</v>
      </c>
      <c r="AB39" t="s">
        <v>1384</v>
      </c>
      <c r="AC39">
        <v>44229</v>
      </c>
      <c r="AD39" t="s">
        <v>304</v>
      </c>
      <c r="AE39">
        <v>44231</v>
      </c>
      <c r="AF39">
        <v>0</v>
      </c>
      <c r="AI39" t="s">
        <v>304</v>
      </c>
      <c r="AJ39">
        <v>44231</v>
      </c>
    </row>
    <row r="40" spans="1:36">
      <c r="A40">
        <v>21775</v>
      </c>
      <c r="B40" t="s">
        <v>97</v>
      </c>
      <c r="C40" t="s">
        <v>98</v>
      </c>
      <c r="D40" t="s">
        <v>247</v>
      </c>
      <c r="E40" t="s">
        <v>100</v>
      </c>
      <c r="H40" t="s">
        <v>1573</v>
      </c>
      <c r="J40">
        <v>4</v>
      </c>
      <c r="K40">
        <v>3</v>
      </c>
      <c r="L40" t="s">
        <v>239</v>
      </c>
      <c r="M40" t="s">
        <v>103</v>
      </c>
      <c r="N40" t="s">
        <v>103</v>
      </c>
      <c r="O40" t="s">
        <v>1574</v>
      </c>
      <c r="P40" t="s">
        <v>148</v>
      </c>
      <c r="Q40" t="s">
        <v>106</v>
      </c>
      <c r="R40">
        <v>0</v>
      </c>
      <c r="S40" t="s">
        <v>149</v>
      </c>
      <c r="U40" t="s">
        <v>304</v>
      </c>
      <c r="V40">
        <v>44225</v>
      </c>
      <c r="W40" t="s">
        <v>1512</v>
      </c>
      <c r="X40" t="s">
        <v>150</v>
      </c>
      <c r="Y40">
        <v>44231</v>
      </c>
      <c r="Z40" t="s">
        <v>348</v>
      </c>
      <c r="AA40" t="s">
        <v>152</v>
      </c>
      <c r="AB40" t="s">
        <v>1568</v>
      </c>
      <c r="AC40">
        <v>44225</v>
      </c>
      <c r="AD40" t="s">
        <v>304</v>
      </c>
      <c r="AE40">
        <v>44231</v>
      </c>
      <c r="AF40">
        <v>0</v>
      </c>
      <c r="AI40" t="s">
        <v>304</v>
      </c>
      <c r="AJ40">
        <v>44231</v>
      </c>
    </row>
    <row r="41" spans="1:36">
      <c r="A41">
        <v>21758</v>
      </c>
      <c r="B41" t="s">
        <v>97</v>
      </c>
      <c r="C41" t="s">
        <v>98</v>
      </c>
      <c r="D41" t="s">
        <v>819</v>
      </c>
      <c r="E41" t="s">
        <v>100</v>
      </c>
      <c r="H41" t="s">
        <v>1604</v>
      </c>
      <c r="J41">
        <v>2</v>
      </c>
      <c r="K41">
        <v>2</v>
      </c>
      <c r="L41" t="s">
        <v>102</v>
      </c>
      <c r="M41" t="s">
        <v>103</v>
      </c>
      <c r="N41" t="s">
        <v>103</v>
      </c>
      <c r="O41" t="s">
        <v>1605</v>
      </c>
      <c r="P41" t="s">
        <v>148</v>
      </c>
      <c r="Q41" t="s">
        <v>106</v>
      </c>
      <c r="R41">
        <v>0</v>
      </c>
      <c r="S41" t="s">
        <v>149</v>
      </c>
      <c r="U41" t="s">
        <v>304</v>
      </c>
      <c r="V41">
        <v>44224</v>
      </c>
      <c r="W41" t="s">
        <v>1554</v>
      </c>
      <c r="X41" t="s">
        <v>150</v>
      </c>
      <c r="Y41">
        <v>44232</v>
      </c>
      <c r="Z41" t="s">
        <v>348</v>
      </c>
      <c r="AA41" t="s">
        <v>152</v>
      </c>
      <c r="AB41" t="s">
        <v>1568</v>
      </c>
      <c r="AC41">
        <v>44224</v>
      </c>
      <c r="AD41" t="s">
        <v>304</v>
      </c>
      <c r="AE41">
        <v>44232</v>
      </c>
      <c r="AF41">
        <v>0</v>
      </c>
      <c r="AI41" t="s">
        <v>304</v>
      </c>
      <c r="AJ41">
        <v>44232</v>
      </c>
    </row>
    <row r="42" spans="1:36">
      <c r="A42">
        <v>21745</v>
      </c>
      <c r="B42" t="s">
        <v>97</v>
      </c>
      <c r="C42" t="s">
        <v>98</v>
      </c>
      <c r="D42" t="s">
        <v>474</v>
      </c>
      <c r="E42" t="s">
        <v>100</v>
      </c>
      <c r="H42" t="s">
        <v>1633</v>
      </c>
      <c r="J42">
        <v>4</v>
      </c>
      <c r="K42">
        <v>4</v>
      </c>
      <c r="L42" t="s">
        <v>102</v>
      </c>
      <c r="M42" t="s">
        <v>103</v>
      </c>
      <c r="N42" t="s">
        <v>103</v>
      </c>
      <c r="O42" t="s">
        <v>1634</v>
      </c>
      <c r="P42" t="s">
        <v>148</v>
      </c>
      <c r="Q42" t="s">
        <v>106</v>
      </c>
      <c r="R42">
        <v>0</v>
      </c>
      <c r="S42" t="s">
        <v>149</v>
      </c>
      <c r="U42" t="s">
        <v>304</v>
      </c>
      <c r="V42">
        <v>44224</v>
      </c>
      <c r="W42" t="s">
        <v>1364</v>
      </c>
      <c r="X42" t="s">
        <v>150</v>
      </c>
      <c r="Y42">
        <v>44232</v>
      </c>
      <c r="Z42" t="s">
        <v>348</v>
      </c>
      <c r="AA42" t="s">
        <v>152</v>
      </c>
      <c r="AB42" t="s">
        <v>1568</v>
      </c>
      <c r="AC42">
        <v>44224</v>
      </c>
      <c r="AD42" t="s">
        <v>304</v>
      </c>
      <c r="AE42">
        <v>44232</v>
      </c>
      <c r="AF42">
        <v>0</v>
      </c>
      <c r="AI42" t="s">
        <v>304</v>
      </c>
      <c r="AJ42">
        <v>44232</v>
      </c>
    </row>
    <row r="43" spans="1:36">
      <c r="A43">
        <v>21742</v>
      </c>
      <c r="B43" t="s">
        <v>97</v>
      </c>
      <c r="C43" t="s">
        <v>98</v>
      </c>
      <c r="D43" t="s">
        <v>247</v>
      </c>
      <c r="E43" t="s">
        <v>100</v>
      </c>
      <c r="H43" t="s">
        <v>1639</v>
      </c>
      <c r="J43">
        <v>4</v>
      </c>
      <c r="K43">
        <v>3</v>
      </c>
      <c r="L43" t="s">
        <v>102</v>
      </c>
      <c r="M43" t="s">
        <v>103</v>
      </c>
      <c r="N43" t="s">
        <v>103</v>
      </c>
      <c r="O43" t="s">
        <v>1640</v>
      </c>
      <c r="P43" t="s">
        <v>148</v>
      </c>
      <c r="Q43" t="s">
        <v>106</v>
      </c>
      <c r="R43">
        <v>0</v>
      </c>
      <c r="S43" t="s">
        <v>149</v>
      </c>
      <c r="U43" t="s">
        <v>144</v>
      </c>
      <c r="V43">
        <v>44224</v>
      </c>
      <c r="W43" t="s">
        <v>1554</v>
      </c>
      <c r="X43" t="s">
        <v>150</v>
      </c>
      <c r="Y43">
        <v>44246</v>
      </c>
      <c r="Z43" t="s">
        <v>348</v>
      </c>
      <c r="AA43" t="s">
        <v>152</v>
      </c>
      <c r="AB43" t="s">
        <v>1568</v>
      </c>
      <c r="AC43">
        <v>44224</v>
      </c>
      <c r="AD43" t="s">
        <v>144</v>
      </c>
      <c r="AE43">
        <v>44246</v>
      </c>
      <c r="AF43">
        <v>0</v>
      </c>
      <c r="AI43" t="s">
        <v>144</v>
      </c>
      <c r="AJ43">
        <v>44246</v>
      </c>
    </row>
    <row r="44" spans="1:36">
      <c r="A44">
        <v>21679</v>
      </c>
      <c r="B44" t="s">
        <v>97</v>
      </c>
      <c r="C44" t="s">
        <v>98</v>
      </c>
      <c r="D44" t="s">
        <v>247</v>
      </c>
      <c r="E44" t="s">
        <v>100</v>
      </c>
      <c r="H44" t="s">
        <v>1754</v>
      </c>
      <c r="J44">
        <v>3</v>
      </c>
      <c r="K44">
        <v>3</v>
      </c>
      <c r="L44" t="s">
        <v>102</v>
      </c>
      <c r="M44" t="s">
        <v>103</v>
      </c>
      <c r="N44" t="s">
        <v>103</v>
      </c>
      <c r="O44" t="s">
        <v>1755</v>
      </c>
      <c r="P44" t="s">
        <v>148</v>
      </c>
      <c r="Q44" t="s">
        <v>106</v>
      </c>
      <c r="R44">
        <v>0</v>
      </c>
      <c r="S44" t="s">
        <v>149</v>
      </c>
      <c r="U44" t="s">
        <v>144</v>
      </c>
      <c r="V44">
        <v>44222</v>
      </c>
      <c r="W44" t="s">
        <v>1364</v>
      </c>
      <c r="X44" t="s">
        <v>150</v>
      </c>
      <c r="Y44">
        <v>44224</v>
      </c>
      <c r="Z44" t="s">
        <v>348</v>
      </c>
      <c r="AA44" t="s">
        <v>152</v>
      </c>
      <c r="AB44" t="s">
        <v>1753</v>
      </c>
      <c r="AC44">
        <v>44228</v>
      </c>
      <c r="AD44" t="s">
        <v>144</v>
      </c>
      <c r="AE44">
        <v>44224</v>
      </c>
      <c r="AF44">
        <v>0</v>
      </c>
      <c r="AI44" t="s">
        <v>109</v>
      </c>
      <c r="AJ44">
        <v>44228</v>
      </c>
    </row>
    <row r="45" spans="1:36">
      <c r="A45">
        <v>21655</v>
      </c>
      <c r="B45" t="s">
        <v>97</v>
      </c>
      <c r="C45" t="s">
        <v>98</v>
      </c>
      <c r="D45" t="s">
        <v>247</v>
      </c>
      <c r="E45" t="s">
        <v>100</v>
      </c>
      <c r="H45" t="s">
        <v>1774</v>
      </c>
      <c r="J45">
        <v>4</v>
      </c>
      <c r="K45">
        <v>3</v>
      </c>
      <c r="L45" t="s">
        <v>102</v>
      </c>
      <c r="M45" t="s">
        <v>103</v>
      </c>
      <c r="N45" t="s">
        <v>103</v>
      </c>
      <c r="O45" t="s">
        <v>1775</v>
      </c>
      <c r="P45" t="s">
        <v>148</v>
      </c>
      <c r="Q45" t="s">
        <v>106</v>
      </c>
      <c r="R45">
        <v>0</v>
      </c>
      <c r="S45" t="s">
        <v>149</v>
      </c>
      <c r="U45" t="s">
        <v>144</v>
      </c>
      <c r="V45">
        <v>44221</v>
      </c>
      <c r="W45" t="s">
        <v>1364</v>
      </c>
      <c r="X45" t="s">
        <v>150</v>
      </c>
      <c r="Y45">
        <v>44225</v>
      </c>
      <c r="Z45" t="s">
        <v>348</v>
      </c>
      <c r="AA45" t="s">
        <v>152</v>
      </c>
      <c r="AB45" t="s">
        <v>1753</v>
      </c>
      <c r="AC45">
        <v>44228</v>
      </c>
      <c r="AD45" t="s">
        <v>144</v>
      </c>
      <c r="AE45">
        <v>44225</v>
      </c>
      <c r="AF45">
        <v>0</v>
      </c>
      <c r="AI45" t="s">
        <v>109</v>
      </c>
      <c r="AJ45">
        <v>44228</v>
      </c>
    </row>
    <row r="46" spans="1:36">
      <c r="A46">
        <v>21647</v>
      </c>
      <c r="B46" t="s">
        <v>97</v>
      </c>
      <c r="C46" t="s">
        <v>98</v>
      </c>
      <c r="D46" t="s">
        <v>716</v>
      </c>
      <c r="E46" t="s">
        <v>100</v>
      </c>
      <c r="H46" t="s">
        <v>1780</v>
      </c>
      <c r="J46">
        <v>3</v>
      </c>
      <c r="K46">
        <v>2</v>
      </c>
      <c r="L46" t="s">
        <v>239</v>
      </c>
      <c r="M46" t="s">
        <v>103</v>
      </c>
      <c r="N46" t="s">
        <v>103</v>
      </c>
      <c r="O46" t="s">
        <v>1781</v>
      </c>
      <c r="P46" t="s">
        <v>148</v>
      </c>
      <c r="Q46" t="s">
        <v>106</v>
      </c>
      <c r="R46">
        <v>0</v>
      </c>
      <c r="S46" t="s">
        <v>149</v>
      </c>
      <c r="U46" t="s">
        <v>304</v>
      </c>
      <c r="V46">
        <v>44221</v>
      </c>
      <c r="W46" t="s">
        <v>1364</v>
      </c>
      <c r="X46" t="s">
        <v>150</v>
      </c>
      <c r="Y46">
        <v>44231</v>
      </c>
      <c r="Z46" t="s">
        <v>348</v>
      </c>
      <c r="AA46" t="s">
        <v>152</v>
      </c>
      <c r="AB46" t="s">
        <v>1753</v>
      </c>
      <c r="AC46">
        <v>44221</v>
      </c>
      <c r="AD46" t="s">
        <v>304</v>
      </c>
      <c r="AE46">
        <v>44231</v>
      </c>
      <c r="AF46">
        <v>0</v>
      </c>
      <c r="AI46" t="s">
        <v>304</v>
      </c>
      <c r="AJ46">
        <v>44231</v>
      </c>
    </row>
    <row r="47" spans="1:36">
      <c r="A47">
        <v>21608</v>
      </c>
      <c r="B47" t="s">
        <v>97</v>
      </c>
      <c r="C47" t="s">
        <v>98</v>
      </c>
      <c r="D47" t="s">
        <v>474</v>
      </c>
      <c r="E47" t="s">
        <v>100</v>
      </c>
      <c r="H47" t="s">
        <v>1841</v>
      </c>
      <c r="J47">
        <v>3</v>
      </c>
      <c r="K47">
        <v>3</v>
      </c>
      <c r="L47" t="s">
        <v>102</v>
      </c>
      <c r="M47" t="s">
        <v>103</v>
      </c>
      <c r="N47" t="s">
        <v>103</v>
      </c>
      <c r="O47" t="s">
        <v>1842</v>
      </c>
      <c r="P47" t="s">
        <v>148</v>
      </c>
      <c r="Q47" t="s">
        <v>106</v>
      </c>
      <c r="R47">
        <v>0</v>
      </c>
      <c r="S47" t="s">
        <v>149</v>
      </c>
      <c r="U47" t="s">
        <v>144</v>
      </c>
      <c r="V47">
        <v>44218</v>
      </c>
      <c r="W47" t="s">
        <v>1587</v>
      </c>
      <c r="X47" t="s">
        <v>150</v>
      </c>
      <c r="Y47">
        <v>44221</v>
      </c>
      <c r="Z47" t="s">
        <v>348</v>
      </c>
      <c r="AA47" t="s">
        <v>152</v>
      </c>
      <c r="AB47" t="s">
        <v>1843</v>
      </c>
      <c r="AC47">
        <v>44228</v>
      </c>
      <c r="AD47" t="s">
        <v>144</v>
      </c>
      <c r="AE47">
        <v>44221</v>
      </c>
      <c r="AF47">
        <v>0</v>
      </c>
      <c r="AI47" t="s">
        <v>109</v>
      </c>
      <c r="AJ47">
        <v>44228</v>
      </c>
    </row>
    <row r="48" spans="1:36">
      <c r="A48">
        <v>21571</v>
      </c>
      <c r="B48" t="s">
        <v>97</v>
      </c>
      <c r="C48" t="s">
        <v>98</v>
      </c>
      <c r="D48" t="s">
        <v>1595</v>
      </c>
      <c r="E48" t="s">
        <v>100</v>
      </c>
      <c r="H48" t="s">
        <v>1895</v>
      </c>
      <c r="J48">
        <v>3</v>
      </c>
      <c r="K48">
        <v>3</v>
      </c>
      <c r="L48" t="s">
        <v>239</v>
      </c>
      <c r="M48" t="s">
        <v>103</v>
      </c>
      <c r="N48" t="s">
        <v>103</v>
      </c>
      <c r="O48" t="s">
        <v>1896</v>
      </c>
      <c r="P48" t="s">
        <v>148</v>
      </c>
      <c r="Q48" t="s">
        <v>106</v>
      </c>
      <c r="R48">
        <v>0</v>
      </c>
      <c r="S48" t="s">
        <v>149</v>
      </c>
      <c r="U48" t="s">
        <v>304</v>
      </c>
      <c r="V48">
        <v>44217</v>
      </c>
      <c r="W48" t="s">
        <v>1861</v>
      </c>
      <c r="X48" t="s">
        <v>150</v>
      </c>
      <c r="Y48">
        <v>44232</v>
      </c>
      <c r="Z48" t="s">
        <v>348</v>
      </c>
      <c r="AA48" t="s">
        <v>152</v>
      </c>
      <c r="AB48" t="s">
        <v>1848</v>
      </c>
      <c r="AC48">
        <v>44217</v>
      </c>
      <c r="AD48" t="s">
        <v>304</v>
      </c>
      <c r="AE48">
        <v>44232</v>
      </c>
      <c r="AF48">
        <v>0</v>
      </c>
      <c r="AI48" t="s">
        <v>304</v>
      </c>
      <c r="AJ48">
        <v>44232</v>
      </c>
    </row>
    <row r="49" spans="1:36">
      <c r="A49">
        <v>21532</v>
      </c>
      <c r="B49" t="s">
        <v>97</v>
      </c>
      <c r="C49" t="s">
        <v>98</v>
      </c>
      <c r="D49" t="s">
        <v>819</v>
      </c>
      <c r="E49" t="s">
        <v>100</v>
      </c>
      <c r="H49" t="s">
        <v>1960</v>
      </c>
      <c r="J49">
        <v>3</v>
      </c>
      <c r="K49">
        <v>3</v>
      </c>
      <c r="L49" t="s">
        <v>102</v>
      </c>
      <c r="M49" t="s">
        <v>103</v>
      </c>
      <c r="N49" t="s">
        <v>103</v>
      </c>
      <c r="O49" t="s">
        <v>1961</v>
      </c>
      <c r="P49" t="s">
        <v>148</v>
      </c>
      <c r="Q49" t="s">
        <v>106</v>
      </c>
      <c r="R49">
        <v>0</v>
      </c>
      <c r="S49" t="s">
        <v>149</v>
      </c>
      <c r="U49" t="s">
        <v>144</v>
      </c>
      <c r="V49">
        <v>44216</v>
      </c>
      <c r="W49" t="s">
        <v>1587</v>
      </c>
      <c r="X49" t="s">
        <v>150</v>
      </c>
      <c r="Y49">
        <v>44222</v>
      </c>
      <c r="Z49" t="s">
        <v>348</v>
      </c>
      <c r="AA49" t="s">
        <v>152</v>
      </c>
      <c r="AB49" t="s">
        <v>1848</v>
      </c>
      <c r="AC49">
        <v>44228</v>
      </c>
      <c r="AD49" t="s">
        <v>144</v>
      </c>
      <c r="AE49">
        <v>44222</v>
      </c>
      <c r="AF49">
        <v>0</v>
      </c>
      <c r="AI49" t="s">
        <v>109</v>
      </c>
      <c r="AJ49">
        <v>44228</v>
      </c>
    </row>
    <row r="50" spans="1:36">
      <c r="A50">
        <v>21531</v>
      </c>
      <c r="B50" t="s">
        <v>97</v>
      </c>
      <c r="C50" t="s">
        <v>98</v>
      </c>
      <c r="D50" t="s">
        <v>474</v>
      </c>
      <c r="E50" t="s">
        <v>100</v>
      </c>
      <c r="H50" t="s">
        <v>1962</v>
      </c>
      <c r="J50">
        <v>3</v>
      </c>
      <c r="K50">
        <v>3</v>
      </c>
      <c r="L50" t="s">
        <v>239</v>
      </c>
      <c r="M50" t="s">
        <v>103</v>
      </c>
      <c r="N50" t="s">
        <v>103</v>
      </c>
      <c r="O50" t="s">
        <v>1963</v>
      </c>
      <c r="P50" t="s">
        <v>148</v>
      </c>
      <c r="Q50" t="s">
        <v>106</v>
      </c>
      <c r="R50">
        <v>0</v>
      </c>
      <c r="S50" t="s">
        <v>149</v>
      </c>
      <c r="U50" t="s">
        <v>108</v>
      </c>
      <c r="V50">
        <v>44216</v>
      </c>
      <c r="W50" t="s">
        <v>1861</v>
      </c>
      <c r="X50" t="s">
        <v>150</v>
      </c>
      <c r="Y50">
        <v>44245</v>
      </c>
      <c r="Z50" t="s">
        <v>348</v>
      </c>
      <c r="AA50" t="s">
        <v>152</v>
      </c>
      <c r="AB50" t="s">
        <v>1848</v>
      </c>
      <c r="AC50">
        <v>44216</v>
      </c>
      <c r="AD50" t="s">
        <v>108</v>
      </c>
      <c r="AE50">
        <v>44245</v>
      </c>
      <c r="AF50">
        <v>0</v>
      </c>
      <c r="AI50" t="s">
        <v>108</v>
      </c>
      <c r="AJ50">
        <v>44245</v>
      </c>
    </row>
    <row r="51" spans="1:36">
      <c r="A51">
        <v>21515</v>
      </c>
      <c r="B51" t="s">
        <v>97</v>
      </c>
      <c r="C51" t="s">
        <v>98</v>
      </c>
      <c r="D51" t="s">
        <v>819</v>
      </c>
      <c r="E51" t="s">
        <v>100</v>
      </c>
      <c r="H51" t="s">
        <v>1981</v>
      </c>
      <c r="J51">
        <v>3</v>
      </c>
      <c r="K51">
        <v>3</v>
      </c>
      <c r="L51" t="s">
        <v>239</v>
      </c>
      <c r="M51" t="s">
        <v>103</v>
      </c>
      <c r="N51" t="s">
        <v>103</v>
      </c>
      <c r="O51" t="s">
        <v>1982</v>
      </c>
      <c r="P51" t="s">
        <v>148</v>
      </c>
      <c r="Q51" t="s">
        <v>106</v>
      </c>
      <c r="R51">
        <v>0</v>
      </c>
      <c r="S51" t="s">
        <v>149</v>
      </c>
      <c r="U51" t="s">
        <v>144</v>
      </c>
      <c r="V51">
        <v>44216</v>
      </c>
      <c r="W51" t="s">
        <v>1587</v>
      </c>
      <c r="X51" t="s">
        <v>150</v>
      </c>
      <c r="Y51">
        <v>44222</v>
      </c>
      <c r="Z51" t="s">
        <v>348</v>
      </c>
      <c r="AA51" t="s">
        <v>152</v>
      </c>
      <c r="AB51" t="s">
        <v>1848</v>
      </c>
      <c r="AC51">
        <v>44228</v>
      </c>
      <c r="AD51" t="s">
        <v>144</v>
      </c>
      <c r="AE51">
        <v>44222</v>
      </c>
      <c r="AF51">
        <v>0</v>
      </c>
      <c r="AI51" t="s">
        <v>109</v>
      </c>
      <c r="AJ51">
        <v>44228</v>
      </c>
    </row>
    <row r="52" spans="1:36">
      <c r="A52">
        <v>21513</v>
      </c>
      <c r="B52" t="s">
        <v>97</v>
      </c>
      <c r="C52" t="s">
        <v>98</v>
      </c>
      <c r="D52" t="s">
        <v>247</v>
      </c>
      <c r="E52" t="s">
        <v>100</v>
      </c>
      <c r="H52" t="s">
        <v>1985</v>
      </c>
      <c r="J52">
        <v>4</v>
      </c>
      <c r="K52">
        <v>3</v>
      </c>
      <c r="L52" t="s">
        <v>239</v>
      </c>
      <c r="M52" t="s">
        <v>103</v>
      </c>
      <c r="N52" t="s">
        <v>103</v>
      </c>
      <c r="O52" t="s">
        <v>1986</v>
      </c>
      <c r="P52" t="s">
        <v>148</v>
      </c>
      <c r="Q52" t="s">
        <v>106</v>
      </c>
      <c r="R52">
        <v>0</v>
      </c>
      <c r="S52" t="s">
        <v>149</v>
      </c>
      <c r="U52" t="s">
        <v>144</v>
      </c>
      <c r="V52">
        <v>44215</v>
      </c>
      <c r="W52" t="s">
        <v>1587</v>
      </c>
      <c r="X52" t="s">
        <v>150</v>
      </c>
      <c r="Y52">
        <v>44224</v>
      </c>
      <c r="Z52" t="s">
        <v>348</v>
      </c>
      <c r="AA52" t="s">
        <v>152</v>
      </c>
      <c r="AB52" t="s">
        <v>1848</v>
      </c>
      <c r="AC52">
        <v>44228</v>
      </c>
      <c r="AD52" t="s">
        <v>144</v>
      </c>
      <c r="AE52">
        <v>44224</v>
      </c>
      <c r="AF52">
        <v>0</v>
      </c>
      <c r="AI52" t="s">
        <v>109</v>
      </c>
      <c r="AJ52">
        <v>44228</v>
      </c>
    </row>
    <row r="53" spans="1:36">
      <c r="A53">
        <v>21381</v>
      </c>
      <c r="B53" t="s">
        <v>97</v>
      </c>
      <c r="C53" t="s">
        <v>98</v>
      </c>
      <c r="D53" t="s">
        <v>141</v>
      </c>
      <c r="E53" t="s">
        <v>100</v>
      </c>
      <c r="H53" t="s">
        <v>2153</v>
      </c>
      <c r="J53">
        <v>3</v>
      </c>
      <c r="K53">
        <v>3</v>
      </c>
      <c r="L53" t="s">
        <v>102</v>
      </c>
      <c r="M53" t="s">
        <v>103</v>
      </c>
      <c r="N53" t="s">
        <v>103</v>
      </c>
      <c r="O53" t="s">
        <v>2154</v>
      </c>
      <c r="P53" t="s">
        <v>148</v>
      </c>
      <c r="Q53" t="s">
        <v>106</v>
      </c>
      <c r="R53">
        <v>0</v>
      </c>
      <c r="S53" t="s">
        <v>149</v>
      </c>
      <c r="U53" t="s">
        <v>144</v>
      </c>
      <c r="V53">
        <v>44209</v>
      </c>
      <c r="W53" t="s">
        <v>2060</v>
      </c>
      <c r="X53" t="s">
        <v>150</v>
      </c>
      <c r="Y53">
        <v>44216</v>
      </c>
      <c r="Z53" t="s">
        <v>348</v>
      </c>
      <c r="AA53" t="s">
        <v>152</v>
      </c>
      <c r="AB53" t="s">
        <v>1587</v>
      </c>
      <c r="AC53">
        <v>44228</v>
      </c>
      <c r="AD53" t="s">
        <v>144</v>
      </c>
      <c r="AE53">
        <v>44216</v>
      </c>
      <c r="AF53">
        <v>0</v>
      </c>
      <c r="AI53" t="s">
        <v>109</v>
      </c>
      <c r="AJ53">
        <v>44228</v>
      </c>
    </row>
    <row r="54" spans="1:36">
      <c r="A54">
        <v>21366</v>
      </c>
      <c r="B54" t="s">
        <v>97</v>
      </c>
      <c r="C54" t="s">
        <v>98</v>
      </c>
      <c r="D54" t="s">
        <v>155</v>
      </c>
      <c r="E54" t="s">
        <v>100</v>
      </c>
      <c r="H54" t="s">
        <v>2168</v>
      </c>
      <c r="J54">
        <v>2</v>
      </c>
      <c r="K54">
        <v>2</v>
      </c>
      <c r="L54" t="s">
        <v>102</v>
      </c>
      <c r="M54" t="s">
        <v>103</v>
      </c>
      <c r="N54" t="s">
        <v>103</v>
      </c>
      <c r="O54" t="s">
        <v>2169</v>
      </c>
      <c r="P54" t="s">
        <v>148</v>
      </c>
      <c r="Q54" t="s">
        <v>106</v>
      </c>
      <c r="R54">
        <v>0</v>
      </c>
      <c r="S54" t="s">
        <v>149</v>
      </c>
      <c r="U54" t="s">
        <v>109</v>
      </c>
      <c r="V54">
        <v>44208</v>
      </c>
      <c r="W54" t="s">
        <v>2060</v>
      </c>
      <c r="X54" t="s">
        <v>150</v>
      </c>
      <c r="Y54">
        <v>44251</v>
      </c>
      <c r="Z54" t="s">
        <v>348</v>
      </c>
      <c r="AA54" t="s">
        <v>152</v>
      </c>
      <c r="AB54" t="s">
        <v>1848</v>
      </c>
      <c r="AC54">
        <v>44209</v>
      </c>
      <c r="AD54" t="s">
        <v>109</v>
      </c>
      <c r="AE54">
        <v>44251</v>
      </c>
      <c r="AF54">
        <v>0</v>
      </c>
      <c r="AI54" t="s">
        <v>109</v>
      </c>
      <c r="AJ54">
        <v>44251</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38" sqref="T38"/>
    </sheetView>
  </sheetViews>
  <sheetFormatPr defaultRowHeight="14.25"/>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
  <sheetViews>
    <sheetView zoomScaleNormal="100" workbookViewId="0">
      <selection activeCell="U38" sqref="U38"/>
    </sheetView>
  </sheetViews>
  <sheetFormatPr defaultRowHeight="14.25"/>
  <sheetData>
    <row r="1" spans="1:3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8">
      <c r="A2">
        <v>22115</v>
      </c>
      <c r="B2" t="s">
        <v>97</v>
      </c>
      <c r="C2" t="s">
        <v>98</v>
      </c>
      <c r="D2" t="s">
        <v>535</v>
      </c>
      <c r="E2" t="s">
        <v>100</v>
      </c>
      <c r="H2" t="s">
        <v>973</v>
      </c>
      <c r="J2">
        <v>3</v>
      </c>
      <c r="K2">
        <v>3</v>
      </c>
      <c r="L2" t="s">
        <v>114</v>
      </c>
      <c r="M2" t="s">
        <v>122</v>
      </c>
      <c r="N2" t="s">
        <v>103</v>
      </c>
      <c r="O2" t="s">
        <v>974</v>
      </c>
      <c r="P2" t="s">
        <v>148</v>
      </c>
      <c r="Q2" t="s">
        <v>106</v>
      </c>
      <c r="R2">
        <v>0</v>
      </c>
      <c r="S2" t="s">
        <v>149</v>
      </c>
      <c r="U2" t="s">
        <v>118</v>
      </c>
      <c r="V2">
        <v>44251</v>
      </c>
      <c r="W2" t="s">
        <v>538</v>
      </c>
      <c r="X2" t="s">
        <v>150</v>
      </c>
      <c r="Y2">
        <v>44274</v>
      </c>
      <c r="Z2" t="s">
        <v>584</v>
      </c>
      <c r="AA2" t="s">
        <v>152</v>
      </c>
      <c r="AB2" t="s">
        <v>975</v>
      </c>
      <c r="AC2">
        <v>44265</v>
      </c>
      <c r="AD2" t="s">
        <v>118</v>
      </c>
      <c r="AE2">
        <v>44274</v>
      </c>
      <c r="AF2">
        <v>0</v>
      </c>
      <c r="AI2" t="s">
        <v>118</v>
      </c>
      <c r="AJ2">
        <v>44274</v>
      </c>
    </row>
    <row r="3" spans="1:38">
      <c r="A3">
        <v>22077</v>
      </c>
      <c r="B3" t="s">
        <v>97</v>
      </c>
      <c r="C3" t="s">
        <v>98</v>
      </c>
      <c r="D3" t="s">
        <v>535</v>
      </c>
      <c r="E3" t="s">
        <v>100</v>
      </c>
      <c r="H3" t="s">
        <v>1040</v>
      </c>
      <c r="J3">
        <v>2</v>
      </c>
      <c r="K3">
        <v>2</v>
      </c>
      <c r="L3" t="s">
        <v>114</v>
      </c>
      <c r="M3" t="s">
        <v>122</v>
      </c>
      <c r="N3" t="s">
        <v>103</v>
      </c>
      <c r="O3" t="s">
        <v>1041</v>
      </c>
      <c r="P3" t="s">
        <v>148</v>
      </c>
      <c r="Q3" t="s">
        <v>106</v>
      </c>
      <c r="R3">
        <v>0</v>
      </c>
      <c r="S3" t="s">
        <v>149</v>
      </c>
      <c r="U3" t="s">
        <v>118</v>
      </c>
      <c r="V3">
        <v>44250</v>
      </c>
      <c r="W3" t="s">
        <v>538</v>
      </c>
      <c r="X3" t="s">
        <v>150</v>
      </c>
      <c r="Y3">
        <v>44274</v>
      </c>
      <c r="Z3" t="s">
        <v>584</v>
      </c>
      <c r="AA3" t="s">
        <v>152</v>
      </c>
      <c r="AB3" t="s">
        <v>975</v>
      </c>
      <c r="AC3">
        <v>44266</v>
      </c>
      <c r="AD3" t="s">
        <v>118</v>
      </c>
      <c r="AE3">
        <v>44274</v>
      </c>
      <c r="AF3">
        <v>0</v>
      </c>
      <c r="AI3" t="s">
        <v>118</v>
      </c>
      <c r="AJ3">
        <v>44274</v>
      </c>
    </row>
    <row r="4" spans="1:38">
      <c r="A4">
        <v>21985</v>
      </c>
      <c r="B4" t="s">
        <v>97</v>
      </c>
      <c r="C4" t="s">
        <v>98</v>
      </c>
      <c r="D4" t="s">
        <v>535</v>
      </c>
      <c r="E4" t="s">
        <v>100</v>
      </c>
      <c r="H4" t="s">
        <v>1208</v>
      </c>
      <c r="J4">
        <v>3</v>
      </c>
      <c r="K4">
        <v>2</v>
      </c>
      <c r="L4" t="s">
        <v>114</v>
      </c>
      <c r="M4" t="s">
        <v>122</v>
      </c>
      <c r="N4" t="s">
        <v>103</v>
      </c>
      <c r="O4" t="s">
        <v>1209</v>
      </c>
      <c r="P4" t="s">
        <v>148</v>
      </c>
      <c r="Q4" t="s">
        <v>106</v>
      </c>
      <c r="R4">
        <v>0</v>
      </c>
      <c r="S4" t="s">
        <v>149</v>
      </c>
      <c r="T4" t="s">
        <v>180</v>
      </c>
      <c r="U4" t="s">
        <v>118</v>
      </c>
      <c r="V4">
        <v>44247</v>
      </c>
      <c r="W4" t="s">
        <v>752</v>
      </c>
      <c r="X4" t="s">
        <v>150</v>
      </c>
      <c r="Y4">
        <v>44284</v>
      </c>
      <c r="Z4" t="s">
        <v>584</v>
      </c>
      <c r="AA4" t="s">
        <v>152</v>
      </c>
      <c r="AB4" t="s">
        <v>975</v>
      </c>
      <c r="AC4">
        <v>44265</v>
      </c>
      <c r="AD4" t="s">
        <v>118</v>
      </c>
      <c r="AE4">
        <v>44284</v>
      </c>
      <c r="AF4">
        <v>0</v>
      </c>
      <c r="AI4" t="s">
        <v>118</v>
      </c>
      <c r="AJ4">
        <v>44284</v>
      </c>
      <c r="AK4" t="s">
        <v>1210</v>
      </c>
    </row>
    <row r="5" spans="1:38">
      <c r="A5">
        <v>21968</v>
      </c>
      <c r="B5" t="s">
        <v>97</v>
      </c>
      <c r="C5" t="s">
        <v>98</v>
      </c>
      <c r="D5" t="s">
        <v>535</v>
      </c>
      <c r="E5" t="s">
        <v>100</v>
      </c>
      <c r="H5" t="s">
        <v>1240</v>
      </c>
      <c r="J5">
        <v>3</v>
      </c>
      <c r="K5">
        <v>3</v>
      </c>
      <c r="L5" t="s">
        <v>114</v>
      </c>
      <c r="M5" t="s">
        <v>122</v>
      </c>
      <c r="N5" t="s">
        <v>103</v>
      </c>
      <c r="O5" t="s">
        <v>1241</v>
      </c>
      <c r="P5" t="s">
        <v>148</v>
      </c>
      <c r="Q5" t="s">
        <v>106</v>
      </c>
      <c r="R5">
        <v>0</v>
      </c>
      <c r="S5" t="s">
        <v>149</v>
      </c>
      <c r="U5" t="s">
        <v>118</v>
      </c>
      <c r="V5">
        <v>44247</v>
      </c>
      <c r="W5" t="s">
        <v>752</v>
      </c>
      <c r="X5" t="s">
        <v>150</v>
      </c>
      <c r="Y5">
        <v>44274</v>
      </c>
      <c r="Z5" t="s">
        <v>584</v>
      </c>
      <c r="AA5" t="s">
        <v>152</v>
      </c>
      <c r="AB5" t="s">
        <v>975</v>
      </c>
      <c r="AC5">
        <v>44266</v>
      </c>
      <c r="AD5" t="s">
        <v>118</v>
      </c>
      <c r="AE5">
        <v>44274</v>
      </c>
      <c r="AF5">
        <v>0</v>
      </c>
      <c r="AI5" t="s">
        <v>118</v>
      </c>
      <c r="AJ5">
        <v>44274</v>
      </c>
    </row>
    <row r="6" spans="1:38">
      <c r="A6" s="74">
        <v>21998</v>
      </c>
      <c r="B6" s="75" t="s">
        <v>97</v>
      </c>
      <c r="C6" s="75" t="s">
        <v>98</v>
      </c>
      <c r="D6" s="75" t="s">
        <v>535</v>
      </c>
      <c r="E6" s="75" t="s">
        <v>100</v>
      </c>
      <c r="F6" s="75"/>
      <c r="G6" s="75"/>
      <c r="H6" s="75" t="s">
        <v>1189</v>
      </c>
      <c r="I6" s="75"/>
      <c r="J6" s="75">
        <v>3</v>
      </c>
      <c r="K6" s="75">
        <v>3</v>
      </c>
      <c r="L6" s="75" t="s">
        <v>114</v>
      </c>
      <c r="M6" s="75" t="s">
        <v>122</v>
      </c>
      <c r="N6" s="75" t="s">
        <v>103</v>
      </c>
      <c r="O6" s="75" t="s">
        <v>1190</v>
      </c>
      <c r="P6" s="75" t="s">
        <v>105</v>
      </c>
      <c r="Q6" s="75" t="s">
        <v>106</v>
      </c>
      <c r="R6" s="75">
        <v>0</v>
      </c>
      <c r="S6" s="75" t="s">
        <v>149</v>
      </c>
      <c r="T6" s="75"/>
      <c r="U6" s="75" t="s">
        <v>118</v>
      </c>
      <c r="V6" s="77">
        <v>44247</v>
      </c>
      <c r="W6" s="75" t="s">
        <v>752</v>
      </c>
      <c r="X6" s="75" t="s">
        <v>584</v>
      </c>
      <c r="Y6" s="77">
        <v>44249</v>
      </c>
      <c r="Z6" s="75"/>
      <c r="AA6" s="75"/>
      <c r="AB6" s="75"/>
      <c r="AC6" s="75" t="s">
        <v>106</v>
      </c>
      <c r="AD6" s="75"/>
      <c r="AE6" s="75" t="s">
        <v>106</v>
      </c>
      <c r="AF6" s="75">
        <v>0</v>
      </c>
      <c r="AG6" s="75"/>
      <c r="AH6" s="75"/>
      <c r="AI6" s="75" t="s">
        <v>584</v>
      </c>
      <c r="AJ6" s="77">
        <v>44264</v>
      </c>
      <c r="AK6" s="75"/>
      <c r="AL6" s="75"/>
    </row>
    <row r="7" spans="1:38">
      <c r="A7" s="70">
        <v>22629</v>
      </c>
      <c r="B7" t="s">
        <v>97</v>
      </c>
      <c r="C7" t="s">
        <v>98</v>
      </c>
      <c r="D7" t="s">
        <v>117</v>
      </c>
      <c r="E7" t="s">
        <v>100</v>
      </c>
      <c r="H7" t="s">
        <v>2228</v>
      </c>
      <c r="J7">
        <v>2</v>
      </c>
      <c r="K7">
        <v>3</v>
      </c>
      <c r="L7" t="s">
        <v>102</v>
      </c>
      <c r="M7" t="s">
        <v>103</v>
      </c>
      <c r="N7" t="s">
        <v>103</v>
      </c>
      <c r="O7" t="s">
        <v>2229</v>
      </c>
      <c r="P7" t="s">
        <v>152</v>
      </c>
      <c r="Q7" t="s">
        <v>106</v>
      </c>
      <c r="R7">
        <v>0</v>
      </c>
      <c r="S7" t="s">
        <v>149</v>
      </c>
      <c r="U7" t="s">
        <v>118</v>
      </c>
      <c r="V7" t="s">
        <v>2178</v>
      </c>
      <c r="W7" t="s">
        <v>110</v>
      </c>
      <c r="X7" t="s">
        <v>118</v>
      </c>
      <c r="Y7" t="s">
        <v>2268</v>
      </c>
      <c r="Z7" t="s">
        <v>21</v>
      </c>
      <c r="AA7" t="s">
        <v>199</v>
      </c>
      <c r="AB7" t="s">
        <v>2252</v>
      </c>
      <c r="AC7" t="s">
        <v>2268</v>
      </c>
      <c r="AE7" t="s">
        <v>106</v>
      </c>
      <c r="AF7">
        <v>0</v>
      </c>
      <c r="AI7" t="s">
        <v>21</v>
      </c>
      <c r="AJ7" t="s">
        <v>2268</v>
      </c>
    </row>
  </sheetData>
  <phoneticPr fontId="1"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0"/>
  <sheetViews>
    <sheetView workbookViewId="0">
      <pane xSplit="1" topLeftCell="B1" activePane="topRight" state="frozen"/>
      <selection activeCell="A16" sqref="A16"/>
      <selection pane="topRight" activeCell="V37" sqref="V37"/>
    </sheetView>
  </sheetViews>
  <sheetFormatPr defaultRowHeight="14.25"/>
  <sheetData>
    <row r="1" spans="1:37">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7">
      <c r="A2">
        <v>22806</v>
      </c>
      <c r="B2" t="s">
        <v>97</v>
      </c>
      <c r="C2" t="s">
        <v>98</v>
      </c>
      <c r="D2" t="s">
        <v>169</v>
      </c>
      <c r="E2" t="s">
        <v>100</v>
      </c>
      <c r="H2" t="s">
        <v>2559</v>
      </c>
      <c r="J2">
        <v>3</v>
      </c>
      <c r="K2">
        <v>2</v>
      </c>
      <c r="L2" t="s">
        <v>102</v>
      </c>
      <c r="M2" t="s">
        <v>103</v>
      </c>
      <c r="N2" t="s">
        <v>103</v>
      </c>
      <c r="O2" t="s">
        <v>2560</v>
      </c>
      <c r="P2" t="s">
        <v>148</v>
      </c>
      <c r="Q2" t="s">
        <v>106</v>
      </c>
      <c r="R2">
        <v>0</v>
      </c>
      <c r="S2" t="s">
        <v>149</v>
      </c>
      <c r="U2" t="s">
        <v>144</v>
      </c>
      <c r="V2">
        <v>44284</v>
      </c>
      <c r="W2" t="s">
        <v>2500</v>
      </c>
      <c r="X2" t="s">
        <v>150</v>
      </c>
      <c r="Y2">
        <v>44284</v>
      </c>
      <c r="Z2" t="s">
        <v>222</v>
      </c>
      <c r="AA2" t="s">
        <v>152</v>
      </c>
      <c r="AB2" t="s">
        <v>2561</v>
      </c>
      <c r="AC2">
        <v>44284</v>
      </c>
      <c r="AD2" t="s">
        <v>144</v>
      </c>
      <c r="AE2">
        <v>44284</v>
      </c>
      <c r="AF2">
        <v>0</v>
      </c>
      <c r="AI2" t="s">
        <v>144</v>
      </c>
      <c r="AJ2">
        <v>44284</v>
      </c>
    </row>
    <row r="3" spans="1:37">
      <c r="A3">
        <v>22770</v>
      </c>
      <c r="B3" t="s">
        <v>97</v>
      </c>
      <c r="C3" t="s">
        <v>98</v>
      </c>
      <c r="D3" t="s">
        <v>1004</v>
      </c>
      <c r="E3" t="s">
        <v>100</v>
      </c>
      <c r="H3" t="s">
        <v>2612</v>
      </c>
      <c r="J3">
        <v>2</v>
      </c>
      <c r="K3">
        <v>2</v>
      </c>
      <c r="L3" t="s">
        <v>102</v>
      </c>
      <c r="M3" t="s">
        <v>103</v>
      </c>
      <c r="N3" t="s">
        <v>103</v>
      </c>
      <c r="O3" t="s">
        <v>2613</v>
      </c>
      <c r="P3" t="s">
        <v>152</v>
      </c>
      <c r="Q3" t="s">
        <v>106</v>
      </c>
      <c r="R3">
        <v>0</v>
      </c>
      <c r="S3" t="s">
        <v>149</v>
      </c>
      <c r="U3" t="s">
        <v>109</v>
      </c>
      <c r="V3">
        <v>44280</v>
      </c>
      <c r="W3" t="s">
        <v>2243</v>
      </c>
      <c r="X3" t="s">
        <v>109</v>
      </c>
      <c r="Y3">
        <v>44281</v>
      </c>
      <c r="Z3" t="s">
        <v>222</v>
      </c>
      <c r="AA3" t="s">
        <v>152</v>
      </c>
      <c r="AB3" t="s">
        <v>2530</v>
      </c>
      <c r="AC3">
        <v>44281</v>
      </c>
      <c r="AE3" t="s">
        <v>106</v>
      </c>
      <c r="AF3">
        <v>0</v>
      </c>
      <c r="AI3" t="s">
        <v>222</v>
      </c>
      <c r="AJ3">
        <v>44281</v>
      </c>
    </row>
    <row r="4" spans="1:37">
      <c r="A4">
        <v>22737</v>
      </c>
      <c r="B4" t="s">
        <v>97</v>
      </c>
      <c r="C4" t="s">
        <v>98</v>
      </c>
      <c r="D4" t="s">
        <v>134</v>
      </c>
      <c r="E4" t="s">
        <v>100</v>
      </c>
      <c r="H4" t="s">
        <v>2264</v>
      </c>
      <c r="J4">
        <v>2</v>
      </c>
      <c r="K4">
        <v>2</v>
      </c>
      <c r="L4" t="s">
        <v>161</v>
      </c>
      <c r="M4" t="s">
        <v>103</v>
      </c>
      <c r="N4" t="s">
        <v>103</v>
      </c>
      <c r="O4" t="s">
        <v>2265</v>
      </c>
      <c r="P4" t="s">
        <v>148</v>
      </c>
      <c r="Q4" t="s">
        <v>106</v>
      </c>
      <c r="R4">
        <v>0</v>
      </c>
      <c r="S4" t="s">
        <v>149</v>
      </c>
      <c r="U4" t="s">
        <v>118</v>
      </c>
      <c r="V4">
        <v>44279</v>
      </c>
      <c r="W4" t="s">
        <v>2243</v>
      </c>
      <c r="X4" t="s">
        <v>150</v>
      </c>
      <c r="Y4">
        <v>44281</v>
      </c>
      <c r="Z4" t="s">
        <v>222</v>
      </c>
      <c r="AA4" t="s">
        <v>152</v>
      </c>
      <c r="AB4" t="s">
        <v>2248</v>
      </c>
      <c r="AC4">
        <v>44279</v>
      </c>
      <c r="AD4" t="s">
        <v>118</v>
      </c>
      <c r="AE4">
        <v>44281</v>
      </c>
      <c r="AF4">
        <v>0</v>
      </c>
      <c r="AI4" t="s">
        <v>118</v>
      </c>
      <c r="AJ4">
        <v>44281</v>
      </c>
    </row>
    <row r="5" spans="1:37">
      <c r="A5">
        <v>22714</v>
      </c>
      <c r="B5" t="s">
        <v>97</v>
      </c>
      <c r="C5" t="s">
        <v>98</v>
      </c>
      <c r="D5" t="s">
        <v>169</v>
      </c>
      <c r="E5" t="s">
        <v>100</v>
      </c>
      <c r="H5" t="s">
        <v>2301</v>
      </c>
      <c r="J5">
        <v>2</v>
      </c>
      <c r="K5">
        <v>2</v>
      </c>
      <c r="L5" t="s">
        <v>102</v>
      </c>
      <c r="M5" t="s">
        <v>103</v>
      </c>
      <c r="N5" t="s">
        <v>103</v>
      </c>
      <c r="O5" t="s">
        <v>2302</v>
      </c>
      <c r="P5" t="s">
        <v>152</v>
      </c>
      <c r="Q5" t="s">
        <v>106</v>
      </c>
      <c r="R5">
        <v>0</v>
      </c>
      <c r="S5" t="s">
        <v>149</v>
      </c>
      <c r="U5" t="s">
        <v>144</v>
      </c>
      <c r="V5">
        <v>44278</v>
      </c>
      <c r="W5" t="s">
        <v>2243</v>
      </c>
      <c r="X5" t="s">
        <v>144</v>
      </c>
      <c r="Y5">
        <v>44284</v>
      </c>
      <c r="Z5" t="s">
        <v>222</v>
      </c>
      <c r="AA5" t="s">
        <v>152</v>
      </c>
      <c r="AB5" t="s">
        <v>2561</v>
      </c>
      <c r="AC5">
        <v>44284</v>
      </c>
      <c r="AE5" t="s">
        <v>106</v>
      </c>
      <c r="AF5">
        <v>0</v>
      </c>
      <c r="AI5" t="s">
        <v>222</v>
      </c>
      <c r="AJ5">
        <v>44284</v>
      </c>
    </row>
    <row r="6" spans="1:37">
      <c r="A6">
        <v>22713</v>
      </c>
      <c r="B6" t="s">
        <v>97</v>
      </c>
      <c r="C6" t="s">
        <v>98</v>
      </c>
      <c r="D6" t="s">
        <v>169</v>
      </c>
      <c r="E6" t="s">
        <v>100</v>
      </c>
      <c r="H6" t="s">
        <v>2303</v>
      </c>
      <c r="J6">
        <v>3</v>
      </c>
      <c r="K6">
        <v>3</v>
      </c>
      <c r="L6" t="s">
        <v>102</v>
      </c>
      <c r="M6" t="s">
        <v>103</v>
      </c>
      <c r="N6" t="s">
        <v>123</v>
      </c>
      <c r="O6" t="s">
        <v>2304</v>
      </c>
      <c r="P6" t="s">
        <v>152</v>
      </c>
      <c r="Q6" t="s">
        <v>106</v>
      </c>
      <c r="R6">
        <v>0</v>
      </c>
      <c r="S6" t="s">
        <v>149</v>
      </c>
      <c r="U6" t="s">
        <v>176</v>
      </c>
      <c r="V6">
        <v>44277</v>
      </c>
      <c r="W6" t="s">
        <v>2243</v>
      </c>
      <c r="X6" t="s">
        <v>176</v>
      </c>
      <c r="Y6">
        <v>44284</v>
      </c>
      <c r="Z6" t="s">
        <v>222</v>
      </c>
      <c r="AA6" t="s">
        <v>152</v>
      </c>
      <c r="AB6" t="s">
        <v>2561</v>
      </c>
      <c r="AC6">
        <v>44284</v>
      </c>
      <c r="AE6" t="s">
        <v>106</v>
      </c>
      <c r="AF6">
        <v>0</v>
      </c>
      <c r="AI6" t="s">
        <v>222</v>
      </c>
      <c r="AJ6">
        <v>44284</v>
      </c>
    </row>
    <row r="7" spans="1:37">
      <c r="A7">
        <v>22700</v>
      </c>
      <c r="B7" t="s">
        <v>97</v>
      </c>
      <c r="C7" t="s">
        <v>98</v>
      </c>
      <c r="D7" t="s">
        <v>1004</v>
      </c>
      <c r="E7" t="s">
        <v>100</v>
      </c>
      <c r="H7" t="s">
        <v>2328</v>
      </c>
      <c r="J7">
        <v>2</v>
      </c>
      <c r="K7">
        <v>2</v>
      </c>
      <c r="L7" t="s">
        <v>102</v>
      </c>
      <c r="M7" t="s">
        <v>103</v>
      </c>
      <c r="N7" t="s">
        <v>103</v>
      </c>
      <c r="O7" t="s">
        <v>2329</v>
      </c>
      <c r="P7" t="s">
        <v>152</v>
      </c>
      <c r="Q7" t="s">
        <v>106</v>
      </c>
      <c r="R7">
        <v>0</v>
      </c>
      <c r="S7" t="s">
        <v>149</v>
      </c>
      <c r="U7" t="s">
        <v>131</v>
      </c>
      <c r="V7">
        <v>44277</v>
      </c>
      <c r="W7" t="s">
        <v>2308</v>
      </c>
      <c r="X7" t="s">
        <v>131</v>
      </c>
      <c r="Y7">
        <v>44285</v>
      </c>
      <c r="Z7" t="s">
        <v>222</v>
      </c>
      <c r="AA7" t="s">
        <v>152</v>
      </c>
      <c r="AB7" t="s">
        <v>2654</v>
      </c>
      <c r="AC7">
        <v>44285</v>
      </c>
      <c r="AE7" t="s">
        <v>106</v>
      </c>
      <c r="AF7">
        <v>0</v>
      </c>
      <c r="AI7" t="s">
        <v>222</v>
      </c>
      <c r="AJ7">
        <v>44285</v>
      </c>
    </row>
    <row r="8" spans="1:37">
      <c r="A8">
        <v>22673</v>
      </c>
      <c r="B8" t="s">
        <v>97</v>
      </c>
      <c r="C8" t="s">
        <v>98</v>
      </c>
      <c r="D8" t="s">
        <v>169</v>
      </c>
      <c r="E8" t="s">
        <v>100</v>
      </c>
      <c r="H8" t="s">
        <v>2374</v>
      </c>
      <c r="J8">
        <v>3</v>
      </c>
      <c r="K8">
        <v>3</v>
      </c>
      <c r="L8" t="s">
        <v>121</v>
      </c>
      <c r="M8" t="s">
        <v>103</v>
      </c>
      <c r="N8" t="s">
        <v>103</v>
      </c>
      <c r="O8" t="s">
        <v>2375</v>
      </c>
      <c r="P8" t="s">
        <v>152</v>
      </c>
      <c r="Q8" t="s">
        <v>106</v>
      </c>
      <c r="R8">
        <v>0</v>
      </c>
      <c r="S8" t="s">
        <v>149</v>
      </c>
      <c r="U8" t="s">
        <v>144</v>
      </c>
      <c r="V8">
        <v>44274</v>
      </c>
      <c r="W8" t="s">
        <v>2308</v>
      </c>
      <c r="X8" t="s">
        <v>2656</v>
      </c>
      <c r="Y8">
        <v>44284</v>
      </c>
      <c r="Z8" t="s">
        <v>222</v>
      </c>
      <c r="AA8" t="s">
        <v>152</v>
      </c>
      <c r="AB8" t="s">
        <v>2561</v>
      </c>
      <c r="AC8">
        <v>44284</v>
      </c>
      <c r="AE8" t="s">
        <v>106</v>
      </c>
      <c r="AF8">
        <v>0</v>
      </c>
      <c r="AI8" t="s">
        <v>222</v>
      </c>
      <c r="AJ8">
        <v>44284</v>
      </c>
    </row>
    <row r="9" spans="1:37">
      <c r="A9">
        <v>22516</v>
      </c>
      <c r="B9" t="s">
        <v>97</v>
      </c>
      <c r="C9" t="s">
        <v>98</v>
      </c>
      <c r="D9" t="s">
        <v>169</v>
      </c>
      <c r="E9" t="s">
        <v>100</v>
      </c>
      <c r="H9" t="s">
        <v>349</v>
      </c>
      <c r="J9">
        <v>2</v>
      </c>
      <c r="K9">
        <v>3</v>
      </c>
      <c r="L9" t="s">
        <v>102</v>
      </c>
      <c r="M9" t="s">
        <v>103</v>
      </c>
      <c r="N9" t="s">
        <v>103</v>
      </c>
      <c r="O9" t="s">
        <v>350</v>
      </c>
      <c r="P9" t="s">
        <v>152</v>
      </c>
      <c r="Q9" t="s">
        <v>106</v>
      </c>
      <c r="R9">
        <v>0</v>
      </c>
      <c r="S9" t="s">
        <v>149</v>
      </c>
      <c r="U9" t="s">
        <v>144</v>
      </c>
      <c r="V9">
        <v>44267</v>
      </c>
      <c r="W9" t="s">
        <v>246</v>
      </c>
      <c r="X9" t="s">
        <v>144</v>
      </c>
      <c r="Y9">
        <v>44279</v>
      </c>
      <c r="Z9" t="s">
        <v>222</v>
      </c>
      <c r="AA9" t="s">
        <v>152</v>
      </c>
      <c r="AB9" t="s">
        <v>2460</v>
      </c>
      <c r="AC9">
        <v>44279</v>
      </c>
      <c r="AE9" t="s">
        <v>106</v>
      </c>
      <c r="AF9">
        <v>0</v>
      </c>
      <c r="AI9" t="s">
        <v>222</v>
      </c>
      <c r="AJ9">
        <v>44279</v>
      </c>
    </row>
    <row r="10" spans="1:37">
      <c r="A10">
        <v>22503</v>
      </c>
      <c r="B10" t="s">
        <v>97</v>
      </c>
      <c r="C10" t="s">
        <v>98</v>
      </c>
      <c r="D10" t="s">
        <v>226</v>
      </c>
      <c r="E10" t="s">
        <v>100</v>
      </c>
      <c r="H10" t="s">
        <v>371</v>
      </c>
      <c r="J10">
        <v>3</v>
      </c>
      <c r="K10">
        <v>3</v>
      </c>
      <c r="L10" t="s">
        <v>102</v>
      </c>
      <c r="M10" t="s">
        <v>103</v>
      </c>
      <c r="N10" t="s">
        <v>103</v>
      </c>
      <c r="O10" t="s">
        <v>372</v>
      </c>
      <c r="P10" t="s">
        <v>148</v>
      </c>
      <c r="Q10" t="s">
        <v>106</v>
      </c>
      <c r="R10">
        <v>0</v>
      </c>
      <c r="S10" t="s">
        <v>149</v>
      </c>
      <c r="U10" t="s">
        <v>108</v>
      </c>
      <c r="V10">
        <v>44266</v>
      </c>
      <c r="W10" t="s">
        <v>246</v>
      </c>
      <c r="X10" t="s">
        <v>150</v>
      </c>
      <c r="Y10">
        <v>44277</v>
      </c>
      <c r="Z10" t="s">
        <v>222</v>
      </c>
      <c r="AA10" t="s">
        <v>152</v>
      </c>
      <c r="AB10" t="s">
        <v>373</v>
      </c>
      <c r="AC10">
        <v>44270</v>
      </c>
      <c r="AD10" t="s">
        <v>108</v>
      </c>
      <c r="AE10">
        <v>44277</v>
      </c>
      <c r="AF10">
        <v>0</v>
      </c>
      <c r="AI10" t="s">
        <v>108</v>
      </c>
      <c r="AJ10">
        <v>44277</v>
      </c>
    </row>
    <row r="11" spans="1:37">
      <c r="A11">
        <v>22470</v>
      </c>
      <c r="B11" t="s">
        <v>97</v>
      </c>
      <c r="C11" t="s">
        <v>98</v>
      </c>
      <c r="D11" t="s">
        <v>169</v>
      </c>
      <c r="E11" t="s">
        <v>100</v>
      </c>
      <c r="H11" t="s">
        <v>421</v>
      </c>
      <c r="J11">
        <v>3</v>
      </c>
      <c r="K11">
        <v>3</v>
      </c>
      <c r="L11" t="s">
        <v>127</v>
      </c>
      <c r="M11" t="s">
        <v>103</v>
      </c>
      <c r="N11" t="s">
        <v>103</v>
      </c>
      <c r="O11" t="s">
        <v>422</v>
      </c>
      <c r="P11" t="s">
        <v>152</v>
      </c>
      <c r="Q11" t="s">
        <v>106</v>
      </c>
      <c r="R11">
        <v>0</v>
      </c>
      <c r="S11" t="s">
        <v>149</v>
      </c>
      <c r="U11" t="s">
        <v>144</v>
      </c>
      <c r="V11">
        <v>44265</v>
      </c>
      <c r="W11" t="s">
        <v>423</v>
      </c>
      <c r="X11" t="s">
        <v>144</v>
      </c>
      <c r="Y11">
        <v>44284</v>
      </c>
      <c r="Z11" t="s">
        <v>222</v>
      </c>
      <c r="AA11" t="s">
        <v>152</v>
      </c>
      <c r="AB11" t="s">
        <v>2561</v>
      </c>
      <c r="AC11">
        <v>44284</v>
      </c>
      <c r="AE11" t="s">
        <v>106</v>
      </c>
      <c r="AF11">
        <v>0</v>
      </c>
      <c r="AI11" t="s">
        <v>222</v>
      </c>
      <c r="AJ11">
        <v>44284</v>
      </c>
    </row>
    <row r="12" spans="1:37">
      <c r="A12">
        <v>22457</v>
      </c>
      <c r="B12" t="s">
        <v>97</v>
      </c>
      <c r="C12" t="s">
        <v>98</v>
      </c>
      <c r="D12" t="s">
        <v>141</v>
      </c>
      <c r="E12" t="s">
        <v>100</v>
      </c>
      <c r="H12" t="s">
        <v>440</v>
      </c>
      <c r="J12">
        <v>2</v>
      </c>
      <c r="K12">
        <v>3</v>
      </c>
      <c r="L12" t="s">
        <v>102</v>
      </c>
      <c r="M12" t="s">
        <v>103</v>
      </c>
      <c r="N12" t="s">
        <v>103</v>
      </c>
      <c r="O12" t="s">
        <v>441</v>
      </c>
      <c r="P12" t="s">
        <v>148</v>
      </c>
      <c r="Q12" t="s">
        <v>106</v>
      </c>
      <c r="R12">
        <v>0</v>
      </c>
      <c r="S12" t="s">
        <v>149</v>
      </c>
      <c r="T12" t="s">
        <v>442</v>
      </c>
      <c r="U12" t="s">
        <v>144</v>
      </c>
      <c r="V12">
        <v>44265</v>
      </c>
      <c r="W12" t="s">
        <v>423</v>
      </c>
      <c r="X12" t="s">
        <v>150</v>
      </c>
      <c r="Y12">
        <v>44271</v>
      </c>
      <c r="Z12" t="s">
        <v>222</v>
      </c>
      <c r="AA12" t="s">
        <v>152</v>
      </c>
      <c r="AB12" t="s">
        <v>373</v>
      </c>
      <c r="AC12">
        <v>44266</v>
      </c>
      <c r="AD12" t="s">
        <v>144</v>
      </c>
      <c r="AE12">
        <v>44271</v>
      </c>
      <c r="AF12">
        <v>0</v>
      </c>
      <c r="AI12" t="s">
        <v>144</v>
      </c>
      <c r="AJ12">
        <v>44271</v>
      </c>
    </row>
    <row r="13" spans="1:37">
      <c r="A13">
        <v>22424</v>
      </c>
      <c r="B13" t="s">
        <v>97</v>
      </c>
      <c r="C13" t="s">
        <v>98</v>
      </c>
      <c r="D13" t="s">
        <v>137</v>
      </c>
      <c r="E13" t="s">
        <v>100</v>
      </c>
      <c r="H13" t="s">
        <v>500</v>
      </c>
      <c r="J13">
        <v>2</v>
      </c>
      <c r="K13">
        <v>2</v>
      </c>
      <c r="L13" t="s">
        <v>102</v>
      </c>
      <c r="M13" t="s">
        <v>103</v>
      </c>
      <c r="N13" t="s">
        <v>103</v>
      </c>
      <c r="O13" t="s">
        <v>501</v>
      </c>
      <c r="P13" t="s">
        <v>148</v>
      </c>
      <c r="Q13" t="s">
        <v>106</v>
      </c>
      <c r="R13">
        <v>0</v>
      </c>
      <c r="S13" t="s">
        <v>149</v>
      </c>
      <c r="U13" t="s">
        <v>292</v>
      </c>
      <c r="V13">
        <v>44264</v>
      </c>
      <c r="W13" t="s">
        <v>420</v>
      </c>
      <c r="X13" t="s">
        <v>150</v>
      </c>
      <c r="Y13">
        <v>44265</v>
      </c>
      <c r="Z13" t="s">
        <v>222</v>
      </c>
      <c r="AA13" t="s">
        <v>152</v>
      </c>
      <c r="AB13" t="s">
        <v>502</v>
      </c>
      <c r="AC13">
        <v>44264</v>
      </c>
      <c r="AD13" t="s">
        <v>292</v>
      </c>
      <c r="AE13">
        <v>44265</v>
      </c>
      <c r="AF13">
        <v>0</v>
      </c>
      <c r="AI13" t="s">
        <v>292</v>
      </c>
      <c r="AJ13">
        <v>44265</v>
      </c>
    </row>
    <row r="14" spans="1:37">
      <c r="A14">
        <v>22423</v>
      </c>
      <c r="B14" t="s">
        <v>97</v>
      </c>
      <c r="C14" t="s">
        <v>98</v>
      </c>
      <c r="D14" t="s">
        <v>137</v>
      </c>
      <c r="E14" t="s">
        <v>100</v>
      </c>
      <c r="H14" t="s">
        <v>503</v>
      </c>
      <c r="J14">
        <v>2</v>
      </c>
      <c r="K14">
        <v>2</v>
      </c>
      <c r="L14" t="s">
        <v>102</v>
      </c>
      <c r="M14" t="s">
        <v>103</v>
      </c>
      <c r="N14" t="s">
        <v>103</v>
      </c>
      <c r="O14" t="s">
        <v>504</v>
      </c>
      <c r="P14" t="s">
        <v>148</v>
      </c>
      <c r="Q14" t="s">
        <v>106</v>
      </c>
      <c r="R14">
        <v>0</v>
      </c>
      <c r="S14" t="s">
        <v>149</v>
      </c>
      <c r="U14" t="s">
        <v>292</v>
      </c>
      <c r="V14">
        <v>44264</v>
      </c>
      <c r="W14" t="s">
        <v>420</v>
      </c>
      <c r="X14" t="s">
        <v>150</v>
      </c>
      <c r="Y14">
        <v>44265</v>
      </c>
      <c r="Z14" t="s">
        <v>222</v>
      </c>
      <c r="AA14" t="s">
        <v>152</v>
      </c>
      <c r="AB14" t="s">
        <v>502</v>
      </c>
      <c r="AC14">
        <v>44264</v>
      </c>
      <c r="AD14" t="s">
        <v>292</v>
      </c>
      <c r="AE14">
        <v>44265</v>
      </c>
      <c r="AF14">
        <v>0</v>
      </c>
      <c r="AI14" t="s">
        <v>292</v>
      </c>
      <c r="AJ14">
        <v>44265</v>
      </c>
    </row>
    <row r="15" spans="1:37">
      <c r="A15">
        <v>22366</v>
      </c>
      <c r="B15" t="s">
        <v>97</v>
      </c>
      <c r="C15" t="s">
        <v>98</v>
      </c>
      <c r="D15" t="s">
        <v>495</v>
      </c>
      <c r="E15" t="s">
        <v>100</v>
      </c>
      <c r="H15" t="s">
        <v>578</v>
      </c>
      <c r="J15">
        <v>1</v>
      </c>
      <c r="K15">
        <v>1</v>
      </c>
      <c r="L15" t="s">
        <v>102</v>
      </c>
      <c r="M15" t="s">
        <v>103</v>
      </c>
      <c r="N15" t="s">
        <v>103</v>
      </c>
      <c r="O15" t="s">
        <v>579</v>
      </c>
      <c r="P15" t="s">
        <v>148</v>
      </c>
      <c r="Q15" t="s">
        <v>106</v>
      </c>
      <c r="R15">
        <v>0</v>
      </c>
      <c r="S15" t="s">
        <v>149</v>
      </c>
      <c r="U15" t="s">
        <v>304</v>
      </c>
      <c r="V15">
        <v>44259</v>
      </c>
      <c r="W15" t="s">
        <v>420</v>
      </c>
      <c r="X15" t="s">
        <v>150</v>
      </c>
      <c r="Y15">
        <v>44266</v>
      </c>
      <c r="Z15" t="s">
        <v>222</v>
      </c>
      <c r="AA15" t="s">
        <v>152</v>
      </c>
      <c r="AB15" t="s">
        <v>580</v>
      </c>
      <c r="AC15">
        <v>44263</v>
      </c>
      <c r="AD15" t="s">
        <v>176</v>
      </c>
      <c r="AE15">
        <v>44266</v>
      </c>
      <c r="AF15">
        <v>0</v>
      </c>
      <c r="AI15" t="s">
        <v>176</v>
      </c>
      <c r="AJ15">
        <v>44266</v>
      </c>
    </row>
    <row r="16" spans="1:37">
      <c r="A16">
        <v>22322</v>
      </c>
      <c r="B16" t="s">
        <v>97</v>
      </c>
      <c r="C16" t="s">
        <v>98</v>
      </c>
      <c r="D16" t="s">
        <v>169</v>
      </c>
      <c r="E16" t="s">
        <v>100</v>
      </c>
      <c r="H16" t="s">
        <v>656</v>
      </c>
      <c r="J16">
        <v>3</v>
      </c>
      <c r="K16">
        <v>3</v>
      </c>
      <c r="L16" t="s">
        <v>102</v>
      </c>
      <c r="M16" t="s">
        <v>103</v>
      </c>
      <c r="N16" t="s">
        <v>103</v>
      </c>
      <c r="O16" t="s">
        <v>657</v>
      </c>
      <c r="P16" t="s">
        <v>152</v>
      </c>
      <c r="Q16" t="s">
        <v>106</v>
      </c>
      <c r="R16">
        <v>0</v>
      </c>
      <c r="S16" t="s">
        <v>149</v>
      </c>
      <c r="U16" t="s">
        <v>144</v>
      </c>
      <c r="V16">
        <v>44258</v>
      </c>
      <c r="W16" t="s">
        <v>420</v>
      </c>
      <c r="X16" t="s">
        <v>144</v>
      </c>
      <c r="Y16">
        <v>44265</v>
      </c>
      <c r="Z16" t="s">
        <v>222</v>
      </c>
      <c r="AA16" t="s">
        <v>152</v>
      </c>
      <c r="AB16" t="s">
        <v>658</v>
      </c>
      <c r="AC16">
        <v>44265</v>
      </c>
      <c r="AE16" t="s">
        <v>106</v>
      </c>
      <c r="AF16">
        <v>0</v>
      </c>
      <c r="AI16" t="s">
        <v>222</v>
      </c>
      <c r="AJ16">
        <v>44265</v>
      </c>
    </row>
    <row r="17" spans="1:36">
      <c r="A17">
        <v>22298</v>
      </c>
      <c r="B17" t="s">
        <v>97</v>
      </c>
      <c r="C17" t="s">
        <v>98</v>
      </c>
      <c r="D17" t="s">
        <v>481</v>
      </c>
      <c r="E17" t="s">
        <v>100</v>
      </c>
      <c r="H17" t="s">
        <v>694</v>
      </c>
      <c r="J17">
        <v>2</v>
      </c>
      <c r="K17">
        <v>2</v>
      </c>
      <c r="L17" t="s">
        <v>102</v>
      </c>
      <c r="M17" t="s">
        <v>103</v>
      </c>
      <c r="N17" t="s">
        <v>103</v>
      </c>
      <c r="O17" t="s">
        <v>695</v>
      </c>
      <c r="P17" t="s">
        <v>148</v>
      </c>
      <c r="Q17" t="s">
        <v>106</v>
      </c>
      <c r="R17">
        <v>0</v>
      </c>
      <c r="S17" t="s">
        <v>149</v>
      </c>
      <c r="U17" t="s">
        <v>292</v>
      </c>
      <c r="V17">
        <v>44258</v>
      </c>
      <c r="W17" t="s">
        <v>648</v>
      </c>
      <c r="X17" t="s">
        <v>150</v>
      </c>
      <c r="Y17">
        <v>44264</v>
      </c>
      <c r="Z17" t="s">
        <v>222</v>
      </c>
      <c r="AA17" t="s">
        <v>152</v>
      </c>
      <c r="AB17" t="s">
        <v>696</v>
      </c>
      <c r="AC17">
        <v>44260</v>
      </c>
      <c r="AD17" t="s">
        <v>292</v>
      </c>
      <c r="AE17">
        <v>44264</v>
      </c>
      <c r="AF17">
        <v>0</v>
      </c>
      <c r="AI17" t="s">
        <v>292</v>
      </c>
      <c r="AJ17">
        <v>44264</v>
      </c>
    </row>
    <row r="18" spans="1:36">
      <c r="A18">
        <v>22277</v>
      </c>
      <c r="B18" t="s">
        <v>97</v>
      </c>
      <c r="C18" t="s">
        <v>98</v>
      </c>
      <c r="D18" t="s">
        <v>169</v>
      </c>
      <c r="E18" t="s">
        <v>100</v>
      </c>
      <c r="H18" t="s">
        <v>710</v>
      </c>
      <c r="J18">
        <v>2</v>
      </c>
      <c r="K18">
        <v>2</v>
      </c>
      <c r="L18" t="s">
        <v>102</v>
      </c>
      <c r="M18" t="s">
        <v>103</v>
      </c>
      <c r="N18" t="s">
        <v>103</v>
      </c>
      <c r="O18" t="s">
        <v>711</v>
      </c>
      <c r="P18" t="s">
        <v>152</v>
      </c>
      <c r="Q18" t="s">
        <v>106</v>
      </c>
      <c r="R18">
        <v>0</v>
      </c>
      <c r="S18" t="s">
        <v>149</v>
      </c>
      <c r="U18" t="s">
        <v>621</v>
      </c>
      <c r="V18">
        <v>44257</v>
      </c>
      <c r="W18" t="s">
        <v>712</v>
      </c>
      <c r="X18" t="s">
        <v>621</v>
      </c>
      <c r="Y18">
        <v>44259</v>
      </c>
      <c r="Z18" t="s">
        <v>222</v>
      </c>
      <c r="AA18" t="s">
        <v>152</v>
      </c>
      <c r="AB18" t="s">
        <v>713</v>
      </c>
      <c r="AC18">
        <v>44259</v>
      </c>
      <c r="AE18" t="s">
        <v>106</v>
      </c>
      <c r="AF18">
        <v>0</v>
      </c>
      <c r="AI18" t="s">
        <v>222</v>
      </c>
      <c r="AJ18">
        <v>44259</v>
      </c>
    </row>
    <row r="19" spans="1:36">
      <c r="A19">
        <v>22258</v>
      </c>
      <c r="B19" t="s">
        <v>97</v>
      </c>
      <c r="C19" t="s">
        <v>98</v>
      </c>
      <c r="D19" t="s">
        <v>162</v>
      </c>
      <c r="E19" t="s">
        <v>100</v>
      </c>
      <c r="H19" t="s">
        <v>726</v>
      </c>
      <c r="J19">
        <v>2</v>
      </c>
      <c r="K19">
        <v>2</v>
      </c>
      <c r="L19" t="s">
        <v>102</v>
      </c>
      <c r="M19" t="s">
        <v>103</v>
      </c>
      <c r="N19" t="s">
        <v>103</v>
      </c>
      <c r="O19" t="s">
        <v>727</v>
      </c>
      <c r="P19" t="s">
        <v>148</v>
      </c>
      <c r="Q19" t="s">
        <v>106</v>
      </c>
      <c r="R19">
        <v>0</v>
      </c>
      <c r="S19" t="s">
        <v>149</v>
      </c>
      <c r="U19" t="s">
        <v>304</v>
      </c>
      <c r="V19">
        <v>44257</v>
      </c>
      <c r="W19" t="s">
        <v>648</v>
      </c>
      <c r="X19" t="s">
        <v>150</v>
      </c>
      <c r="Y19">
        <v>44260</v>
      </c>
      <c r="Z19" t="s">
        <v>222</v>
      </c>
      <c r="AA19" t="s">
        <v>152</v>
      </c>
      <c r="AB19" t="s">
        <v>728</v>
      </c>
      <c r="AC19">
        <v>44258</v>
      </c>
      <c r="AD19" t="s">
        <v>304</v>
      </c>
      <c r="AE19">
        <v>44260</v>
      </c>
      <c r="AF19">
        <v>0</v>
      </c>
      <c r="AI19" t="s">
        <v>304</v>
      </c>
      <c r="AJ19">
        <v>44260</v>
      </c>
    </row>
    <row r="20" spans="1:36">
      <c r="A20">
        <v>22230</v>
      </c>
      <c r="B20" t="s">
        <v>97</v>
      </c>
      <c r="C20" t="s">
        <v>98</v>
      </c>
      <c r="D20" t="s">
        <v>169</v>
      </c>
      <c r="E20" t="s">
        <v>100</v>
      </c>
      <c r="H20" t="s">
        <v>770</v>
      </c>
      <c r="J20">
        <v>2</v>
      </c>
      <c r="K20">
        <v>2</v>
      </c>
      <c r="L20" t="s">
        <v>102</v>
      </c>
      <c r="M20" t="s">
        <v>103</v>
      </c>
      <c r="N20" t="s">
        <v>103</v>
      </c>
      <c r="O20" t="s">
        <v>771</v>
      </c>
      <c r="P20" t="s">
        <v>148</v>
      </c>
      <c r="Q20" t="s">
        <v>106</v>
      </c>
      <c r="R20">
        <v>0</v>
      </c>
      <c r="S20" t="s">
        <v>149</v>
      </c>
      <c r="U20" t="s">
        <v>621</v>
      </c>
      <c r="V20">
        <v>44256</v>
      </c>
      <c r="W20" t="s">
        <v>772</v>
      </c>
      <c r="X20" t="s">
        <v>150</v>
      </c>
      <c r="Y20">
        <v>44258</v>
      </c>
      <c r="Z20" t="s">
        <v>222</v>
      </c>
      <c r="AA20" t="s">
        <v>152</v>
      </c>
      <c r="AB20" t="s">
        <v>773</v>
      </c>
      <c r="AC20">
        <v>44256</v>
      </c>
      <c r="AD20" t="s">
        <v>621</v>
      </c>
      <c r="AE20">
        <v>44258</v>
      </c>
      <c r="AF20">
        <v>0</v>
      </c>
      <c r="AI20" t="s">
        <v>621</v>
      </c>
      <c r="AJ20">
        <v>44258</v>
      </c>
    </row>
    <row r="21" spans="1:36">
      <c r="A21">
        <v>22225</v>
      </c>
      <c r="B21" t="s">
        <v>97</v>
      </c>
      <c r="C21" t="s">
        <v>98</v>
      </c>
      <c r="D21" t="s">
        <v>169</v>
      </c>
      <c r="E21" t="s">
        <v>100</v>
      </c>
      <c r="H21" t="s">
        <v>780</v>
      </c>
      <c r="J21">
        <v>2</v>
      </c>
      <c r="K21">
        <v>2</v>
      </c>
      <c r="L21" t="s">
        <v>102</v>
      </c>
      <c r="M21" t="s">
        <v>103</v>
      </c>
      <c r="N21" t="s">
        <v>103</v>
      </c>
      <c r="O21" t="s">
        <v>781</v>
      </c>
      <c r="P21" t="s">
        <v>148</v>
      </c>
      <c r="Q21" t="s">
        <v>106</v>
      </c>
      <c r="R21">
        <v>0</v>
      </c>
      <c r="S21" t="s">
        <v>149</v>
      </c>
      <c r="U21" t="s">
        <v>621</v>
      </c>
      <c r="V21">
        <v>44256</v>
      </c>
      <c r="W21" t="s">
        <v>772</v>
      </c>
      <c r="X21" t="s">
        <v>150</v>
      </c>
      <c r="Y21">
        <v>44258</v>
      </c>
      <c r="Z21" t="s">
        <v>222</v>
      </c>
      <c r="AA21" t="s">
        <v>152</v>
      </c>
      <c r="AB21" t="s">
        <v>773</v>
      </c>
      <c r="AC21">
        <v>44256</v>
      </c>
      <c r="AD21" t="s">
        <v>621</v>
      </c>
      <c r="AE21">
        <v>44258</v>
      </c>
      <c r="AF21">
        <v>0</v>
      </c>
      <c r="AI21" t="s">
        <v>621</v>
      </c>
      <c r="AJ21">
        <v>44258</v>
      </c>
    </row>
    <row r="22" spans="1:36">
      <c r="A22">
        <v>22206</v>
      </c>
      <c r="B22" t="s">
        <v>97</v>
      </c>
      <c r="C22" t="s">
        <v>98</v>
      </c>
      <c r="D22" t="s">
        <v>169</v>
      </c>
      <c r="E22" t="s">
        <v>100</v>
      </c>
      <c r="H22" t="s">
        <v>803</v>
      </c>
      <c r="J22">
        <v>2</v>
      </c>
      <c r="K22">
        <v>2</v>
      </c>
      <c r="L22" t="s">
        <v>102</v>
      </c>
      <c r="M22" t="s">
        <v>103</v>
      </c>
      <c r="N22" t="s">
        <v>103</v>
      </c>
      <c r="O22" t="s">
        <v>804</v>
      </c>
      <c r="P22" t="s">
        <v>148</v>
      </c>
      <c r="Q22" t="s">
        <v>106</v>
      </c>
      <c r="R22">
        <v>0</v>
      </c>
      <c r="S22" t="s">
        <v>149</v>
      </c>
      <c r="U22" t="s">
        <v>621</v>
      </c>
      <c r="V22">
        <v>44253</v>
      </c>
      <c r="W22" t="s">
        <v>648</v>
      </c>
      <c r="X22" t="s">
        <v>150</v>
      </c>
      <c r="Y22">
        <v>44257</v>
      </c>
      <c r="Z22" t="s">
        <v>222</v>
      </c>
      <c r="AA22" t="s">
        <v>152</v>
      </c>
      <c r="AB22" t="s">
        <v>805</v>
      </c>
      <c r="AC22">
        <v>44253</v>
      </c>
      <c r="AD22" t="s">
        <v>621</v>
      </c>
      <c r="AE22">
        <v>44257</v>
      </c>
      <c r="AF22">
        <v>0</v>
      </c>
      <c r="AI22" t="s">
        <v>621</v>
      </c>
      <c r="AJ22">
        <v>44257</v>
      </c>
    </row>
    <row r="23" spans="1:36">
      <c r="A23">
        <v>22201</v>
      </c>
      <c r="B23" t="s">
        <v>97</v>
      </c>
      <c r="C23" t="s">
        <v>98</v>
      </c>
      <c r="D23" t="s">
        <v>134</v>
      </c>
      <c r="E23" t="s">
        <v>100</v>
      </c>
      <c r="H23" t="s">
        <v>812</v>
      </c>
      <c r="J23">
        <v>2</v>
      </c>
      <c r="K23">
        <v>2</v>
      </c>
      <c r="L23" t="s">
        <v>102</v>
      </c>
      <c r="M23" t="s">
        <v>103</v>
      </c>
      <c r="N23" t="s">
        <v>103</v>
      </c>
      <c r="O23" t="s">
        <v>813</v>
      </c>
      <c r="P23" t="s">
        <v>148</v>
      </c>
      <c r="Q23" t="s">
        <v>106</v>
      </c>
      <c r="R23">
        <v>0</v>
      </c>
      <c r="S23" t="s">
        <v>149</v>
      </c>
      <c r="U23" t="s">
        <v>292</v>
      </c>
      <c r="V23">
        <v>44253</v>
      </c>
      <c r="W23" t="s">
        <v>648</v>
      </c>
      <c r="X23" t="s">
        <v>150</v>
      </c>
      <c r="Y23">
        <v>44278</v>
      </c>
      <c r="Z23" t="s">
        <v>222</v>
      </c>
      <c r="AA23" t="s">
        <v>152</v>
      </c>
      <c r="AB23" t="s">
        <v>814</v>
      </c>
      <c r="AC23">
        <v>44253</v>
      </c>
      <c r="AD23" t="s">
        <v>108</v>
      </c>
      <c r="AE23">
        <v>44278</v>
      </c>
      <c r="AF23">
        <v>0</v>
      </c>
      <c r="AI23" t="s">
        <v>108</v>
      </c>
      <c r="AJ23">
        <v>44278</v>
      </c>
    </row>
    <row r="24" spans="1:36">
      <c r="A24">
        <v>22175</v>
      </c>
      <c r="B24" t="s">
        <v>97</v>
      </c>
      <c r="C24" t="s">
        <v>98</v>
      </c>
      <c r="D24" t="s">
        <v>854</v>
      </c>
      <c r="E24" t="s">
        <v>100</v>
      </c>
      <c r="H24" t="s">
        <v>855</v>
      </c>
      <c r="J24">
        <v>3</v>
      </c>
      <c r="K24">
        <v>3</v>
      </c>
      <c r="L24" t="s">
        <v>102</v>
      </c>
      <c r="M24" t="s">
        <v>103</v>
      </c>
      <c r="N24" t="s">
        <v>103</v>
      </c>
      <c r="O24" t="s">
        <v>856</v>
      </c>
      <c r="P24" t="s">
        <v>148</v>
      </c>
      <c r="Q24" t="s">
        <v>106</v>
      </c>
      <c r="R24">
        <v>0</v>
      </c>
      <c r="S24" t="s">
        <v>149</v>
      </c>
      <c r="U24" t="s">
        <v>180</v>
      </c>
      <c r="V24">
        <v>44252</v>
      </c>
      <c r="W24" t="s">
        <v>648</v>
      </c>
      <c r="X24" t="s">
        <v>150</v>
      </c>
      <c r="Y24">
        <v>44264</v>
      </c>
      <c r="Z24" t="s">
        <v>222</v>
      </c>
      <c r="AA24" t="s">
        <v>152</v>
      </c>
      <c r="AB24" t="s">
        <v>696</v>
      </c>
      <c r="AC24">
        <v>44259</v>
      </c>
      <c r="AD24" t="s">
        <v>180</v>
      </c>
      <c r="AE24">
        <v>44264</v>
      </c>
      <c r="AF24">
        <v>0</v>
      </c>
      <c r="AI24" t="s">
        <v>180</v>
      </c>
      <c r="AJ24">
        <v>44264</v>
      </c>
    </row>
    <row r="25" spans="1:36">
      <c r="A25">
        <v>22119</v>
      </c>
      <c r="B25" t="s">
        <v>97</v>
      </c>
      <c r="C25" t="s">
        <v>98</v>
      </c>
      <c r="D25" t="s">
        <v>134</v>
      </c>
      <c r="E25" t="s">
        <v>100</v>
      </c>
      <c r="H25" t="s">
        <v>966</v>
      </c>
      <c r="J25">
        <v>2</v>
      </c>
      <c r="K25">
        <v>2</v>
      </c>
      <c r="L25" t="s">
        <v>102</v>
      </c>
      <c r="M25" t="s">
        <v>103</v>
      </c>
      <c r="N25" t="s">
        <v>103</v>
      </c>
      <c r="O25" t="s">
        <v>967</v>
      </c>
      <c r="P25" t="s">
        <v>148</v>
      </c>
      <c r="Q25" t="s">
        <v>106</v>
      </c>
      <c r="R25">
        <v>0</v>
      </c>
      <c r="S25" t="s">
        <v>149</v>
      </c>
      <c r="U25" t="s">
        <v>131</v>
      </c>
      <c r="V25">
        <v>44251</v>
      </c>
      <c r="W25" t="s">
        <v>538</v>
      </c>
      <c r="X25" t="s">
        <v>150</v>
      </c>
      <c r="Y25">
        <v>44280</v>
      </c>
      <c r="Z25" t="s">
        <v>222</v>
      </c>
      <c r="AA25" t="s">
        <v>152</v>
      </c>
      <c r="AB25" t="s">
        <v>814</v>
      </c>
      <c r="AC25">
        <v>44257</v>
      </c>
      <c r="AD25" t="s">
        <v>131</v>
      </c>
      <c r="AE25">
        <v>44280</v>
      </c>
      <c r="AF25">
        <v>0</v>
      </c>
      <c r="AI25" t="s">
        <v>131</v>
      </c>
      <c r="AJ25">
        <v>44280</v>
      </c>
    </row>
    <row r="26" spans="1:36">
      <c r="A26">
        <v>22080</v>
      </c>
      <c r="B26" t="s">
        <v>97</v>
      </c>
      <c r="C26" t="s">
        <v>98</v>
      </c>
      <c r="D26" t="s">
        <v>1004</v>
      </c>
      <c r="E26" t="s">
        <v>100</v>
      </c>
      <c r="H26" t="s">
        <v>1035</v>
      </c>
      <c r="J26">
        <v>2</v>
      </c>
      <c r="K26">
        <v>2</v>
      </c>
      <c r="L26" t="s">
        <v>1036</v>
      </c>
      <c r="M26" t="s">
        <v>122</v>
      </c>
      <c r="N26" t="s">
        <v>103</v>
      </c>
      <c r="O26" t="s">
        <v>1037</v>
      </c>
      <c r="P26" t="s">
        <v>148</v>
      </c>
      <c r="Q26" t="s">
        <v>106</v>
      </c>
      <c r="R26">
        <v>0</v>
      </c>
      <c r="S26" t="s">
        <v>149</v>
      </c>
      <c r="U26" t="s">
        <v>583</v>
      </c>
      <c r="V26">
        <v>44251</v>
      </c>
      <c r="W26" t="s">
        <v>538</v>
      </c>
      <c r="X26" t="s">
        <v>150</v>
      </c>
      <c r="Y26">
        <v>44259</v>
      </c>
      <c r="Z26" t="s">
        <v>222</v>
      </c>
      <c r="AA26" t="s">
        <v>152</v>
      </c>
      <c r="AB26" t="s">
        <v>814</v>
      </c>
      <c r="AC26">
        <v>44252</v>
      </c>
      <c r="AD26" t="s">
        <v>583</v>
      </c>
      <c r="AE26">
        <v>44259</v>
      </c>
      <c r="AF26">
        <v>0</v>
      </c>
      <c r="AI26" t="s">
        <v>583</v>
      </c>
      <c r="AJ26">
        <v>44259</v>
      </c>
    </row>
    <row r="27" spans="1:36">
      <c r="A27">
        <v>22074</v>
      </c>
      <c r="B27" t="s">
        <v>97</v>
      </c>
      <c r="C27" t="s">
        <v>98</v>
      </c>
      <c r="D27" t="s">
        <v>255</v>
      </c>
      <c r="E27" t="s">
        <v>100</v>
      </c>
      <c r="H27" t="s">
        <v>1047</v>
      </c>
      <c r="J27">
        <v>3</v>
      </c>
      <c r="K27">
        <v>2</v>
      </c>
      <c r="L27" t="s">
        <v>102</v>
      </c>
      <c r="M27" t="s">
        <v>103</v>
      </c>
      <c r="N27" t="s">
        <v>103</v>
      </c>
      <c r="O27" t="s">
        <v>1048</v>
      </c>
      <c r="P27" t="s">
        <v>148</v>
      </c>
      <c r="Q27" t="s">
        <v>106</v>
      </c>
      <c r="R27">
        <v>0</v>
      </c>
      <c r="S27" t="s">
        <v>149</v>
      </c>
      <c r="U27" t="s">
        <v>108</v>
      </c>
      <c r="V27">
        <v>44250</v>
      </c>
      <c r="W27" t="s">
        <v>512</v>
      </c>
      <c r="X27" t="s">
        <v>150</v>
      </c>
      <c r="Y27">
        <v>44264</v>
      </c>
      <c r="Z27" t="s">
        <v>222</v>
      </c>
      <c r="AA27" t="s">
        <v>152</v>
      </c>
      <c r="AB27" t="s">
        <v>814</v>
      </c>
      <c r="AC27">
        <v>44258</v>
      </c>
      <c r="AD27" t="s">
        <v>108</v>
      </c>
      <c r="AE27">
        <v>44264</v>
      </c>
      <c r="AF27">
        <v>0</v>
      </c>
      <c r="AI27" t="s">
        <v>108</v>
      </c>
      <c r="AJ27">
        <v>44264</v>
      </c>
    </row>
    <row r="28" spans="1:36">
      <c r="A28">
        <v>22066</v>
      </c>
      <c r="B28" t="s">
        <v>97</v>
      </c>
      <c r="C28" t="s">
        <v>98</v>
      </c>
      <c r="D28" t="s">
        <v>1004</v>
      </c>
      <c r="E28" t="s">
        <v>100</v>
      </c>
      <c r="H28" t="s">
        <v>1061</v>
      </c>
      <c r="J28">
        <v>2</v>
      </c>
      <c r="K28">
        <v>2</v>
      </c>
      <c r="L28" t="s">
        <v>1036</v>
      </c>
      <c r="M28" t="s">
        <v>122</v>
      </c>
      <c r="N28" t="s">
        <v>103</v>
      </c>
      <c r="O28" t="s">
        <v>1062</v>
      </c>
      <c r="P28" t="s">
        <v>148</v>
      </c>
      <c r="Q28" t="s">
        <v>106</v>
      </c>
      <c r="R28">
        <v>0</v>
      </c>
      <c r="S28" t="s">
        <v>149</v>
      </c>
      <c r="U28" t="s">
        <v>583</v>
      </c>
      <c r="V28">
        <v>44250</v>
      </c>
      <c r="W28" t="s">
        <v>538</v>
      </c>
      <c r="X28" t="s">
        <v>150</v>
      </c>
      <c r="Y28">
        <v>44259</v>
      </c>
      <c r="Z28" t="s">
        <v>222</v>
      </c>
      <c r="AA28" t="s">
        <v>152</v>
      </c>
      <c r="AB28" t="s">
        <v>814</v>
      </c>
      <c r="AC28">
        <v>44253</v>
      </c>
      <c r="AD28" t="s">
        <v>583</v>
      </c>
      <c r="AE28">
        <v>44259</v>
      </c>
      <c r="AF28">
        <v>0</v>
      </c>
      <c r="AI28" t="s">
        <v>583</v>
      </c>
      <c r="AJ28">
        <v>44259</v>
      </c>
    </row>
    <row r="29" spans="1:36">
      <c r="A29">
        <v>21897</v>
      </c>
      <c r="B29" t="s">
        <v>97</v>
      </c>
      <c r="C29" t="s">
        <v>98</v>
      </c>
      <c r="D29" t="s">
        <v>134</v>
      </c>
      <c r="E29" t="s">
        <v>100</v>
      </c>
      <c r="H29" t="s">
        <v>1365</v>
      </c>
      <c r="J29">
        <v>3</v>
      </c>
      <c r="K29">
        <v>3</v>
      </c>
      <c r="L29" t="s">
        <v>239</v>
      </c>
      <c r="M29" t="s">
        <v>103</v>
      </c>
      <c r="N29" t="s">
        <v>103</v>
      </c>
      <c r="O29" t="s">
        <v>1366</v>
      </c>
      <c r="P29" t="s">
        <v>148</v>
      </c>
      <c r="Q29" t="s">
        <v>106</v>
      </c>
      <c r="R29">
        <v>0</v>
      </c>
      <c r="S29" t="s">
        <v>149</v>
      </c>
      <c r="U29" t="s">
        <v>118</v>
      </c>
      <c r="V29">
        <v>44232</v>
      </c>
      <c r="W29" t="s">
        <v>1367</v>
      </c>
      <c r="X29" t="s">
        <v>150</v>
      </c>
      <c r="Y29">
        <v>44263</v>
      </c>
      <c r="Z29" t="s">
        <v>222</v>
      </c>
      <c r="AA29" t="s">
        <v>152</v>
      </c>
      <c r="AB29" t="s">
        <v>814</v>
      </c>
      <c r="AC29">
        <v>44256</v>
      </c>
      <c r="AD29" t="s">
        <v>118</v>
      </c>
      <c r="AE29">
        <v>44263</v>
      </c>
      <c r="AF29">
        <v>0</v>
      </c>
      <c r="AI29" t="s">
        <v>118</v>
      </c>
      <c r="AJ29">
        <v>44263</v>
      </c>
    </row>
    <row r="30" spans="1:36">
      <c r="A30">
        <v>21868</v>
      </c>
      <c r="B30" t="s">
        <v>97</v>
      </c>
      <c r="C30" t="s">
        <v>98</v>
      </c>
      <c r="D30" t="s">
        <v>134</v>
      </c>
      <c r="E30" t="s">
        <v>100</v>
      </c>
      <c r="H30" t="s">
        <v>1409</v>
      </c>
      <c r="J30">
        <v>3</v>
      </c>
      <c r="K30">
        <v>3</v>
      </c>
      <c r="L30" t="s">
        <v>239</v>
      </c>
      <c r="M30" t="s">
        <v>103</v>
      </c>
      <c r="N30" t="s">
        <v>103</v>
      </c>
      <c r="O30" t="s">
        <v>1410</v>
      </c>
      <c r="P30" t="s">
        <v>148</v>
      </c>
      <c r="Q30" t="s">
        <v>106</v>
      </c>
      <c r="R30">
        <v>0</v>
      </c>
      <c r="S30" t="s">
        <v>149</v>
      </c>
      <c r="U30" t="s">
        <v>118</v>
      </c>
      <c r="V30">
        <v>44231</v>
      </c>
      <c r="W30" t="s">
        <v>1367</v>
      </c>
      <c r="X30" t="s">
        <v>150</v>
      </c>
      <c r="Y30">
        <v>44285</v>
      </c>
      <c r="Z30" t="s">
        <v>222</v>
      </c>
      <c r="AA30" t="s">
        <v>152</v>
      </c>
      <c r="AB30" t="s">
        <v>696</v>
      </c>
      <c r="AC30">
        <v>44259</v>
      </c>
      <c r="AD30" t="s">
        <v>118</v>
      </c>
      <c r="AE30">
        <v>44285</v>
      </c>
      <c r="AF30">
        <v>0</v>
      </c>
      <c r="AI30" t="s">
        <v>118</v>
      </c>
      <c r="AJ30">
        <v>44285</v>
      </c>
    </row>
    <row r="31" spans="1:36">
      <c r="A31">
        <v>21835</v>
      </c>
      <c r="B31" t="s">
        <v>97</v>
      </c>
      <c r="C31" t="s">
        <v>98</v>
      </c>
      <c r="D31" t="s">
        <v>206</v>
      </c>
      <c r="E31" t="s">
        <v>100</v>
      </c>
      <c r="H31" t="s">
        <v>1474</v>
      </c>
      <c r="J31">
        <v>3</v>
      </c>
      <c r="K31">
        <v>2</v>
      </c>
      <c r="L31" t="s">
        <v>102</v>
      </c>
      <c r="M31" t="s">
        <v>103</v>
      </c>
      <c r="N31" t="s">
        <v>103</v>
      </c>
      <c r="O31" t="s">
        <v>1475</v>
      </c>
      <c r="P31" t="s">
        <v>148</v>
      </c>
      <c r="Q31" t="s">
        <v>106</v>
      </c>
      <c r="R31">
        <v>0</v>
      </c>
      <c r="S31" t="s">
        <v>149</v>
      </c>
      <c r="U31" t="s">
        <v>131</v>
      </c>
      <c r="V31">
        <v>44229</v>
      </c>
      <c r="W31" t="s">
        <v>1370</v>
      </c>
      <c r="X31" t="s">
        <v>150</v>
      </c>
      <c r="Y31">
        <v>44265</v>
      </c>
      <c r="Z31" t="s">
        <v>222</v>
      </c>
      <c r="AA31" t="s">
        <v>152</v>
      </c>
      <c r="AB31" t="s">
        <v>814</v>
      </c>
      <c r="AC31">
        <v>44258</v>
      </c>
      <c r="AD31" t="s">
        <v>131</v>
      </c>
      <c r="AE31">
        <v>44265</v>
      </c>
      <c r="AF31">
        <v>0</v>
      </c>
      <c r="AI31" t="s">
        <v>131</v>
      </c>
      <c r="AJ31">
        <v>44265</v>
      </c>
    </row>
    <row r="32" spans="1:36">
      <c r="A32">
        <v>21808</v>
      </c>
      <c r="B32" t="s">
        <v>97</v>
      </c>
      <c r="C32" t="s">
        <v>98</v>
      </c>
      <c r="D32" t="s">
        <v>134</v>
      </c>
      <c r="E32" t="s">
        <v>100</v>
      </c>
      <c r="H32" t="s">
        <v>1521</v>
      </c>
      <c r="J32">
        <v>4</v>
      </c>
      <c r="K32">
        <v>3</v>
      </c>
      <c r="L32" t="s">
        <v>102</v>
      </c>
      <c r="M32" t="s">
        <v>103</v>
      </c>
      <c r="N32" t="s">
        <v>103</v>
      </c>
      <c r="O32" t="s">
        <v>1522</v>
      </c>
      <c r="P32" t="s">
        <v>148</v>
      </c>
      <c r="Q32" t="s">
        <v>106</v>
      </c>
      <c r="R32">
        <v>0</v>
      </c>
      <c r="S32" t="s">
        <v>149</v>
      </c>
      <c r="U32" t="s">
        <v>621</v>
      </c>
      <c r="V32">
        <v>44228</v>
      </c>
      <c r="W32" t="s">
        <v>1512</v>
      </c>
      <c r="X32" t="s">
        <v>150</v>
      </c>
      <c r="Y32">
        <v>44277</v>
      </c>
      <c r="Z32" t="s">
        <v>222</v>
      </c>
      <c r="AA32" t="s">
        <v>152</v>
      </c>
      <c r="AB32" t="s">
        <v>814</v>
      </c>
      <c r="AC32">
        <v>44257</v>
      </c>
      <c r="AD32" t="s">
        <v>304</v>
      </c>
      <c r="AE32">
        <v>44277</v>
      </c>
      <c r="AF32">
        <v>0</v>
      </c>
      <c r="AI32" t="s">
        <v>304</v>
      </c>
      <c r="AJ32">
        <v>44277</v>
      </c>
    </row>
    <row r="33" spans="1:38">
      <c r="A33">
        <v>21777</v>
      </c>
      <c r="B33" t="s">
        <v>97</v>
      </c>
      <c r="C33" t="s">
        <v>98</v>
      </c>
      <c r="D33" t="s">
        <v>471</v>
      </c>
      <c r="E33" t="s">
        <v>100</v>
      </c>
      <c r="H33" t="s">
        <v>1569</v>
      </c>
      <c r="J33">
        <v>3</v>
      </c>
      <c r="K33">
        <v>3</v>
      </c>
      <c r="L33" t="s">
        <v>102</v>
      </c>
      <c r="M33" t="s">
        <v>103</v>
      </c>
      <c r="N33" t="s">
        <v>103</v>
      </c>
      <c r="O33" t="s">
        <v>1570</v>
      </c>
      <c r="P33" t="s">
        <v>148</v>
      </c>
      <c r="Q33" t="s">
        <v>106</v>
      </c>
      <c r="R33">
        <v>0</v>
      </c>
      <c r="S33" t="s">
        <v>149</v>
      </c>
      <c r="U33" t="s">
        <v>131</v>
      </c>
      <c r="V33">
        <v>44225</v>
      </c>
      <c r="W33" t="s">
        <v>1512</v>
      </c>
      <c r="X33" t="s">
        <v>150</v>
      </c>
      <c r="Y33">
        <v>44265</v>
      </c>
      <c r="Z33" t="s">
        <v>222</v>
      </c>
      <c r="AA33" t="s">
        <v>152</v>
      </c>
      <c r="AB33" t="s">
        <v>814</v>
      </c>
      <c r="AC33">
        <v>44253</v>
      </c>
      <c r="AD33" t="s">
        <v>131</v>
      </c>
      <c r="AE33">
        <v>44265</v>
      </c>
      <c r="AF33">
        <v>0</v>
      </c>
      <c r="AI33" t="s">
        <v>131</v>
      </c>
      <c r="AJ33">
        <v>44265</v>
      </c>
    </row>
    <row r="34" spans="1:38">
      <c r="A34">
        <v>21646</v>
      </c>
      <c r="B34" t="s">
        <v>97</v>
      </c>
      <c r="C34" t="s">
        <v>98</v>
      </c>
      <c r="D34" t="s">
        <v>141</v>
      </c>
      <c r="E34" t="s">
        <v>100</v>
      </c>
      <c r="H34" t="s">
        <v>1782</v>
      </c>
      <c r="J34">
        <v>3</v>
      </c>
      <c r="K34">
        <v>3</v>
      </c>
      <c r="L34" t="s">
        <v>102</v>
      </c>
      <c r="M34" t="s">
        <v>103</v>
      </c>
      <c r="N34" t="s">
        <v>103</v>
      </c>
      <c r="O34" t="s">
        <v>1783</v>
      </c>
      <c r="P34" t="s">
        <v>148</v>
      </c>
      <c r="Q34" t="s">
        <v>106</v>
      </c>
      <c r="R34">
        <v>0</v>
      </c>
      <c r="S34" t="s">
        <v>149</v>
      </c>
      <c r="U34" t="s">
        <v>144</v>
      </c>
      <c r="V34">
        <v>44221</v>
      </c>
      <c r="W34" t="s">
        <v>1364</v>
      </c>
      <c r="X34" t="s">
        <v>150</v>
      </c>
      <c r="Y34">
        <v>44225</v>
      </c>
      <c r="Z34" t="s">
        <v>222</v>
      </c>
      <c r="AA34" t="s">
        <v>152</v>
      </c>
      <c r="AB34" t="s">
        <v>1784</v>
      </c>
      <c r="AC34">
        <v>44228</v>
      </c>
      <c r="AD34" t="s">
        <v>144</v>
      </c>
      <c r="AE34">
        <v>44225</v>
      </c>
      <c r="AF34">
        <v>0</v>
      </c>
      <c r="AI34" t="s">
        <v>109</v>
      </c>
      <c r="AJ34">
        <v>44228</v>
      </c>
    </row>
    <row r="35" spans="1:38">
      <c r="A35">
        <v>21553</v>
      </c>
      <c r="B35" t="s">
        <v>97</v>
      </c>
      <c r="C35" t="s">
        <v>98</v>
      </c>
      <c r="D35" t="s">
        <v>137</v>
      </c>
      <c r="E35" t="s">
        <v>100</v>
      </c>
      <c r="H35" t="s">
        <v>1931</v>
      </c>
      <c r="J35">
        <v>2</v>
      </c>
      <c r="K35">
        <v>2</v>
      </c>
      <c r="L35" t="s">
        <v>102</v>
      </c>
      <c r="M35" t="s">
        <v>103</v>
      </c>
      <c r="N35" t="s">
        <v>103</v>
      </c>
      <c r="O35" t="s">
        <v>1932</v>
      </c>
      <c r="P35" t="s">
        <v>148</v>
      </c>
      <c r="Q35" t="s">
        <v>106</v>
      </c>
      <c r="R35">
        <v>0</v>
      </c>
      <c r="S35" t="s">
        <v>149</v>
      </c>
      <c r="U35" t="s">
        <v>109</v>
      </c>
      <c r="V35">
        <v>44217</v>
      </c>
      <c r="W35" t="s">
        <v>1933</v>
      </c>
      <c r="X35" t="s">
        <v>150</v>
      </c>
      <c r="Y35">
        <v>44251</v>
      </c>
      <c r="Z35" t="s">
        <v>222</v>
      </c>
      <c r="AA35" t="s">
        <v>152</v>
      </c>
      <c r="AB35" t="s">
        <v>1934</v>
      </c>
      <c r="AC35">
        <v>44217</v>
      </c>
      <c r="AD35" t="s">
        <v>109</v>
      </c>
      <c r="AE35">
        <v>44251</v>
      </c>
      <c r="AF35">
        <v>0</v>
      </c>
      <c r="AI35" t="s">
        <v>109</v>
      </c>
      <c r="AJ35">
        <v>44251</v>
      </c>
    </row>
    <row r="36" spans="1:38">
      <c r="A36">
        <v>21478</v>
      </c>
      <c r="B36" t="s">
        <v>97</v>
      </c>
      <c r="C36" t="s">
        <v>98</v>
      </c>
      <c r="D36" t="s">
        <v>137</v>
      </c>
      <c r="E36" t="s">
        <v>100</v>
      </c>
      <c r="H36" t="s">
        <v>2050</v>
      </c>
      <c r="J36">
        <v>2</v>
      </c>
      <c r="K36">
        <v>2</v>
      </c>
      <c r="L36" t="s">
        <v>102</v>
      </c>
      <c r="M36" t="s">
        <v>103</v>
      </c>
      <c r="N36" t="s">
        <v>103</v>
      </c>
      <c r="O36" t="s">
        <v>2051</v>
      </c>
      <c r="P36" t="s">
        <v>148</v>
      </c>
      <c r="Q36" t="s">
        <v>106</v>
      </c>
      <c r="R36">
        <v>0</v>
      </c>
      <c r="S36" t="s">
        <v>149</v>
      </c>
      <c r="U36" t="s">
        <v>109</v>
      </c>
      <c r="V36">
        <v>44215</v>
      </c>
      <c r="W36" t="s">
        <v>1945</v>
      </c>
      <c r="X36" t="s">
        <v>150</v>
      </c>
      <c r="Y36">
        <v>44251</v>
      </c>
      <c r="Z36" t="s">
        <v>222</v>
      </c>
      <c r="AA36" t="s">
        <v>152</v>
      </c>
      <c r="AB36" t="s">
        <v>1934</v>
      </c>
      <c r="AC36">
        <v>44217</v>
      </c>
      <c r="AD36" t="s">
        <v>109</v>
      </c>
      <c r="AE36">
        <v>44251</v>
      </c>
      <c r="AF36">
        <v>0</v>
      </c>
      <c r="AI36" t="s">
        <v>109</v>
      </c>
      <c r="AJ36">
        <v>44251</v>
      </c>
    </row>
    <row r="37" spans="1:38">
      <c r="A37">
        <v>21365</v>
      </c>
      <c r="B37" t="s">
        <v>97</v>
      </c>
      <c r="C37" t="s">
        <v>98</v>
      </c>
      <c r="D37" t="s">
        <v>137</v>
      </c>
      <c r="E37" t="s">
        <v>100</v>
      </c>
      <c r="H37" t="s">
        <v>2170</v>
      </c>
      <c r="J37">
        <v>2</v>
      </c>
      <c r="K37">
        <v>2</v>
      </c>
      <c r="L37" t="s">
        <v>102</v>
      </c>
      <c r="M37" t="s">
        <v>103</v>
      </c>
      <c r="N37" t="s">
        <v>103</v>
      </c>
      <c r="O37" t="s">
        <v>2171</v>
      </c>
      <c r="P37" t="s">
        <v>148</v>
      </c>
      <c r="Q37" t="s">
        <v>106</v>
      </c>
      <c r="R37">
        <v>0</v>
      </c>
      <c r="S37" t="s">
        <v>149</v>
      </c>
      <c r="U37" t="s">
        <v>109</v>
      </c>
      <c r="V37">
        <v>44208</v>
      </c>
      <c r="W37" t="s">
        <v>2060</v>
      </c>
      <c r="X37" t="s">
        <v>150</v>
      </c>
      <c r="Y37">
        <v>44251</v>
      </c>
      <c r="Z37" t="s">
        <v>222</v>
      </c>
      <c r="AA37" t="s">
        <v>152</v>
      </c>
      <c r="AB37" t="s">
        <v>1945</v>
      </c>
      <c r="AC37">
        <v>44211</v>
      </c>
      <c r="AD37" t="s">
        <v>109</v>
      </c>
      <c r="AE37">
        <v>44251</v>
      </c>
      <c r="AF37">
        <v>0</v>
      </c>
      <c r="AI37" t="s">
        <v>109</v>
      </c>
      <c r="AJ37">
        <v>44251</v>
      </c>
    </row>
    <row r="38" spans="1:38">
      <c r="A38">
        <v>21360</v>
      </c>
      <c r="B38" t="s">
        <v>97</v>
      </c>
      <c r="C38" t="s">
        <v>98</v>
      </c>
      <c r="D38" t="s">
        <v>141</v>
      </c>
      <c r="E38" t="s">
        <v>100</v>
      </c>
      <c r="H38" t="s">
        <v>2172</v>
      </c>
      <c r="J38">
        <v>2</v>
      </c>
      <c r="K38">
        <v>2</v>
      </c>
      <c r="L38" t="s">
        <v>102</v>
      </c>
      <c r="M38" t="s">
        <v>103</v>
      </c>
      <c r="N38" t="s">
        <v>103</v>
      </c>
      <c r="O38" t="s">
        <v>2173</v>
      </c>
      <c r="P38" t="s">
        <v>148</v>
      </c>
      <c r="Q38" t="s">
        <v>106</v>
      </c>
      <c r="R38">
        <v>0</v>
      </c>
      <c r="S38" t="s">
        <v>149</v>
      </c>
      <c r="U38" t="s">
        <v>144</v>
      </c>
      <c r="V38">
        <v>44208</v>
      </c>
      <c r="W38" t="s">
        <v>2060</v>
      </c>
      <c r="X38" t="s">
        <v>150</v>
      </c>
      <c r="Y38">
        <v>44210</v>
      </c>
      <c r="Z38" t="s">
        <v>222</v>
      </c>
      <c r="AA38" t="s">
        <v>152</v>
      </c>
      <c r="AB38" t="s">
        <v>2174</v>
      </c>
      <c r="AC38">
        <v>44228</v>
      </c>
      <c r="AD38" t="s">
        <v>144</v>
      </c>
      <c r="AE38">
        <v>44210</v>
      </c>
      <c r="AF38">
        <v>0</v>
      </c>
      <c r="AI38" t="s">
        <v>109</v>
      </c>
      <c r="AJ38">
        <v>44228</v>
      </c>
    </row>
    <row r="39" spans="1:38">
      <c r="A39" s="74">
        <v>22804</v>
      </c>
      <c r="B39" s="75" t="s">
        <v>97</v>
      </c>
      <c r="C39" s="75" t="s">
        <v>98</v>
      </c>
      <c r="D39" s="75" t="s">
        <v>166</v>
      </c>
      <c r="E39" s="75" t="s">
        <v>100</v>
      </c>
      <c r="F39" s="75"/>
      <c r="G39" s="75"/>
      <c r="H39" s="75" t="s">
        <v>2562</v>
      </c>
      <c r="I39" s="75"/>
      <c r="J39" s="75">
        <v>2</v>
      </c>
      <c r="K39" s="75">
        <v>2</v>
      </c>
      <c r="L39" s="75" t="s">
        <v>239</v>
      </c>
      <c r="M39" s="75" t="s">
        <v>103</v>
      </c>
      <c r="N39" s="75" t="s">
        <v>103</v>
      </c>
      <c r="O39" s="75" t="s">
        <v>2563</v>
      </c>
      <c r="P39" s="75" t="s">
        <v>105</v>
      </c>
      <c r="Q39" s="75" t="s">
        <v>106</v>
      </c>
      <c r="R39" s="75">
        <v>0</v>
      </c>
      <c r="S39" s="75" t="s">
        <v>107</v>
      </c>
      <c r="T39" s="75"/>
      <c r="U39" s="75" t="s">
        <v>304</v>
      </c>
      <c r="V39" s="77">
        <v>44282</v>
      </c>
      <c r="W39" s="75" t="s">
        <v>2564</v>
      </c>
      <c r="X39" s="75" t="s">
        <v>304</v>
      </c>
      <c r="Y39" s="77">
        <v>44285</v>
      </c>
      <c r="Z39" s="75"/>
      <c r="AA39" s="75"/>
      <c r="AB39" s="75"/>
      <c r="AC39" s="75" t="s">
        <v>106</v>
      </c>
      <c r="AD39" s="75"/>
      <c r="AE39" s="75" t="s">
        <v>106</v>
      </c>
      <c r="AF39" s="75">
        <v>0</v>
      </c>
      <c r="AG39" s="75"/>
      <c r="AH39" s="75"/>
      <c r="AI39" s="75" t="s">
        <v>19</v>
      </c>
      <c r="AJ39" s="77">
        <v>44285</v>
      </c>
      <c r="AK39" s="75"/>
      <c r="AL39" s="75"/>
    </row>
    <row r="40" spans="1:38" s="30" customFormat="1">
      <c r="A40" s="74">
        <v>22866</v>
      </c>
      <c r="B40" s="74" t="s">
        <v>97</v>
      </c>
      <c r="C40" s="74" t="s">
        <v>98</v>
      </c>
      <c r="D40" s="74" t="s">
        <v>141</v>
      </c>
      <c r="E40" s="74" t="s">
        <v>100</v>
      </c>
      <c r="F40" s="74"/>
      <c r="G40" s="74"/>
      <c r="H40" s="74" t="s">
        <v>2479</v>
      </c>
      <c r="I40" s="74"/>
      <c r="J40" s="74">
        <v>2</v>
      </c>
      <c r="K40" s="74">
        <v>3</v>
      </c>
      <c r="L40" s="74" t="s">
        <v>102</v>
      </c>
      <c r="M40" s="74" t="s">
        <v>103</v>
      </c>
      <c r="N40" s="74" t="s">
        <v>103</v>
      </c>
      <c r="O40" s="74" t="s">
        <v>2480</v>
      </c>
      <c r="P40" s="74" t="s">
        <v>105</v>
      </c>
      <c r="Q40" s="74" t="s">
        <v>106</v>
      </c>
      <c r="R40" s="74">
        <v>0</v>
      </c>
      <c r="S40" s="74" t="s">
        <v>107</v>
      </c>
      <c r="T40" s="74"/>
      <c r="U40" s="74" t="s">
        <v>304</v>
      </c>
      <c r="V40" s="76">
        <v>44286</v>
      </c>
      <c r="W40" s="74" t="s">
        <v>2472</v>
      </c>
      <c r="X40" s="74" t="s">
        <v>222</v>
      </c>
      <c r="Y40" s="76">
        <v>44286</v>
      </c>
      <c r="Z40" s="74"/>
      <c r="AA40" s="74"/>
      <c r="AB40" s="74"/>
      <c r="AC40" s="74" t="s">
        <v>106</v>
      </c>
      <c r="AD40" s="74"/>
      <c r="AE40" s="74" t="s">
        <v>106</v>
      </c>
      <c r="AF40" s="74">
        <v>0</v>
      </c>
      <c r="AG40" s="74"/>
      <c r="AH40" s="74"/>
      <c r="AI40" s="74" t="s">
        <v>222</v>
      </c>
      <c r="AJ40" s="76">
        <v>44286</v>
      </c>
      <c r="AK40" s="74"/>
      <c r="AL40" s="74"/>
    </row>
    <row r="41" spans="1:38" s="30" customFormat="1">
      <c r="A41" s="74">
        <v>22863</v>
      </c>
      <c r="B41" s="74" t="s">
        <v>97</v>
      </c>
      <c r="C41" s="74" t="s">
        <v>98</v>
      </c>
      <c r="D41" s="74" t="s">
        <v>1004</v>
      </c>
      <c r="E41" s="74" t="s">
        <v>100</v>
      </c>
      <c r="F41" s="74"/>
      <c r="G41" s="74"/>
      <c r="H41" s="74" t="s">
        <v>2484</v>
      </c>
      <c r="I41" s="74"/>
      <c r="J41" s="74">
        <v>2</v>
      </c>
      <c r="K41" s="74">
        <v>3</v>
      </c>
      <c r="L41" s="74" t="s">
        <v>102</v>
      </c>
      <c r="M41" s="74" t="s">
        <v>103</v>
      </c>
      <c r="N41" s="74" t="s">
        <v>103</v>
      </c>
      <c r="O41" s="74" t="s">
        <v>2485</v>
      </c>
      <c r="P41" s="74" t="s">
        <v>105</v>
      </c>
      <c r="Q41" s="74" t="s">
        <v>106</v>
      </c>
      <c r="R41" s="74">
        <v>0</v>
      </c>
      <c r="S41" s="74" t="s">
        <v>107</v>
      </c>
      <c r="T41" s="74"/>
      <c r="U41" s="74" t="s">
        <v>131</v>
      </c>
      <c r="V41" s="76">
        <v>44286</v>
      </c>
      <c r="W41" s="74" t="s">
        <v>2472</v>
      </c>
      <c r="X41" s="74" t="s">
        <v>222</v>
      </c>
      <c r="Y41" s="76">
        <v>44286</v>
      </c>
      <c r="Z41" s="74"/>
      <c r="AA41" s="74"/>
      <c r="AB41" s="74"/>
      <c r="AC41" s="74" t="s">
        <v>106</v>
      </c>
      <c r="AD41" s="74"/>
      <c r="AE41" s="74" t="s">
        <v>106</v>
      </c>
      <c r="AF41" s="74">
        <v>0</v>
      </c>
      <c r="AG41" s="74"/>
      <c r="AH41" s="74"/>
      <c r="AI41" s="74" t="s">
        <v>222</v>
      </c>
      <c r="AJ41" s="76">
        <v>44286</v>
      </c>
      <c r="AK41" s="74"/>
      <c r="AL41" s="74"/>
    </row>
    <row r="42" spans="1:38">
      <c r="A42" s="74">
        <v>22861</v>
      </c>
      <c r="B42" s="75" t="s">
        <v>97</v>
      </c>
      <c r="C42" s="75" t="s">
        <v>98</v>
      </c>
      <c r="D42" s="75" t="s">
        <v>141</v>
      </c>
      <c r="E42" s="75" t="s">
        <v>100</v>
      </c>
      <c r="F42" s="75"/>
      <c r="G42" s="75"/>
      <c r="H42" s="75" t="s">
        <v>2488</v>
      </c>
      <c r="I42" s="75"/>
      <c r="J42" s="75">
        <v>2</v>
      </c>
      <c r="K42" s="75">
        <v>3</v>
      </c>
      <c r="L42" s="75" t="s">
        <v>102</v>
      </c>
      <c r="M42" s="75" t="s">
        <v>103</v>
      </c>
      <c r="N42" s="75" t="s">
        <v>103</v>
      </c>
      <c r="O42" s="75" t="s">
        <v>2489</v>
      </c>
      <c r="P42" s="75" t="s">
        <v>105</v>
      </c>
      <c r="Q42" s="75" t="s">
        <v>106</v>
      </c>
      <c r="R42" s="75">
        <v>0</v>
      </c>
      <c r="S42" s="75" t="s">
        <v>107</v>
      </c>
      <c r="T42" s="75"/>
      <c r="U42" s="75" t="s">
        <v>144</v>
      </c>
      <c r="V42" s="77">
        <v>44286</v>
      </c>
      <c r="W42" s="75" t="s">
        <v>2472</v>
      </c>
      <c r="X42" s="75" t="s">
        <v>222</v>
      </c>
      <c r="Y42" s="77">
        <v>44286</v>
      </c>
      <c r="Z42" s="75"/>
      <c r="AA42" s="75"/>
      <c r="AB42" s="75"/>
      <c r="AC42" s="75" t="s">
        <v>106</v>
      </c>
      <c r="AD42" s="75"/>
      <c r="AE42" s="75" t="s">
        <v>106</v>
      </c>
      <c r="AF42" s="75">
        <v>0</v>
      </c>
      <c r="AG42" s="75"/>
      <c r="AH42" s="75"/>
      <c r="AI42" s="75" t="s">
        <v>144</v>
      </c>
      <c r="AJ42" s="77">
        <v>44286</v>
      </c>
      <c r="AK42" s="75"/>
      <c r="AL42" s="75"/>
    </row>
    <row r="43" spans="1:38">
      <c r="A43" s="74">
        <v>22857</v>
      </c>
      <c r="B43" s="75" t="s">
        <v>97</v>
      </c>
      <c r="C43" s="75" t="s">
        <v>98</v>
      </c>
      <c r="D43" s="75" t="s">
        <v>1004</v>
      </c>
      <c r="E43" s="75" t="s">
        <v>100</v>
      </c>
      <c r="F43" s="75"/>
      <c r="G43" s="75"/>
      <c r="H43" s="75" t="s">
        <v>2496</v>
      </c>
      <c r="I43" s="75"/>
      <c r="J43" s="75">
        <v>3</v>
      </c>
      <c r="K43" s="75">
        <v>3</v>
      </c>
      <c r="L43" s="75" t="s">
        <v>102</v>
      </c>
      <c r="M43" s="75" t="s">
        <v>103</v>
      </c>
      <c r="N43" s="75" t="s">
        <v>103</v>
      </c>
      <c r="O43" s="75" t="s">
        <v>2497</v>
      </c>
      <c r="P43" s="75" t="s">
        <v>105</v>
      </c>
      <c r="Q43" s="75" t="s">
        <v>106</v>
      </c>
      <c r="R43" s="75">
        <v>0</v>
      </c>
      <c r="S43" s="75" t="s">
        <v>107</v>
      </c>
      <c r="T43" s="75"/>
      <c r="U43" s="75" t="s">
        <v>131</v>
      </c>
      <c r="V43" s="77">
        <v>44286</v>
      </c>
      <c r="W43" s="75" t="s">
        <v>2472</v>
      </c>
      <c r="X43" s="75" t="s">
        <v>222</v>
      </c>
      <c r="Y43" s="77">
        <v>44286</v>
      </c>
      <c r="Z43" s="75"/>
      <c r="AA43" s="75"/>
      <c r="AB43" s="75"/>
      <c r="AC43" s="75" t="s">
        <v>106</v>
      </c>
      <c r="AD43" s="75"/>
      <c r="AE43" s="75" t="s">
        <v>106</v>
      </c>
      <c r="AF43" s="75">
        <v>0</v>
      </c>
      <c r="AG43" s="75"/>
      <c r="AH43" s="75"/>
      <c r="AI43" s="75"/>
      <c r="AJ43" s="75" t="s">
        <v>106</v>
      </c>
      <c r="AK43" s="75"/>
      <c r="AL43" s="75"/>
    </row>
    <row r="44" spans="1:38">
      <c r="A44" s="74">
        <v>22846</v>
      </c>
      <c r="B44" s="75" t="s">
        <v>97</v>
      </c>
      <c r="C44" s="75" t="s">
        <v>98</v>
      </c>
      <c r="D44" s="75" t="s">
        <v>1004</v>
      </c>
      <c r="E44" s="75" t="s">
        <v>100</v>
      </c>
      <c r="F44" s="75"/>
      <c r="G44" s="75"/>
      <c r="H44" s="75" t="s">
        <v>2514</v>
      </c>
      <c r="I44" s="75"/>
      <c r="J44" s="75">
        <v>2</v>
      </c>
      <c r="K44" s="75">
        <v>2</v>
      </c>
      <c r="L44" s="75" t="s">
        <v>102</v>
      </c>
      <c r="M44" s="75" t="s">
        <v>103</v>
      </c>
      <c r="N44" s="75" t="s">
        <v>103</v>
      </c>
      <c r="O44" s="75" t="s">
        <v>2515</v>
      </c>
      <c r="P44" s="75" t="s">
        <v>105</v>
      </c>
      <c r="Q44" s="75" t="s">
        <v>106</v>
      </c>
      <c r="R44" s="75">
        <v>0</v>
      </c>
      <c r="S44" s="75" t="s">
        <v>149</v>
      </c>
      <c r="T44" s="75"/>
      <c r="U44" s="75" t="s">
        <v>109</v>
      </c>
      <c r="V44" s="77">
        <v>44285</v>
      </c>
      <c r="W44" s="75" t="s">
        <v>2243</v>
      </c>
      <c r="X44" s="75" t="s">
        <v>222</v>
      </c>
      <c r="Y44" s="77">
        <v>44285</v>
      </c>
      <c r="Z44" s="75"/>
      <c r="AA44" s="75"/>
      <c r="AB44" s="75"/>
      <c r="AC44" s="75" t="s">
        <v>106</v>
      </c>
      <c r="AD44" s="75"/>
      <c r="AE44" s="75" t="s">
        <v>106</v>
      </c>
      <c r="AF44" s="75">
        <v>0</v>
      </c>
      <c r="AG44" s="75"/>
      <c r="AH44" s="75"/>
      <c r="AI44" s="75" t="s">
        <v>109</v>
      </c>
      <c r="AJ44" s="77">
        <v>44286</v>
      </c>
      <c r="AK44" s="75"/>
      <c r="AL44" s="75"/>
    </row>
    <row r="45" spans="1:38">
      <c r="A45" s="74">
        <v>22838</v>
      </c>
      <c r="B45" s="75" t="s">
        <v>97</v>
      </c>
      <c r="C45" s="75" t="s">
        <v>98</v>
      </c>
      <c r="D45" s="75" t="s">
        <v>128</v>
      </c>
      <c r="E45" s="75" t="s">
        <v>100</v>
      </c>
      <c r="F45" s="75"/>
      <c r="G45" s="75"/>
      <c r="H45" s="75" t="s">
        <v>2526</v>
      </c>
      <c r="I45" s="75"/>
      <c r="J45" s="75">
        <v>2</v>
      </c>
      <c r="K45" s="75">
        <v>3</v>
      </c>
      <c r="L45" s="75" t="s">
        <v>102</v>
      </c>
      <c r="M45" s="75" t="s">
        <v>113</v>
      </c>
      <c r="N45" s="75" t="s">
        <v>123</v>
      </c>
      <c r="O45" s="75" t="s">
        <v>2527</v>
      </c>
      <c r="P45" s="75" t="s">
        <v>105</v>
      </c>
      <c r="Q45" s="75" t="s">
        <v>106</v>
      </c>
      <c r="R45" s="75">
        <v>0</v>
      </c>
      <c r="S45" s="75" t="s">
        <v>107</v>
      </c>
      <c r="T45" s="75"/>
      <c r="U45" s="75" t="s">
        <v>176</v>
      </c>
      <c r="V45" s="77">
        <v>44285</v>
      </c>
      <c r="W45" s="75" t="s">
        <v>2500</v>
      </c>
      <c r="X45" s="75" t="s">
        <v>222</v>
      </c>
      <c r="Y45" s="77">
        <v>44285</v>
      </c>
      <c r="Z45" s="75"/>
      <c r="AA45" s="75"/>
      <c r="AB45" s="75"/>
      <c r="AC45" s="75" t="s">
        <v>106</v>
      </c>
      <c r="AD45" s="75"/>
      <c r="AE45" s="75" t="s">
        <v>106</v>
      </c>
      <c r="AF45" s="75">
        <v>0</v>
      </c>
      <c r="AG45" s="75"/>
      <c r="AH45" s="75"/>
      <c r="AI45" s="75" t="s">
        <v>222</v>
      </c>
      <c r="AJ45" s="77">
        <v>44285</v>
      </c>
      <c r="AK45" s="75"/>
      <c r="AL45" s="75"/>
    </row>
    <row r="46" spans="1:38">
      <c r="A46" s="74">
        <v>22837</v>
      </c>
      <c r="B46" s="75" t="s">
        <v>97</v>
      </c>
      <c r="C46" s="75" t="s">
        <v>98</v>
      </c>
      <c r="D46" s="75" t="s">
        <v>1004</v>
      </c>
      <c r="E46" s="75" t="s">
        <v>100</v>
      </c>
      <c r="F46" s="75"/>
      <c r="G46" s="75"/>
      <c r="H46" s="75" t="s">
        <v>2528</v>
      </c>
      <c r="I46" s="75"/>
      <c r="J46" s="75">
        <v>2</v>
      </c>
      <c r="K46" s="75">
        <v>2</v>
      </c>
      <c r="L46" s="75" t="s">
        <v>102</v>
      </c>
      <c r="M46" s="75" t="s">
        <v>103</v>
      </c>
      <c r="N46" s="75" t="s">
        <v>103</v>
      </c>
      <c r="O46" s="75" t="s">
        <v>2529</v>
      </c>
      <c r="P46" s="75" t="s">
        <v>105</v>
      </c>
      <c r="Q46" s="75" t="s">
        <v>106</v>
      </c>
      <c r="R46" s="75">
        <v>0</v>
      </c>
      <c r="S46" s="75" t="s">
        <v>107</v>
      </c>
      <c r="T46" s="75"/>
      <c r="U46" s="75" t="s">
        <v>109</v>
      </c>
      <c r="V46" s="77">
        <v>44285</v>
      </c>
      <c r="W46" s="75" t="s">
        <v>2530</v>
      </c>
      <c r="X46" s="75" t="s">
        <v>222</v>
      </c>
      <c r="Y46" s="77">
        <v>44285</v>
      </c>
      <c r="Z46" s="75"/>
      <c r="AA46" s="75"/>
      <c r="AB46" s="75"/>
      <c r="AC46" s="75" t="s">
        <v>106</v>
      </c>
      <c r="AD46" s="75"/>
      <c r="AE46" s="75" t="s">
        <v>106</v>
      </c>
      <c r="AF46" s="75">
        <v>0</v>
      </c>
      <c r="AG46" s="75"/>
      <c r="AH46" s="75"/>
      <c r="AI46" s="75" t="s">
        <v>109</v>
      </c>
      <c r="AJ46" s="77">
        <v>44285</v>
      </c>
      <c r="AK46" s="75"/>
      <c r="AL46" s="75"/>
    </row>
    <row r="47" spans="1:38">
      <c r="A47" s="74">
        <v>22687</v>
      </c>
      <c r="B47" s="75" t="s">
        <v>97</v>
      </c>
      <c r="C47" s="75" t="s">
        <v>98</v>
      </c>
      <c r="D47" s="75" t="s">
        <v>169</v>
      </c>
      <c r="E47" s="75" t="s">
        <v>100</v>
      </c>
      <c r="F47" s="75"/>
      <c r="G47" s="75"/>
      <c r="H47" s="75" t="s">
        <v>2354</v>
      </c>
      <c r="I47" s="75"/>
      <c r="J47" s="75">
        <v>3</v>
      </c>
      <c r="K47" s="75">
        <v>3</v>
      </c>
      <c r="L47" s="75" t="s">
        <v>102</v>
      </c>
      <c r="M47" s="75" t="s">
        <v>103</v>
      </c>
      <c r="N47" s="75" t="s">
        <v>103</v>
      </c>
      <c r="O47" s="75" t="s">
        <v>2355</v>
      </c>
      <c r="P47" s="75" t="s">
        <v>105</v>
      </c>
      <c r="Q47" s="75" t="s">
        <v>106</v>
      </c>
      <c r="R47" s="75">
        <v>0</v>
      </c>
      <c r="S47" s="75" t="s">
        <v>107</v>
      </c>
      <c r="T47" s="75"/>
      <c r="U47" s="75" t="s">
        <v>144</v>
      </c>
      <c r="V47" s="77">
        <v>44274</v>
      </c>
      <c r="W47" s="75" t="s">
        <v>2308</v>
      </c>
      <c r="X47" s="75" t="s">
        <v>222</v>
      </c>
      <c r="Y47" s="77">
        <v>44274</v>
      </c>
      <c r="Z47" s="75"/>
      <c r="AA47" s="75"/>
      <c r="AB47" s="75"/>
      <c r="AC47" s="75" t="s">
        <v>106</v>
      </c>
      <c r="AD47" s="75"/>
      <c r="AE47" s="75" t="s">
        <v>106</v>
      </c>
      <c r="AF47" s="75">
        <v>0</v>
      </c>
      <c r="AG47" s="75"/>
      <c r="AH47" s="75"/>
      <c r="AI47" s="75"/>
      <c r="AJ47" s="75" t="s">
        <v>106</v>
      </c>
      <c r="AK47" s="75"/>
      <c r="AL47" s="75"/>
    </row>
    <row r="48" spans="1:38">
      <c r="A48" s="74">
        <v>22458</v>
      </c>
      <c r="B48" s="75" t="s">
        <v>97</v>
      </c>
      <c r="C48" s="75" t="s">
        <v>98</v>
      </c>
      <c r="D48" s="75" t="s">
        <v>141</v>
      </c>
      <c r="E48" s="75" t="s">
        <v>100</v>
      </c>
      <c r="F48" s="75"/>
      <c r="G48" s="75"/>
      <c r="H48" s="75" t="s">
        <v>438</v>
      </c>
      <c r="I48" s="75"/>
      <c r="J48" s="75">
        <v>3</v>
      </c>
      <c r="K48" s="75">
        <v>3</v>
      </c>
      <c r="L48" s="75" t="s">
        <v>102</v>
      </c>
      <c r="M48" s="75" t="s">
        <v>103</v>
      </c>
      <c r="N48" s="75" t="s">
        <v>103</v>
      </c>
      <c r="O48" s="75" t="s">
        <v>439</v>
      </c>
      <c r="P48" s="75" t="s">
        <v>105</v>
      </c>
      <c r="Q48" s="75" t="s">
        <v>106</v>
      </c>
      <c r="R48" s="75">
        <v>0</v>
      </c>
      <c r="S48" s="75" t="s">
        <v>107</v>
      </c>
      <c r="T48" s="75"/>
      <c r="U48" s="75" t="s">
        <v>144</v>
      </c>
      <c r="V48" s="77">
        <v>44265</v>
      </c>
      <c r="W48" s="75" t="s">
        <v>423</v>
      </c>
      <c r="X48" s="75" t="s">
        <v>222</v>
      </c>
      <c r="Y48" s="77">
        <v>44265</v>
      </c>
      <c r="Z48" s="75"/>
      <c r="AA48" s="75"/>
      <c r="AB48" s="75"/>
      <c r="AC48" s="75" t="s">
        <v>106</v>
      </c>
      <c r="AD48" s="75"/>
      <c r="AE48" s="75" t="s">
        <v>106</v>
      </c>
      <c r="AF48" s="75">
        <v>0</v>
      </c>
      <c r="AG48" s="75"/>
      <c r="AH48" s="75"/>
      <c r="AI48" s="75" t="s">
        <v>29</v>
      </c>
      <c r="AJ48" s="77">
        <v>44265</v>
      </c>
      <c r="AK48" s="75"/>
      <c r="AL48" s="75"/>
    </row>
    <row r="49" spans="1:38">
      <c r="A49" s="74">
        <v>22365</v>
      </c>
      <c r="B49" s="75" t="s">
        <v>97</v>
      </c>
      <c r="C49" s="75" t="s">
        <v>98</v>
      </c>
      <c r="D49" s="75" t="s">
        <v>226</v>
      </c>
      <c r="E49" s="75" t="s">
        <v>100</v>
      </c>
      <c r="F49" s="75"/>
      <c r="G49" s="75"/>
      <c r="H49" s="75" t="s">
        <v>581</v>
      </c>
      <c r="I49" s="75"/>
      <c r="J49" s="75">
        <v>2</v>
      </c>
      <c r="K49" s="75">
        <v>1</v>
      </c>
      <c r="L49" s="75" t="s">
        <v>102</v>
      </c>
      <c r="M49" s="75" t="s">
        <v>103</v>
      </c>
      <c r="N49" s="75" t="s">
        <v>103</v>
      </c>
      <c r="O49" s="75" t="s">
        <v>582</v>
      </c>
      <c r="P49" s="75" t="s">
        <v>105</v>
      </c>
      <c r="Q49" s="75" t="s">
        <v>106</v>
      </c>
      <c r="R49" s="75">
        <v>0</v>
      </c>
      <c r="S49" s="75" t="s">
        <v>149</v>
      </c>
      <c r="T49" s="75"/>
      <c r="U49" s="75" t="s">
        <v>583</v>
      </c>
      <c r="V49" s="77">
        <v>44259</v>
      </c>
      <c r="W49" s="75" t="s">
        <v>420</v>
      </c>
      <c r="X49" s="75" t="s">
        <v>222</v>
      </c>
      <c r="Y49" s="77">
        <v>44264</v>
      </c>
      <c r="Z49" s="75"/>
      <c r="AA49" s="75"/>
      <c r="AB49" s="75"/>
      <c r="AC49" s="75" t="s">
        <v>106</v>
      </c>
      <c r="AD49" s="75"/>
      <c r="AE49" s="75" t="s">
        <v>106</v>
      </c>
      <c r="AF49" s="75">
        <v>0</v>
      </c>
      <c r="AG49" s="75"/>
      <c r="AH49" s="75"/>
      <c r="AI49" s="75" t="s">
        <v>584</v>
      </c>
      <c r="AJ49" s="77">
        <v>44264</v>
      </c>
      <c r="AK49" s="75"/>
      <c r="AL49" s="75"/>
    </row>
    <row r="50" spans="1:38">
      <c r="A50" s="70">
        <v>22251</v>
      </c>
      <c r="B50" t="s">
        <v>97</v>
      </c>
      <c r="C50" t="s">
        <v>98</v>
      </c>
      <c r="D50" t="s">
        <v>183</v>
      </c>
      <c r="E50" t="s">
        <v>100</v>
      </c>
      <c r="H50" t="s">
        <v>736</v>
      </c>
      <c r="J50">
        <v>3</v>
      </c>
      <c r="K50">
        <v>2</v>
      </c>
      <c r="L50" t="s">
        <v>102</v>
      </c>
      <c r="M50" t="s">
        <v>103</v>
      </c>
      <c r="N50" t="s">
        <v>103</v>
      </c>
      <c r="O50" t="s">
        <v>737</v>
      </c>
      <c r="P50" t="s">
        <v>152</v>
      </c>
      <c r="Q50" t="s">
        <v>106</v>
      </c>
      <c r="R50">
        <v>1</v>
      </c>
      <c r="S50" t="s">
        <v>149</v>
      </c>
      <c r="U50" t="s">
        <v>108</v>
      </c>
      <c r="V50" t="s">
        <v>2191</v>
      </c>
      <c r="W50" t="s">
        <v>648</v>
      </c>
      <c r="X50" t="s">
        <v>108</v>
      </c>
      <c r="Y50" t="s">
        <v>2183</v>
      </c>
      <c r="Z50" t="s">
        <v>151</v>
      </c>
      <c r="AA50" t="s">
        <v>199</v>
      </c>
      <c r="AC50" t="s">
        <v>2183</v>
      </c>
      <c r="AE50" t="s">
        <v>106</v>
      </c>
      <c r="AF50">
        <v>0</v>
      </c>
      <c r="AI50" t="s">
        <v>151</v>
      </c>
      <c r="AJ50" t="s">
        <v>2183</v>
      </c>
    </row>
    <row r="51" spans="1:38">
      <c r="A51" s="70">
        <v>22709</v>
      </c>
      <c r="B51" t="s">
        <v>97</v>
      </c>
      <c r="C51" t="s">
        <v>98</v>
      </c>
      <c r="D51" t="s">
        <v>128</v>
      </c>
      <c r="E51" t="s">
        <v>100</v>
      </c>
      <c r="H51" t="s">
        <v>2311</v>
      </c>
      <c r="J51">
        <v>3</v>
      </c>
      <c r="K51">
        <v>3</v>
      </c>
      <c r="L51" t="s">
        <v>102</v>
      </c>
      <c r="M51" t="s">
        <v>103</v>
      </c>
      <c r="N51" t="s">
        <v>103</v>
      </c>
      <c r="O51" t="s">
        <v>2312</v>
      </c>
      <c r="P51" t="s">
        <v>105</v>
      </c>
      <c r="Q51" t="s">
        <v>106</v>
      </c>
      <c r="R51">
        <v>0</v>
      </c>
      <c r="S51" t="s">
        <v>107</v>
      </c>
      <c r="U51" t="s">
        <v>109</v>
      </c>
      <c r="V51" t="s">
        <v>2305</v>
      </c>
      <c r="W51" t="s">
        <v>2243</v>
      </c>
      <c r="X51" t="s">
        <v>109</v>
      </c>
      <c r="Y51" t="s">
        <v>2251</v>
      </c>
      <c r="AC51" t="s">
        <v>106</v>
      </c>
      <c r="AE51" t="s">
        <v>106</v>
      </c>
      <c r="AF51">
        <v>0</v>
      </c>
      <c r="AI51" t="s">
        <v>222</v>
      </c>
      <c r="AJ51" t="s">
        <v>2251</v>
      </c>
    </row>
    <row r="52" spans="1:38">
      <c r="A52" s="70">
        <v>22572</v>
      </c>
      <c r="B52" t="s">
        <v>97</v>
      </c>
      <c r="C52" t="s">
        <v>98</v>
      </c>
      <c r="D52" t="s">
        <v>226</v>
      </c>
      <c r="E52" t="s">
        <v>100</v>
      </c>
      <c r="H52" t="s">
        <v>244</v>
      </c>
      <c r="J52">
        <v>3</v>
      </c>
      <c r="K52">
        <v>2</v>
      </c>
      <c r="L52" t="s">
        <v>102</v>
      </c>
      <c r="M52" t="s">
        <v>103</v>
      </c>
      <c r="N52" t="s">
        <v>103</v>
      </c>
      <c r="O52" t="s">
        <v>245</v>
      </c>
      <c r="P52" t="s">
        <v>152</v>
      </c>
      <c r="Q52" t="s">
        <v>106</v>
      </c>
      <c r="R52">
        <v>0</v>
      </c>
      <c r="S52" t="s">
        <v>149</v>
      </c>
      <c r="U52" t="s">
        <v>108</v>
      </c>
      <c r="V52" t="s">
        <v>2180</v>
      </c>
      <c r="W52" t="s">
        <v>246</v>
      </c>
      <c r="X52" t="s">
        <v>108</v>
      </c>
      <c r="Y52" t="s">
        <v>2305</v>
      </c>
      <c r="Z52" t="s">
        <v>21</v>
      </c>
      <c r="AA52" t="s">
        <v>254</v>
      </c>
      <c r="AB52" t="s">
        <v>2252</v>
      </c>
      <c r="AC52" t="s">
        <v>2305</v>
      </c>
      <c r="AE52" t="s">
        <v>106</v>
      </c>
      <c r="AF52">
        <v>0</v>
      </c>
      <c r="AI52" t="s">
        <v>21</v>
      </c>
      <c r="AJ52" t="s">
        <v>2305</v>
      </c>
    </row>
    <row r="53" spans="1:38">
      <c r="A53" s="70">
        <v>22208</v>
      </c>
      <c r="B53" t="s">
        <v>97</v>
      </c>
      <c r="C53" t="s">
        <v>98</v>
      </c>
      <c r="D53" t="s">
        <v>169</v>
      </c>
      <c r="E53" t="s">
        <v>100</v>
      </c>
      <c r="H53" t="s">
        <v>799</v>
      </c>
      <c r="J53">
        <v>2</v>
      </c>
      <c r="K53">
        <v>2</v>
      </c>
      <c r="L53" t="s">
        <v>102</v>
      </c>
      <c r="M53" t="s">
        <v>103</v>
      </c>
      <c r="N53" t="s">
        <v>103</v>
      </c>
      <c r="O53" t="s">
        <v>800</v>
      </c>
      <c r="P53" t="s">
        <v>152</v>
      </c>
      <c r="Q53" t="s">
        <v>106</v>
      </c>
      <c r="R53">
        <v>0</v>
      </c>
      <c r="S53" t="s">
        <v>149</v>
      </c>
      <c r="U53" t="s">
        <v>304</v>
      </c>
      <c r="V53" t="s">
        <v>2193</v>
      </c>
      <c r="W53" t="s">
        <v>648</v>
      </c>
      <c r="X53" t="s">
        <v>304</v>
      </c>
      <c r="Y53" t="s">
        <v>2183</v>
      </c>
      <c r="Z53" t="s">
        <v>21</v>
      </c>
      <c r="AA53" t="s">
        <v>254</v>
      </c>
      <c r="AB53" t="s">
        <v>235</v>
      </c>
      <c r="AC53" t="s">
        <v>2183</v>
      </c>
      <c r="AE53" t="s">
        <v>106</v>
      </c>
      <c r="AF53">
        <v>0</v>
      </c>
      <c r="AI53" t="s">
        <v>21</v>
      </c>
      <c r="AJ53" t="s">
        <v>2183</v>
      </c>
    </row>
    <row r="54" spans="1:38">
      <c r="A54" s="70">
        <v>21791</v>
      </c>
      <c r="B54" t="s">
        <v>97</v>
      </c>
      <c r="C54" t="s">
        <v>98</v>
      </c>
      <c r="D54" t="s">
        <v>134</v>
      </c>
      <c r="E54" t="s">
        <v>100</v>
      </c>
      <c r="H54" t="s">
        <v>1540</v>
      </c>
      <c r="J54">
        <v>2</v>
      </c>
      <c r="K54">
        <v>2</v>
      </c>
      <c r="L54" t="s">
        <v>102</v>
      </c>
      <c r="M54" t="s">
        <v>103</v>
      </c>
      <c r="N54" t="s">
        <v>103</v>
      </c>
      <c r="O54" t="s">
        <v>1541</v>
      </c>
      <c r="P54" t="s">
        <v>152</v>
      </c>
      <c r="Q54" t="s">
        <v>106</v>
      </c>
      <c r="R54">
        <v>0</v>
      </c>
      <c r="S54" t="s">
        <v>149</v>
      </c>
      <c r="U54" t="s">
        <v>109</v>
      </c>
      <c r="V54" t="s">
        <v>2210</v>
      </c>
      <c r="W54" t="s">
        <v>1525</v>
      </c>
      <c r="X54" t="s">
        <v>109</v>
      </c>
      <c r="Y54" t="s">
        <v>2206</v>
      </c>
      <c r="Z54" t="s">
        <v>21</v>
      </c>
      <c r="AA54" t="s">
        <v>254</v>
      </c>
      <c r="AB54" t="s">
        <v>1384</v>
      </c>
      <c r="AC54" t="s">
        <v>2206</v>
      </c>
      <c r="AE54" t="s">
        <v>106</v>
      </c>
      <c r="AF54">
        <v>0</v>
      </c>
      <c r="AI54" t="s">
        <v>21</v>
      </c>
      <c r="AJ54" t="s">
        <v>2206</v>
      </c>
    </row>
    <row r="55" spans="1:38">
      <c r="A55" s="70">
        <v>21771</v>
      </c>
      <c r="B55" t="s">
        <v>97</v>
      </c>
      <c r="C55" t="s">
        <v>98</v>
      </c>
      <c r="D55" t="s">
        <v>137</v>
      </c>
      <c r="E55" t="s">
        <v>100</v>
      </c>
      <c r="H55" t="s">
        <v>1579</v>
      </c>
      <c r="J55">
        <v>3</v>
      </c>
      <c r="K55">
        <v>3</v>
      </c>
      <c r="L55" t="s">
        <v>102</v>
      </c>
      <c r="M55" t="s">
        <v>103</v>
      </c>
      <c r="N55" t="s">
        <v>103</v>
      </c>
      <c r="O55" t="s">
        <v>1580</v>
      </c>
      <c r="P55" t="s">
        <v>152</v>
      </c>
      <c r="Q55" t="s">
        <v>106</v>
      </c>
      <c r="R55">
        <v>0</v>
      </c>
      <c r="S55" t="s">
        <v>149</v>
      </c>
      <c r="U55" t="s">
        <v>131</v>
      </c>
      <c r="V55" t="s">
        <v>2211</v>
      </c>
      <c r="W55" t="s">
        <v>1512</v>
      </c>
      <c r="X55" t="s">
        <v>131</v>
      </c>
      <c r="Y55" t="s">
        <v>2209</v>
      </c>
      <c r="Z55" t="s">
        <v>21</v>
      </c>
      <c r="AA55" t="s">
        <v>254</v>
      </c>
      <c r="AB55" t="s">
        <v>1367</v>
      </c>
      <c r="AC55" t="s">
        <v>2209</v>
      </c>
      <c r="AE55" t="s">
        <v>106</v>
      </c>
      <c r="AF55">
        <v>0</v>
      </c>
      <c r="AI55" t="s">
        <v>109</v>
      </c>
      <c r="AJ55" t="s">
        <v>2209</v>
      </c>
    </row>
    <row r="56" spans="1:38">
      <c r="A56" s="70">
        <v>21744</v>
      </c>
      <c r="B56" t="s">
        <v>97</v>
      </c>
      <c r="C56" t="s">
        <v>98</v>
      </c>
      <c r="D56" t="s">
        <v>137</v>
      </c>
      <c r="E56" t="s">
        <v>100</v>
      </c>
      <c r="H56" t="s">
        <v>1635</v>
      </c>
      <c r="J56">
        <v>3</v>
      </c>
      <c r="K56">
        <v>2</v>
      </c>
      <c r="L56" t="s">
        <v>102</v>
      </c>
      <c r="M56" t="s">
        <v>103</v>
      </c>
      <c r="N56" t="s">
        <v>103</v>
      </c>
      <c r="O56" t="s">
        <v>1636</v>
      </c>
      <c r="P56" t="s">
        <v>152</v>
      </c>
      <c r="Q56" t="s">
        <v>106</v>
      </c>
      <c r="R56">
        <v>0</v>
      </c>
      <c r="S56" t="s">
        <v>149</v>
      </c>
      <c r="U56" t="s">
        <v>131</v>
      </c>
      <c r="V56" t="s">
        <v>2212</v>
      </c>
      <c r="W56" t="s">
        <v>1554</v>
      </c>
      <c r="X56" t="s">
        <v>131</v>
      </c>
      <c r="Y56" t="s">
        <v>2209</v>
      </c>
      <c r="Z56" t="s">
        <v>21</v>
      </c>
      <c r="AA56" t="s">
        <v>254</v>
      </c>
      <c r="AB56" t="s">
        <v>1367</v>
      </c>
      <c r="AC56" t="s">
        <v>2209</v>
      </c>
      <c r="AE56" t="s">
        <v>106</v>
      </c>
      <c r="AF56">
        <v>0</v>
      </c>
      <c r="AI56" t="s">
        <v>109</v>
      </c>
      <c r="AJ56" t="s">
        <v>2209</v>
      </c>
    </row>
    <row r="57" spans="1:38">
      <c r="A57" s="70">
        <v>21590</v>
      </c>
      <c r="B57" t="s">
        <v>97</v>
      </c>
      <c r="C57" t="s">
        <v>98</v>
      </c>
      <c r="D57" t="s">
        <v>111</v>
      </c>
      <c r="E57" t="s">
        <v>100</v>
      </c>
      <c r="H57" t="s">
        <v>1873</v>
      </c>
      <c r="J57">
        <v>3</v>
      </c>
      <c r="K57">
        <v>2</v>
      </c>
      <c r="L57" t="s">
        <v>114</v>
      </c>
      <c r="M57" t="s">
        <v>103</v>
      </c>
      <c r="N57" t="s">
        <v>103</v>
      </c>
      <c r="O57" t="s">
        <v>1874</v>
      </c>
      <c r="P57" t="s">
        <v>152</v>
      </c>
      <c r="Q57" t="s">
        <v>106</v>
      </c>
      <c r="R57">
        <v>0</v>
      </c>
      <c r="S57" t="s">
        <v>149</v>
      </c>
      <c r="U57" t="s">
        <v>118</v>
      </c>
      <c r="V57" t="s">
        <v>2219</v>
      </c>
      <c r="W57" t="s">
        <v>1587</v>
      </c>
      <c r="X57" t="s">
        <v>118</v>
      </c>
      <c r="Y57" t="s">
        <v>2213</v>
      </c>
      <c r="Z57" t="s">
        <v>21</v>
      </c>
      <c r="AA57" t="s">
        <v>254</v>
      </c>
      <c r="AB57" t="s">
        <v>235</v>
      </c>
      <c r="AC57" t="s">
        <v>2213</v>
      </c>
      <c r="AE57" t="s">
        <v>106</v>
      </c>
      <c r="AF57">
        <v>0</v>
      </c>
      <c r="AI57" t="s">
        <v>21</v>
      </c>
      <c r="AJ57" t="s">
        <v>2213</v>
      </c>
    </row>
    <row r="58" spans="1:38">
      <c r="A58" s="70">
        <v>21465</v>
      </c>
      <c r="B58" t="s">
        <v>97</v>
      </c>
      <c r="C58" t="s">
        <v>98</v>
      </c>
      <c r="D58" t="s">
        <v>173</v>
      </c>
      <c r="E58" t="s">
        <v>100</v>
      </c>
      <c r="H58" t="s">
        <v>2069</v>
      </c>
      <c r="J58">
        <v>2</v>
      </c>
      <c r="K58">
        <v>2</v>
      </c>
      <c r="L58" t="s">
        <v>161</v>
      </c>
      <c r="M58" t="s">
        <v>103</v>
      </c>
      <c r="N58" t="s">
        <v>103</v>
      </c>
      <c r="O58" t="s">
        <v>2070</v>
      </c>
      <c r="P58" t="s">
        <v>152</v>
      </c>
      <c r="Q58" t="s">
        <v>106</v>
      </c>
      <c r="R58">
        <v>0</v>
      </c>
      <c r="S58" t="s">
        <v>149</v>
      </c>
      <c r="U58" t="s">
        <v>621</v>
      </c>
      <c r="V58" t="s">
        <v>2222</v>
      </c>
      <c r="W58" t="s">
        <v>2060</v>
      </c>
      <c r="X58" t="s">
        <v>621</v>
      </c>
      <c r="Y58" t="s">
        <v>2211</v>
      </c>
      <c r="Z58" t="s">
        <v>21</v>
      </c>
      <c r="AA58" t="s">
        <v>254</v>
      </c>
      <c r="AB58" t="s">
        <v>235</v>
      </c>
      <c r="AC58" t="s">
        <v>2211</v>
      </c>
      <c r="AE58" t="s">
        <v>106</v>
      </c>
      <c r="AF58">
        <v>0</v>
      </c>
      <c r="AI58" t="s">
        <v>109</v>
      </c>
      <c r="AJ58" t="s">
        <v>2209</v>
      </c>
    </row>
    <row r="59" spans="1:38">
      <c r="A59" s="79">
        <v>22744</v>
      </c>
      <c r="B59" s="75" t="s">
        <v>97</v>
      </c>
      <c r="C59" s="75" t="s">
        <v>98</v>
      </c>
      <c r="D59" s="75" t="s">
        <v>495</v>
      </c>
      <c r="E59" s="75" t="s">
        <v>100</v>
      </c>
      <c r="F59" s="75"/>
      <c r="G59" s="75"/>
      <c r="H59" s="75" t="s">
        <v>2253</v>
      </c>
      <c r="I59" s="75"/>
      <c r="J59" s="75">
        <v>3</v>
      </c>
      <c r="K59" s="75">
        <v>3</v>
      </c>
      <c r="L59" s="75" t="s">
        <v>102</v>
      </c>
      <c r="M59" s="75" t="s">
        <v>103</v>
      </c>
      <c r="N59" s="75" t="s">
        <v>123</v>
      </c>
      <c r="O59" s="75" t="s">
        <v>2649</v>
      </c>
      <c r="P59" s="75" t="s">
        <v>152</v>
      </c>
      <c r="Q59" s="75" t="s">
        <v>106</v>
      </c>
      <c r="R59" s="75">
        <v>0</v>
      </c>
      <c r="S59" s="75" t="s">
        <v>149</v>
      </c>
      <c r="T59" s="75"/>
      <c r="U59" s="75" t="s">
        <v>176</v>
      </c>
      <c r="V59" s="77">
        <v>44279</v>
      </c>
      <c r="W59" s="75" t="s">
        <v>2243</v>
      </c>
      <c r="X59" s="75" t="s">
        <v>151</v>
      </c>
      <c r="Y59" s="77">
        <v>44285</v>
      </c>
      <c r="Z59" s="75" t="s">
        <v>151</v>
      </c>
      <c r="AA59" s="75" t="s">
        <v>165</v>
      </c>
      <c r="AB59" s="75"/>
      <c r="AC59" s="77">
        <v>44285</v>
      </c>
      <c r="AD59" s="75"/>
      <c r="AE59" s="75" t="s">
        <v>106</v>
      </c>
      <c r="AF59" s="75">
        <v>0</v>
      </c>
      <c r="AG59" s="75"/>
      <c r="AH59" s="75"/>
      <c r="AI59" s="75" t="s">
        <v>151</v>
      </c>
      <c r="AJ59" s="77">
        <v>44285</v>
      </c>
      <c r="AK59" s="75"/>
      <c r="AL59" s="75"/>
    </row>
    <row r="60" spans="1:38">
      <c r="A60" s="70">
        <v>22473</v>
      </c>
      <c r="B60" t="s">
        <v>97</v>
      </c>
      <c r="C60" t="s">
        <v>98</v>
      </c>
      <c r="D60" t="s">
        <v>206</v>
      </c>
      <c r="E60" t="s">
        <v>100</v>
      </c>
      <c r="H60" t="s">
        <v>415</v>
      </c>
      <c r="J60">
        <v>4</v>
      </c>
      <c r="K60">
        <v>4</v>
      </c>
      <c r="L60" t="s">
        <v>102</v>
      </c>
      <c r="M60" t="s">
        <v>103</v>
      </c>
      <c r="N60" t="s">
        <v>103</v>
      </c>
      <c r="O60" t="s">
        <v>2461</v>
      </c>
      <c r="P60" t="s">
        <v>152</v>
      </c>
      <c r="Q60" t="s">
        <v>106</v>
      </c>
      <c r="R60">
        <v>0</v>
      </c>
      <c r="S60" t="s">
        <v>149</v>
      </c>
      <c r="U60" t="s">
        <v>416</v>
      </c>
      <c r="V60" t="s">
        <v>2183</v>
      </c>
      <c r="W60" t="s">
        <v>246</v>
      </c>
      <c r="X60" t="s">
        <v>151</v>
      </c>
      <c r="Y60" t="s">
        <v>2305</v>
      </c>
      <c r="Z60" t="s">
        <v>151</v>
      </c>
      <c r="AA60" t="s">
        <v>165</v>
      </c>
      <c r="AC60" t="s">
        <v>2268</v>
      </c>
      <c r="AE60" t="s">
        <v>106</v>
      </c>
      <c r="AF60">
        <v>0</v>
      </c>
      <c r="AI60" t="s">
        <v>151</v>
      </c>
      <c r="AJ60" t="s">
        <v>2268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
  <sheetViews>
    <sheetView workbookViewId="0">
      <pane xSplit="1" topLeftCell="B1" activePane="topRight" state="frozen"/>
      <selection pane="topRight" activeCell="W41" sqref="W41"/>
    </sheetView>
  </sheetViews>
  <sheetFormatPr defaultRowHeight="14.25"/>
  <sheetData>
    <row r="1" spans="1:37">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7">
      <c r="A2">
        <v>22824</v>
      </c>
      <c r="B2" t="s">
        <v>97</v>
      </c>
      <c r="C2" t="s">
        <v>98</v>
      </c>
      <c r="D2" t="s">
        <v>691</v>
      </c>
      <c r="E2" t="s">
        <v>100</v>
      </c>
      <c r="H2" t="s">
        <v>2545</v>
      </c>
      <c r="J2">
        <v>3</v>
      </c>
      <c r="K2">
        <v>3</v>
      </c>
      <c r="L2" t="s">
        <v>102</v>
      </c>
      <c r="M2" t="s">
        <v>103</v>
      </c>
      <c r="N2" t="s">
        <v>103</v>
      </c>
      <c r="O2" t="s">
        <v>2546</v>
      </c>
      <c r="P2" t="s">
        <v>148</v>
      </c>
      <c r="Q2" t="s">
        <v>106</v>
      </c>
      <c r="R2">
        <v>0</v>
      </c>
      <c r="S2" t="s">
        <v>149</v>
      </c>
      <c r="U2" t="s">
        <v>158</v>
      </c>
      <c r="V2">
        <v>44284</v>
      </c>
      <c r="W2" t="s">
        <v>2500</v>
      </c>
      <c r="X2" t="s">
        <v>150</v>
      </c>
      <c r="Y2">
        <v>44286</v>
      </c>
      <c r="Z2" t="s">
        <v>234</v>
      </c>
      <c r="AA2" t="s">
        <v>152</v>
      </c>
      <c r="AB2" t="s">
        <v>235</v>
      </c>
      <c r="AC2">
        <v>44286</v>
      </c>
      <c r="AD2" t="s">
        <v>158</v>
      </c>
      <c r="AE2">
        <v>44286</v>
      </c>
      <c r="AF2">
        <v>0</v>
      </c>
      <c r="AI2" t="s">
        <v>158</v>
      </c>
      <c r="AJ2">
        <v>44286</v>
      </c>
    </row>
    <row r="3" spans="1:37">
      <c r="A3">
        <v>22646</v>
      </c>
      <c r="B3" t="s">
        <v>97</v>
      </c>
      <c r="C3" t="s">
        <v>98</v>
      </c>
      <c r="D3" t="s">
        <v>117</v>
      </c>
      <c r="E3" t="s">
        <v>100</v>
      </c>
      <c r="H3" t="s">
        <v>2420</v>
      </c>
      <c r="J3">
        <v>2</v>
      </c>
      <c r="K3">
        <v>3</v>
      </c>
      <c r="L3" t="s">
        <v>102</v>
      </c>
      <c r="M3" t="s">
        <v>103</v>
      </c>
      <c r="N3" t="s">
        <v>103</v>
      </c>
      <c r="O3" t="s">
        <v>2421</v>
      </c>
      <c r="P3" t="s">
        <v>152</v>
      </c>
      <c r="Q3" t="s">
        <v>106</v>
      </c>
      <c r="R3">
        <v>0</v>
      </c>
      <c r="S3" t="s">
        <v>149</v>
      </c>
      <c r="U3" t="s">
        <v>118</v>
      </c>
      <c r="V3">
        <v>44273</v>
      </c>
      <c r="W3" t="s">
        <v>110</v>
      </c>
      <c r="X3" t="s">
        <v>118</v>
      </c>
      <c r="Y3">
        <v>44273</v>
      </c>
      <c r="Z3" t="s">
        <v>234</v>
      </c>
      <c r="AA3" t="s">
        <v>152</v>
      </c>
      <c r="AB3" t="s">
        <v>235</v>
      </c>
      <c r="AC3">
        <v>44273</v>
      </c>
      <c r="AE3" t="s">
        <v>106</v>
      </c>
      <c r="AF3">
        <v>0</v>
      </c>
      <c r="AI3" t="s">
        <v>234</v>
      </c>
      <c r="AJ3">
        <v>44273</v>
      </c>
      <c r="AK3" t="s">
        <v>2422</v>
      </c>
    </row>
    <row r="4" spans="1:37">
      <c r="A4">
        <v>22577</v>
      </c>
      <c r="B4" t="s">
        <v>97</v>
      </c>
      <c r="C4" t="s">
        <v>98</v>
      </c>
      <c r="D4" t="s">
        <v>230</v>
      </c>
      <c r="E4" t="s">
        <v>100</v>
      </c>
      <c r="H4" t="s">
        <v>231</v>
      </c>
      <c r="J4">
        <v>3</v>
      </c>
      <c r="K4">
        <v>3</v>
      </c>
      <c r="L4" t="s">
        <v>102</v>
      </c>
      <c r="M4" t="s">
        <v>103</v>
      </c>
      <c r="N4" t="s">
        <v>103</v>
      </c>
      <c r="O4" t="s">
        <v>232</v>
      </c>
      <c r="P4" t="s">
        <v>148</v>
      </c>
      <c r="Q4" t="s">
        <v>106</v>
      </c>
      <c r="R4">
        <v>0</v>
      </c>
      <c r="S4" t="s">
        <v>149</v>
      </c>
      <c r="U4" t="s">
        <v>233</v>
      </c>
      <c r="V4">
        <v>44270</v>
      </c>
      <c r="W4" t="s">
        <v>110</v>
      </c>
      <c r="X4" t="s">
        <v>150</v>
      </c>
      <c r="Y4">
        <v>44272</v>
      </c>
      <c r="Z4" t="s">
        <v>234</v>
      </c>
      <c r="AA4" t="s">
        <v>152</v>
      </c>
      <c r="AB4" t="s">
        <v>235</v>
      </c>
      <c r="AC4">
        <v>44271</v>
      </c>
      <c r="AD4" t="s">
        <v>233</v>
      </c>
      <c r="AE4">
        <v>44272</v>
      </c>
      <c r="AF4">
        <v>0</v>
      </c>
      <c r="AI4" t="s">
        <v>233</v>
      </c>
      <c r="AJ4">
        <v>44272</v>
      </c>
    </row>
    <row r="5" spans="1:37">
      <c r="A5">
        <v>22573</v>
      </c>
      <c r="B5" t="s">
        <v>97</v>
      </c>
      <c r="C5" t="s">
        <v>98</v>
      </c>
      <c r="D5" t="s">
        <v>111</v>
      </c>
      <c r="E5" t="s">
        <v>100</v>
      </c>
      <c r="H5" t="s">
        <v>241</v>
      </c>
      <c r="J5">
        <v>3</v>
      </c>
      <c r="K5">
        <v>3</v>
      </c>
      <c r="L5" t="s">
        <v>102</v>
      </c>
      <c r="M5" t="s">
        <v>228</v>
      </c>
      <c r="N5" t="s">
        <v>103</v>
      </c>
      <c r="O5" t="s">
        <v>242</v>
      </c>
      <c r="P5" t="s">
        <v>148</v>
      </c>
      <c r="Q5" t="s">
        <v>106</v>
      </c>
      <c r="R5">
        <v>0</v>
      </c>
      <c r="S5" t="s">
        <v>149</v>
      </c>
      <c r="U5" t="s">
        <v>116</v>
      </c>
      <c r="V5">
        <v>44270</v>
      </c>
      <c r="W5" t="s">
        <v>110</v>
      </c>
      <c r="X5" t="s">
        <v>150</v>
      </c>
      <c r="Y5">
        <v>44285</v>
      </c>
      <c r="Z5" t="s">
        <v>234</v>
      </c>
      <c r="AA5" t="s">
        <v>152</v>
      </c>
      <c r="AB5" t="s">
        <v>235</v>
      </c>
      <c r="AC5">
        <v>44271</v>
      </c>
      <c r="AD5" t="s">
        <v>116</v>
      </c>
      <c r="AE5">
        <v>44285</v>
      </c>
      <c r="AF5">
        <v>0</v>
      </c>
      <c r="AI5" t="s">
        <v>116</v>
      </c>
      <c r="AJ5">
        <v>44285</v>
      </c>
      <c r="AK5" t="s">
        <v>243</v>
      </c>
    </row>
    <row r="6" spans="1:37">
      <c r="A6">
        <v>22497</v>
      </c>
      <c r="B6" t="s">
        <v>97</v>
      </c>
      <c r="C6" t="s">
        <v>98</v>
      </c>
      <c r="D6" t="s">
        <v>117</v>
      </c>
      <c r="E6" t="s">
        <v>100</v>
      </c>
      <c r="H6" t="s">
        <v>376</v>
      </c>
      <c r="J6">
        <v>3</v>
      </c>
      <c r="K6">
        <v>3</v>
      </c>
      <c r="L6" t="s">
        <v>102</v>
      </c>
      <c r="M6" t="s">
        <v>103</v>
      </c>
      <c r="N6" t="s">
        <v>103</v>
      </c>
      <c r="O6" t="s">
        <v>377</v>
      </c>
      <c r="P6" t="s">
        <v>148</v>
      </c>
      <c r="Q6" t="s">
        <v>106</v>
      </c>
      <c r="R6">
        <v>0</v>
      </c>
      <c r="S6" t="s">
        <v>149</v>
      </c>
      <c r="U6" t="s">
        <v>108</v>
      </c>
      <c r="V6">
        <v>44266</v>
      </c>
      <c r="W6" t="s">
        <v>246</v>
      </c>
      <c r="X6" t="s">
        <v>150</v>
      </c>
      <c r="Y6">
        <v>44272</v>
      </c>
      <c r="Z6" t="s">
        <v>234</v>
      </c>
      <c r="AA6" t="s">
        <v>152</v>
      </c>
      <c r="AB6" t="s">
        <v>235</v>
      </c>
      <c r="AC6">
        <v>44271</v>
      </c>
      <c r="AD6" t="s">
        <v>108</v>
      </c>
      <c r="AE6">
        <v>44272</v>
      </c>
      <c r="AF6">
        <v>0</v>
      </c>
      <c r="AI6" t="s">
        <v>108</v>
      </c>
      <c r="AJ6">
        <v>44272</v>
      </c>
    </row>
    <row r="7" spans="1:37">
      <c r="A7">
        <v>22454</v>
      </c>
      <c r="B7" t="s">
        <v>97</v>
      </c>
      <c r="C7" t="s">
        <v>98</v>
      </c>
      <c r="D7" t="s">
        <v>117</v>
      </c>
      <c r="E7" t="s">
        <v>100</v>
      </c>
      <c r="H7" t="s">
        <v>446</v>
      </c>
      <c r="J7">
        <v>3</v>
      </c>
      <c r="K7">
        <v>3</v>
      </c>
      <c r="L7" t="s">
        <v>447</v>
      </c>
      <c r="M7" t="s">
        <v>103</v>
      </c>
      <c r="N7" t="s">
        <v>103</v>
      </c>
      <c r="O7" t="s">
        <v>448</v>
      </c>
      <c r="P7" t="s">
        <v>148</v>
      </c>
      <c r="Q7" t="s">
        <v>106</v>
      </c>
      <c r="R7">
        <v>0</v>
      </c>
      <c r="S7" t="s">
        <v>149</v>
      </c>
      <c r="U7" t="s">
        <v>108</v>
      </c>
      <c r="V7">
        <v>44265</v>
      </c>
      <c r="W7" t="s">
        <v>423</v>
      </c>
      <c r="X7" t="s">
        <v>150</v>
      </c>
      <c r="Y7">
        <v>44277</v>
      </c>
      <c r="Z7" t="s">
        <v>234</v>
      </c>
      <c r="AA7" t="s">
        <v>152</v>
      </c>
      <c r="AB7" t="s">
        <v>235</v>
      </c>
      <c r="AC7">
        <v>44266</v>
      </c>
      <c r="AD7" t="s">
        <v>108</v>
      </c>
      <c r="AE7">
        <v>44277</v>
      </c>
      <c r="AF7">
        <v>0</v>
      </c>
      <c r="AI7" t="s">
        <v>108</v>
      </c>
      <c r="AJ7">
        <v>44277</v>
      </c>
    </row>
    <row r="8" spans="1:37">
      <c r="A8">
        <v>22397</v>
      </c>
      <c r="B8" t="s">
        <v>97</v>
      </c>
      <c r="C8" t="s">
        <v>98</v>
      </c>
      <c r="D8" t="s">
        <v>535</v>
      </c>
      <c r="E8" t="s">
        <v>100</v>
      </c>
      <c r="H8" t="s">
        <v>536</v>
      </c>
      <c r="J8">
        <v>2</v>
      </c>
      <c r="K8">
        <v>2</v>
      </c>
      <c r="L8" t="s">
        <v>114</v>
      </c>
      <c r="M8" t="s">
        <v>122</v>
      </c>
      <c r="N8" t="s">
        <v>103</v>
      </c>
      <c r="O8" t="s">
        <v>537</v>
      </c>
      <c r="P8" t="s">
        <v>148</v>
      </c>
      <c r="Q8" t="s">
        <v>106</v>
      </c>
      <c r="R8">
        <v>0</v>
      </c>
      <c r="S8" t="s">
        <v>149</v>
      </c>
      <c r="U8" t="s">
        <v>118</v>
      </c>
      <c r="V8">
        <v>44263</v>
      </c>
      <c r="W8" t="s">
        <v>538</v>
      </c>
      <c r="X8" t="s">
        <v>150</v>
      </c>
      <c r="Y8">
        <v>44284</v>
      </c>
      <c r="Z8" t="s">
        <v>234</v>
      </c>
      <c r="AA8" t="s">
        <v>152</v>
      </c>
      <c r="AB8" t="s">
        <v>235</v>
      </c>
      <c r="AC8">
        <v>44278</v>
      </c>
      <c r="AD8" t="s">
        <v>118</v>
      </c>
      <c r="AE8">
        <v>44284</v>
      </c>
      <c r="AF8">
        <v>0</v>
      </c>
      <c r="AI8" t="s">
        <v>118</v>
      </c>
      <c r="AJ8">
        <v>44284</v>
      </c>
    </row>
    <row r="9" spans="1:37">
      <c r="A9">
        <v>22223</v>
      </c>
      <c r="B9" t="s">
        <v>97</v>
      </c>
      <c r="C9" t="s">
        <v>98</v>
      </c>
      <c r="D9" t="s">
        <v>535</v>
      </c>
      <c r="E9" t="s">
        <v>100</v>
      </c>
      <c r="H9" t="s">
        <v>784</v>
      </c>
      <c r="J9">
        <v>3</v>
      </c>
      <c r="K9">
        <v>2</v>
      </c>
      <c r="L9" t="s">
        <v>114</v>
      </c>
      <c r="M9" t="s">
        <v>122</v>
      </c>
      <c r="N9" t="s">
        <v>103</v>
      </c>
      <c r="O9" t="s">
        <v>785</v>
      </c>
      <c r="P9" t="s">
        <v>152</v>
      </c>
      <c r="Q9" t="s">
        <v>106</v>
      </c>
      <c r="R9">
        <v>1</v>
      </c>
      <c r="S9" t="s">
        <v>149</v>
      </c>
      <c r="U9" t="s">
        <v>118</v>
      </c>
      <c r="V9">
        <v>44256</v>
      </c>
      <c r="W9" t="s">
        <v>538</v>
      </c>
      <c r="X9" t="s">
        <v>118</v>
      </c>
      <c r="Y9">
        <v>44278</v>
      </c>
      <c r="Z9" t="s">
        <v>234</v>
      </c>
      <c r="AA9" t="s">
        <v>152</v>
      </c>
      <c r="AB9" t="s">
        <v>235</v>
      </c>
      <c r="AC9">
        <v>44278</v>
      </c>
      <c r="AE9" t="s">
        <v>106</v>
      </c>
      <c r="AF9">
        <v>0</v>
      </c>
      <c r="AI9" t="s">
        <v>234</v>
      </c>
      <c r="AJ9">
        <v>44278</v>
      </c>
    </row>
    <row r="10" spans="1:37">
      <c r="A10">
        <v>22207</v>
      </c>
      <c r="B10" t="s">
        <v>97</v>
      </c>
      <c r="C10" t="s">
        <v>98</v>
      </c>
      <c r="D10" t="s">
        <v>117</v>
      </c>
      <c r="E10" t="s">
        <v>100</v>
      </c>
      <c r="H10" t="s">
        <v>801</v>
      </c>
      <c r="J10">
        <v>3</v>
      </c>
      <c r="K10">
        <v>3</v>
      </c>
      <c r="L10" t="s">
        <v>102</v>
      </c>
      <c r="M10" t="s">
        <v>103</v>
      </c>
      <c r="N10" t="s">
        <v>103</v>
      </c>
      <c r="O10" t="s">
        <v>802</v>
      </c>
      <c r="P10" t="s">
        <v>148</v>
      </c>
      <c r="Q10" t="s">
        <v>106</v>
      </c>
      <c r="R10">
        <v>0</v>
      </c>
      <c r="S10" t="s">
        <v>149</v>
      </c>
      <c r="U10" t="s">
        <v>108</v>
      </c>
      <c r="V10">
        <v>44253</v>
      </c>
      <c r="W10" t="s">
        <v>648</v>
      </c>
      <c r="X10" t="s">
        <v>150</v>
      </c>
      <c r="Y10">
        <v>44264</v>
      </c>
      <c r="Z10" t="s">
        <v>234</v>
      </c>
      <c r="AA10" t="s">
        <v>152</v>
      </c>
      <c r="AB10" t="s">
        <v>235</v>
      </c>
      <c r="AC10">
        <v>44259</v>
      </c>
      <c r="AD10" t="s">
        <v>108</v>
      </c>
      <c r="AE10">
        <v>44264</v>
      </c>
      <c r="AF10">
        <v>0</v>
      </c>
      <c r="AI10" t="s">
        <v>108</v>
      </c>
      <c r="AJ10">
        <v>44264</v>
      </c>
    </row>
    <row r="11" spans="1:37">
      <c r="A11">
        <v>22174</v>
      </c>
      <c r="B11" t="s">
        <v>97</v>
      </c>
      <c r="C11" t="s">
        <v>98</v>
      </c>
      <c r="D11" t="s">
        <v>857</v>
      </c>
      <c r="E11" t="s">
        <v>100</v>
      </c>
      <c r="H11" t="s">
        <v>858</v>
      </c>
      <c r="J11">
        <v>3</v>
      </c>
      <c r="K11">
        <v>3</v>
      </c>
      <c r="L11" t="s">
        <v>102</v>
      </c>
      <c r="M11" t="s">
        <v>113</v>
      </c>
      <c r="N11" t="s">
        <v>123</v>
      </c>
      <c r="O11" t="s">
        <v>859</v>
      </c>
      <c r="P11" t="s">
        <v>148</v>
      </c>
      <c r="Q11" t="s">
        <v>106</v>
      </c>
      <c r="R11">
        <v>0</v>
      </c>
      <c r="S11" t="s">
        <v>149</v>
      </c>
      <c r="U11" t="s">
        <v>176</v>
      </c>
      <c r="V11">
        <v>44252</v>
      </c>
      <c r="W11" t="s">
        <v>648</v>
      </c>
      <c r="X11" t="s">
        <v>150</v>
      </c>
      <c r="Y11">
        <v>44260</v>
      </c>
      <c r="Z11" t="s">
        <v>234</v>
      </c>
      <c r="AA11" t="s">
        <v>152</v>
      </c>
      <c r="AB11" t="s">
        <v>235</v>
      </c>
      <c r="AC11">
        <v>44256</v>
      </c>
      <c r="AD11" t="s">
        <v>176</v>
      </c>
      <c r="AE11">
        <v>44260</v>
      </c>
      <c r="AF11">
        <v>0</v>
      </c>
      <c r="AI11" t="s">
        <v>176</v>
      </c>
      <c r="AJ11">
        <v>44260</v>
      </c>
      <c r="AK11" t="s">
        <v>860</v>
      </c>
    </row>
    <row r="12" spans="1:37">
      <c r="A12">
        <v>22170</v>
      </c>
      <c r="B12" t="s">
        <v>97</v>
      </c>
      <c r="C12" t="s">
        <v>98</v>
      </c>
      <c r="D12" t="s">
        <v>857</v>
      </c>
      <c r="E12" t="s">
        <v>100</v>
      </c>
      <c r="H12" t="s">
        <v>865</v>
      </c>
      <c r="J12">
        <v>3</v>
      </c>
      <c r="K12">
        <v>3</v>
      </c>
      <c r="L12" t="s">
        <v>102</v>
      </c>
      <c r="M12" t="s">
        <v>113</v>
      </c>
      <c r="N12" t="s">
        <v>123</v>
      </c>
      <c r="O12" t="s">
        <v>866</v>
      </c>
      <c r="P12" t="s">
        <v>148</v>
      </c>
      <c r="Q12" t="s">
        <v>106</v>
      </c>
      <c r="R12">
        <v>0</v>
      </c>
      <c r="S12" t="s">
        <v>149</v>
      </c>
      <c r="U12" t="s">
        <v>176</v>
      </c>
      <c r="V12">
        <v>44252</v>
      </c>
      <c r="W12" t="s">
        <v>648</v>
      </c>
      <c r="X12" t="s">
        <v>150</v>
      </c>
      <c r="Y12">
        <v>44260</v>
      </c>
      <c r="Z12" t="s">
        <v>234</v>
      </c>
      <c r="AA12" t="s">
        <v>152</v>
      </c>
      <c r="AB12" t="s">
        <v>235</v>
      </c>
      <c r="AC12">
        <v>44254</v>
      </c>
      <c r="AD12" t="s">
        <v>176</v>
      </c>
      <c r="AE12">
        <v>44260</v>
      </c>
      <c r="AF12">
        <v>0</v>
      </c>
      <c r="AI12" t="s">
        <v>176</v>
      </c>
      <c r="AJ12">
        <v>44260</v>
      </c>
    </row>
    <row r="13" spans="1:37">
      <c r="A13">
        <v>22112</v>
      </c>
      <c r="B13" t="s">
        <v>97</v>
      </c>
      <c r="C13" t="s">
        <v>98</v>
      </c>
      <c r="D13" t="s">
        <v>535</v>
      </c>
      <c r="E13" t="s">
        <v>100</v>
      </c>
      <c r="H13" t="s">
        <v>978</v>
      </c>
      <c r="J13">
        <v>2</v>
      </c>
      <c r="K13">
        <v>2</v>
      </c>
      <c r="L13" t="s">
        <v>114</v>
      </c>
      <c r="M13" t="s">
        <v>122</v>
      </c>
      <c r="N13" t="s">
        <v>103</v>
      </c>
      <c r="O13" t="s">
        <v>979</v>
      </c>
      <c r="P13" t="s">
        <v>148</v>
      </c>
      <c r="Q13" t="s">
        <v>106</v>
      </c>
      <c r="R13">
        <v>0</v>
      </c>
      <c r="S13" t="s">
        <v>149</v>
      </c>
      <c r="U13" t="s">
        <v>118</v>
      </c>
      <c r="V13">
        <v>44251</v>
      </c>
      <c r="W13" t="s">
        <v>538</v>
      </c>
      <c r="X13" t="s">
        <v>150</v>
      </c>
      <c r="Y13">
        <v>44274</v>
      </c>
      <c r="Z13" t="s">
        <v>234</v>
      </c>
      <c r="AA13" t="s">
        <v>152</v>
      </c>
      <c r="AB13" t="s">
        <v>235</v>
      </c>
      <c r="AC13">
        <v>44252</v>
      </c>
      <c r="AD13" t="s">
        <v>118</v>
      </c>
      <c r="AE13">
        <v>44274</v>
      </c>
      <c r="AF13">
        <v>0</v>
      </c>
      <c r="AI13" t="s">
        <v>118</v>
      </c>
      <c r="AJ13">
        <v>44274</v>
      </c>
    </row>
    <row r="14" spans="1:37">
      <c r="A14">
        <v>22111</v>
      </c>
      <c r="B14" t="s">
        <v>97</v>
      </c>
      <c r="C14" t="s">
        <v>98</v>
      </c>
      <c r="D14" t="s">
        <v>117</v>
      </c>
      <c r="E14" t="s">
        <v>100</v>
      </c>
      <c r="H14" t="s">
        <v>980</v>
      </c>
      <c r="J14">
        <v>3</v>
      </c>
      <c r="K14">
        <v>3</v>
      </c>
      <c r="L14" t="s">
        <v>121</v>
      </c>
      <c r="M14" t="s">
        <v>103</v>
      </c>
      <c r="N14" t="s">
        <v>103</v>
      </c>
      <c r="O14" t="s">
        <v>981</v>
      </c>
      <c r="P14" t="s">
        <v>148</v>
      </c>
      <c r="Q14" t="s">
        <v>106</v>
      </c>
      <c r="R14">
        <v>0</v>
      </c>
      <c r="S14" t="s">
        <v>149</v>
      </c>
      <c r="U14" t="s">
        <v>108</v>
      </c>
      <c r="V14">
        <v>44251</v>
      </c>
      <c r="W14" t="s">
        <v>512</v>
      </c>
      <c r="X14" t="s">
        <v>150</v>
      </c>
      <c r="Y14">
        <v>44253</v>
      </c>
      <c r="Z14" t="s">
        <v>234</v>
      </c>
      <c r="AA14" t="s">
        <v>152</v>
      </c>
      <c r="AB14" t="s">
        <v>235</v>
      </c>
      <c r="AC14">
        <v>44251</v>
      </c>
      <c r="AD14" t="s">
        <v>108</v>
      </c>
      <c r="AE14">
        <v>44253</v>
      </c>
      <c r="AF14">
        <v>0</v>
      </c>
      <c r="AI14" t="s">
        <v>108</v>
      </c>
      <c r="AJ14">
        <v>44253</v>
      </c>
    </row>
    <row r="15" spans="1:37">
      <c r="A15">
        <v>22093</v>
      </c>
      <c r="B15" t="s">
        <v>97</v>
      </c>
      <c r="C15" t="s">
        <v>98</v>
      </c>
      <c r="D15" t="s">
        <v>535</v>
      </c>
      <c r="E15" t="s">
        <v>100</v>
      </c>
      <c r="H15" t="s">
        <v>1009</v>
      </c>
      <c r="J15">
        <v>2</v>
      </c>
      <c r="K15">
        <v>3</v>
      </c>
      <c r="L15" t="s">
        <v>114</v>
      </c>
      <c r="M15" t="s">
        <v>122</v>
      </c>
      <c r="N15" t="s">
        <v>103</v>
      </c>
      <c r="O15" t="s">
        <v>1010</v>
      </c>
      <c r="P15" t="s">
        <v>148</v>
      </c>
      <c r="Q15" t="s">
        <v>106</v>
      </c>
      <c r="R15">
        <v>0</v>
      </c>
      <c r="S15" t="s">
        <v>149</v>
      </c>
      <c r="U15" t="s">
        <v>118</v>
      </c>
      <c r="V15">
        <v>44251</v>
      </c>
      <c r="W15" t="s">
        <v>538</v>
      </c>
      <c r="X15" t="s">
        <v>150</v>
      </c>
      <c r="Y15">
        <v>44274</v>
      </c>
      <c r="Z15" t="s">
        <v>234</v>
      </c>
      <c r="AA15" t="s">
        <v>152</v>
      </c>
      <c r="AB15" t="s">
        <v>235</v>
      </c>
      <c r="AC15">
        <v>44253</v>
      </c>
      <c r="AD15" t="s">
        <v>118</v>
      </c>
      <c r="AE15">
        <v>44274</v>
      </c>
      <c r="AF15">
        <v>0</v>
      </c>
      <c r="AI15" t="s">
        <v>118</v>
      </c>
      <c r="AJ15">
        <v>44274</v>
      </c>
    </row>
    <row r="16" spans="1:37">
      <c r="A16">
        <v>22086</v>
      </c>
      <c r="B16" t="s">
        <v>97</v>
      </c>
      <c r="C16" t="s">
        <v>98</v>
      </c>
      <c r="D16" t="s">
        <v>535</v>
      </c>
      <c r="E16" t="s">
        <v>100</v>
      </c>
      <c r="H16" t="s">
        <v>1024</v>
      </c>
      <c r="J16">
        <v>3</v>
      </c>
      <c r="K16">
        <v>3</v>
      </c>
      <c r="L16" t="s">
        <v>114</v>
      </c>
      <c r="M16" t="s">
        <v>122</v>
      </c>
      <c r="N16" t="s">
        <v>103</v>
      </c>
      <c r="O16" t="s">
        <v>1025</v>
      </c>
      <c r="P16" t="s">
        <v>148</v>
      </c>
      <c r="Q16" t="s">
        <v>106</v>
      </c>
      <c r="R16">
        <v>0</v>
      </c>
      <c r="S16" t="s">
        <v>149</v>
      </c>
      <c r="U16" t="s">
        <v>118</v>
      </c>
      <c r="V16">
        <v>44251</v>
      </c>
      <c r="W16" t="s">
        <v>538</v>
      </c>
      <c r="X16" t="s">
        <v>150</v>
      </c>
      <c r="Y16">
        <v>44284</v>
      </c>
      <c r="Z16" t="s">
        <v>234</v>
      </c>
      <c r="AA16" t="s">
        <v>152</v>
      </c>
      <c r="AB16" t="s">
        <v>235</v>
      </c>
      <c r="AC16">
        <v>44274</v>
      </c>
      <c r="AD16" t="s">
        <v>118</v>
      </c>
      <c r="AE16">
        <v>44284</v>
      </c>
      <c r="AF16">
        <v>0</v>
      </c>
      <c r="AI16" t="s">
        <v>118</v>
      </c>
      <c r="AJ16">
        <v>44284</v>
      </c>
    </row>
    <row r="17" spans="1:38">
      <c r="A17">
        <v>22069</v>
      </c>
      <c r="B17" t="s">
        <v>97</v>
      </c>
      <c r="C17" t="s">
        <v>98</v>
      </c>
      <c r="D17" t="s">
        <v>117</v>
      </c>
      <c r="E17" t="s">
        <v>100</v>
      </c>
      <c r="H17" t="s">
        <v>1055</v>
      </c>
      <c r="J17">
        <v>3</v>
      </c>
      <c r="K17">
        <v>3</v>
      </c>
      <c r="L17" t="s">
        <v>102</v>
      </c>
      <c r="M17" t="s">
        <v>103</v>
      </c>
      <c r="N17" t="s">
        <v>103</v>
      </c>
      <c r="O17" t="s">
        <v>1056</v>
      </c>
      <c r="P17" t="s">
        <v>148</v>
      </c>
      <c r="Q17" t="s">
        <v>106</v>
      </c>
      <c r="R17">
        <v>0</v>
      </c>
      <c r="S17" t="s">
        <v>149</v>
      </c>
      <c r="U17" t="s">
        <v>108</v>
      </c>
      <c r="V17">
        <v>44250</v>
      </c>
      <c r="W17" t="s">
        <v>512</v>
      </c>
      <c r="X17" t="s">
        <v>150</v>
      </c>
      <c r="Y17">
        <v>44253</v>
      </c>
      <c r="Z17" t="s">
        <v>234</v>
      </c>
      <c r="AA17" t="s">
        <v>152</v>
      </c>
      <c r="AB17" t="s">
        <v>235</v>
      </c>
      <c r="AC17">
        <v>44251</v>
      </c>
      <c r="AD17" t="s">
        <v>108</v>
      </c>
      <c r="AE17">
        <v>44253</v>
      </c>
      <c r="AF17">
        <v>0</v>
      </c>
      <c r="AI17" t="s">
        <v>108</v>
      </c>
      <c r="AJ17">
        <v>44253</v>
      </c>
    </row>
    <row r="18" spans="1:38">
      <c r="A18">
        <v>22022</v>
      </c>
      <c r="B18" t="s">
        <v>97</v>
      </c>
      <c r="C18" t="s">
        <v>98</v>
      </c>
      <c r="D18" t="s">
        <v>117</v>
      </c>
      <c r="E18" t="s">
        <v>100</v>
      </c>
      <c r="H18" t="s">
        <v>1145</v>
      </c>
      <c r="J18">
        <v>3</v>
      </c>
      <c r="K18">
        <v>3</v>
      </c>
      <c r="L18" t="s">
        <v>102</v>
      </c>
      <c r="M18" t="s">
        <v>103</v>
      </c>
      <c r="N18" t="s">
        <v>103</v>
      </c>
      <c r="O18" t="s">
        <v>1146</v>
      </c>
      <c r="P18" t="s">
        <v>148</v>
      </c>
      <c r="Q18" t="s">
        <v>106</v>
      </c>
      <c r="R18">
        <v>0</v>
      </c>
      <c r="S18" t="s">
        <v>149</v>
      </c>
      <c r="U18" t="s">
        <v>108</v>
      </c>
      <c r="V18">
        <v>44249</v>
      </c>
      <c r="W18" t="s">
        <v>752</v>
      </c>
      <c r="X18" t="s">
        <v>150</v>
      </c>
      <c r="Y18">
        <v>44256</v>
      </c>
      <c r="Z18" t="s">
        <v>234</v>
      </c>
      <c r="AA18" t="s">
        <v>152</v>
      </c>
      <c r="AB18" t="s">
        <v>235</v>
      </c>
      <c r="AC18">
        <v>44251</v>
      </c>
      <c r="AD18" t="s">
        <v>108</v>
      </c>
      <c r="AE18">
        <v>44256</v>
      </c>
      <c r="AF18">
        <v>0</v>
      </c>
      <c r="AI18" t="s">
        <v>108</v>
      </c>
      <c r="AJ18">
        <v>44256</v>
      </c>
    </row>
    <row r="19" spans="1:38">
      <c r="A19">
        <v>22011</v>
      </c>
      <c r="B19" t="s">
        <v>97</v>
      </c>
      <c r="C19" t="s">
        <v>98</v>
      </c>
      <c r="D19" t="s">
        <v>535</v>
      </c>
      <c r="E19" t="s">
        <v>100</v>
      </c>
      <c r="H19" t="s">
        <v>1165</v>
      </c>
      <c r="J19">
        <v>3</v>
      </c>
      <c r="K19">
        <v>3</v>
      </c>
      <c r="L19" t="s">
        <v>114</v>
      </c>
      <c r="M19" t="s">
        <v>122</v>
      </c>
      <c r="N19" t="s">
        <v>103</v>
      </c>
      <c r="O19" t="s">
        <v>1166</v>
      </c>
      <c r="P19" t="s">
        <v>148</v>
      </c>
      <c r="Q19" t="s">
        <v>106</v>
      </c>
      <c r="R19">
        <v>0</v>
      </c>
      <c r="S19" t="s">
        <v>149</v>
      </c>
      <c r="U19" t="s">
        <v>118</v>
      </c>
      <c r="V19">
        <v>44249</v>
      </c>
      <c r="W19" t="s">
        <v>752</v>
      </c>
      <c r="X19" t="s">
        <v>150</v>
      </c>
      <c r="Y19">
        <v>44284</v>
      </c>
      <c r="Z19" t="s">
        <v>234</v>
      </c>
      <c r="AA19" t="s">
        <v>152</v>
      </c>
      <c r="AB19" t="s">
        <v>235</v>
      </c>
      <c r="AC19">
        <v>44278</v>
      </c>
      <c r="AD19" t="s">
        <v>118</v>
      </c>
      <c r="AE19">
        <v>44284</v>
      </c>
      <c r="AF19">
        <v>0</v>
      </c>
      <c r="AI19" t="s">
        <v>118</v>
      </c>
      <c r="AJ19">
        <v>44284</v>
      </c>
      <c r="AK19" t="s">
        <v>1167</v>
      </c>
    </row>
    <row r="20" spans="1:38">
      <c r="A20">
        <v>21975</v>
      </c>
      <c r="B20" t="s">
        <v>97</v>
      </c>
      <c r="C20" t="s">
        <v>98</v>
      </c>
      <c r="D20" t="s">
        <v>535</v>
      </c>
      <c r="E20" t="s">
        <v>100</v>
      </c>
      <c r="H20" t="s">
        <v>1228</v>
      </c>
      <c r="J20">
        <v>3</v>
      </c>
      <c r="K20">
        <v>3</v>
      </c>
      <c r="L20" t="s">
        <v>114</v>
      </c>
      <c r="M20" t="s">
        <v>122</v>
      </c>
      <c r="N20" t="s">
        <v>103</v>
      </c>
      <c r="O20" t="s">
        <v>1229</v>
      </c>
      <c r="P20" t="s">
        <v>152</v>
      </c>
      <c r="Q20" t="s">
        <v>106</v>
      </c>
      <c r="R20">
        <v>0</v>
      </c>
      <c r="S20" t="s">
        <v>149</v>
      </c>
      <c r="U20" t="s">
        <v>118</v>
      </c>
      <c r="V20">
        <v>44247</v>
      </c>
      <c r="W20" t="s">
        <v>752</v>
      </c>
      <c r="X20" t="s">
        <v>118</v>
      </c>
      <c r="Y20">
        <v>44281</v>
      </c>
      <c r="Z20" t="s">
        <v>234</v>
      </c>
      <c r="AA20" t="s">
        <v>152</v>
      </c>
      <c r="AB20" t="s">
        <v>235</v>
      </c>
      <c r="AC20">
        <v>44281</v>
      </c>
      <c r="AE20" t="s">
        <v>106</v>
      </c>
      <c r="AF20">
        <v>0</v>
      </c>
      <c r="AI20" t="s">
        <v>234</v>
      </c>
      <c r="AJ20">
        <v>44281</v>
      </c>
    </row>
    <row r="21" spans="1:38">
      <c r="A21" s="74">
        <v>22808</v>
      </c>
      <c r="B21" s="75" t="s">
        <v>97</v>
      </c>
      <c r="C21" s="75" t="s">
        <v>98</v>
      </c>
      <c r="D21" s="75" t="s">
        <v>196</v>
      </c>
      <c r="E21" s="75" t="s">
        <v>100</v>
      </c>
      <c r="F21" s="75"/>
      <c r="G21" s="75"/>
      <c r="H21" s="75" t="s">
        <v>2557</v>
      </c>
      <c r="I21" s="75"/>
      <c r="J21" s="75">
        <v>3</v>
      </c>
      <c r="K21" s="75">
        <v>3</v>
      </c>
      <c r="L21" s="75" t="s">
        <v>102</v>
      </c>
      <c r="M21" s="75" t="s">
        <v>103</v>
      </c>
      <c r="N21" s="75" t="s">
        <v>103</v>
      </c>
      <c r="O21" s="75" t="s">
        <v>2558</v>
      </c>
      <c r="P21" s="75" t="s">
        <v>105</v>
      </c>
      <c r="Q21" s="75" t="s">
        <v>106</v>
      </c>
      <c r="R21" s="75">
        <v>0</v>
      </c>
      <c r="S21" s="75" t="s">
        <v>149</v>
      </c>
      <c r="T21" s="75"/>
      <c r="U21" s="75" t="s">
        <v>158</v>
      </c>
      <c r="V21" s="77">
        <v>44284</v>
      </c>
      <c r="W21" s="75" t="s">
        <v>2500</v>
      </c>
      <c r="X21" s="75" t="s">
        <v>158</v>
      </c>
      <c r="Y21" s="77">
        <v>44286</v>
      </c>
      <c r="Z21" s="75"/>
      <c r="AA21" s="75"/>
      <c r="AB21" s="75"/>
      <c r="AC21" s="75" t="s">
        <v>106</v>
      </c>
      <c r="AD21" s="75"/>
      <c r="AE21" s="75" t="s">
        <v>106</v>
      </c>
      <c r="AF21" s="75">
        <v>0</v>
      </c>
      <c r="AG21" s="75"/>
      <c r="AH21" s="75"/>
      <c r="AI21" s="75" t="s">
        <v>234</v>
      </c>
      <c r="AJ21" s="77">
        <v>44286</v>
      </c>
      <c r="AK21" s="75"/>
      <c r="AL21" s="75"/>
    </row>
    <row r="22" spans="1:38" s="30" customFormat="1">
      <c r="A22" s="74">
        <v>22871</v>
      </c>
      <c r="B22" s="74" t="s">
        <v>97</v>
      </c>
      <c r="C22" s="74" t="s">
        <v>98</v>
      </c>
      <c r="D22" s="74" t="s">
        <v>117</v>
      </c>
      <c r="E22" s="74" t="s">
        <v>100</v>
      </c>
      <c r="F22" s="74"/>
      <c r="G22" s="74"/>
      <c r="H22" s="74" t="s">
        <v>2470</v>
      </c>
      <c r="I22" s="74"/>
      <c r="J22" s="74">
        <v>2</v>
      </c>
      <c r="K22" s="74">
        <v>2</v>
      </c>
      <c r="L22" s="74" t="s">
        <v>102</v>
      </c>
      <c r="M22" s="74" t="s">
        <v>103</v>
      </c>
      <c r="N22" s="74" t="s">
        <v>103</v>
      </c>
      <c r="O22" s="74" t="s">
        <v>2471</v>
      </c>
      <c r="P22" s="74" t="s">
        <v>105</v>
      </c>
      <c r="Q22" s="74" t="s">
        <v>106</v>
      </c>
      <c r="R22" s="74">
        <v>0</v>
      </c>
      <c r="S22" s="74" t="s">
        <v>149</v>
      </c>
      <c r="T22" s="74"/>
      <c r="U22" s="74" t="s">
        <v>292</v>
      </c>
      <c r="V22" s="76">
        <v>44286</v>
      </c>
      <c r="W22" s="74" t="s">
        <v>2472</v>
      </c>
      <c r="X22" s="74" t="s">
        <v>234</v>
      </c>
      <c r="Y22" s="76">
        <v>44287</v>
      </c>
      <c r="Z22" s="74"/>
      <c r="AA22" s="74"/>
      <c r="AB22" s="74"/>
      <c r="AC22" s="74" t="s">
        <v>106</v>
      </c>
      <c r="AD22" s="74"/>
      <c r="AE22" s="74" t="s">
        <v>106</v>
      </c>
      <c r="AF22" s="74">
        <v>0</v>
      </c>
      <c r="AG22" s="74"/>
      <c r="AH22" s="74"/>
      <c r="AI22" s="74" t="s">
        <v>234</v>
      </c>
      <c r="AJ22" s="76">
        <v>44287</v>
      </c>
      <c r="AK22" s="74"/>
      <c r="AL22" s="74"/>
    </row>
    <row r="23" spans="1:38">
      <c r="A23" s="70">
        <v>22090</v>
      </c>
      <c r="B23" t="s">
        <v>97</v>
      </c>
      <c r="C23" t="s">
        <v>98</v>
      </c>
      <c r="D23" t="s">
        <v>535</v>
      </c>
      <c r="E23" t="s">
        <v>100</v>
      </c>
      <c r="H23" t="s">
        <v>1015</v>
      </c>
      <c r="J23">
        <v>3</v>
      </c>
      <c r="K23">
        <v>3</v>
      </c>
      <c r="L23" t="s">
        <v>114</v>
      </c>
      <c r="M23" t="s">
        <v>122</v>
      </c>
      <c r="N23" t="s">
        <v>103</v>
      </c>
      <c r="O23" t="s">
        <v>1016</v>
      </c>
      <c r="P23" t="s">
        <v>148</v>
      </c>
      <c r="Q23" t="s">
        <v>106</v>
      </c>
      <c r="R23">
        <v>0</v>
      </c>
      <c r="S23" t="s">
        <v>149</v>
      </c>
      <c r="U23" t="s">
        <v>118</v>
      </c>
      <c r="V23" t="s">
        <v>2196</v>
      </c>
      <c r="W23" t="s">
        <v>538</v>
      </c>
      <c r="X23" t="s">
        <v>150</v>
      </c>
      <c r="Y23" t="s">
        <v>2334</v>
      </c>
      <c r="Z23" t="s">
        <v>21</v>
      </c>
      <c r="AA23" t="s">
        <v>199</v>
      </c>
      <c r="AB23" t="s">
        <v>553</v>
      </c>
      <c r="AC23" t="s">
        <v>2191</v>
      </c>
      <c r="AD23" t="s">
        <v>118</v>
      </c>
      <c r="AE23" t="s">
        <v>2334</v>
      </c>
      <c r="AF23">
        <v>0</v>
      </c>
      <c r="AI23" t="s">
        <v>118</v>
      </c>
      <c r="AJ23" t="s">
        <v>2334</v>
      </c>
      <c r="AK23" t="s">
        <v>1017</v>
      </c>
    </row>
    <row r="24" spans="1:38">
      <c r="A24" s="70">
        <v>22037</v>
      </c>
      <c r="B24" t="s">
        <v>97</v>
      </c>
      <c r="C24" t="s">
        <v>98</v>
      </c>
      <c r="D24" t="s">
        <v>535</v>
      </c>
      <c r="E24" t="s">
        <v>100</v>
      </c>
      <c r="H24" t="s">
        <v>1116</v>
      </c>
      <c r="J24">
        <v>3</v>
      </c>
      <c r="K24">
        <v>3</v>
      </c>
      <c r="L24" t="s">
        <v>114</v>
      </c>
      <c r="M24" t="s">
        <v>122</v>
      </c>
      <c r="N24" t="s">
        <v>103</v>
      </c>
      <c r="O24" t="s">
        <v>1117</v>
      </c>
      <c r="P24" t="s">
        <v>148</v>
      </c>
      <c r="Q24" t="s">
        <v>106</v>
      </c>
      <c r="R24">
        <v>0</v>
      </c>
      <c r="S24" t="s">
        <v>149</v>
      </c>
      <c r="U24" t="s">
        <v>118</v>
      </c>
      <c r="V24" t="s">
        <v>2197</v>
      </c>
      <c r="W24" t="s">
        <v>538</v>
      </c>
      <c r="X24" t="s">
        <v>150</v>
      </c>
      <c r="Y24" t="s">
        <v>2392</v>
      </c>
      <c r="Z24" t="s">
        <v>759</v>
      </c>
      <c r="AA24" t="s">
        <v>199</v>
      </c>
      <c r="AB24" t="s">
        <v>235</v>
      </c>
      <c r="AC24" t="s">
        <v>2186</v>
      </c>
      <c r="AD24" t="s">
        <v>118</v>
      </c>
      <c r="AE24" t="s">
        <v>2392</v>
      </c>
      <c r="AF24">
        <v>0</v>
      </c>
      <c r="AI24" t="s">
        <v>118</v>
      </c>
      <c r="AJ24" t="s">
        <v>2392</v>
      </c>
      <c r="AK24" t="s">
        <v>1118</v>
      </c>
    </row>
    <row r="25" spans="1:38">
      <c r="A25" s="70">
        <v>21972</v>
      </c>
      <c r="B25" t="s">
        <v>97</v>
      </c>
      <c r="C25" t="s">
        <v>98</v>
      </c>
      <c r="D25" t="s">
        <v>535</v>
      </c>
      <c r="E25" t="s">
        <v>100</v>
      </c>
      <c r="H25" t="s">
        <v>1232</v>
      </c>
      <c r="J25">
        <v>3</v>
      </c>
      <c r="K25">
        <v>3</v>
      </c>
      <c r="L25" t="s">
        <v>114</v>
      </c>
      <c r="M25" t="s">
        <v>122</v>
      </c>
      <c r="N25" t="s">
        <v>103</v>
      </c>
      <c r="O25" t="s">
        <v>1233</v>
      </c>
      <c r="P25" t="s">
        <v>148</v>
      </c>
      <c r="Q25" t="s">
        <v>106</v>
      </c>
      <c r="R25">
        <v>0</v>
      </c>
      <c r="S25" t="s">
        <v>149</v>
      </c>
      <c r="U25" t="s">
        <v>118</v>
      </c>
      <c r="V25" t="s">
        <v>2199</v>
      </c>
      <c r="W25" t="s">
        <v>752</v>
      </c>
      <c r="X25" t="s">
        <v>150</v>
      </c>
      <c r="Y25" t="s">
        <v>2334</v>
      </c>
      <c r="Z25" t="s">
        <v>759</v>
      </c>
      <c r="AA25" t="s">
        <v>199</v>
      </c>
      <c r="AB25" t="s">
        <v>235</v>
      </c>
      <c r="AC25" t="s">
        <v>2186</v>
      </c>
      <c r="AD25" t="s">
        <v>118</v>
      </c>
      <c r="AE25" t="s">
        <v>2334</v>
      </c>
      <c r="AF25">
        <v>0</v>
      </c>
      <c r="AI25" t="s">
        <v>118</v>
      </c>
      <c r="AJ25" t="s">
        <v>2334</v>
      </c>
    </row>
    <row r="26" spans="1:38">
      <c r="A26" s="70">
        <v>22067</v>
      </c>
      <c r="B26" t="s">
        <v>97</v>
      </c>
      <c r="C26" t="s">
        <v>98</v>
      </c>
      <c r="D26" t="s">
        <v>535</v>
      </c>
      <c r="E26" t="s">
        <v>100</v>
      </c>
      <c r="H26" t="s">
        <v>1059</v>
      </c>
      <c r="J26">
        <v>3</v>
      </c>
      <c r="K26">
        <v>3</v>
      </c>
      <c r="L26" t="s">
        <v>114</v>
      </c>
      <c r="M26" t="s">
        <v>122</v>
      </c>
      <c r="N26" t="s">
        <v>103</v>
      </c>
      <c r="O26" t="s">
        <v>1060</v>
      </c>
      <c r="P26" t="s">
        <v>152</v>
      </c>
      <c r="Q26" t="s">
        <v>106</v>
      </c>
      <c r="R26">
        <v>0</v>
      </c>
      <c r="S26" t="s">
        <v>149</v>
      </c>
      <c r="U26" t="s">
        <v>118</v>
      </c>
      <c r="V26" t="s">
        <v>2197</v>
      </c>
      <c r="W26" t="s">
        <v>538</v>
      </c>
      <c r="X26" t="s">
        <v>118</v>
      </c>
      <c r="Y26" t="s">
        <v>2191</v>
      </c>
      <c r="Z26" t="s">
        <v>234</v>
      </c>
      <c r="AA26" t="s">
        <v>254</v>
      </c>
      <c r="AB26" t="s">
        <v>235</v>
      </c>
      <c r="AC26" t="s">
        <v>2191</v>
      </c>
      <c r="AE26" t="s">
        <v>106</v>
      </c>
      <c r="AF26">
        <v>0</v>
      </c>
      <c r="AI26" t="s">
        <v>234</v>
      </c>
      <c r="AJ26" t="s">
        <v>2191</v>
      </c>
    </row>
    <row r="27" spans="1:38">
      <c r="A27" s="70">
        <v>22062</v>
      </c>
      <c r="B27" t="s">
        <v>97</v>
      </c>
      <c r="C27" t="s">
        <v>98</v>
      </c>
      <c r="D27" t="s">
        <v>535</v>
      </c>
      <c r="E27" t="s">
        <v>100</v>
      </c>
      <c r="H27" t="s">
        <v>1068</v>
      </c>
      <c r="J27">
        <v>3</v>
      </c>
      <c r="K27">
        <v>3</v>
      </c>
      <c r="L27" t="s">
        <v>114</v>
      </c>
      <c r="M27" t="s">
        <v>122</v>
      </c>
      <c r="N27" t="s">
        <v>103</v>
      </c>
      <c r="O27" t="s">
        <v>1069</v>
      </c>
      <c r="P27" t="s">
        <v>152</v>
      </c>
      <c r="Q27" t="s">
        <v>106</v>
      </c>
      <c r="R27">
        <v>0</v>
      </c>
      <c r="S27" t="s">
        <v>149</v>
      </c>
      <c r="U27" t="s">
        <v>118</v>
      </c>
      <c r="V27" t="s">
        <v>2197</v>
      </c>
      <c r="W27" t="s">
        <v>538</v>
      </c>
      <c r="X27" t="s">
        <v>118</v>
      </c>
      <c r="Y27" t="s">
        <v>2191</v>
      </c>
      <c r="Z27" t="s">
        <v>234</v>
      </c>
      <c r="AA27" t="s">
        <v>254</v>
      </c>
      <c r="AB27" t="s">
        <v>235</v>
      </c>
      <c r="AC27" t="s">
        <v>2191</v>
      </c>
      <c r="AE27" t="s">
        <v>106</v>
      </c>
      <c r="AF27">
        <v>0</v>
      </c>
      <c r="AI27" t="s">
        <v>234</v>
      </c>
      <c r="AJ27" t="s">
        <v>2191</v>
      </c>
      <c r="AK27" t="s">
        <v>1070</v>
      </c>
    </row>
    <row r="28" spans="1:38">
      <c r="A28" s="70">
        <v>22456</v>
      </c>
      <c r="B28" t="s">
        <v>97</v>
      </c>
      <c r="C28" t="s">
        <v>98</v>
      </c>
      <c r="D28" t="s">
        <v>117</v>
      </c>
      <c r="E28" t="s">
        <v>100</v>
      </c>
      <c r="H28" t="s">
        <v>443</v>
      </c>
      <c r="J28">
        <v>3</v>
      </c>
      <c r="K28">
        <v>3</v>
      </c>
      <c r="L28" t="s">
        <v>102</v>
      </c>
      <c r="M28" t="s">
        <v>103</v>
      </c>
      <c r="N28" t="s">
        <v>103</v>
      </c>
      <c r="O28" t="s">
        <v>444</v>
      </c>
      <c r="P28" t="s">
        <v>152</v>
      </c>
      <c r="Q28" t="s">
        <v>106</v>
      </c>
      <c r="R28">
        <v>0</v>
      </c>
      <c r="S28" t="s">
        <v>149</v>
      </c>
      <c r="U28" t="s">
        <v>108</v>
      </c>
      <c r="V28" t="s">
        <v>2184</v>
      </c>
      <c r="W28" t="s">
        <v>423</v>
      </c>
      <c r="X28" t="s">
        <v>151</v>
      </c>
      <c r="Y28" t="s">
        <v>2268</v>
      </c>
      <c r="Z28" t="s">
        <v>445</v>
      </c>
      <c r="AA28" t="s">
        <v>165</v>
      </c>
      <c r="AB28" t="s">
        <v>235</v>
      </c>
      <c r="AC28" t="s">
        <v>2178</v>
      </c>
      <c r="AE28" t="s">
        <v>106</v>
      </c>
      <c r="AF28">
        <v>0</v>
      </c>
      <c r="AI28" t="s">
        <v>445</v>
      </c>
      <c r="AJ28" t="s">
        <v>2268</v>
      </c>
    </row>
    <row r="29" spans="1:38">
      <c r="A29" s="70">
        <v>22432</v>
      </c>
      <c r="B29" t="s">
        <v>97</v>
      </c>
      <c r="C29" t="s">
        <v>98</v>
      </c>
      <c r="D29" t="s">
        <v>137</v>
      </c>
      <c r="E29" t="s">
        <v>100</v>
      </c>
      <c r="H29" t="s">
        <v>485</v>
      </c>
      <c r="J29">
        <v>2</v>
      </c>
      <c r="K29">
        <v>2</v>
      </c>
      <c r="L29" t="s">
        <v>102</v>
      </c>
      <c r="M29" t="s">
        <v>122</v>
      </c>
      <c r="N29" t="s">
        <v>123</v>
      </c>
      <c r="O29" t="s">
        <v>486</v>
      </c>
      <c r="P29" t="s">
        <v>152</v>
      </c>
      <c r="Q29" t="s">
        <v>106</v>
      </c>
      <c r="R29">
        <v>0</v>
      </c>
      <c r="S29" t="s">
        <v>149</v>
      </c>
      <c r="U29" t="s">
        <v>125</v>
      </c>
      <c r="V29" t="s">
        <v>2185</v>
      </c>
      <c r="W29" t="s">
        <v>423</v>
      </c>
      <c r="X29" t="s">
        <v>151</v>
      </c>
      <c r="Y29" t="s">
        <v>2178</v>
      </c>
      <c r="Z29" t="s">
        <v>445</v>
      </c>
      <c r="AA29" t="s">
        <v>165</v>
      </c>
      <c r="AB29" t="s">
        <v>235</v>
      </c>
      <c r="AC29" t="s">
        <v>2178</v>
      </c>
      <c r="AE29" t="s">
        <v>106</v>
      </c>
      <c r="AF29">
        <v>0</v>
      </c>
      <c r="AI29" t="s">
        <v>180</v>
      </c>
      <c r="AJ29" t="s">
        <v>2178</v>
      </c>
    </row>
    <row r="30" spans="1:38">
      <c r="A30" s="70">
        <v>21971</v>
      </c>
      <c r="B30" t="s">
        <v>97</v>
      </c>
      <c r="C30" t="s">
        <v>98</v>
      </c>
      <c r="D30" t="s">
        <v>535</v>
      </c>
      <c r="E30" t="s">
        <v>100</v>
      </c>
      <c r="H30" t="s">
        <v>1234</v>
      </c>
      <c r="J30">
        <v>3</v>
      </c>
      <c r="K30">
        <v>3</v>
      </c>
      <c r="L30" t="s">
        <v>114</v>
      </c>
      <c r="M30" t="s">
        <v>122</v>
      </c>
      <c r="N30" t="s">
        <v>103</v>
      </c>
      <c r="O30" t="s">
        <v>1235</v>
      </c>
      <c r="P30" t="s">
        <v>152</v>
      </c>
      <c r="Q30" t="s">
        <v>106</v>
      </c>
      <c r="R30">
        <v>0</v>
      </c>
      <c r="S30" t="s">
        <v>149</v>
      </c>
      <c r="U30" t="s">
        <v>118</v>
      </c>
      <c r="V30" t="s">
        <v>2199</v>
      </c>
      <c r="W30" t="s">
        <v>752</v>
      </c>
      <c r="X30" t="s">
        <v>151</v>
      </c>
      <c r="Y30" t="s">
        <v>2178</v>
      </c>
      <c r="Z30" t="s">
        <v>151</v>
      </c>
      <c r="AA30" t="s">
        <v>165</v>
      </c>
      <c r="AC30" t="s">
        <v>2392</v>
      </c>
      <c r="AE30" t="s">
        <v>106</v>
      </c>
      <c r="AF30">
        <v>0</v>
      </c>
      <c r="AI30" t="s">
        <v>151</v>
      </c>
      <c r="AJ30" t="s">
        <v>2392</v>
      </c>
    </row>
    <row r="31" spans="1:38">
      <c r="A31" s="79">
        <v>22510</v>
      </c>
      <c r="B31" s="75" t="s">
        <v>97</v>
      </c>
      <c r="C31" s="75" t="s">
        <v>98</v>
      </c>
      <c r="D31" s="75" t="s">
        <v>117</v>
      </c>
      <c r="E31" s="75" t="s">
        <v>100</v>
      </c>
      <c r="F31" s="75"/>
      <c r="G31" s="75"/>
      <c r="H31" s="75" t="s">
        <v>362</v>
      </c>
      <c r="I31" s="75"/>
      <c r="J31" s="75">
        <v>3</v>
      </c>
      <c r="K31" s="75">
        <v>3</v>
      </c>
      <c r="L31" s="75" t="s">
        <v>102</v>
      </c>
      <c r="M31" s="75" t="s">
        <v>103</v>
      </c>
      <c r="N31" s="75" t="s">
        <v>103</v>
      </c>
      <c r="O31" s="75" t="s">
        <v>363</v>
      </c>
      <c r="P31" s="75" t="s">
        <v>152</v>
      </c>
      <c r="Q31" s="75" t="s">
        <v>106</v>
      </c>
      <c r="R31" s="75">
        <v>0</v>
      </c>
      <c r="S31" s="75" t="s">
        <v>149</v>
      </c>
      <c r="T31" s="75"/>
      <c r="U31" s="75" t="s">
        <v>108</v>
      </c>
      <c r="V31" s="77" t="s">
        <v>2181</v>
      </c>
      <c r="W31" s="75" t="s">
        <v>246</v>
      </c>
      <c r="X31" s="75" t="s">
        <v>108</v>
      </c>
      <c r="Y31" s="77" t="s">
        <v>2305</v>
      </c>
      <c r="Z31" s="75" t="s">
        <v>21</v>
      </c>
      <c r="AA31" s="75" t="s">
        <v>254</v>
      </c>
      <c r="AB31" s="75" t="s">
        <v>2252</v>
      </c>
      <c r="AC31" s="77" t="s">
        <v>2305</v>
      </c>
      <c r="AD31" s="75"/>
      <c r="AE31" s="75" t="s">
        <v>106</v>
      </c>
      <c r="AF31" s="75">
        <v>0</v>
      </c>
      <c r="AG31" s="75"/>
      <c r="AH31" s="75"/>
      <c r="AI31" s="75" t="s">
        <v>21</v>
      </c>
      <c r="AJ31" s="77" t="s">
        <v>2305</v>
      </c>
      <c r="AK31" s="75"/>
      <c r="AL31" s="75"/>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
  <sheetViews>
    <sheetView workbookViewId="0">
      <pane xSplit="1" topLeftCell="B1" activePane="topRight" state="frozen"/>
      <selection pane="topRight" activeCell="T36" sqref="T36"/>
    </sheetView>
  </sheetViews>
  <sheetFormatPr defaultRowHeight="14.25"/>
  <sheetData>
    <row r="1" spans="1:3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8">
      <c r="A2">
        <v>22828</v>
      </c>
      <c r="B2" t="s">
        <v>97</v>
      </c>
      <c r="C2" t="s">
        <v>98</v>
      </c>
      <c r="D2" t="s">
        <v>474</v>
      </c>
      <c r="E2" t="s">
        <v>100</v>
      </c>
      <c r="H2" t="s">
        <v>2537</v>
      </c>
      <c r="J2">
        <v>3</v>
      </c>
      <c r="K2">
        <v>2</v>
      </c>
      <c r="L2" t="s">
        <v>447</v>
      </c>
      <c r="M2" t="s">
        <v>103</v>
      </c>
      <c r="N2" t="s">
        <v>103</v>
      </c>
      <c r="O2" t="s">
        <v>2538</v>
      </c>
      <c r="P2" t="s">
        <v>152</v>
      </c>
      <c r="Q2" t="s">
        <v>106</v>
      </c>
      <c r="R2">
        <v>0</v>
      </c>
      <c r="S2" t="s">
        <v>149</v>
      </c>
      <c r="U2" t="s">
        <v>108</v>
      </c>
      <c r="V2">
        <v>44284</v>
      </c>
      <c r="W2" t="s">
        <v>2500</v>
      </c>
      <c r="X2" t="s">
        <v>108</v>
      </c>
      <c r="Y2">
        <v>44285</v>
      </c>
      <c r="Z2" t="s">
        <v>744</v>
      </c>
      <c r="AA2" t="s">
        <v>152</v>
      </c>
      <c r="AB2" t="s">
        <v>235</v>
      </c>
      <c r="AC2">
        <v>44285</v>
      </c>
      <c r="AE2" t="s">
        <v>106</v>
      </c>
      <c r="AF2">
        <v>0</v>
      </c>
      <c r="AI2" t="s">
        <v>744</v>
      </c>
      <c r="AJ2">
        <v>44285</v>
      </c>
    </row>
    <row r="3" spans="1:38">
      <c r="A3">
        <v>22773</v>
      </c>
      <c r="B3" t="s">
        <v>97</v>
      </c>
      <c r="C3" t="s">
        <v>98</v>
      </c>
      <c r="D3" t="s">
        <v>1387</v>
      </c>
      <c r="E3" t="s">
        <v>100</v>
      </c>
      <c r="H3" t="s">
        <v>2605</v>
      </c>
      <c r="J3">
        <v>2</v>
      </c>
      <c r="K3">
        <v>2</v>
      </c>
      <c r="L3" t="s">
        <v>102</v>
      </c>
      <c r="M3" t="s">
        <v>103</v>
      </c>
      <c r="N3" t="s">
        <v>103</v>
      </c>
      <c r="O3" t="s">
        <v>2606</v>
      </c>
      <c r="P3" t="s">
        <v>152</v>
      </c>
      <c r="Q3" t="s">
        <v>106</v>
      </c>
      <c r="R3">
        <v>0</v>
      </c>
      <c r="S3" t="s">
        <v>149</v>
      </c>
      <c r="U3" t="s">
        <v>108</v>
      </c>
      <c r="V3">
        <v>44280</v>
      </c>
      <c r="W3" t="s">
        <v>2243</v>
      </c>
      <c r="X3" t="s">
        <v>108</v>
      </c>
      <c r="Y3">
        <v>44281</v>
      </c>
      <c r="Z3" t="s">
        <v>744</v>
      </c>
      <c r="AA3" t="s">
        <v>152</v>
      </c>
      <c r="AB3" t="s">
        <v>235</v>
      </c>
      <c r="AC3">
        <v>44281</v>
      </c>
      <c r="AE3" t="s">
        <v>106</v>
      </c>
      <c r="AF3">
        <v>0</v>
      </c>
      <c r="AI3" t="s">
        <v>744</v>
      </c>
      <c r="AJ3">
        <v>44281</v>
      </c>
    </row>
    <row r="4" spans="1:38">
      <c r="A4">
        <v>22670</v>
      </c>
      <c r="B4" t="s">
        <v>97</v>
      </c>
      <c r="C4" t="s">
        <v>98</v>
      </c>
      <c r="D4" t="s">
        <v>1387</v>
      </c>
      <c r="E4" t="s">
        <v>100</v>
      </c>
      <c r="H4" t="s">
        <v>2380</v>
      </c>
      <c r="J4">
        <v>3</v>
      </c>
      <c r="K4">
        <v>2</v>
      </c>
      <c r="L4" t="s">
        <v>102</v>
      </c>
      <c r="M4" t="s">
        <v>103</v>
      </c>
      <c r="N4" t="s">
        <v>103</v>
      </c>
      <c r="O4" t="s">
        <v>2381</v>
      </c>
      <c r="P4" t="s">
        <v>152</v>
      </c>
      <c r="Q4" t="s">
        <v>106</v>
      </c>
      <c r="R4">
        <v>0</v>
      </c>
      <c r="S4" t="s">
        <v>149</v>
      </c>
      <c r="U4" t="s">
        <v>108</v>
      </c>
      <c r="V4">
        <v>44274</v>
      </c>
      <c r="W4" t="s">
        <v>110</v>
      </c>
      <c r="X4" t="s">
        <v>108</v>
      </c>
      <c r="Y4">
        <v>44279</v>
      </c>
      <c r="Z4" t="s">
        <v>744</v>
      </c>
      <c r="AA4" t="s">
        <v>152</v>
      </c>
      <c r="AB4" t="s">
        <v>235</v>
      </c>
      <c r="AC4">
        <v>44279</v>
      </c>
      <c r="AE4" t="s">
        <v>106</v>
      </c>
      <c r="AF4">
        <v>0</v>
      </c>
      <c r="AI4" t="s">
        <v>744</v>
      </c>
      <c r="AJ4">
        <v>44279</v>
      </c>
    </row>
    <row r="5" spans="1:38">
      <c r="A5">
        <v>22242</v>
      </c>
      <c r="B5" t="s">
        <v>97</v>
      </c>
      <c r="C5" t="s">
        <v>98</v>
      </c>
      <c r="D5" t="s">
        <v>535</v>
      </c>
      <c r="E5" t="s">
        <v>100</v>
      </c>
      <c r="H5" t="s">
        <v>742</v>
      </c>
      <c r="J5">
        <v>3</v>
      </c>
      <c r="K5">
        <v>2</v>
      </c>
      <c r="L5" t="s">
        <v>114</v>
      </c>
      <c r="M5" t="s">
        <v>122</v>
      </c>
      <c r="N5" t="s">
        <v>103</v>
      </c>
      <c r="O5" t="s">
        <v>743</v>
      </c>
      <c r="P5" t="s">
        <v>148</v>
      </c>
      <c r="Q5" t="s">
        <v>106</v>
      </c>
      <c r="R5">
        <v>0</v>
      </c>
      <c r="S5" t="s">
        <v>149</v>
      </c>
      <c r="U5" t="s">
        <v>118</v>
      </c>
      <c r="V5">
        <v>44256</v>
      </c>
      <c r="W5" t="s">
        <v>538</v>
      </c>
      <c r="X5" t="s">
        <v>150</v>
      </c>
      <c r="Y5">
        <v>44274</v>
      </c>
      <c r="Z5" t="s">
        <v>744</v>
      </c>
      <c r="AA5" t="s">
        <v>152</v>
      </c>
      <c r="AB5" t="s">
        <v>235</v>
      </c>
      <c r="AC5">
        <v>44264</v>
      </c>
      <c r="AD5" t="s">
        <v>118</v>
      </c>
      <c r="AE5">
        <v>44274</v>
      </c>
      <c r="AF5">
        <v>0</v>
      </c>
      <c r="AI5" t="s">
        <v>118</v>
      </c>
      <c r="AJ5">
        <v>44274</v>
      </c>
    </row>
    <row r="6" spans="1:38">
      <c r="A6">
        <v>22087</v>
      </c>
      <c r="B6" t="s">
        <v>97</v>
      </c>
      <c r="C6" t="s">
        <v>98</v>
      </c>
      <c r="D6" t="s">
        <v>225</v>
      </c>
      <c r="E6" t="s">
        <v>100</v>
      </c>
      <c r="H6" t="s">
        <v>1022</v>
      </c>
      <c r="J6">
        <v>3</v>
      </c>
      <c r="K6">
        <v>2</v>
      </c>
      <c r="L6" t="s">
        <v>102</v>
      </c>
      <c r="M6" t="s">
        <v>103</v>
      </c>
      <c r="N6" t="s">
        <v>103</v>
      </c>
      <c r="O6" t="s">
        <v>1023</v>
      </c>
      <c r="P6" t="s">
        <v>148</v>
      </c>
      <c r="Q6" t="s">
        <v>106</v>
      </c>
      <c r="R6">
        <v>0</v>
      </c>
      <c r="S6" t="s">
        <v>149</v>
      </c>
      <c r="U6" t="s">
        <v>109</v>
      </c>
      <c r="V6">
        <v>44251</v>
      </c>
      <c r="W6" t="s">
        <v>752</v>
      </c>
      <c r="X6" t="s">
        <v>150</v>
      </c>
      <c r="Y6">
        <v>44272</v>
      </c>
      <c r="Z6" t="s">
        <v>744</v>
      </c>
      <c r="AA6" t="s">
        <v>152</v>
      </c>
      <c r="AB6" t="s">
        <v>235</v>
      </c>
      <c r="AC6">
        <v>44270</v>
      </c>
      <c r="AD6" t="s">
        <v>109</v>
      </c>
      <c r="AE6">
        <v>44272</v>
      </c>
      <c r="AF6">
        <v>0</v>
      </c>
      <c r="AI6" t="s">
        <v>109</v>
      </c>
      <c r="AJ6">
        <v>44272</v>
      </c>
    </row>
    <row r="7" spans="1:38">
      <c r="A7">
        <v>22045</v>
      </c>
      <c r="B7" t="s">
        <v>97</v>
      </c>
      <c r="C7" t="s">
        <v>98</v>
      </c>
      <c r="D7" t="s">
        <v>535</v>
      </c>
      <c r="E7" t="s">
        <v>100</v>
      </c>
      <c r="H7" t="s">
        <v>1099</v>
      </c>
      <c r="J7">
        <v>3</v>
      </c>
      <c r="K7">
        <v>3</v>
      </c>
      <c r="L7" t="s">
        <v>447</v>
      </c>
      <c r="M7" t="s">
        <v>122</v>
      </c>
      <c r="N7" t="s">
        <v>103</v>
      </c>
      <c r="O7" t="s">
        <v>1100</v>
      </c>
      <c r="P7" t="s">
        <v>148</v>
      </c>
      <c r="Q7" t="s">
        <v>106</v>
      </c>
      <c r="R7">
        <v>0</v>
      </c>
      <c r="S7" t="s">
        <v>149</v>
      </c>
      <c r="U7" t="s">
        <v>118</v>
      </c>
      <c r="V7">
        <v>44250</v>
      </c>
      <c r="W7" t="s">
        <v>538</v>
      </c>
      <c r="X7" t="s">
        <v>150</v>
      </c>
      <c r="Y7">
        <v>44274</v>
      </c>
      <c r="Z7" t="s">
        <v>744</v>
      </c>
      <c r="AA7" t="s">
        <v>152</v>
      </c>
      <c r="AB7" t="s">
        <v>235</v>
      </c>
      <c r="AC7">
        <v>44253</v>
      </c>
      <c r="AD7" t="s">
        <v>118</v>
      </c>
      <c r="AE7">
        <v>44274</v>
      </c>
      <c r="AF7">
        <v>0</v>
      </c>
      <c r="AI7" t="s">
        <v>118</v>
      </c>
      <c r="AJ7">
        <v>44274</v>
      </c>
    </row>
    <row r="8" spans="1:38">
      <c r="A8" s="74">
        <v>22707</v>
      </c>
      <c r="B8" s="75" t="s">
        <v>97</v>
      </c>
      <c r="C8" s="75" t="s">
        <v>98</v>
      </c>
      <c r="D8" s="75" t="s">
        <v>111</v>
      </c>
      <c r="E8" s="75" t="s">
        <v>100</v>
      </c>
      <c r="F8" s="75"/>
      <c r="G8" s="75"/>
      <c r="H8" s="75" t="s">
        <v>2315</v>
      </c>
      <c r="I8" s="75"/>
      <c r="J8" s="75">
        <v>2</v>
      </c>
      <c r="K8" s="75">
        <v>2</v>
      </c>
      <c r="L8" s="75" t="s">
        <v>102</v>
      </c>
      <c r="M8" s="75" t="s">
        <v>113</v>
      </c>
      <c r="N8" s="75" t="s">
        <v>103</v>
      </c>
      <c r="O8" s="75" t="s">
        <v>2316</v>
      </c>
      <c r="P8" s="75" t="s">
        <v>105</v>
      </c>
      <c r="Q8" s="75" t="s">
        <v>106</v>
      </c>
      <c r="R8" s="75">
        <v>0</v>
      </c>
      <c r="S8" s="75" t="s">
        <v>107</v>
      </c>
      <c r="T8" s="75"/>
      <c r="U8" s="75" t="s">
        <v>116</v>
      </c>
      <c r="V8" s="77">
        <v>44277</v>
      </c>
      <c r="W8" s="75" t="s">
        <v>110</v>
      </c>
      <c r="X8" s="75" t="s">
        <v>116</v>
      </c>
      <c r="Y8" s="77">
        <v>44284</v>
      </c>
      <c r="Z8" s="75"/>
      <c r="AA8" s="75"/>
      <c r="AB8" s="75"/>
      <c r="AC8" s="75" t="s">
        <v>106</v>
      </c>
      <c r="AD8" s="75"/>
      <c r="AE8" s="75" t="s">
        <v>106</v>
      </c>
      <c r="AF8" s="75">
        <v>0</v>
      </c>
      <c r="AG8" s="75"/>
      <c r="AH8" s="75"/>
      <c r="AI8" s="75" t="s">
        <v>445</v>
      </c>
      <c r="AJ8" s="77">
        <v>44284</v>
      </c>
      <c r="AK8" s="75" t="s">
        <v>2317</v>
      </c>
      <c r="AL8" s="75"/>
    </row>
    <row r="9" spans="1:38">
      <c r="A9" s="74">
        <v>22056</v>
      </c>
      <c r="B9" s="75" t="s">
        <v>97</v>
      </c>
      <c r="C9" s="75" t="s">
        <v>98</v>
      </c>
      <c r="D9" s="75" t="s">
        <v>535</v>
      </c>
      <c r="E9" s="75" t="s">
        <v>100</v>
      </c>
      <c r="F9" s="75"/>
      <c r="G9" s="75"/>
      <c r="H9" s="75" t="s">
        <v>1082</v>
      </c>
      <c r="I9" s="75"/>
      <c r="J9" s="75">
        <v>3</v>
      </c>
      <c r="K9" s="75">
        <v>3</v>
      </c>
      <c r="L9" s="75" t="s">
        <v>114</v>
      </c>
      <c r="M9" s="75" t="s">
        <v>122</v>
      </c>
      <c r="N9" s="75" t="s">
        <v>103</v>
      </c>
      <c r="O9" s="75" t="s">
        <v>1083</v>
      </c>
      <c r="P9" s="75" t="s">
        <v>105</v>
      </c>
      <c r="Q9" s="75" t="s">
        <v>106</v>
      </c>
      <c r="R9" s="75">
        <v>0</v>
      </c>
      <c r="S9" s="75" t="s">
        <v>149</v>
      </c>
      <c r="T9" s="75"/>
      <c r="U9" s="75" t="s">
        <v>118</v>
      </c>
      <c r="V9" s="77">
        <v>44250</v>
      </c>
      <c r="W9" s="75" t="s">
        <v>538</v>
      </c>
      <c r="X9" s="75" t="s">
        <v>118</v>
      </c>
      <c r="Y9" s="77">
        <v>44272</v>
      </c>
      <c r="Z9" s="75"/>
      <c r="AA9" s="75"/>
      <c r="AB9" s="75"/>
      <c r="AC9" s="75" t="s">
        <v>106</v>
      </c>
      <c r="AD9" s="75"/>
      <c r="AE9" s="75" t="s">
        <v>106</v>
      </c>
      <c r="AF9" s="75">
        <v>0</v>
      </c>
      <c r="AG9" s="75"/>
      <c r="AH9" s="75"/>
      <c r="AI9" s="75" t="s">
        <v>445</v>
      </c>
      <c r="AJ9" s="77">
        <v>44272</v>
      </c>
      <c r="AK9" s="75"/>
      <c r="AL9" s="75"/>
    </row>
    <row r="10" spans="1:38">
      <c r="A10" s="70">
        <v>22236</v>
      </c>
      <c r="B10" t="s">
        <v>97</v>
      </c>
      <c r="C10" t="s">
        <v>98</v>
      </c>
      <c r="D10" t="s">
        <v>535</v>
      </c>
      <c r="E10" t="s">
        <v>100</v>
      </c>
      <c r="H10" t="s">
        <v>757</v>
      </c>
      <c r="J10">
        <v>3</v>
      </c>
      <c r="K10">
        <v>2</v>
      </c>
      <c r="L10" t="s">
        <v>114</v>
      </c>
      <c r="M10" t="s">
        <v>122</v>
      </c>
      <c r="N10" t="s">
        <v>103</v>
      </c>
      <c r="O10" t="s">
        <v>758</v>
      </c>
      <c r="P10" t="s">
        <v>152</v>
      </c>
      <c r="Q10" t="s">
        <v>106</v>
      </c>
      <c r="R10">
        <v>0</v>
      </c>
      <c r="S10" t="s">
        <v>149</v>
      </c>
      <c r="U10" t="s">
        <v>118</v>
      </c>
      <c r="V10" t="s">
        <v>2192</v>
      </c>
      <c r="W10" t="s">
        <v>538</v>
      </c>
      <c r="X10" t="s">
        <v>118</v>
      </c>
      <c r="Y10" t="s">
        <v>2188</v>
      </c>
      <c r="Z10" t="s">
        <v>759</v>
      </c>
      <c r="AA10" t="s">
        <v>199</v>
      </c>
      <c r="AB10" t="s">
        <v>235</v>
      </c>
      <c r="AC10" t="s">
        <v>2188</v>
      </c>
      <c r="AE10" t="s">
        <v>106</v>
      </c>
      <c r="AF10">
        <v>0</v>
      </c>
      <c r="AI10" t="s">
        <v>759</v>
      </c>
      <c r="AJ10" t="s">
        <v>2188</v>
      </c>
    </row>
    <row r="11" spans="1:38">
      <c r="A11" s="70">
        <v>22057</v>
      </c>
      <c r="B11" t="s">
        <v>97</v>
      </c>
      <c r="C11" t="s">
        <v>98</v>
      </c>
      <c r="D11" t="s">
        <v>535</v>
      </c>
      <c r="E11" t="s">
        <v>100</v>
      </c>
      <c r="H11" t="s">
        <v>1080</v>
      </c>
      <c r="J11">
        <v>3</v>
      </c>
      <c r="K11">
        <v>3</v>
      </c>
      <c r="L11" t="s">
        <v>114</v>
      </c>
      <c r="M11" t="s">
        <v>122</v>
      </c>
      <c r="N11" t="s">
        <v>103</v>
      </c>
      <c r="O11" t="s">
        <v>1081</v>
      </c>
      <c r="P11" t="s">
        <v>148</v>
      </c>
      <c r="Q11" t="s">
        <v>106</v>
      </c>
      <c r="R11">
        <v>0</v>
      </c>
      <c r="S11" t="s">
        <v>149</v>
      </c>
      <c r="U11" t="s">
        <v>118</v>
      </c>
      <c r="V11" t="s">
        <v>2197</v>
      </c>
      <c r="W11" t="s">
        <v>538</v>
      </c>
      <c r="X11" t="s">
        <v>150</v>
      </c>
      <c r="Y11" t="s">
        <v>2334</v>
      </c>
      <c r="Z11" t="s">
        <v>21</v>
      </c>
      <c r="AA11" t="s">
        <v>199</v>
      </c>
      <c r="AB11" t="s">
        <v>235</v>
      </c>
      <c r="AC11" t="s">
        <v>2191</v>
      </c>
      <c r="AD11" t="s">
        <v>118</v>
      </c>
      <c r="AE11" t="s">
        <v>2334</v>
      </c>
      <c r="AF11">
        <v>0</v>
      </c>
      <c r="AI11" t="s">
        <v>118</v>
      </c>
      <c r="AJ11" t="s">
        <v>2334</v>
      </c>
    </row>
    <row r="12" spans="1:38">
      <c r="A12" s="70">
        <v>22155</v>
      </c>
      <c r="B12" t="s">
        <v>97</v>
      </c>
      <c r="C12" t="s">
        <v>98</v>
      </c>
      <c r="D12" t="s">
        <v>535</v>
      </c>
      <c r="E12" t="s">
        <v>100</v>
      </c>
      <c r="H12" t="s">
        <v>896</v>
      </c>
      <c r="J12">
        <v>3</v>
      </c>
      <c r="K12">
        <v>2</v>
      </c>
      <c r="L12" t="s">
        <v>114</v>
      </c>
      <c r="M12" t="s">
        <v>103</v>
      </c>
      <c r="N12" t="s">
        <v>103</v>
      </c>
      <c r="O12" t="s">
        <v>897</v>
      </c>
      <c r="P12" t="s">
        <v>152</v>
      </c>
      <c r="Q12" t="s">
        <v>106</v>
      </c>
      <c r="R12">
        <v>0</v>
      </c>
      <c r="S12" t="s">
        <v>149</v>
      </c>
      <c r="U12" t="s">
        <v>118</v>
      </c>
      <c r="V12" t="s">
        <v>2195</v>
      </c>
      <c r="W12" t="s">
        <v>822</v>
      </c>
      <c r="X12" t="s">
        <v>118</v>
      </c>
      <c r="Y12" t="s">
        <v>2184</v>
      </c>
      <c r="Z12" t="s">
        <v>759</v>
      </c>
      <c r="AA12" t="s">
        <v>254</v>
      </c>
      <c r="AB12" t="s">
        <v>235</v>
      </c>
      <c r="AC12" t="s">
        <v>2184</v>
      </c>
      <c r="AE12" t="s">
        <v>106</v>
      </c>
      <c r="AF12">
        <v>0</v>
      </c>
      <c r="AI12" t="s">
        <v>759</v>
      </c>
      <c r="AJ12" t="s">
        <v>2184</v>
      </c>
    </row>
    <row r="13" spans="1:38">
      <c r="A13" s="70">
        <v>22694</v>
      </c>
      <c r="B13" t="s">
        <v>97</v>
      </c>
      <c r="C13" t="s">
        <v>98</v>
      </c>
      <c r="D13" t="s">
        <v>111</v>
      </c>
      <c r="E13" t="s">
        <v>100</v>
      </c>
      <c r="H13" t="s">
        <v>2341</v>
      </c>
      <c r="J13">
        <v>2</v>
      </c>
      <c r="K13">
        <v>2</v>
      </c>
      <c r="L13" t="s">
        <v>1257</v>
      </c>
      <c r="M13" t="s">
        <v>113</v>
      </c>
      <c r="N13" t="s">
        <v>103</v>
      </c>
      <c r="O13" t="s">
        <v>2342</v>
      </c>
      <c r="P13" t="s">
        <v>105</v>
      </c>
      <c r="Q13" t="s">
        <v>106</v>
      </c>
      <c r="R13">
        <v>0</v>
      </c>
      <c r="S13" t="s">
        <v>149</v>
      </c>
      <c r="U13" t="s">
        <v>116</v>
      </c>
      <c r="V13" t="s">
        <v>2334</v>
      </c>
      <c r="W13" t="s">
        <v>110</v>
      </c>
      <c r="X13" t="s">
        <v>759</v>
      </c>
      <c r="Y13" t="s">
        <v>2251</v>
      </c>
      <c r="AC13" t="s">
        <v>106</v>
      </c>
      <c r="AE13" t="s">
        <v>106</v>
      </c>
      <c r="AF13">
        <v>0</v>
      </c>
      <c r="AI13" t="s">
        <v>744</v>
      </c>
      <c r="AJ13" t="s">
        <v>2251</v>
      </c>
      <c r="AK13" t="s">
        <v>2317</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
  <sheetViews>
    <sheetView workbookViewId="0">
      <selection activeCell="V38" sqref="V38"/>
    </sheetView>
  </sheetViews>
  <sheetFormatPr defaultRowHeight="14.25"/>
  <sheetData>
    <row r="1" spans="1:37">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7">
      <c r="A2">
        <v>22759</v>
      </c>
      <c r="B2" t="s">
        <v>97</v>
      </c>
      <c r="C2" t="s">
        <v>98</v>
      </c>
      <c r="D2" t="s">
        <v>128</v>
      </c>
      <c r="E2" t="s">
        <v>100</v>
      </c>
      <c r="H2" t="s">
        <v>2637</v>
      </c>
      <c r="J2">
        <v>2</v>
      </c>
      <c r="K2">
        <v>2</v>
      </c>
      <c r="L2" t="s">
        <v>102</v>
      </c>
      <c r="M2" t="s">
        <v>103</v>
      </c>
      <c r="N2" t="s">
        <v>103</v>
      </c>
      <c r="O2" t="s">
        <v>2638</v>
      </c>
      <c r="P2" t="s">
        <v>152</v>
      </c>
      <c r="Q2" t="s">
        <v>106</v>
      </c>
      <c r="R2">
        <v>0</v>
      </c>
      <c r="S2" t="s">
        <v>149</v>
      </c>
      <c r="U2" t="s">
        <v>109</v>
      </c>
      <c r="V2">
        <v>44280</v>
      </c>
      <c r="W2" t="s">
        <v>2243</v>
      </c>
      <c r="X2" t="s">
        <v>109</v>
      </c>
      <c r="Y2">
        <v>44285</v>
      </c>
      <c r="Z2" t="s">
        <v>2451</v>
      </c>
      <c r="AA2" t="s">
        <v>152</v>
      </c>
      <c r="AB2" t="s">
        <v>2243</v>
      </c>
      <c r="AC2">
        <v>44285</v>
      </c>
      <c r="AE2" t="s">
        <v>106</v>
      </c>
      <c r="AF2">
        <v>0</v>
      </c>
      <c r="AI2" t="s">
        <v>2451</v>
      </c>
      <c r="AJ2">
        <v>44285</v>
      </c>
    </row>
    <row r="3" spans="1:37">
      <c r="A3">
        <v>22616</v>
      </c>
      <c r="B3" t="s">
        <v>97</v>
      </c>
      <c r="C3" t="s">
        <v>98</v>
      </c>
      <c r="D3" t="s">
        <v>117</v>
      </c>
      <c r="E3" t="s">
        <v>100</v>
      </c>
      <c r="H3" t="s">
        <v>2449</v>
      </c>
      <c r="J3">
        <v>3</v>
      </c>
      <c r="K3">
        <v>3</v>
      </c>
      <c r="L3" t="s">
        <v>102</v>
      </c>
      <c r="M3" t="s">
        <v>103</v>
      </c>
      <c r="N3" t="s">
        <v>103</v>
      </c>
      <c r="O3" t="s">
        <v>2450</v>
      </c>
      <c r="P3" t="s">
        <v>148</v>
      </c>
      <c r="Q3" t="s">
        <v>106</v>
      </c>
      <c r="R3">
        <v>0</v>
      </c>
      <c r="S3" t="s">
        <v>149</v>
      </c>
      <c r="U3" t="s">
        <v>118</v>
      </c>
      <c r="V3">
        <v>44272</v>
      </c>
      <c r="W3" t="s">
        <v>110</v>
      </c>
      <c r="X3" t="s">
        <v>150</v>
      </c>
      <c r="Y3">
        <v>44284</v>
      </c>
      <c r="Z3" t="s">
        <v>2451</v>
      </c>
      <c r="AA3" t="s">
        <v>152</v>
      </c>
      <c r="AB3" t="s">
        <v>110</v>
      </c>
      <c r="AC3">
        <v>44278</v>
      </c>
      <c r="AD3" t="s">
        <v>118</v>
      </c>
      <c r="AE3">
        <v>44284</v>
      </c>
      <c r="AF3">
        <v>0</v>
      </c>
      <c r="AI3" t="s">
        <v>118</v>
      </c>
      <c r="AJ3">
        <v>44284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99"/>
  <sheetViews>
    <sheetView workbookViewId="0">
      <pane xSplit="1" topLeftCell="B1" activePane="topRight" state="frozen"/>
      <selection pane="topRight" activeCell="F14" sqref="F14"/>
    </sheetView>
  </sheetViews>
  <sheetFormatPr defaultRowHeight="14.25"/>
  <cols>
    <col min="1" max="1" width="9" style="30"/>
  </cols>
  <sheetData>
    <row r="1" spans="1:38">
      <c r="A1" s="30" t="s">
        <v>60</v>
      </c>
      <c r="B1" s="75" t="s">
        <v>61</v>
      </c>
      <c r="C1" s="75" t="s">
        <v>62</v>
      </c>
      <c r="D1" s="75" t="s">
        <v>63</v>
      </c>
      <c r="E1" s="75" t="s">
        <v>64</v>
      </c>
      <c r="F1" s="75" t="s">
        <v>65</v>
      </c>
      <c r="G1" s="75" t="s">
        <v>66</v>
      </c>
      <c r="H1" s="75" t="s">
        <v>67</v>
      </c>
      <c r="I1" s="75" t="s">
        <v>68</v>
      </c>
      <c r="J1" s="75" t="s">
        <v>69</v>
      </c>
      <c r="K1" s="75" t="s">
        <v>70</v>
      </c>
      <c r="L1" s="75" t="s">
        <v>71</v>
      </c>
      <c r="M1" s="75" t="s">
        <v>72</v>
      </c>
      <c r="N1" s="75" t="s">
        <v>73</v>
      </c>
      <c r="O1" s="75" t="s">
        <v>74</v>
      </c>
      <c r="P1" s="75" t="s">
        <v>75</v>
      </c>
      <c r="Q1" s="75" t="s">
        <v>76</v>
      </c>
      <c r="R1" s="75" t="s">
        <v>77</v>
      </c>
      <c r="S1" s="75" t="s">
        <v>78</v>
      </c>
      <c r="T1" s="75" t="s">
        <v>79</v>
      </c>
      <c r="U1" s="75" t="s">
        <v>80</v>
      </c>
      <c r="V1" s="75" t="s">
        <v>81</v>
      </c>
      <c r="W1" s="75" t="s">
        <v>82</v>
      </c>
      <c r="X1" s="75" t="s">
        <v>83</v>
      </c>
      <c r="Y1" s="75" t="s">
        <v>84</v>
      </c>
      <c r="Z1" s="75" t="s">
        <v>85</v>
      </c>
      <c r="AA1" s="75" t="s">
        <v>86</v>
      </c>
      <c r="AB1" s="75" t="s">
        <v>87</v>
      </c>
      <c r="AC1" s="75" t="s">
        <v>88</v>
      </c>
      <c r="AD1" s="75" t="s">
        <v>89</v>
      </c>
      <c r="AE1" s="75" t="s">
        <v>90</v>
      </c>
      <c r="AF1" s="75" t="s">
        <v>91</v>
      </c>
      <c r="AG1" s="75" t="s">
        <v>92</v>
      </c>
      <c r="AH1" s="75" t="s">
        <v>93</v>
      </c>
      <c r="AI1" s="75" t="s">
        <v>94</v>
      </c>
      <c r="AJ1" s="75" t="s">
        <v>95</v>
      </c>
      <c r="AK1" s="75" t="s">
        <v>96</v>
      </c>
      <c r="AL1" s="75"/>
    </row>
    <row r="2" spans="1:38" s="30" customFormat="1">
      <c r="A2" s="74">
        <v>22871</v>
      </c>
      <c r="B2" s="74" t="s">
        <v>97</v>
      </c>
      <c r="C2" s="74" t="s">
        <v>98</v>
      </c>
      <c r="D2" s="74" t="s">
        <v>117</v>
      </c>
      <c r="E2" s="74" t="s">
        <v>100</v>
      </c>
      <c r="F2" s="74"/>
      <c r="G2" s="74"/>
      <c r="H2" s="74" t="s">
        <v>2470</v>
      </c>
      <c r="I2" s="74"/>
      <c r="J2" s="74">
        <v>2</v>
      </c>
      <c r="K2" s="74">
        <v>2</v>
      </c>
      <c r="L2" s="74" t="s">
        <v>102</v>
      </c>
      <c r="M2" s="74" t="s">
        <v>103</v>
      </c>
      <c r="N2" s="74" t="s">
        <v>103</v>
      </c>
      <c r="O2" s="74" t="s">
        <v>2471</v>
      </c>
      <c r="P2" s="74" t="s">
        <v>105</v>
      </c>
      <c r="Q2" s="74" t="s">
        <v>106</v>
      </c>
      <c r="R2" s="74">
        <v>0</v>
      </c>
      <c r="S2" s="74" t="s">
        <v>149</v>
      </c>
      <c r="T2" s="74"/>
      <c r="U2" s="74" t="s">
        <v>292</v>
      </c>
      <c r="V2" s="76" t="s">
        <v>2675</v>
      </c>
      <c r="W2" s="74" t="s">
        <v>2472</v>
      </c>
      <c r="X2" s="74" t="s">
        <v>234</v>
      </c>
      <c r="Y2" s="76" t="s">
        <v>2676</v>
      </c>
      <c r="Z2" s="74"/>
      <c r="AA2" s="74"/>
      <c r="AB2" s="74"/>
      <c r="AC2" s="74" t="s">
        <v>106</v>
      </c>
      <c r="AD2" s="74"/>
      <c r="AE2" s="74" t="s">
        <v>106</v>
      </c>
      <c r="AF2" s="74">
        <v>0</v>
      </c>
      <c r="AG2" s="74"/>
      <c r="AH2" s="74"/>
      <c r="AI2" s="74" t="s">
        <v>234</v>
      </c>
      <c r="AJ2" s="76" t="s">
        <v>2676</v>
      </c>
      <c r="AK2" s="74"/>
      <c r="AL2" s="74"/>
    </row>
    <row r="3" spans="1:38" s="30" customFormat="1">
      <c r="A3" s="74">
        <v>22870</v>
      </c>
      <c r="B3" s="74" t="s">
        <v>97</v>
      </c>
      <c r="C3" s="74" t="s">
        <v>98</v>
      </c>
      <c r="D3" s="74" t="s">
        <v>819</v>
      </c>
      <c r="E3" s="74" t="s">
        <v>100</v>
      </c>
      <c r="F3" s="74"/>
      <c r="G3" s="74"/>
      <c r="H3" s="74" t="s">
        <v>2473</v>
      </c>
      <c r="I3" s="74"/>
      <c r="J3" s="74">
        <v>3</v>
      </c>
      <c r="K3" s="74">
        <v>3</v>
      </c>
      <c r="L3" s="74" t="s">
        <v>239</v>
      </c>
      <c r="M3" s="74" t="s">
        <v>103</v>
      </c>
      <c r="N3" s="74" t="s">
        <v>103</v>
      </c>
      <c r="O3" s="74" t="s">
        <v>2474</v>
      </c>
      <c r="P3" s="74" t="s">
        <v>105</v>
      </c>
      <c r="Q3" s="74" t="s">
        <v>106</v>
      </c>
      <c r="R3" s="74">
        <v>0</v>
      </c>
      <c r="S3" s="74" t="s">
        <v>107</v>
      </c>
      <c r="T3" s="74"/>
      <c r="U3" s="74" t="s">
        <v>304</v>
      </c>
      <c r="V3" s="76" t="s">
        <v>2675</v>
      </c>
      <c r="W3" s="74" t="s">
        <v>2472</v>
      </c>
      <c r="X3" s="74" t="s">
        <v>853</v>
      </c>
      <c r="Y3" s="76" t="s">
        <v>2675</v>
      </c>
      <c r="Z3" s="74"/>
      <c r="AA3" s="74"/>
      <c r="AB3" s="74"/>
      <c r="AC3" s="74" t="s">
        <v>106</v>
      </c>
      <c r="AD3" s="74"/>
      <c r="AE3" s="74" t="s">
        <v>106</v>
      </c>
      <c r="AF3" s="74">
        <v>0</v>
      </c>
      <c r="AG3" s="74"/>
      <c r="AH3" s="74"/>
      <c r="AI3" s="74" t="s">
        <v>19</v>
      </c>
      <c r="AJ3" s="76" t="s">
        <v>2675</v>
      </c>
      <c r="AK3" s="74"/>
      <c r="AL3" s="74"/>
    </row>
    <row r="4" spans="1:38" s="30" customFormat="1">
      <c r="A4" s="74">
        <v>22869</v>
      </c>
      <c r="B4" s="74" t="s">
        <v>97</v>
      </c>
      <c r="C4" s="74" t="s">
        <v>98</v>
      </c>
      <c r="D4" s="74" t="s">
        <v>177</v>
      </c>
      <c r="E4" s="74" t="s">
        <v>100</v>
      </c>
      <c r="F4" s="74"/>
      <c r="G4" s="74"/>
      <c r="H4" s="74" t="s">
        <v>2475</v>
      </c>
      <c r="I4" s="74"/>
      <c r="J4" s="74">
        <v>3</v>
      </c>
      <c r="K4" s="74">
        <v>3</v>
      </c>
      <c r="L4" s="74" t="s">
        <v>102</v>
      </c>
      <c r="M4" s="74" t="s">
        <v>113</v>
      </c>
      <c r="N4" s="74" t="s">
        <v>123</v>
      </c>
      <c r="O4" s="74" t="s">
        <v>2476</v>
      </c>
      <c r="P4" s="74" t="s">
        <v>152</v>
      </c>
      <c r="Q4" s="74" t="s">
        <v>106</v>
      </c>
      <c r="R4" s="74">
        <v>0</v>
      </c>
      <c r="S4" s="74" t="s">
        <v>149</v>
      </c>
      <c r="T4" s="74"/>
      <c r="U4" s="74" t="s">
        <v>176</v>
      </c>
      <c r="V4" s="76" t="s">
        <v>2675</v>
      </c>
      <c r="W4" s="74" t="s">
        <v>2472</v>
      </c>
      <c r="X4" s="74" t="s">
        <v>176</v>
      </c>
      <c r="Y4" s="76" t="s">
        <v>2675</v>
      </c>
      <c r="Z4" s="74" t="s">
        <v>151</v>
      </c>
      <c r="AA4" s="74" t="s">
        <v>367</v>
      </c>
      <c r="AB4" s="74"/>
      <c r="AC4" s="76" t="s">
        <v>2675</v>
      </c>
      <c r="AD4" s="74"/>
      <c r="AE4" s="74" t="s">
        <v>106</v>
      </c>
      <c r="AF4" s="74">
        <v>0</v>
      </c>
      <c r="AG4" s="74"/>
      <c r="AH4" s="74"/>
      <c r="AI4" s="74" t="s">
        <v>180</v>
      </c>
      <c r="AJ4" s="76" t="s">
        <v>2675</v>
      </c>
      <c r="AK4" s="74"/>
      <c r="AL4" s="74"/>
    </row>
    <row r="5" spans="1:38" s="30" customFormat="1">
      <c r="A5" s="74">
        <v>22868</v>
      </c>
      <c r="B5" s="74" t="s">
        <v>97</v>
      </c>
      <c r="C5" s="74" t="s">
        <v>98</v>
      </c>
      <c r="D5" s="74" t="s">
        <v>214</v>
      </c>
      <c r="E5" s="74" t="s">
        <v>100</v>
      </c>
      <c r="F5" s="74"/>
      <c r="G5" s="74"/>
      <c r="H5" s="74" t="s">
        <v>2477</v>
      </c>
      <c r="I5" s="74"/>
      <c r="J5" s="74">
        <v>2</v>
      </c>
      <c r="K5" s="74">
        <v>2</v>
      </c>
      <c r="L5" s="74" t="s">
        <v>102</v>
      </c>
      <c r="M5" s="74" t="s">
        <v>103</v>
      </c>
      <c r="N5" s="74" t="s">
        <v>103</v>
      </c>
      <c r="O5" s="74" t="s">
        <v>2478</v>
      </c>
      <c r="P5" s="74" t="s">
        <v>105</v>
      </c>
      <c r="Q5" s="74" t="s">
        <v>106</v>
      </c>
      <c r="R5" s="74">
        <v>0</v>
      </c>
      <c r="S5" s="74" t="s">
        <v>149</v>
      </c>
      <c r="T5" s="74"/>
      <c r="U5" s="74" t="s">
        <v>108</v>
      </c>
      <c r="V5" s="76" t="s">
        <v>2675</v>
      </c>
      <c r="W5" s="74" t="s">
        <v>2472</v>
      </c>
      <c r="X5" s="74" t="s">
        <v>17</v>
      </c>
      <c r="Y5" s="76" t="s">
        <v>2675</v>
      </c>
      <c r="Z5" s="74"/>
      <c r="AA5" s="74"/>
      <c r="AB5" s="74"/>
      <c r="AC5" s="74" t="s">
        <v>106</v>
      </c>
      <c r="AD5" s="74"/>
      <c r="AE5" s="74" t="s">
        <v>106</v>
      </c>
      <c r="AF5" s="74">
        <v>0</v>
      </c>
      <c r="AG5" s="74"/>
      <c r="AH5" s="74"/>
      <c r="AI5" s="74" t="s">
        <v>17</v>
      </c>
      <c r="AJ5" s="76" t="s">
        <v>2675</v>
      </c>
      <c r="AK5" s="74"/>
      <c r="AL5" s="74"/>
    </row>
    <row r="6" spans="1:38" s="30" customFormat="1">
      <c r="A6" s="74">
        <v>22866</v>
      </c>
      <c r="B6" s="74" t="s">
        <v>97</v>
      </c>
      <c r="C6" s="74" t="s">
        <v>98</v>
      </c>
      <c r="D6" s="74" t="s">
        <v>141</v>
      </c>
      <c r="E6" s="74" t="s">
        <v>100</v>
      </c>
      <c r="F6" s="74"/>
      <c r="G6" s="74"/>
      <c r="H6" s="74" t="s">
        <v>2479</v>
      </c>
      <c r="I6" s="74"/>
      <c r="J6" s="74">
        <v>2</v>
      </c>
      <c r="K6" s="74">
        <v>3</v>
      </c>
      <c r="L6" s="74" t="s">
        <v>102</v>
      </c>
      <c r="M6" s="74" t="s">
        <v>103</v>
      </c>
      <c r="N6" s="74" t="s">
        <v>103</v>
      </c>
      <c r="O6" s="74" t="s">
        <v>2480</v>
      </c>
      <c r="P6" s="74" t="s">
        <v>105</v>
      </c>
      <c r="Q6" s="74" t="s">
        <v>106</v>
      </c>
      <c r="R6" s="74">
        <v>0</v>
      </c>
      <c r="S6" s="74" t="s">
        <v>107</v>
      </c>
      <c r="T6" s="74"/>
      <c r="U6" s="74" t="s">
        <v>304</v>
      </c>
      <c r="V6" s="76" t="s">
        <v>2675</v>
      </c>
      <c r="W6" s="74" t="s">
        <v>2472</v>
      </c>
      <c r="X6" s="74" t="s">
        <v>222</v>
      </c>
      <c r="Y6" s="76" t="s">
        <v>2675</v>
      </c>
      <c r="Z6" s="74"/>
      <c r="AA6" s="74"/>
      <c r="AB6" s="74"/>
      <c r="AC6" s="74" t="s">
        <v>106</v>
      </c>
      <c r="AD6" s="74"/>
      <c r="AE6" s="74" t="s">
        <v>106</v>
      </c>
      <c r="AF6" s="74">
        <v>0</v>
      </c>
      <c r="AG6" s="74"/>
      <c r="AH6" s="74"/>
      <c r="AI6" s="74" t="s">
        <v>222</v>
      </c>
      <c r="AJ6" s="76" t="s">
        <v>2675</v>
      </c>
      <c r="AK6" s="74"/>
      <c r="AL6" s="74"/>
    </row>
    <row r="7" spans="1:38" s="30" customFormat="1">
      <c r="A7" s="74">
        <v>22864</v>
      </c>
      <c r="B7" s="74" t="s">
        <v>97</v>
      </c>
      <c r="C7" s="74" t="s">
        <v>98</v>
      </c>
      <c r="D7" s="74" t="s">
        <v>137</v>
      </c>
      <c r="E7" s="74" t="s">
        <v>100</v>
      </c>
      <c r="F7" s="74"/>
      <c r="G7" s="74"/>
      <c r="H7" s="74" t="s">
        <v>2481</v>
      </c>
      <c r="I7" s="74"/>
      <c r="J7" s="74">
        <v>3</v>
      </c>
      <c r="K7" s="74">
        <v>2</v>
      </c>
      <c r="L7" s="74" t="s">
        <v>102</v>
      </c>
      <c r="M7" s="74" t="s">
        <v>103</v>
      </c>
      <c r="N7" s="74" t="s">
        <v>103</v>
      </c>
      <c r="O7" s="74" t="s">
        <v>2482</v>
      </c>
      <c r="P7" s="74" t="s">
        <v>152</v>
      </c>
      <c r="Q7" s="74" t="s">
        <v>106</v>
      </c>
      <c r="R7" s="74">
        <v>0</v>
      </c>
      <c r="S7" s="74" t="s">
        <v>149</v>
      </c>
      <c r="T7" s="74"/>
      <c r="U7" s="74" t="s">
        <v>108</v>
      </c>
      <c r="V7" s="76" t="s">
        <v>2675</v>
      </c>
      <c r="W7" s="74" t="s">
        <v>2472</v>
      </c>
      <c r="X7" s="74" t="s">
        <v>108</v>
      </c>
      <c r="Y7" s="76" t="s">
        <v>2676</v>
      </c>
      <c r="Z7" s="74" t="s">
        <v>25</v>
      </c>
      <c r="AA7" s="74" t="s">
        <v>152</v>
      </c>
      <c r="AB7" s="74" t="s">
        <v>2483</v>
      </c>
      <c r="AC7" s="76" t="s">
        <v>2676</v>
      </c>
      <c r="AD7" s="74"/>
      <c r="AE7" s="74" t="s">
        <v>106</v>
      </c>
      <c r="AF7" s="74">
        <v>0</v>
      </c>
      <c r="AG7" s="74"/>
      <c r="AH7" s="74"/>
      <c r="AI7" s="74" t="s">
        <v>25</v>
      </c>
      <c r="AJ7" s="76" t="s">
        <v>2676</v>
      </c>
      <c r="AK7" s="74"/>
      <c r="AL7" s="74"/>
    </row>
    <row r="8" spans="1:38" s="30" customFormat="1">
      <c r="A8" s="74">
        <v>22863</v>
      </c>
      <c r="B8" s="74" t="s">
        <v>97</v>
      </c>
      <c r="C8" s="74" t="s">
        <v>98</v>
      </c>
      <c r="D8" s="74" t="s">
        <v>1004</v>
      </c>
      <c r="E8" s="74" t="s">
        <v>100</v>
      </c>
      <c r="F8" s="74"/>
      <c r="G8" s="74"/>
      <c r="H8" s="74" t="s">
        <v>2484</v>
      </c>
      <c r="I8" s="74"/>
      <c r="J8" s="74">
        <v>2</v>
      </c>
      <c r="K8" s="74">
        <v>3</v>
      </c>
      <c r="L8" s="74" t="s">
        <v>102</v>
      </c>
      <c r="M8" s="74" t="s">
        <v>103</v>
      </c>
      <c r="N8" s="74" t="s">
        <v>103</v>
      </c>
      <c r="O8" s="74" t="s">
        <v>2485</v>
      </c>
      <c r="P8" s="74" t="s">
        <v>105</v>
      </c>
      <c r="Q8" s="74" t="s">
        <v>106</v>
      </c>
      <c r="R8" s="74">
        <v>0</v>
      </c>
      <c r="S8" s="74" t="s">
        <v>107</v>
      </c>
      <c r="T8" s="74"/>
      <c r="U8" s="74" t="s">
        <v>131</v>
      </c>
      <c r="V8" s="76" t="s">
        <v>2675</v>
      </c>
      <c r="W8" s="74" t="s">
        <v>2472</v>
      </c>
      <c r="X8" s="74" t="s">
        <v>222</v>
      </c>
      <c r="Y8" s="76" t="s">
        <v>2675</v>
      </c>
      <c r="Z8" s="74"/>
      <c r="AA8" s="74"/>
      <c r="AB8" s="74"/>
      <c r="AC8" s="74" t="s">
        <v>106</v>
      </c>
      <c r="AD8" s="74"/>
      <c r="AE8" s="74" t="s">
        <v>106</v>
      </c>
      <c r="AF8" s="74">
        <v>0</v>
      </c>
      <c r="AG8" s="74"/>
      <c r="AH8" s="74"/>
      <c r="AI8" s="74" t="s">
        <v>222</v>
      </c>
      <c r="AJ8" s="76" t="s">
        <v>2675</v>
      </c>
      <c r="AK8" s="74"/>
      <c r="AL8" s="74"/>
    </row>
    <row r="9" spans="1:38">
      <c r="A9" s="74">
        <v>22862</v>
      </c>
      <c r="B9" s="75" t="s">
        <v>97</v>
      </c>
      <c r="C9" s="75" t="s">
        <v>98</v>
      </c>
      <c r="D9" s="75" t="s">
        <v>141</v>
      </c>
      <c r="E9" s="75" t="s">
        <v>100</v>
      </c>
      <c r="F9" s="75"/>
      <c r="G9" s="75"/>
      <c r="H9" s="75" t="s">
        <v>2486</v>
      </c>
      <c r="I9" s="75"/>
      <c r="J9" s="75">
        <v>3</v>
      </c>
      <c r="K9" s="75">
        <v>3</v>
      </c>
      <c r="L9" s="75" t="s">
        <v>102</v>
      </c>
      <c r="M9" s="75" t="s">
        <v>103</v>
      </c>
      <c r="N9" s="75" t="s">
        <v>103</v>
      </c>
      <c r="O9" s="75" t="s">
        <v>2487</v>
      </c>
      <c r="P9" s="75" t="s">
        <v>105</v>
      </c>
      <c r="Q9" s="75" t="s">
        <v>106</v>
      </c>
      <c r="R9" s="75">
        <v>0</v>
      </c>
      <c r="S9" s="75" t="s">
        <v>149</v>
      </c>
      <c r="T9" s="75"/>
      <c r="U9" s="75" t="s">
        <v>144</v>
      </c>
      <c r="V9" s="77" t="s">
        <v>2675</v>
      </c>
      <c r="W9" s="75" t="s">
        <v>2472</v>
      </c>
      <c r="X9" s="75" t="s">
        <v>17</v>
      </c>
      <c r="Y9" s="77" t="s">
        <v>2675</v>
      </c>
      <c r="Z9" s="75"/>
      <c r="AA9" s="75"/>
      <c r="AB9" s="75"/>
      <c r="AC9" s="75" t="s">
        <v>106</v>
      </c>
      <c r="AD9" s="75"/>
      <c r="AE9" s="75" t="s">
        <v>106</v>
      </c>
      <c r="AF9" s="75">
        <v>0</v>
      </c>
      <c r="AG9" s="75"/>
      <c r="AH9" s="75"/>
      <c r="AI9" s="75" t="s">
        <v>17</v>
      </c>
      <c r="AJ9" s="77" t="s">
        <v>2675</v>
      </c>
      <c r="AK9" s="75"/>
      <c r="AL9" s="75"/>
    </row>
    <row r="10" spans="1:38">
      <c r="A10" s="74">
        <v>22861</v>
      </c>
      <c r="B10" s="75" t="s">
        <v>97</v>
      </c>
      <c r="C10" s="75" t="s">
        <v>98</v>
      </c>
      <c r="D10" s="75" t="s">
        <v>141</v>
      </c>
      <c r="E10" s="75" t="s">
        <v>100</v>
      </c>
      <c r="F10" s="75"/>
      <c r="G10" s="75"/>
      <c r="H10" s="75" t="s">
        <v>2488</v>
      </c>
      <c r="I10" s="75"/>
      <c r="J10" s="75">
        <v>2</v>
      </c>
      <c r="K10" s="75">
        <v>3</v>
      </c>
      <c r="L10" s="75" t="s">
        <v>102</v>
      </c>
      <c r="M10" s="75" t="s">
        <v>103</v>
      </c>
      <c r="N10" s="75" t="s">
        <v>103</v>
      </c>
      <c r="O10" s="75" t="s">
        <v>2489</v>
      </c>
      <c r="P10" s="75" t="s">
        <v>105</v>
      </c>
      <c r="Q10" s="75" t="s">
        <v>106</v>
      </c>
      <c r="R10" s="75">
        <v>0</v>
      </c>
      <c r="S10" s="75" t="s">
        <v>107</v>
      </c>
      <c r="T10" s="75"/>
      <c r="U10" s="75" t="s">
        <v>144</v>
      </c>
      <c r="V10" s="77" t="s">
        <v>2675</v>
      </c>
      <c r="W10" s="75" t="s">
        <v>2472</v>
      </c>
      <c r="X10" s="75" t="s">
        <v>222</v>
      </c>
      <c r="Y10" s="77" t="s">
        <v>2675</v>
      </c>
      <c r="Z10" s="75"/>
      <c r="AA10" s="75"/>
      <c r="AB10" s="75"/>
      <c r="AC10" s="75" t="s">
        <v>106</v>
      </c>
      <c r="AD10" s="75"/>
      <c r="AE10" s="75" t="s">
        <v>106</v>
      </c>
      <c r="AF10" s="75">
        <v>0</v>
      </c>
      <c r="AG10" s="75"/>
      <c r="AH10" s="75"/>
      <c r="AI10" s="75" t="s">
        <v>144</v>
      </c>
      <c r="AJ10" s="77" t="s">
        <v>2675</v>
      </c>
      <c r="AK10" s="75"/>
      <c r="AL10" s="75"/>
    </row>
    <row r="11" spans="1:38">
      <c r="A11" s="74">
        <v>22860</v>
      </c>
      <c r="B11" s="75" t="s">
        <v>97</v>
      </c>
      <c r="C11" s="75" t="s">
        <v>98</v>
      </c>
      <c r="D11" s="75" t="s">
        <v>247</v>
      </c>
      <c r="E11" s="75" t="s">
        <v>100</v>
      </c>
      <c r="F11" s="75"/>
      <c r="G11" s="75"/>
      <c r="H11" s="75" t="s">
        <v>2490</v>
      </c>
      <c r="I11" s="75"/>
      <c r="J11" s="75">
        <v>3</v>
      </c>
      <c r="K11" s="75">
        <v>3</v>
      </c>
      <c r="L11" s="75" t="s">
        <v>102</v>
      </c>
      <c r="M11" s="75" t="s">
        <v>103</v>
      </c>
      <c r="N11" s="75" t="s">
        <v>103</v>
      </c>
      <c r="O11" s="75" t="s">
        <v>2491</v>
      </c>
      <c r="P11" s="75" t="s">
        <v>152</v>
      </c>
      <c r="Q11" s="75" t="s">
        <v>106</v>
      </c>
      <c r="R11" s="75">
        <v>0</v>
      </c>
      <c r="S11" s="75" t="s">
        <v>149</v>
      </c>
      <c r="T11" s="75"/>
      <c r="U11" s="75" t="s">
        <v>304</v>
      </c>
      <c r="V11" s="77" t="s">
        <v>2675</v>
      </c>
      <c r="W11" s="75" t="s">
        <v>2472</v>
      </c>
      <c r="X11" s="75" t="s">
        <v>304</v>
      </c>
      <c r="Y11" s="77" t="s">
        <v>2675</v>
      </c>
      <c r="Z11" s="75" t="s">
        <v>348</v>
      </c>
      <c r="AA11" s="75" t="s">
        <v>152</v>
      </c>
      <c r="AB11" s="75" t="s">
        <v>2483</v>
      </c>
      <c r="AC11" s="77" t="s">
        <v>2675</v>
      </c>
      <c r="AD11" s="75"/>
      <c r="AE11" s="75" t="s">
        <v>106</v>
      </c>
      <c r="AF11" s="75">
        <v>0</v>
      </c>
      <c r="AG11" s="75"/>
      <c r="AH11" s="75"/>
      <c r="AI11" s="75" t="s">
        <v>348</v>
      </c>
      <c r="AJ11" s="77" t="s">
        <v>2675</v>
      </c>
      <c r="AK11" s="75"/>
      <c r="AL11" s="75"/>
    </row>
    <row r="12" spans="1:38">
      <c r="A12" s="74">
        <v>22859</v>
      </c>
      <c r="B12" s="75" t="s">
        <v>97</v>
      </c>
      <c r="C12" s="75" t="s">
        <v>98</v>
      </c>
      <c r="D12" s="75" t="s">
        <v>495</v>
      </c>
      <c r="E12" s="75" t="s">
        <v>100</v>
      </c>
      <c r="F12" s="75"/>
      <c r="G12" s="75"/>
      <c r="H12" s="75" t="s">
        <v>2492</v>
      </c>
      <c r="I12" s="75"/>
      <c r="J12" s="75">
        <v>3</v>
      </c>
      <c r="K12" s="75">
        <v>3</v>
      </c>
      <c r="L12" s="75" t="s">
        <v>102</v>
      </c>
      <c r="M12" s="75" t="s">
        <v>103</v>
      </c>
      <c r="N12" s="75" t="s">
        <v>103</v>
      </c>
      <c r="O12" s="75" t="s">
        <v>2493</v>
      </c>
      <c r="P12" s="75" t="s">
        <v>105</v>
      </c>
      <c r="Q12" s="75" t="s">
        <v>106</v>
      </c>
      <c r="R12" s="75">
        <v>0</v>
      </c>
      <c r="S12" s="75" t="s">
        <v>107</v>
      </c>
      <c r="T12" s="75"/>
      <c r="U12" s="75" t="s">
        <v>176</v>
      </c>
      <c r="V12" s="77" t="s">
        <v>2675</v>
      </c>
      <c r="W12" s="75" t="s">
        <v>2472</v>
      </c>
      <c r="X12" s="75" t="s">
        <v>23</v>
      </c>
      <c r="Y12" s="77" t="s">
        <v>2675</v>
      </c>
      <c r="Z12" s="75"/>
      <c r="AA12" s="75"/>
      <c r="AB12" s="75"/>
      <c r="AC12" s="75" t="s">
        <v>106</v>
      </c>
      <c r="AD12" s="75"/>
      <c r="AE12" s="75" t="s">
        <v>106</v>
      </c>
      <c r="AF12" s="75">
        <v>0</v>
      </c>
      <c r="AG12" s="75"/>
      <c r="AH12" s="75"/>
      <c r="AI12" s="75" t="s">
        <v>180</v>
      </c>
      <c r="AJ12" s="77" t="s">
        <v>2675</v>
      </c>
      <c r="AK12" s="75"/>
      <c r="AL12" s="75"/>
    </row>
    <row r="13" spans="1:38">
      <c r="A13" s="74">
        <v>22858</v>
      </c>
      <c r="B13" s="75" t="s">
        <v>97</v>
      </c>
      <c r="C13" s="75" t="s">
        <v>98</v>
      </c>
      <c r="D13" s="75" t="s">
        <v>495</v>
      </c>
      <c r="E13" s="75" t="s">
        <v>100</v>
      </c>
      <c r="F13" s="75"/>
      <c r="G13" s="75"/>
      <c r="H13" s="75" t="s">
        <v>2494</v>
      </c>
      <c r="I13" s="75"/>
      <c r="J13" s="75">
        <v>3</v>
      </c>
      <c r="K13" s="75">
        <v>3</v>
      </c>
      <c r="L13" s="75" t="s">
        <v>102</v>
      </c>
      <c r="M13" s="75" t="s">
        <v>103</v>
      </c>
      <c r="N13" s="75" t="s">
        <v>103</v>
      </c>
      <c r="O13" s="75" t="s">
        <v>2495</v>
      </c>
      <c r="P13" s="75" t="s">
        <v>105</v>
      </c>
      <c r="Q13" s="75" t="s">
        <v>106</v>
      </c>
      <c r="R13" s="75">
        <v>0</v>
      </c>
      <c r="S13" s="75" t="s">
        <v>107</v>
      </c>
      <c r="T13" s="75"/>
      <c r="U13" s="75" t="s">
        <v>176</v>
      </c>
      <c r="V13" s="77" t="s">
        <v>2675</v>
      </c>
      <c r="W13" s="75" t="s">
        <v>2472</v>
      </c>
      <c r="X13" s="75" t="s">
        <v>23</v>
      </c>
      <c r="Y13" s="77" t="s">
        <v>2675</v>
      </c>
      <c r="Z13" s="75"/>
      <c r="AA13" s="75"/>
      <c r="AB13" s="75"/>
      <c r="AC13" s="75" t="s">
        <v>106</v>
      </c>
      <c r="AD13" s="75"/>
      <c r="AE13" s="75" t="s">
        <v>106</v>
      </c>
      <c r="AF13" s="75">
        <v>0</v>
      </c>
      <c r="AG13" s="75"/>
      <c r="AH13" s="75"/>
      <c r="AI13" s="75" t="s">
        <v>180</v>
      </c>
      <c r="AJ13" s="77" t="s">
        <v>2675</v>
      </c>
      <c r="AK13" s="75"/>
      <c r="AL13" s="75"/>
    </row>
    <row r="14" spans="1:38">
      <c r="A14" s="74">
        <v>22857</v>
      </c>
      <c r="B14" s="75" t="s">
        <v>97</v>
      </c>
      <c r="C14" s="75" t="s">
        <v>98</v>
      </c>
      <c r="D14" s="75" t="s">
        <v>1004</v>
      </c>
      <c r="E14" s="75" t="s">
        <v>100</v>
      </c>
      <c r="F14" s="75"/>
      <c r="G14" s="75"/>
      <c r="H14" s="75" t="s">
        <v>2496</v>
      </c>
      <c r="I14" s="75"/>
      <c r="J14" s="75">
        <v>3</v>
      </c>
      <c r="K14" s="75">
        <v>3</v>
      </c>
      <c r="L14" s="75" t="s">
        <v>102</v>
      </c>
      <c r="M14" s="75" t="s">
        <v>103</v>
      </c>
      <c r="N14" s="75" t="s">
        <v>103</v>
      </c>
      <c r="O14" s="75" t="s">
        <v>2497</v>
      </c>
      <c r="P14" s="75" t="s">
        <v>105</v>
      </c>
      <c r="Q14" s="75" t="s">
        <v>106</v>
      </c>
      <c r="R14" s="75">
        <v>0</v>
      </c>
      <c r="S14" s="75" t="s">
        <v>107</v>
      </c>
      <c r="T14" s="75"/>
      <c r="U14" s="75" t="s">
        <v>131</v>
      </c>
      <c r="V14" s="77" t="s">
        <v>2675</v>
      </c>
      <c r="W14" s="75" t="s">
        <v>2472</v>
      </c>
      <c r="X14" s="75" t="s">
        <v>222</v>
      </c>
      <c r="Y14" s="77" t="s">
        <v>2675</v>
      </c>
      <c r="Z14" s="75"/>
      <c r="AA14" s="75"/>
      <c r="AB14" s="75"/>
      <c r="AC14" s="75" t="s">
        <v>106</v>
      </c>
      <c r="AD14" s="75"/>
      <c r="AE14" s="75" t="s">
        <v>106</v>
      </c>
      <c r="AF14" s="75">
        <v>0</v>
      </c>
      <c r="AG14" s="75"/>
      <c r="AH14" s="75"/>
      <c r="AI14" s="75"/>
      <c r="AJ14" s="75" t="s">
        <v>106</v>
      </c>
      <c r="AK14" s="75"/>
      <c r="AL14" s="75"/>
    </row>
    <row r="15" spans="1:38">
      <c r="A15" s="74">
        <v>22856</v>
      </c>
      <c r="B15" s="75" t="s">
        <v>97</v>
      </c>
      <c r="C15" s="75" t="s">
        <v>98</v>
      </c>
      <c r="D15" s="75" t="s">
        <v>406</v>
      </c>
      <c r="E15" s="75" t="s">
        <v>100</v>
      </c>
      <c r="F15" s="75"/>
      <c r="G15" s="75"/>
      <c r="H15" s="75" t="s">
        <v>2498</v>
      </c>
      <c r="I15" s="75"/>
      <c r="J15" s="75">
        <v>3</v>
      </c>
      <c r="K15" s="75">
        <v>2</v>
      </c>
      <c r="L15" s="75" t="s">
        <v>447</v>
      </c>
      <c r="M15" s="75" t="s">
        <v>103</v>
      </c>
      <c r="N15" s="75" t="s">
        <v>103</v>
      </c>
      <c r="O15" s="75" t="s">
        <v>2499</v>
      </c>
      <c r="P15" s="75" t="s">
        <v>105</v>
      </c>
      <c r="Q15" s="75" t="s">
        <v>106</v>
      </c>
      <c r="R15" s="75">
        <v>0</v>
      </c>
      <c r="S15" s="75" t="s">
        <v>149</v>
      </c>
      <c r="T15" s="75"/>
      <c r="U15" s="75" t="s">
        <v>108</v>
      </c>
      <c r="V15" s="77" t="s">
        <v>2675</v>
      </c>
      <c r="W15" s="75" t="s">
        <v>2500</v>
      </c>
      <c r="X15" s="75" t="s">
        <v>20</v>
      </c>
      <c r="Y15" s="77" t="s">
        <v>2675</v>
      </c>
      <c r="Z15" s="75"/>
      <c r="AA15" s="75"/>
      <c r="AB15" s="75"/>
      <c r="AC15" s="75" t="s">
        <v>106</v>
      </c>
      <c r="AD15" s="75"/>
      <c r="AE15" s="75" t="s">
        <v>106</v>
      </c>
      <c r="AF15" s="75">
        <v>0</v>
      </c>
      <c r="AG15" s="75"/>
      <c r="AH15" s="75"/>
      <c r="AI15" s="75" t="s">
        <v>20</v>
      </c>
      <c r="AJ15" s="77" t="s">
        <v>2675</v>
      </c>
      <c r="AK15" s="75"/>
      <c r="AL15" s="75"/>
    </row>
    <row r="16" spans="1:38">
      <c r="A16" s="74">
        <v>22853</v>
      </c>
      <c r="B16" s="75" t="s">
        <v>97</v>
      </c>
      <c r="C16" s="75" t="s">
        <v>98</v>
      </c>
      <c r="D16" s="75" t="s">
        <v>471</v>
      </c>
      <c r="E16" s="75" t="s">
        <v>100</v>
      </c>
      <c r="F16" s="75"/>
      <c r="G16" s="75"/>
      <c r="H16" s="75" t="s">
        <v>2501</v>
      </c>
      <c r="I16" s="75"/>
      <c r="J16" s="75">
        <v>2</v>
      </c>
      <c r="K16" s="75">
        <v>3</v>
      </c>
      <c r="L16" s="75" t="s">
        <v>161</v>
      </c>
      <c r="M16" s="75" t="s">
        <v>103</v>
      </c>
      <c r="N16" s="75" t="s">
        <v>103</v>
      </c>
      <c r="O16" s="75" t="s">
        <v>2502</v>
      </c>
      <c r="P16" s="75" t="s">
        <v>152</v>
      </c>
      <c r="Q16" s="75" t="s">
        <v>106</v>
      </c>
      <c r="R16" s="75">
        <v>0</v>
      </c>
      <c r="S16" s="75" t="s">
        <v>149</v>
      </c>
      <c r="T16" s="75"/>
      <c r="U16" s="75" t="s">
        <v>108</v>
      </c>
      <c r="V16" s="77" t="s">
        <v>2675</v>
      </c>
      <c r="W16" s="75" t="s">
        <v>2500</v>
      </c>
      <c r="X16" s="75" t="s">
        <v>108</v>
      </c>
      <c r="Y16" s="77" t="s">
        <v>2675</v>
      </c>
      <c r="Z16" s="75" t="s">
        <v>151</v>
      </c>
      <c r="AA16" s="75" t="s">
        <v>367</v>
      </c>
      <c r="AB16" s="75"/>
      <c r="AC16" s="77" t="s">
        <v>2675</v>
      </c>
      <c r="AD16" s="75"/>
      <c r="AE16" s="75" t="s">
        <v>106</v>
      </c>
      <c r="AF16" s="75">
        <v>0</v>
      </c>
      <c r="AG16" s="75"/>
      <c r="AH16" s="75"/>
      <c r="AI16" s="75" t="s">
        <v>151</v>
      </c>
      <c r="AJ16" s="77" t="s">
        <v>2675</v>
      </c>
      <c r="AK16" s="75"/>
      <c r="AL16" s="75"/>
    </row>
    <row r="17" spans="1:38">
      <c r="A17" s="74">
        <v>22851</v>
      </c>
      <c r="B17" s="75" t="s">
        <v>97</v>
      </c>
      <c r="C17" s="75" t="s">
        <v>98</v>
      </c>
      <c r="D17" s="75" t="s">
        <v>141</v>
      </c>
      <c r="E17" s="75" t="s">
        <v>100</v>
      </c>
      <c r="F17" s="75"/>
      <c r="G17" s="75"/>
      <c r="H17" s="75" t="s">
        <v>2503</v>
      </c>
      <c r="I17" s="75"/>
      <c r="J17" s="75">
        <v>3</v>
      </c>
      <c r="K17" s="75">
        <v>3</v>
      </c>
      <c r="L17" s="75" t="s">
        <v>102</v>
      </c>
      <c r="M17" s="75" t="s">
        <v>103</v>
      </c>
      <c r="N17" s="75" t="s">
        <v>103</v>
      </c>
      <c r="O17" s="75" t="s">
        <v>2504</v>
      </c>
      <c r="P17" s="75" t="s">
        <v>105</v>
      </c>
      <c r="Q17" s="75" t="s">
        <v>106</v>
      </c>
      <c r="R17" s="75">
        <v>0</v>
      </c>
      <c r="S17" s="75" t="s">
        <v>149</v>
      </c>
      <c r="T17" s="75"/>
      <c r="U17" s="75" t="s">
        <v>304</v>
      </c>
      <c r="V17" s="77" t="s">
        <v>2677</v>
      </c>
      <c r="W17" s="75" t="s">
        <v>2500</v>
      </c>
      <c r="X17" s="75" t="s">
        <v>30</v>
      </c>
      <c r="Y17" s="77" t="s">
        <v>2675</v>
      </c>
      <c r="Z17" s="75"/>
      <c r="AA17" s="75"/>
      <c r="AB17" s="75"/>
      <c r="AC17" s="75" t="s">
        <v>106</v>
      </c>
      <c r="AD17" s="75"/>
      <c r="AE17" s="75" t="s">
        <v>106</v>
      </c>
      <c r="AF17" s="75">
        <v>0</v>
      </c>
      <c r="AG17" s="75"/>
      <c r="AH17" s="75"/>
      <c r="AI17" s="75" t="s">
        <v>17</v>
      </c>
      <c r="AJ17" s="77" t="s">
        <v>2675</v>
      </c>
      <c r="AK17" s="75"/>
      <c r="AL17" s="75"/>
    </row>
    <row r="18" spans="1:38">
      <c r="A18" s="74">
        <v>22850</v>
      </c>
      <c r="B18" s="75" t="s">
        <v>97</v>
      </c>
      <c r="C18" s="75" t="s">
        <v>98</v>
      </c>
      <c r="D18" s="75" t="s">
        <v>111</v>
      </c>
      <c r="E18" s="75" t="s">
        <v>100</v>
      </c>
      <c r="F18" s="75"/>
      <c r="G18" s="75"/>
      <c r="H18" s="75" t="s">
        <v>2505</v>
      </c>
      <c r="I18" s="75"/>
      <c r="J18" s="75">
        <v>2</v>
      </c>
      <c r="K18" s="75">
        <v>2</v>
      </c>
      <c r="L18" s="75" t="s">
        <v>102</v>
      </c>
      <c r="M18" s="75" t="s">
        <v>103</v>
      </c>
      <c r="N18" s="75" t="s">
        <v>103</v>
      </c>
      <c r="O18" s="75" t="s">
        <v>2506</v>
      </c>
      <c r="P18" s="75" t="s">
        <v>105</v>
      </c>
      <c r="Q18" s="75" t="s">
        <v>106</v>
      </c>
      <c r="R18" s="75">
        <v>0</v>
      </c>
      <c r="S18" s="75" t="s">
        <v>107</v>
      </c>
      <c r="T18" s="75"/>
      <c r="U18" s="75" t="s">
        <v>304</v>
      </c>
      <c r="V18" s="77" t="s">
        <v>2677</v>
      </c>
      <c r="W18" s="75" t="s">
        <v>2507</v>
      </c>
      <c r="X18" s="75" t="s">
        <v>304</v>
      </c>
      <c r="Y18" s="77" t="s">
        <v>2675</v>
      </c>
      <c r="Z18" s="75"/>
      <c r="AA18" s="75"/>
      <c r="AB18" s="75"/>
      <c r="AC18" s="75" t="s">
        <v>106</v>
      </c>
      <c r="AD18" s="75"/>
      <c r="AE18" s="75" t="s">
        <v>106</v>
      </c>
      <c r="AF18" s="75">
        <v>0</v>
      </c>
      <c r="AG18" s="75"/>
      <c r="AH18" s="75"/>
      <c r="AI18" s="75" t="s">
        <v>21</v>
      </c>
      <c r="AJ18" s="77" t="s">
        <v>2675</v>
      </c>
      <c r="AK18" s="75"/>
      <c r="AL18" s="75"/>
    </row>
    <row r="19" spans="1:38">
      <c r="A19" s="74">
        <v>22849</v>
      </c>
      <c r="B19" s="75" t="s">
        <v>97</v>
      </c>
      <c r="C19" s="75" t="s">
        <v>98</v>
      </c>
      <c r="D19" s="75" t="s">
        <v>134</v>
      </c>
      <c r="E19" s="75" t="s">
        <v>100</v>
      </c>
      <c r="F19" s="75"/>
      <c r="G19" s="75"/>
      <c r="H19" s="75" t="s">
        <v>2508</v>
      </c>
      <c r="I19" s="75"/>
      <c r="J19" s="75">
        <v>3</v>
      </c>
      <c r="K19" s="75">
        <v>2</v>
      </c>
      <c r="L19" s="75" t="s">
        <v>161</v>
      </c>
      <c r="M19" s="75" t="s">
        <v>103</v>
      </c>
      <c r="N19" s="75" t="s">
        <v>103</v>
      </c>
      <c r="O19" s="75" t="s">
        <v>2509</v>
      </c>
      <c r="P19" s="75" t="s">
        <v>152</v>
      </c>
      <c r="Q19" s="75" t="s">
        <v>106</v>
      </c>
      <c r="R19" s="75">
        <v>0</v>
      </c>
      <c r="S19" s="75" t="s">
        <v>149</v>
      </c>
      <c r="T19" s="75"/>
      <c r="U19" s="75" t="s">
        <v>118</v>
      </c>
      <c r="V19" s="77" t="s">
        <v>2677</v>
      </c>
      <c r="W19" s="75" t="s">
        <v>2510</v>
      </c>
      <c r="X19" s="75" t="s">
        <v>118</v>
      </c>
      <c r="Y19" s="77" t="s">
        <v>2675</v>
      </c>
      <c r="Z19" s="75" t="s">
        <v>151</v>
      </c>
      <c r="AA19" s="75" t="s">
        <v>152</v>
      </c>
      <c r="AB19" s="75"/>
      <c r="AC19" s="77" t="s">
        <v>2677</v>
      </c>
      <c r="AD19" s="75"/>
      <c r="AE19" s="75" t="s">
        <v>106</v>
      </c>
      <c r="AF19" s="75">
        <v>0</v>
      </c>
      <c r="AG19" s="75"/>
      <c r="AH19" s="75"/>
      <c r="AI19" s="75" t="s">
        <v>151</v>
      </c>
      <c r="AJ19" s="77" t="s">
        <v>2675</v>
      </c>
      <c r="AK19" s="75"/>
      <c r="AL19" s="75"/>
    </row>
    <row r="20" spans="1:38">
      <c r="A20" s="74">
        <v>22848</v>
      </c>
      <c r="B20" s="75" t="s">
        <v>97</v>
      </c>
      <c r="C20" s="75" t="s">
        <v>98</v>
      </c>
      <c r="D20" s="75" t="s">
        <v>134</v>
      </c>
      <c r="E20" s="75" t="s">
        <v>100</v>
      </c>
      <c r="F20" s="75"/>
      <c r="G20" s="75"/>
      <c r="H20" s="75" t="s">
        <v>2511</v>
      </c>
      <c r="I20" s="75"/>
      <c r="J20" s="75">
        <v>3</v>
      </c>
      <c r="K20" s="75">
        <v>2</v>
      </c>
      <c r="L20" s="75" t="s">
        <v>127</v>
      </c>
      <c r="M20" s="75" t="s">
        <v>103</v>
      </c>
      <c r="N20" s="75" t="s">
        <v>103</v>
      </c>
      <c r="O20" s="75" t="s">
        <v>2512</v>
      </c>
      <c r="P20" s="75" t="s">
        <v>105</v>
      </c>
      <c r="Q20" s="75" t="s">
        <v>106</v>
      </c>
      <c r="R20" s="75">
        <v>0</v>
      </c>
      <c r="S20" s="75" t="s">
        <v>107</v>
      </c>
      <c r="T20" s="75"/>
      <c r="U20" s="75" t="s">
        <v>118</v>
      </c>
      <c r="V20" s="77" t="s">
        <v>2677</v>
      </c>
      <c r="W20" s="75" t="s">
        <v>2513</v>
      </c>
      <c r="X20" s="75" t="s">
        <v>20</v>
      </c>
      <c r="Y20" s="77" t="s">
        <v>2676</v>
      </c>
      <c r="Z20" s="75"/>
      <c r="AA20" s="75"/>
      <c r="AB20" s="75"/>
      <c r="AC20" s="75" t="s">
        <v>106</v>
      </c>
      <c r="AD20" s="75"/>
      <c r="AE20" s="75" t="s">
        <v>106</v>
      </c>
      <c r="AF20" s="75">
        <v>0</v>
      </c>
      <c r="AG20" s="75"/>
      <c r="AH20" s="75"/>
      <c r="AI20" s="75" t="s">
        <v>118</v>
      </c>
      <c r="AJ20" s="77" t="s">
        <v>2676</v>
      </c>
      <c r="AK20" s="75"/>
      <c r="AL20" s="75"/>
    </row>
    <row r="21" spans="1:38">
      <c r="A21" s="74">
        <v>22846</v>
      </c>
      <c r="B21" s="75" t="s">
        <v>97</v>
      </c>
      <c r="C21" s="75" t="s">
        <v>98</v>
      </c>
      <c r="D21" s="75" t="s">
        <v>1004</v>
      </c>
      <c r="E21" s="75" t="s">
        <v>100</v>
      </c>
      <c r="F21" s="75"/>
      <c r="G21" s="75"/>
      <c r="H21" s="75" t="s">
        <v>2514</v>
      </c>
      <c r="I21" s="75"/>
      <c r="J21" s="75">
        <v>2</v>
      </c>
      <c r="K21" s="75">
        <v>2</v>
      </c>
      <c r="L21" s="75" t="s">
        <v>102</v>
      </c>
      <c r="M21" s="75" t="s">
        <v>103</v>
      </c>
      <c r="N21" s="75" t="s">
        <v>103</v>
      </c>
      <c r="O21" s="75" t="s">
        <v>2515</v>
      </c>
      <c r="P21" s="75" t="s">
        <v>105</v>
      </c>
      <c r="Q21" s="75" t="s">
        <v>106</v>
      </c>
      <c r="R21" s="75">
        <v>0</v>
      </c>
      <c r="S21" s="75" t="s">
        <v>149</v>
      </c>
      <c r="T21" s="75"/>
      <c r="U21" s="75" t="s">
        <v>109</v>
      </c>
      <c r="V21" s="77" t="s">
        <v>2677</v>
      </c>
      <c r="W21" s="75" t="s">
        <v>2243</v>
      </c>
      <c r="X21" s="75" t="s">
        <v>222</v>
      </c>
      <c r="Y21" s="77" t="s">
        <v>2677</v>
      </c>
      <c r="Z21" s="75"/>
      <c r="AA21" s="75"/>
      <c r="AB21" s="75"/>
      <c r="AC21" s="75" t="s">
        <v>106</v>
      </c>
      <c r="AD21" s="75"/>
      <c r="AE21" s="75" t="s">
        <v>106</v>
      </c>
      <c r="AF21" s="75">
        <v>0</v>
      </c>
      <c r="AG21" s="75"/>
      <c r="AH21" s="75"/>
      <c r="AI21" s="75" t="s">
        <v>109</v>
      </c>
      <c r="AJ21" s="77" t="s">
        <v>2675</v>
      </c>
      <c r="AK21" s="75"/>
      <c r="AL21" s="75"/>
    </row>
    <row r="22" spans="1:38">
      <c r="A22" s="74">
        <v>22845</v>
      </c>
      <c r="B22" s="75" t="s">
        <v>97</v>
      </c>
      <c r="C22" s="75" t="s">
        <v>98</v>
      </c>
      <c r="D22" s="75" t="s">
        <v>134</v>
      </c>
      <c r="E22" s="75" t="s">
        <v>100</v>
      </c>
      <c r="F22" s="75"/>
      <c r="G22" s="75"/>
      <c r="H22" s="75" t="s">
        <v>2516</v>
      </c>
      <c r="I22" s="75"/>
      <c r="J22" s="75">
        <v>2</v>
      </c>
      <c r="K22" s="75">
        <v>2</v>
      </c>
      <c r="L22" s="75" t="s">
        <v>127</v>
      </c>
      <c r="M22" s="75" t="s">
        <v>103</v>
      </c>
      <c r="N22" s="75" t="s">
        <v>103</v>
      </c>
      <c r="O22" s="75" t="s">
        <v>2517</v>
      </c>
      <c r="P22" s="75" t="s">
        <v>152</v>
      </c>
      <c r="Q22" s="75" t="s">
        <v>106</v>
      </c>
      <c r="R22" s="75">
        <v>0</v>
      </c>
      <c r="S22" s="75" t="s">
        <v>149</v>
      </c>
      <c r="T22" s="75"/>
      <c r="U22" s="75" t="s">
        <v>118</v>
      </c>
      <c r="V22" s="77" t="s">
        <v>2677</v>
      </c>
      <c r="W22" s="75" t="s">
        <v>2510</v>
      </c>
      <c r="X22" s="75" t="s">
        <v>20</v>
      </c>
      <c r="Y22" s="77" t="s">
        <v>2677</v>
      </c>
      <c r="Z22" s="75" t="s">
        <v>20</v>
      </c>
      <c r="AA22" s="75" t="s">
        <v>152</v>
      </c>
      <c r="AB22" s="75" t="s">
        <v>2483</v>
      </c>
      <c r="AC22" s="77" t="s">
        <v>2677</v>
      </c>
      <c r="AD22" s="75"/>
      <c r="AE22" s="75" t="s">
        <v>106</v>
      </c>
      <c r="AF22" s="75">
        <v>0</v>
      </c>
      <c r="AG22" s="75"/>
      <c r="AH22" s="75"/>
      <c r="AI22" s="75" t="s">
        <v>20</v>
      </c>
      <c r="AJ22" s="77" t="s">
        <v>2677</v>
      </c>
      <c r="AK22" s="75"/>
      <c r="AL22" s="75"/>
    </row>
    <row r="23" spans="1:38">
      <c r="A23" s="74">
        <v>22843</v>
      </c>
      <c r="B23" s="75" t="s">
        <v>97</v>
      </c>
      <c r="C23" s="75" t="s">
        <v>98</v>
      </c>
      <c r="D23" s="75" t="s">
        <v>169</v>
      </c>
      <c r="E23" s="75" t="s">
        <v>100</v>
      </c>
      <c r="F23" s="75"/>
      <c r="G23" s="75"/>
      <c r="H23" s="75" t="s">
        <v>2518</v>
      </c>
      <c r="I23" s="75"/>
      <c r="J23" s="75">
        <v>3</v>
      </c>
      <c r="K23" s="75">
        <v>3</v>
      </c>
      <c r="L23" s="75" t="s">
        <v>102</v>
      </c>
      <c r="M23" s="75" t="s">
        <v>103</v>
      </c>
      <c r="N23" s="75" t="s">
        <v>103</v>
      </c>
      <c r="O23" s="75" t="s">
        <v>2519</v>
      </c>
      <c r="P23" s="75" t="s">
        <v>152</v>
      </c>
      <c r="Q23" s="75" t="s">
        <v>106</v>
      </c>
      <c r="R23" s="75">
        <v>0</v>
      </c>
      <c r="S23" s="75" t="s">
        <v>149</v>
      </c>
      <c r="T23" s="75"/>
      <c r="U23" s="75" t="s">
        <v>144</v>
      </c>
      <c r="V23" s="77" t="s">
        <v>2677</v>
      </c>
      <c r="W23" s="75" t="s">
        <v>2500</v>
      </c>
      <c r="X23" s="75" t="s">
        <v>144</v>
      </c>
      <c r="Y23" s="77" t="s">
        <v>2677</v>
      </c>
      <c r="Z23" s="75" t="s">
        <v>23</v>
      </c>
      <c r="AA23" s="75" t="s">
        <v>152</v>
      </c>
      <c r="AB23" s="75" t="s">
        <v>2263</v>
      </c>
      <c r="AC23" s="77" t="s">
        <v>2677</v>
      </c>
      <c r="AD23" s="75"/>
      <c r="AE23" s="75" t="s">
        <v>106</v>
      </c>
      <c r="AF23" s="75">
        <v>0</v>
      </c>
      <c r="AG23" s="75"/>
      <c r="AH23" s="75"/>
      <c r="AI23" s="75" t="s">
        <v>23</v>
      </c>
      <c r="AJ23" s="77" t="s">
        <v>2677</v>
      </c>
      <c r="AK23" s="75"/>
      <c r="AL23" s="75"/>
    </row>
    <row r="24" spans="1:38">
      <c r="A24" s="74">
        <v>22841</v>
      </c>
      <c r="B24" s="75" t="s">
        <v>97</v>
      </c>
      <c r="C24" s="75" t="s">
        <v>98</v>
      </c>
      <c r="D24" s="75" t="s">
        <v>169</v>
      </c>
      <c r="E24" s="75" t="s">
        <v>100</v>
      </c>
      <c r="F24" s="75"/>
      <c r="G24" s="75"/>
      <c r="H24" s="75" t="s">
        <v>2520</v>
      </c>
      <c r="I24" s="75"/>
      <c r="J24" s="75">
        <v>3</v>
      </c>
      <c r="K24" s="75">
        <v>3</v>
      </c>
      <c r="L24" s="75" t="s">
        <v>102</v>
      </c>
      <c r="M24" s="75" t="s">
        <v>103</v>
      </c>
      <c r="N24" s="75" t="s">
        <v>103</v>
      </c>
      <c r="O24" s="75" t="s">
        <v>2521</v>
      </c>
      <c r="P24" s="75" t="s">
        <v>152</v>
      </c>
      <c r="Q24" s="75" t="s">
        <v>106</v>
      </c>
      <c r="R24" s="75">
        <v>0</v>
      </c>
      <c r="S24" s="75" t="s">
        <v>149</v>
      </c>
      <c r="T24" s="75"/>
      <c r="U24" s="75" t="s">
        <v>144</v>
      </c>
      <c r="V24" s="77" t="s">
        <v>2677</v>
      </c>
      <c r="W24" s="75" t="s">
        <v>2500</v>
      </c>
      <c r="X24" s="75" t="s">
        <v>144</v>
      </c>
      <c r="Y24" s="77" t="s">
        <v>2677</v>
      </c>
      <c r="Z24" s="75" t="s">
        <v>23</v>
      </c>
      <c r="AA24" s="75" t="s">
        <v>152</v>
      </c>
      <c r="AB24" s="75" t="s">
        <v>2263</v>
      </c>
      <c r="AC24" s="77" t="s">
        <v>2677</v>
      </c>
      <c r="AD24" s="75"/>
      <c r="AE24" s="75" t="s">
        <v>106</v>
      </c>
      <c r="AF24" s="75">
        <v>0</v>
      </c>
      <c r="AG24" s="75"/>
      <c r="AH24" s="75"/>
      <c r="AI24" s="75" t="s">
        <v>23</v>
      </c>
      <c r="AJ24" s="77" t="s">
        <v>2677</v>
      </c>
      <c r="AK24" s="75"/>
      <c r="AL24" s="75"/>
    </row>
    <row r="25" spans="1:38">
      <c r="A25" s="74">
        <v>22840</v>
      </c>
      <c r="B25" s="75" t="s">
        <v>97</v>
      </c>
      <c r="C25" s="75" t="s">
        <v>98</v>
      </c>
      <c r="D25" s="75" t="s">
        <v>111</v>
      </c>
      <c r="E25" s="75" t="s">
        <v>100</v>
      </c>
      <c r="F25" s="75"/>
      <c r="G25" s="75"/>
      <c r="H25" s="75" t="s">
        <v>2522</v>
      </c>
      <c r="I25" s="75"/>
      <c r="J25" s="75">
        <v>2</v>
      </c>
      <c r="K25" s="75">
        <v>1</v>
      </c>
      <c r="L25" s="75" t="s">
        <v>102</v>
      </c>
      <c r="M25" s="75" t="s">
        <v>103</v>
      </c>
      <c r="N25" s="75" t="s">
        <v>103</v>
      </c>
      <c r="O25" s="75" t="s">
        <v>2523</v>
      </c>
      <c r="P25" s="75" t="s">
        <v>105</v>
      </c>
      <c r="Q25" s="75" t="s">
        <v>106</v>
      </c>
      <c r="R25" s="75">
        <v>0</v>
      </c>
      <c r="S25" s="75" t="s">
        <v>107</v>
      </c>
      <c r="T25" s="75"/>
      <c r="U25" s="75" t="s">
        <v>116</v>
      </c>
      <c r="V25" s="77" t="s">
        <v>2677</v>
      </c>
      <c r="W25" s="75" t="s">
        <v>2500</v>
      </c>
      <c r="X25" s="75" t="s">
        <v>22</v>
      </c>
      <c r="Y25" s="77" t="s">
        <v>2677</v>
      </c>
      <c r="Z25" s="75"/>
      <c r="AA25" s="75"/>
      <c r="AB25" s="75"/>
      <c r="AC25" s="75" t="s">
        <v>106</v>
      </c>
      <c r="AD25" s="75"/>
      <c r="AE25" s="75" t="s">
        <v>106</v>
      </c>
      <c r="AF25" s="75">
        <v>0</v>
      </c>
      <c r="AG25" s="75"/>
      <c r="AH25" s="75"/>
      <c r="AI25" s="75" t="s">
        <v>116</v>
      </c>
      <c r="AJ25" s="77" t="s">
        <v>2677</v>
      </c>
      <c r="AK25" s="75"/>
      <c r="AL25" s="75"/>
    </row>
    <row r="26" spans="1:38">
      <c r="A26" s="74">
        <v>22839</v>
      </c>
      <c r="B26" s="75" t="s">
        <v>97</v>
      </c>
      <c r="C26" s="75" t="s">
        <v>98</v>
      </c>
      <c r="D26" s="75" t="s">
        <v>169</v>
      </c>
      <c r="E26" s="75" t="s">
        <v>100</v>
      </c>
      <c r="F26" s="75"/>
      <c r="G26" s="75"/>
      <c r="H26" s="75" t="s">
        <v>2524</v>
      </c>
      <c r="I26" s="75"/>
      <c r="J26" s="75">
        <v>3</v>
      </c>
      <c r="K26" s="75">
        <v>3</v>
      </c>
      <c r="L26" s="75" t="s">
        <v>102</v>
      </c>
      <c r="M26" s="75" t="s">
        <v>103</v>
      </c>
      <c r="N26" s="75" t="s">
        <v>103</v>
      </c>
      <c r="O26" s="75" t="s">
        <v>2525</v>
      </c>
      <c r="P26" s="75" t="s">
        <v>152</v>
      </c>
      <c r="Q26" s="75" t="s">
        <v>106</v>
      </c>
      <c r="R26" s="75">
        <v>0</v>
      </c>
      <c r="S26" s="75" t="s">
        <v>149</v>
      </c>
      <c r="T26" s="75"/>
      <c r="U26" s="75" t="s">
        <v>144</v>
      </c>
      <c r="V26" s="77" t="s">
        <v>2677</v>
      </c>
      <c r="W26" s="75" t="s">
        <v>2500</v>
      </c>
      <c r="X26" s="75" t="s">
        <v>144</v>
      </c>
      <c r="Y26" s="77" t="s">
        <v>2677</v>
      </c>
      <c r="Z26" s="75" t="s">
        <v>23</v>
      </c>
      <c r="AA26" s="75" t="s">
        <v>152</v>
      </c>
      <c r="AB26" s="75" t="s">
        <v>2263</v>
      </c>
      <c r="AC26" s="77" t="s">
        <v>2677</v>
      </c>
      <c r="AD26" s="75"/>
      <c r="AE26" s="75" t="s">
        <v>106</v>
      </c>
      <c r="AF26" s="75">
        <v>0</v>
      </c>
      <c r="AG26" s="75"/>
      <c r="AH26" s="75"/>
      <c r="AI26" s="75" t="s">
        <v>23</v>
      </c>
      <c r="AJ26" s="77" t="s">
        <v>2677</v>
      </c>
      <c r="AK26" s="75"/>
      <c r="AL26" s="75"/>
    </row>
    <row r="27" spans="1:38">
      <c r="A27" s="74">
        <v>22838</v>
      </c>
      <c r="B27" s="75" t="s">
        <v>97</v>
      </c>
      <c r="C27" s="75" t="s">
        <v>98</v>
      </c>
      <c r="D27" s="75" t="s">
        <v>128</v>
      </c>
      <c r="E27" s="75" t="s">
        <v>100</v>
      </c>
      <c r="F27" s="75"/>
      <c r="G27" s="75"/>
      <c r="H27" s="75" t="s">
        <v>2526</v>
      </c>
      <c r="I27" s="75"/>
      <c r="J27" s="75">
        <v>2</v>
      </c>
      <c r="K27" s="75">
        <v>3</v>
      </c>
      <c r="L27" s="75" t="s">
        <v>102</v>
      </c>
      <c r="M27" s="75" t="s">
        <v>113</v>
      </c>
      <c r="N27" s="75" t="s">
        <v>123</v>
      </c>
      <c r="O27" s="75" t="s">
        <v>2527</v>
      </c>
      <c r="P27" s="75" t="s">
        <v>105</v>
      </c>
      <c r="Q27" s="75" t="s">
        <v>106</v>
      </c>
      <c r="R27" s="75">
        <v>0</v>
      </c>
      <c r="S27" s="75" t="s">
        <v>107</v>
      </c>
      <c r="T27" s="75"/>
      <c r="U27" s="75" t="s">
        <v>176</v>
      </c>
      <c r="V27" s="77" t="s">
        <v>2677</v>
      </c>
      <c r="W27" s="75" t="s">
        <v>2500</v>
      </c>
      <c r="X27" s="75" t="s">
        <v>222</v>
      </c>
      <c r="Y27" s="77" t="s">
        <v>2677</v>
      </c>
      <c r="Z27" s="75"/>
      <c r="AA27" s="75"/>
      <c r="AB27" s="75"/>
      <c r="AC27" s="75" t="s">
        <v>106</v>
      </c>
      <c r="AD27" s="75"/>
      <c r="AE27" s="75" t="s">
        <v>106</v>
      </c>
      <c r="AF27" s="75">
        <v>0</v>
      </c>
      <c r="AG27" s="75"/>
      <c r="AH27" s="75"/>
      <c r="AI27" s="75" t="s">
        <v>222</v>
      </c>
      <c r="AJ27" s="77" t="s">
        <v>2677</v>
      </c>
      <c r="AK27" s="75"/>
      <c r="AL27" s="75"/>
    </row>
    <row r="28" spans="1:38">
      <c r="A28" s="74">
        <v>22837</v>
      </c>
      <c r="B28" s="75" t="s">
        <v>97</v>
      </c>
      <c r="C28" s="75" t="s">
        <v>98</v>
      </c>
      <c r="D28" s="75" t="s">
        <v>1004</v>
      </c>
      <c r="E28" s="75" t="s">
        <v>100</v>
      </c>
      <c r="F28" s="75"/>
      <c r="G28" s="75"/>
      <c r="H28" s="75" t="s">
        <v>2528</v>
      </c>
      <c r="I28" s="75"/>
      <c r="J28" s="75">
        <v>2</v>
      </c>
      <c r="K28" s="75">
        <v>2</v>
      </c>
      <c r="L28" s="75" t="s">
        <v>102</v>
      </c>
      <c r="M28" s="75" t="s">
        <v>103</v>
      </c>
      <c r="N28" s="75" t="s">
        <v>103</v>
      </c>
      <c r="O28" s="75" t="s">
        <v>2529</v>
      </c>
      <c r="P28" s="75" t="s">
        <v>105</v>
      </c>
      <c r="Q28" s="75" t="s">
        <v>106</v>
      </c>
      <c r="R28" s="75">
        <v>0</v>
      </c>
      <c r="S28" s="75" t="s">
        <v>107</v>
      </c>
      <c r="T28" s="75"/>
      <c r="U28" s="75" t="s">
        <v>109</v>
      </c>
      <c r="V28" s="77" t="s">
        <v>2677</v>
      </c>
      <c r="W28" s="75" t="s">
        <v>2530</v>
      </c>
      <c r="X28" s="75" t="s">
        <v>222</v>
      </c>
      <c r="Y28" s="77" t="s">
        <v>2677</v>
      </c>
      <c r="Z28" s="75"/>
      <c r="AA28" s="75"/>
      <c r="AB28" s="75"/>
      <c r="AC28" s="75" t="s">
        <v>106</v>
      </c>
      <c r="AD28" s="75"/>
      <c r="AE28" s="75" t="s">
        <v>106</v>
      </c>
      <c r="AF28" s="75">
        <v>0</v>
      </c>
      <c r="AG28" s="75"/>
      <c r="AH28" s="75"/>
      <c r="AI28" s="75" t="s">
        <v>109</v>
      </c>
      <c r="AJ28" s="77" t="s">
        <v>2677</v>
      </c>
      <c r="AK28" s="75"/>
      <c r="AL28" s="75"/>
    </row>
    <row r="29" spans="1:38">
      <c r="A29" s="74">
        <v>22836</v>
      </c>
      <c r="B29" s="75" t="s">
        <v>97</v>
      </c>
      <c r="C29" s="75" t="s">
        <v>98</v>
      </c>
      <c r="D29" s="75" t="s">
        <v>134</v>
      </c>
      <c r="E29" s="75" t="s">
        <v>100</v>
      </c>
      <c r="F29" s="75"/>
      <c r="G29" s="75"/>
      <c r="H29" s="75" t="s">
        <v>2531</v>
      </c>
      <c r="I29" s="75"/>
      <c r="J29" s="75">
        <v>3</v>
      </c>
      <c r="K29" s="75">
        <v>2</v>
      </c>
      <c r="L29" s="75" t="s">
        <v>161</v>
      </c>
      <c r="M29" s="75" t="s">
        <v>103</v>
      </c>
      <c r="N29" s="75" t="s">
        <v>103</v>
      </c>
      <c r="O29" s="75" t="s">
        <v>2532</v>
      </c>
      <c r="P29" s="75" t="s">
        <v>152</v>
      </c>
      <c r="Q29" s="75" t="s">
        <v>106</v>
      </c>
      <c r="R29" s="75">
        <v>0</v>
      </c>
      <c r="S29" s="75" t="s">
        <v>149</v>
      </c>
      <c r="T29" s="75"/>
      <c r="U29" s="75" t="s">
        <v>118</v>
      </c>
      <c r="V29" s="77" t="s">
        <v>2677</v>
      </c>
      <c r="W29" s="75" t="s">
        <v>2513</v>
      </c>
      <c r="X29" s="75" t="s">
        <v>118</v>
      </c>
      <c r="Y29" s="77" t="s">
        <v>2677</v>
      </c>
      <c r="Z29" s="75" t="s">
        <v>151</v>
      </c>
      <c r="AA29" s="75" t="s">
        <v>367</v>
      </c>
      <c r="AB29" s="75"/>
      <c r="AC29" s="77" t="s">
        <v>2677</v>
      </c>
      <c r="AD29" s="75"/>
      <c r="AE29" s="75" t="s">
        <v>106</v>
      </c>
      <c r="AF29" s="75">
        <v>0</v>
      </c>
      <c r="AG29" s="75"/>
      <c r="AH29" s="75"/>
      <c r="AI29" s="75" t="s">
        <v>151</v>
      </c>
      <c r="AJ29" s="77" t="s">
        <v>2677</v>
      </c>
      <c r="AK29" s="75"/>
      <c r="AL29" s="75"/>
    </row>
    <row r="30" spans="1:38">
      <c r="A30" s="74">
        <v>22830</v>
      </c>
      <c r="B30" s="75" t="s">
        <v>97</v>
      </c>
      <c r="C30" s="75" t="s">
        <v>98</v>
      </c>
      <c r="D30" s="75" t="s">
        <v>1103</v>
      </c>
      <c r="E30" s="75" t="s">
        <v>100</v>
      </c>
      <c r="F30" s="75"/>
      <c r="G30" s="75"/>
      <c r="H30" s="75" t="s">
        <v>2533</v>
      </c>
      <c r="I30" s="75"/>
      <c r="J30" s="75">
        <v>3</v>
      </c>
      <c r="K30" s="75">
        <v>3</v>
      </c>
      <c r="L30" s="75" t="s">
        <v>102</v>
      </c>
      <c r="M30" s="75" t="s">
        <v>103</v>
      </c>
      <c r="N30" s="75" t="s">
        <v>103</v>
      </c>
      <c r="O30" s="75" t="s">
        <v>2534</v>
      </c>
      <c r="P30" s="75" t="s">
        <v>105</v>
      </c>
      <c r="Q30" s="75" t="s">
        <v>106</v>
      </c>
      <c r="R30" s="75">
        <v>0</v>
      </c>
      <c r="S30" s="75" t="s">
        <v>149</v>
      </c>
      <c r="T30" s="75"/>
      <c r="U30" s="75" t="s">
        <v>108</v>
      </c>
      <c r="V30" s="77" t="s">
        <v>2678</v>
      </c>
      <c r="W30" s="75" t="s">
        <v>2500</v>
      </c>
      <c r="X30" s="75" t="s">
        <v>20</v>
      </c>
      <c r="Y30" s="77" t="s">
        <v>2675</v>
      </c>
      <c r="Z30" s="75"/>
      <c r="AA30" s="75"/>
      <c r="AB30" s="75"/>
      <c r="AC30" s="75" t="s">
        <v>106</v>
      </c>
      <c r="AD30" s="75"/>
      <c r="AE30" s="75" t="s">
        <v>106</v>
      </c>
      <c r="AF30" s="75">
        <v>0</v>
      </c>
      <c r="AG30" s="75"/>
      <c r="AH30" s="75"/>
      <c r="AI30" s="75" t="s">
        <v>108</v>
      </c>
      <c r="AJ30" s="77" t="s">
        <v>2675</v>
      </c>
      <c r="AK30" s="75"/>
      <c r="AL30" s="75"/>
    </row>
    <row r="31" spans="1:38" s="30" customFormat="1">
      <c r="A31" s="74">
        <v>22829</v>
      </c>
      <c r="B31" s="74" t="s">
        <v>97</v>
      </c>
      <c r="C31" s="74" t="s">
        <v>98</v>
      </c>
      <c r="D31" s="74" t="s">
        <v>214</v>
      </c>
      <c r="E31" s="74" t="s">
        <v>100</v>
      </c>
      <c r="F31" s="74"/>
      <c r="G31" s="74"/>
      <c r="H31" s="74" t="s">
        <v>2535</v>
      </c>
      <c r="I31" s="74"/>
      <c r="J31" s="74">
        <v>3</v>
      </c>
      <c r="K31" s="74">
        <v>3</v>
      </c>
      <c r="L31" s="74" t="s">
        <v>161</v>
      </c>
      <c r="M31" s="74" t="s">
        <v>103</v>
      </c>
      <c r="N31" s="74" t="s">
        <v>103</v>
      </c>
      <c r="O31" s="74" t="s">
        <v>2536</v>
      </c>
      <c r="P31" s="74" t="s">
        <v>152</v>
      </c>
      <c r="Q31" s="74" t="s">
        <v>106</v>
      </c>
      <c r="R31" s="74">
        <v>0</v>
      </c>
      <c r="S31" s="74" t="s">
        <v>149</v>
      </c>
      <c r="T31" s="74"/>
      <c r="U31" s="74" t="s">
        <v>108</v>
      </c>
      <c r="V31" s="76" t="s">
        <v>2678</v>
      </c>
      <c r="W31" s="74" t="s">
        <v>2500</v>
      </c>
      <c r="X31" s="74" t="s">
        <v>151</v>
      </c>
      <c r="Y31" s="76" t="s">
        <v>2678</v>
      </c>
      <c r="Z31" s="74" t="s">
        <v>151</v>
      </c>
      <c r="AA31" s="74" t="s">
        <v>165</v>
      </c>
      <c r="AB31" s="74"/>
      <c r="AC31" s="76" t="s">
        <v>2678</v>
      </c>
      <c r="AD31" s="74"/>
      <c r="AE31" s="74" t="s">
        <v>106</v>
      </c>
      <c r="AF31" s="74">
        <v>0</v>
      </c>
      <c r="AG31" s="74"/>
      <c r="AH31" s="74"/>
      <c r="AI31" s="74" t="s">
        <v>151</v>
      </c>
      <c r="AJ31" s="76" t="s">
        <v>2678</v>
      </c>
      <c r="AK31" s="74"/>
      <c r="AL31" s="74"/>
    </row>
    <row r="32" spans="1:38">
      <c r="A32" s="74">
        <v>22828</v>
      </c>
      <c r="B32" s="75" t="s">
        <v>97</v>
      </c>
      <c r="C32" s="75" t="s">
        <v>98</v>
      </c>
      <c r="D32" s="75" t="s">
        <v>474</v>
      </c>
      <c r="E32" s="75" t="s">
        <v>100</v>
      </c>
      <c r="F32" s="75"/>
      <c r="G32" s="75"/>
      <c r="H32" s="75" t="s">
        <v>2537</v>
      </c>
      <c r="I32" s="75"/>
      <c r="J32" s="75">
        <v>3</v>
      </c>
      <c r="K32" s="75">
        <v>2</v>
      </c>
      <c r="L32" s="75" t="s">
        <v>447</v>
      </c>
      <c r="M32" s="75" t="s">
        <v>103</v>
      </c>
      <c r="N32" s="75" t="s">
        <v>103</v>
      </c>
      <c r="O32" s="75" t="s">
        <v>2538</v>
      </c>
      <c r="P32" s="75" t="s">
        <v>152</v>
      </c>
      <c r="Q32" s="75" t="s">
        <v>106</v>
      </c>
      <c r="R32" s="75">
        <v>0</v>
      </c>
      <c r="S32" s="75" t="s">
        <v>149</v>
      </c>
      <c r="T32" s="75"/>
      <c r="U32" s="75" t="s">
        <v>108</v>
      </c>
      <c r="V32" s="77" t="s">
        <v>2678</v>
      </c>
      <c r="W32" s="75" t="s">
        <v>2500</v>
      </c>
      <c r="X32" s="75" t="s">
        <v>108</v>
      </c>
      <c r="Y32" s="77" t="s">
        <v>2677</v>
      </c>
      <c r="Z32" s="75" t="s">
        <v>744</v>
      </c>
      <c r="AA32" s="75" t="s">
        <v>152</v>
      </c>
      <c r="AB32" s="75" t="s">
        <v>235</v>
      </c>
      <c r="AC32" s="77" t="s">
        <v>2677</v>
      </c>
      <c r="AD32" s="75"/>
      <c r="AE32" s="75" t="s">
        <v>106</v>
      </c>
      <c r="AF32" s="75">
        <v>0</v>
      </c>
      <c r="AG32" s="75"/>
      <c r="AH32" s="75"/>
      <c r="AI32" s="75" t="s">
        <v>744</v>
      </c>
      <c r="AJ32" s="77" t="s">
        <v>2677</v>
      </c>
      <c r="AK32" s="75"/>
      <c r="AL32" s="75"/>
    </row>
    <row r="33" spans="1:38">
      <c r="A33" s="74">
        <v>22826</v>
      </c>
      <c r="B33" s="75" t="s">
        <v>97</v>
      </c>
      <c r="C33" s="75" t="s">
        <v>98</v>
      </c>
      <c r="D33" s="75" t="s">
        <v>651</v>
      </c>
      <c r="E33" s="75" t="s">
        <v>100</v>
      </c>
      <c r="F33" s="75" t="s">
        <v>2539</v>
      </c>
      <c r="G33" s="75"/>
      <c r="H33" s="75" t="s">
        <v>2540</v>
      </c>
      <c r="I33" s="75"/>
      <c r="J33" s="75">
        <v>3</v>
      </c>
      <c r="K33" s="75">
        <v>3</v>
      </c>
      <c r="L33" s="75" t="s">
        <v>239</v>
      </c>
      <c r="M33" s="75" t="s">
        <v>103</v>
      </c>
      <c r="N33" s="75" t="s">
        <v>103</v>
      </c>
      <c r="O33" s="75" t="s">
        <v>2541</v>
      </c>
      <c r="P33" s="75" t="s">
        <v>152</v>
      </c>
      <c r="Q33" s="75" t="s">
        <v>106</v>
      </c>
      <c r="R33" s="75">
        <v>0</v>
      </c>
      <c r="S33" s="75" t="s">
        <v>149</v>
      </c>
      <c r="T33" s="75"/>
      <c r="U33" s="75" t="s">
        <v>180</v>
      </c>
      <c r="V33" s="77" t="s">
        <v>2678</v>
      </c>
      <c r="W33" s="75" t="s">
        <v>2500</v>
      </c>
      <c r="X33" s="75" t="s">
        <v>180</v>
      </c>
      <c r="Y33" s="77" t="s">
        <v>2675</v>
      </c>
      <c r="Z33" s="75" t="s">
        <v>348</v>
      </c>
      <c r="AA33" s="75" t="s">
        <v>152</v>
      </c>
      <c r="AB33" s="75" t="s">
        <v>2483</v>
      </c>
      <c r="AC33" s="77" t="s">
        <v>2675</v>
      </c>
      <c r="AD33" s="75"/>
      <c r="AE33" s="75" t="s">
        <v>106</v>
      </c>
      <c r="AF33" s="75">
        <v>0</v>
      </c>
      <c r="AG33" s="75"/>
      <c r="AH33" s="75"/>
      <c r="AI33" s="75" t="s">
        <v>348</v>
      </c>
      <c r="AJ33" s="77" t="s">
        <v>2675</v>
      </c>
      <c r="AK33" s="75"/>
      <c r="AL33" s="75"/>
    </row>
    <row r="34" spans="1:38">
      <c r="A34" s="74">
        <v>22825</v>
      </c>
      <c r="B34" s="75" t="s">
        <v>97</v>
      </c>
      <c r="C34" s="75" t="s">
        <v>98</v>
      </c>
      <c r="D34" s="75" t="s">
        <v>119</v>
      </c>
      <c r="E34" s="75" t="s">
        <v>100</v>
      </c>
      <c r="F34" s="75"/>
      <c r="G34" s="75"/>
      <c r="H34" s="75" t="s">
        <v>2542</v>
      </c>
      <c r="I34" s="75"/>
      <c r="J34" s="75">
        <v>3</v>
      </c>
      <c r="K34" s="75">
        <v>3</v>
      </c>
      <c r="L34" s="75" t="s">
        <v>102</v>
      </c>
      <c r="M34" s="75" t="s">
        <v>103</v>
      </c>
      <c r="N34" s="75" t="s">
        <v>103</v>
      </c>
      <c r="O34" s="75" t="s">
        <v>2543</v>
      </c>
      <c r="P34" s="75" t="s">
        <v>152</v>
      </c>
      <c r="Q34" s="75" t="s">
        <v>106</v>
      </c>
      <c r="R34" s="75">
        <v>0</v>
      </c>
      <c r="S34" s="75" t="s">
        <v>149</v>
      </c>
      <c r="T34" s="75"/>
      <c r="U34" s="75" t="s">
        <v>116</v>
      </c>
      <c r="V34" s="77" t="s">
        <v>2678</v>
      </c>
      <c r="W34" s="75" t="s">
        <v>2500</v>
      </c>
      <c r="X34" s="75" t="s">
        <v>116</v>
      </c>
      <c r="Y34" s="77" t="s">
        <v>2678</v>
      </c>
      <c r="Z34" s="75" t="s">
        <v>25</v>
      </c>
      <c r="AA34" s="75" t="s">
        <v>152</v>
      </c>
      <c r="AB34" s="75" t="s">
        <v>2544</v>
      </c>
      <c r="AC34" s="77" t="s">
        <v>2678</v>
      </c>
      <c r="AD34" s="75"/>
      <c r="AE34" s="75" t="s">
        <v>106</v>
      </c>
      <c r="AF34" s="75">
        <v>0</v>
      </c>
      <c r="AG34" s="75"/>
      <c r="AH34" s="75"/>
      <c r="AI34" s="75" t="s">
        <v>25</v>
      </c>
      <c r="AJ34" s="77" t="s">
        <v>2678</v>
      </c>
      <c r="AK34" s="75"/>
      <c r="AL34" s="75"/>
    </row>
    <row r="35" spans="1:38">
      <c r="A35" s="74">
        <v>22824</v>
      </c>
      <c r="B35" s="75" t="s">
        <v>97</v>
      </c>
      <c r="C35" s="75" t="s">
        <v>98</v>
      </c>
      <c r="D35" s="75" t="s">
        <v>691</v>
      </c>
      <c r="E35" s="75" t="s">
        <v>100</v>
      </c>
      <c r="F35" s="75"/>
      <c r="G35" s="75"/>
      <c r="H35" s="75" t="s">
        <v>2545</v>
      </c>
      <c r="I35" s="75"/>
      <c r="J35" s="75">
        <v>3</v>
      </c>
      <c r="K35" s="75">
        <v>3</v>
      </c>
      <c r="L35" s="75" t="s">
        <v>102</v>
      </c>
      <c r="M35" s="75" t="s">
        <v>103</v>
      </c>
      <c r="N35" s="75" t="s">
        <v>103</v>
      </c>
      <c r="O35" s="75" t="s">
        <v>2546</v>
      </c>
      <c r="P35" s="75" t="s">
        <v>148</v>
      </c>
      <c r="Q35" s="75" t="s">
        <v>106</v>
      </c>
      <c r="R35" s="75">
        <v>0</v>
      </c>
      <c r="S35" s="75" t="s">
        <v>149</v>
      </c>
      <c r="T35" s="75"/>
      <c r="U35" s="75" t="s">
        <v>158</v>
      </c>
      <c r="V35" s="77" t="s">
        <v>2678</v>
      </c>
      <c r="W35" s="75" t="s">
        <v>2500</v>
      </c>
      <c r="X35" s="75" t="s">
        <v>150</v>
      </c>
      <c r="Y35" s="77" t="s">
        <v>2675</v>
      </c>
      <c r="Z35" s="75" t="s">
        <v>234</v>
      </c>
      <c r="AA35" s="75" t="s">
        <v>152</v>
      </c>
      <c r="AB35" s="75" t="s">
        <v>235</v>
      </c>
      <c r="AC35" s="77" t="s">
        <v>2675</v>
      </c>
      <c r="AD35" s="75" t="s">
        <v>158</v>
      </c>
      <c r="AE35" s="77" t="s">
        <v>2675</v>
      </c>
      <c r="AF35" s="75">
        <v>0</v>
      </c>
      <c r="AG35" s="75"/>
      <c r="AH35" s="75"/>
      <c r="AI35" s="75" t="s">
        <v>158</v>
      </c>
      <c r="AJ35" s="77" t="s">
        <v>2675</v>
      </c>
      <c r="AK35" s="75"/>
      <c r="AL35" s="75"/>
    </row>
    <row r="36" spans="1:38">
      <c r="A36" s="74">
        <v>22823</v>
      </c>
      <c r="B36" s="75" t="s">
        <v>97</v>
      </c>
      <c r="C36" s="75" t="s">
        <v>98</v>
      </c>
      <c r="D36" s="75" t="s">
        <v>651</v>
      </c>
      <c r="E36" s="75" t="s">
        <v>100</v>
      </c>
      <c r="F36" s="75"/>
      <c r="G36" s="75"/>
      <c r="H36" s="75" t="s">
        <v>2547</v>
      </c>
      <c r="I36" s="75"/>
      <c r="J36" s="75">
        <v>4</v>
      </c>
      <c r="K36" s="75">
        <v>4</v>
      </c>
      <c r="L36" s="75" t="s">
        <v>161</v>
      </c>
      <c r="M36" s="75" t="s">
        <v>103</v>
      </c>
      <c r="N36" s="75" t="s">
        <v>103</v>
      </c>
      <c r="O36" s="75" t="s">
        <v>2548</v>
      </c>
      <c r="P36" s="75" t="s">
        <v>148</v>
      </c>
      <c r="Q36" s="75" t="s">
        <v>106</v>
      </c>
      <c r="R36" s="75">
        <v>0</v>
      </c>
      <c r="S36" s="75" t="s">
        <v>149</v>
      </c>
      <c r="T36" s="75"/>
      <c r="U36" s="75" t="s">
        <v>180</v>
      </c>
      <c r="V36" s="77" t="s">
        <v>2678</v>
      </c>
      <c r="W36" s="75" t="s">
        <v>2243</v>
      </c>
      <c r="X36" s="75" t="s">
        <v>150</v>
      </c>
      <c r="Y36" s="77" t="s">
        <v>2675</v>
      </c>
      <c r="Z36" s="75" t="s">
        <v>151</v>
      </c>
      <c r="AA36" s="75" t="s">
        <v>152</v>
      </c>
      <c r="AB36" s="75"/>
      <c r="AC36" s="77" t="s">
        <v>2678</v>
      </c>
      <c r="AD36" s="75" t="s">
        <v>180</v>
      </c>
      <c r="AE36" s="77" t="s">
        <v>2675</v>
      </c>
      <c r="AF36" s="75">
        <v>0</v>
      </c>
      <c r="AG36" s="75"/>
      <c r="AH36" s="75"/>
      <c r="AI36" s="75" t="s">
        <v>180</v>
      </c>
      <c r="AJ36" s="77" t="s">
        <v>2675</v>
      </c>
      <c r="AK36" s="75"/>
      <c r="AL36" s="75"/>
    </row>
    <row r="37" spans="1:38">
      <c r="A37" s="74">
        <v>22821</v>
      </c>
      <c r="B37" s="75" t="s">
        <v>97</v>
      </c>
      <c r="C37" s="75" t="s">
        <v>98</v>
      </c>
      <c r="D37" s="75" t="s">
        <v>111</v>
      </c>
      <c r="E37" s="75" t="s">
        <v>100</v>
      </c>
      <c r="F37" s="75"/>
      <c r="G37" s="75"/>
      <c r="H37" s="75" t="s">
        <v>2549</v>
      </c>
      <c r="I37" s="75"/>
      <c r="J37" s="75">
        <v>2</v>
      </c>
      <c r="K37" s="75">
        <v>2</v>
      </c>
      <c r="L37" s="75" t="s">
        <v>102</v>
      </c>
      <c r="M37" s="75" t="s">
        <v>122</v>
      </c>
      <c r="N37" s="75" t="s">
        <v>103</v>
      </c>
      <c r="O37" s="75" t="s">
        <v>2550</v>
      </c>
      <c r="P37" s="75" t="s">
        <v>105</v>
      </c>
      <c r="Q37" s="75" t="s">
        <v>106</v>
      </c>
      <c r="R37" s="75">
        <v>0</v>
      </c>
      <c r="S37" s="75" t="s">
        <v>107</v>
      </c>
      <c r="T37" s="75"/>
      <c r="U37" s="75" t="s">
        <v>116</v>
      </c>
      <c r="V37" s="77" t="s">
        <v>2678</v>
      </c>
      <c r="W37" s="75" t="s">
        <v>2500</v>
      </c>
      <c r="X37" s="75" t="s">
        <v>21</v>
      </c>
      <c r="Y37" s="77" t="s">
        <v>2675</v>
      </c>
      <c r="Z37" s="75"/>
      <c r="AA37" s="75"/>
      <c r="AB37" s="75"/>
      <c r="AC37" s="75" t="s">
        <v>106</v>
      </c>
      <c r="AD37" s="75"/>
      <c r="AE37" s="75" t="s">
        <v>106</v>
      </c>
      <c r="AF37" s="75">
        <v>0</v>
      </c>
      <c r="AG37" s="75"/>
      <c r="AH37" s="75"/>
      <c r="AI37" s="75" t="s">
        <v>22</v>
      </c>
      <c r="AJ37" s="77" t="s">
        <v>2675</v>
      </c>
      <c r="AK37" s="75"/>
      <c r="AL37" s="75"/>
    </row>
    <row r="38" spans="1:38">
      <c r="A38" s="74">
        <v>22820</v>
      </c>
      <c r="B38" s="75" t="s">
        <v>97</v>
      </c>
      <c r="C38" s="75" t="s">
        <v>98</v>
      </c>
      <c r="D38" s="75" t="s">
        <v>134</v>
      </c>
      <c r="E38" s="75" t="s">
        <v>100</v>
      </c>
      <c r="F38" s="75"/>
      <c r="G38" s="75"/>
      <c r="H38" s="75" t="s">
        <v>2551</v>
      </c>
      <c r="I38" s="75"/>
      <c r="J38" s="75">
        <v>3</v>
      </c>
      <c r="K38" s="75">
        <v>3</v>
      </c>
      <c r="L38" s="75" t="s">
        <v>102</v>
      </c>
      <c r="M38" s="75" t="s">
        <v>103</v>
      </c>
      <c r="N38" s="75" t="s">
        <v>103</v>
      </c>
      <c r="O38" s="75" t="s">
        <v>2552</v>
      </c>
      <c r="P38" s="75" t="s">
        <v>105</v>
      </c>
      <c r="Q38" s="75" t="s">
        <v>106</v>
      </c>
      <c r="R38" s="75">
        <v>0</v>
      </c>
      <c r="S38" s="75" t="s">
        <v>107</v>
      </c>
      <c r="T38" s="75"/>
      <c r="U38" s="75" t="s">
        <v>131</v>
      </c>
      <c r="V38" s="77" t="s">
        <v>2678</v>
      </c>
      <c r="W38" s="75" t="s">
        <v>2500</v>
      </c>
      <c r="X38" s="75" t="s">
        <v>131</v>
      </c>
      <c r="Y38" s="77" t="s">
        <v>2677</v>
      </c>
      <c r="Z38" s="75"/>
      <c r="AA38" s="75"/>
      <c r="AB38" s="75"/>
      <c r="AC38" s="75" t="s">
        <v>106</v>
      </c>
      <c r="AD38" s="75"/>
      <c r="AE38" s="75" t="s">
        <v>106</v>
      </c>
      <c r="AF38" s="75">
        <v>0</v>
      </c>
      <c r="AG38" s="75"/>
      <c r="AH38" s="75"/>
      <c r="AI38" s="75" t="s">
        <v>19</v>
      </c>
      <c r="AJ38" s="77" t="s">
        <v>2677</v>
      </c>
      <c r="AK38" s="75"/>
      <c r="AL38" s="75"/>
    </row>
    <row r="39" spans="1:38">
      <c r="A39" s="74">
        <v>22818</v>
      </c>
      <c r="B39" s="75" t="s">
        <v>97</v>
      </c>
      <c r="C39" s="75" t="s">
        <v>98</v>
      </c>
      <c r="D39" s="75" t="s">
        <v>317</v>
      </c>
      <c r="E39" s="75" t="s">
        <v>100</v>
      </c>
      <c r="F39" s="75"/>
      <c r="G39" s="75"/>
      <c r="H39" s="75" t="s">
        <v>2553</v>
      </c>
      <c r="I39" s="75"/>
      <c r="J39" s="75">
        <v>3</v>
      </c>
      <c r="K39" s="75">
        <v>3</v>
      </c>
      <c r="L39" s="75" t="s">
        <v>161</v>
      </c>
      <c r="M39" s="75" t="s">
        <v>103</v>
      </c>
      <c r="N39" s="75" t="s">
        <v>103</v>
      </c>
      <c r="O39" s="75" t="s">
        <v>2554</v>
      </c>
      <c r="P39" s="75" t="s">
        <v>152</v>
      </c>
      <c r="Q39" s="75" t="s">
        <v>106</v>
      </c>
      <c r="R39" s="75">
        <v>0</v>
      </c>
      <c r="S39" s="75" t="s">
        <v>149</v>
      </c>
      <c r="T39" s="75"/>
      <c r="U39" s="75" t="s">
        <v>131</v>
      </c>
      <c r="V39" s="77" t="s">
        <v>2678</v>
      </c>
      <c r="W39" s="75" t="s">
        <v>2500</v>
      </c>
      <c r="X39" s="75" t="s">
        <v>853</v>
      </c>
      <c r="Y39" s="77" t="s">
        <v>2678</v>
      </c>
      <c r="Z39" s="75" t="s">
        <v>853</v>
      </c>
      <c r="AA39" s="75" t="s">
        <v>972</v>
      </c>
      <c r="AB39" s="75"/>
      <c r="AC39" s="77" t="s">
        <v>2677</v>
      </c>
      <c r="AD39" s="75"/>
      <c r="AE39" s="75" t="s">
        <v>106</v>
      </c>
      <c r="AF39" s="75">
        <v>0</v>
      </c>
      <c r="AG39" s="75"/>
      <c r="AH39" s="75"/>
      <c r="AI39" s="75" t="s">
        <v>853</v>
      </c>
      <c r="AJ39" s="77" t="s">
        <v>2677</v>
      </c>
      <c r="AK39" s="75"/>
      <c r="AL39" s="75"/>
    </row>
    <row r="40" spans="1:38">
      <c r="A40" s="74">
        <v>22814</v>
      </c>
      <c r="B40" s="75" t="s">
        <v>97</v>
      </c>
      <c r="C40" s="75" t="s">
        <v>98</v>
      </c>
      <c r="D40" s="75" t="s">
        <v>474</v>
      </c>
      <c r="E40" s="75" t="s">
        <v>100</v>
      </c>
      <c r="F40" s="75"/>
      <c r="G40" s="75"/>
      <c r="H40" s="75" t="s">
        <v>2555</v>
      </c>
      <c r="I40" s="75"/>
      <c r="J40" s="75">
        <v>3</v>
      </c>
      <c r="K40" s="75">
        <v>3</v>
      </c>
      <c r="L40" s="75" t="s">
        <v>102</v>
      </c>
      <c r="M40" s="75" t="s">
        <v>103</v>
      </c>
      <c r="N40" s="75" t="s">
        <v>103</v>
      </c>
      <c r="O40" s="75" t="s">
        <v>2556</v>
      </c>
      <c r="P40" s="75" t="s">
        <v>152</v>
      </c>
      <c r="Q40" s="75" t="s">
        <v>106</v>
      </c>
      <c r="R40" s="75">
        <v>0</v>
      </c>
      <c r="S40" s="75" t="s">
        <v>149</v>
      </c>
      <c r="T40" s="75"/>
      <c r="U40" s="75" t="s">
        <v>108</v>
      </c>
      <c r="V40" s="77" t="s">
        <v>2678</v>
      </c>
      <c r="W40" s="75" t="s">
        <v>2500</v>
      </c>
      <c r="X40" s="75" t="s">
        <v>108</v>
      </c>
      <c r="Y40" s="77" t="s">
        <v>2675</v>
      </c>
      <c r="Z40" s="75" t="s">
        <v>477</v>
      </c>
      <c r="AA40" s="75" t="s">
        <v>152</v>
      </c>
      <c r="AB40" s="75" t="s">
        <v>2483</v>
      </c>
      <c r="AC40" s="75" t="s">
        <v>2675</v>
      </c>
      <c r="AD40" s="75"/>
      <c r="AE40" s="75" t="s">
        <v>106</v>
      </c>
      <c r="AF40" s="75">
        <v>0</v>
      </c>
      <c r="AG40" s="75"/>
      <c r="AH40" s="75"/>
      <c r="AI40" s="75" t="s">
        <v>477</v>
      </c>
      <c r="AJ40" s="77" t="s">
        <v>2675</v>
      </c>
      <c r="AK40" s="75"/>
      <c r="AL40" s="75"/>
    </row>
    <row r="41" spans="1:38">
      <c r="A41" s="74">
        <v>22808</v>
      </c>
      <c r="B41" s="75" t="s">
        <v>97</v>
      </c>
      <c r="C41" s="75" t="s">
        <v>98</v>
      </c>
      <c r="D41" s="75" t="s">
        <v>196</v>
      </c>
      <c r="E41" s="75" t="s">
        <v>100</v>
      </c>
      <c r="F41" s="75"/>
      <c r="G41" s="75"/>
      <c r="H41" s="75" t="s">
        <v>2557</v>
      </c>
      <c r="I41" s="75"/>
      <c r="J41" s="75">
        <v>3</v>
      </c>
      <c r="K41" s="75">
        <v>3</v>
      </c>
      <c r="L41" s="75" t="s">
        <v>102</v>
      </c>
      <c r="M41" s="75" t="s">
        <v>103</v>
      </c>
      <c r="N41" s="75" t="s">
        <v>103</v>
      </c>
      <c r="O41" s="75" t="s">
        <v>2558</v>
      </c>
      <c r="P41" s="75" t="s">
        <v>105</v>
      </c>
      <c r="Q41" s="75" t="s">
        <v>106</v>
      </c>
      <c r="R41" s="75">
        <v>0</v>
      </c>
      <c r="S41" s="75" t="s">
        <v>149</v>
      </c>
      <c r="T41" s="75"/>
      <c r="U41" s="75" t="s">
        <v>158</v>
      </c>
      <c r="V41" s="77" t="s">
        <v>2678</v>
      </c>
      <c r="W41" s="75" t="s">
        <v>2500</v>
      </c>
      <c r="X41" s="75" t="s">
        <v>158</v>
      </c>
      <c r="Y41" s="77" t="s">
        <v>2675</v>
      </c>
      <c r="Z41" s="75"/>
      <c r="AA41" s="75"/>
      <c r="AB41" s="75"/>
      <c r="AC41" s="75" t="s">
        <v>106</v>
      </c>
      <c r="AD41" s="75"/>
      <c r="AE41" s="75" t="s">
        <v>106</v>
      </c>
      <c r="AF41" s="75">
        <v>0</v>
      </c>
      <c r="AG41" s="75"/>
      <c r="AH41" s="75"/>
      <c r="AI41" s="75" t="s">
        <v>234</v>
      </c>
      <c r="AJ41" s="77" t="s">
        <v>2675</v>
      </c>
      <c r="AK41" s="75"/>
      <c r="AL41" s="75"/>
    </row>
    <row r="42" spans="1:38">
      <c r="A42" s="74">
        <v>22806</v>
      </c>
      <c r="B42" s="75" t="s">
        <v>97</v>
      </c>
      <c r="C42" s="75" t="s">
        <v>98</v>
      </c>
      <c r="D42" s="75" t="s">
        <v>169</v>
      </c>
      <c r="E42" s="75" t="s">
        <v>100</v>
      </c>
      <c r="F42" s="75"/>
      <c r="G42" s="75"/>
      <c r="H42" s="75" t="s">
        <v>2559</v>
      </c>
      <c r="I42" s="75"/>
      <c r="J42" s="75">
        <v>3</v>
      </c>
      <c r="K42" s="75">
        <v>2</v>
      </c>
      <c r="L42" s="75" t="s">
        <v>102</v>
      </c>
      <c r="M42" s="75" t="s">
        <v>103</v>
      </c>
      <c r="N42" s="75" t="s">
        <v>103</v>
      </c>
      <c r="O42" s="75" t="s">
        <v>2560</v>
      </c>
      <c r="P42" s="75" t="s">
        <v>148</v>
      </c>
      <c r="Q42" s="75" t="s">
        <v>106</v>
      </c>
      <c r="R42" s="75">
        <v>0</v>
      </c>
      <c r="S42" s="75" t="s">
        <v>149</v>
      </c>
      <c r="T42" s="75"/>
      <c r="U42" s="75" t="s">
        <v>144</v>
      </c>
      <c r="V42" s="77" t="s">
        <v>2678</v>
      </c>
      <c r="W42" s="75" t="s">
        <v>2500</v>
      </c>
      <c r="X42" s="75" t="s">
        <v>150</v>
      </c>
      <c r="Y42" s="77" t="s">
        <v>2678</v>
      </c>
      <c r="Z42" s="75" t="s">
        <v>222</v>
      </c>
      <c r="AA42" s="75" t="s">
        <v>152</v>
      </c>
      <c r="AB42" s="75" t="s">
        <v>2561</v>
      </c>
      <c r="AC42" s="77" t="s">
        <v>2678</v>
      </c>
      <c r="AD42" s="75" t="s">
        <v>144</v>
      </c>
      <c r="AE42" s="77" t="s">
        <v>2678</v>
      </c>
      <c r="AF42" s="75">
        <v>0</v>
      </c>
      <c r="AG42" s="75"/>
      <c r="AH42" s="75"/>
      <c r="AI42" s="75" t="s">
        <v>144</v>
      </c>
      <c r="AJ42" s="77" t="s">
        <v>2678</v>
      </c>
      <c r="AK42" s="75"/>
      <c r="AL42" s="75"/>
    </row>
    <row r="43" spans="1:38">
      <c r="A43" s="74">
        <v>22804</v>
      </c>
      <c r="B43" s="75" t="s">
        <v>97</v>
      </c>
      <c r="C43" s="75" t="s">
        <v>98</v>
      </c>
      <c r="D43" s="75" t="s">
        <v>166</v>
      </c>
      <c r="E43" s="75" t="s">
        <v>100</v>
      </c>
      <c r="F43" s="75"/>
      <c r="G43" s="75"/>
      <c r="H43" s="75" t="s">
        <v>2562</v>
      </c>
      <c r="I43" s="75"/>
      <c r="J43" s="75">
        <v>2</v>
      </c>
      <c r="K43" s="75">
        <v>2</v>
      </c>
      <c r="L43" s="75" t="s">
        <v>239</v>
      </c>
      <c r="M43" s="75" t="s">
        <v>103</v>
      </c>
      <c r="N43" s="75" t="s">
        <v>103</v>
      </c>
      <c r="O43" s="75" t="s">
        <v>2563</v>
      </c>
      <c r="P43" s="75" t="s">
        <v>105</v>
      </c>
      <c r="Q43" s="75" t="s">
        <v>106</v>
      </c>
      <c r="R43" s="75">
        <v>0</v>
      </c>
      <c r="S43" s="75" t="s">
        <v>107</v>
      </c>
      <c r="T43" s="75"/>
      <c r="U43" s="75" t="s">
        <v>304</v>
      </c>
      <c r="V43" s="77" t="s">
        <v>2679</v>
      </c>
      <c r="W43" s="75" t="s">
        <v>2564</v>
      </c>
      <c r="X43" s="75" t="s">
        <v>304</v>
      </c>
      <c r="Y43" s="77" t="s">
        <v>2677</v>
      </c>
      <c r="Z43" s="75"/>
      <c r="AA43" s="75"/>
      <c r="AB43" s="75"/>
      <c r="AC43" s="77" t="s">
        <v>106</v>
      </c>
      <c r="AD43" s="75"/>
      <c r="AE43" s="77" t="s">
        <v>106</v>
      </c>
      <c r="AF43" s="75">
        <v>0</v>
      </c>
      <c r="AG43" s="75"/>
      <c r="AH43" s="75"/>
      <c r="AI43" s="75" t="s">
        <v>19</v>
      </c>
      <c r="AJ43" s="77" t="s">
        <v>2677</v>
      </c>
      <c r="AK43" s="75"/>
      <c r="AL43" s="75"/>
    </row>
    <row r="44" spans="1:38">
      <c r="A44" s="74">
        <v>22803</v>
      </c>
      <c r="B44" s="75" t="s">
        <v>97</v>
      </c>
      <c r="C44" s="75" t="s">
        <v>98</v>
      </c>
      <c r="D44" s="75" t="s">
        <v>137</v>
      </c>
      <c r="E44" s="75" t="s">
        <v>100</v>
      </c>
      <c r="F44" s="75"/>
      <c r="G44" s="75"/>
      <c r="H44" s="75" t="s">
        <v>2565</v>
      </c>
      <c r="I44" s="75"/>
      <c r="J44" s="75">
        <v>3</v>
      </c>
      <c r="K44" s="75">
        <v>3</v>
      </c>
      <c r="L44" s="75" t="s">
        <v>102</v>
      </c>
      <c r="M44" s="75" t="s">
        <v>103</v>
      </c>
      <c r="N44" s="75" t="s">
        <v>103</v>
      </c>
      <c r="O44" s="75" t="s">
        <v>2566</v>
      </c>
      <c r="P44" s="75" t="s">
        <v>148</v>
      </c>
      <c r="Q44" s="75" t="s">
        <v>106</v>
      </c>
      <c r="R44" s="75">
        <v>0</v>
      </c>
      <c r="S44" s="75" t="s">
        <v>149</v>
      </c>
      <c r="T44" s="75"/>
      <c r="U44" s="75" t="s">
        <v>158</v>
      </c>
      <c r="V44" s="77" t="s">
        <v>2679</v>
      </c>
      <c r="W44" s="75" t="s">
        <v>2500</v>
      </c>
      <c r="X44" s="75" t="s">
        <v>150</v>
      </c>
      <c r="Y44" s="77" t="s">
        <v>2677</v>
      </c>
      <c r="Z44" s="75" t="s">
        <v>25</v>
      </c>
      <c r="AA44" s="75" t="s">
        <v>152</v>
      </c>
      <c r="AB44" s="75" t="s">
        <v>2544</v>
      </c>
      <c r="AC44" s="77" t="s">
        <v>2677</v>
      </c>
      <c r="AD44" s="75" t="s">
        <v>158</v>
      </c>
      <c r="AE44" s="77" t="s">
        <v>2677</v>
      </c>
      <c r="AF44" s="75">
        <v>0</v>
      </c>
      <c r="AG44" s="75"/>
      <c r="AH44" s="75"/>
      <c r="AI44" s="75" t="s">
        <v>158</v>
      </c>
      <c r="AJ44" s="77" t="s">
        <v>2677</v>
      </c>
      <c r="AK44" s="75"/>
      <c r="AL44" s="75"/>
    </row>
    <row r="45" spans="1:38">
      <c r="A45" s="74">
        <v>22802</v>
      </c>
      <c r="B45" s="75" t="s">
        <v>97</v>
      </c>
      <c r="C45" s="75" t="s">
        <v>98</v>
      </c>
      <c r="D45" s="75" t="s">
        <v>191</v>
      </c>
      <c r="E45" s="75" t="s">
        <v>100</v>
      </c>
      <c r="F45" s="75"/>
      <c r="G45" s="75"/>
      <c r="H45" s="75" t="s">
        <v>2567</v>
      </c>
      <c r="I45" s="75"/>
      <c r="J45" s="75">
        <v>4</v>
      </c>
      <c r="K45" s="75">
        <v>4</v>
      </c>
      <c r="L45" s="75" t="s">
        <v>200</v>
      </c>
      <c r="M45" s="75" t="s">
        <v>103</v>
      </c>
      <c r="N45" s="75" t="s">
        <v>103</v>
      </c>
      <c r="O45" s="75" t="s">
        <v>2568</v>
      </c>
      <c r="P45" s="75" t="s">
        <v>148</v>
      </c>
      <c r="Q45" s="75" t="s">
        <v>106</v>
      </c>
      <c r="R45" s="75">
        <v>0</v>
      </c>
      <c r="S45" s="75" t="s">
        <v>149</v>
      </c>
      <c r="T45" s="75"/>
      <c r="U45" s="75" t="s">
        <v>158</v>
      </c>
      <c r="V45" s="77" t="s">
        <v>2679</v>
      </c>
      <c r="W45" s="75" t="s">
        <v>2500</v>
      </c>
      <c r="X45" s="75" t="s">
        <v>150</v>
      </c>
      <c r="Y45" s="77" t="s">
        <v>2677</v>
      </c>
      <c r="Z45" s="75" t="s">
        <v>24</v>
      </c>
      <c r="AA45" s="75" t="s">
        <v>152</v>
      </c>
      <c r="AB45" s="75" t="s">
        <v>2544</v>
      </c>
      <c r="AC45" s="75" t="s">
        <v>2678</v>
      </c>
      <c r="AD45" s="75" t="s">
        <v>158</v>
      </c>
      <c r="AE45" s="75" t="s">
        <v>2677</v>
      </c>
      <c r="AF45" s="75">
        <v>0</v>
      </c>
      <c r="AG45" s="75"/>
      <c r="AH45" s="75"/>
      <c r="AI45" s="75" t="s">
        <v>158</v>
      </c>
      <c r="AJ45" s="77" t="s">
        <v>2677</v>
      </c>
      <c r="AK45" s="75"/>
      <c r="AL45" s="75"/>
    </row>
    <row r="46" spans="1:38">
      <c r="A46" s="74">
        <v>22801</v>
      </c>
      <c r="B46" s="75" t="s">
        <v>97</v>
      </c>
      <c r="C46" s="75" t="s">
        <v>98</v>
      </c>
      <c r="D46" s="75" t="s">
        <v>191</v>
      </c>
      <c r="E46" s="75" t="s">
        <v>100</v>
      </c>
      <c r="F46" s="75"/>
      <c r="G46" s="75"/>
      <c r="H46" s="75" t="s">
        <v>2569</v>
      </c>
      <c r="I46" s="75"/>
      <c r="J46" s="75">
        <v>3</v>
      </c>
      <c r="K46" s="75">
        <v>3</v>
      </c>
      <c r="L46" s="75" t="s">
        <v>102</v>
      </c>
      <c r="M46" s="75" t="s">
        <v>103</v>
      </c>
      <c r="N46" s="75" t="s">
        <v>103</v>
      </c>
      <c r="O46" s="75" t="s">
        <v>2570</v>
      </c>
      <c r="P46" s="75" t="s">
        <v>148</v>
      </c>
      <c r="Q46" s="75" t="s">
        <v>106</v>
      </c>
      <c r="R46" s="75">
        <v>0</v>
      </c>
      <c r="S46" s="75" t="s">
        <v>149</v>
      </c>
      <c r="T46" s="75"/>
      <c r="U46" s="75" t="s">
        <v>158</v>
      </c>
      <c r="V46" s="77" t="s">
        <v>2679</v>
      </c>
      <c r="W46" s="75" t="s">
        <v>2500</v>
      </c>
      <c r="X46" s="75" t="s">
        <v>150</v>
      </c>
      <c r="Y46" s="77" t="s">
        <v>2677</v>
      </c>
      <c r="Z46" s="75" t="s">
        <v>24</v>
      </c>
      <c r="AA46" s="75" t="s">
        <v>152</v>
      </c>
      <c r="AB46" s="75" t="s">
        <v>2544</v>
      </c>
      <c r="AC46" s="77" t="s">
        <v>2678</v>
      </c>
      <c r="AD46" s="75" t="s">
        <v>158</v>
      </c>
      <c r="AE46" s="75" t="s">
        <v>2677</v>
      </c>
      <c r="AF46" s="75">
        <v>0</v>
      </c>
      <c r="AG46" s="75"/>
      <c r="AH46" s="75"/>
      <c r="AI46" s="75" t="s">
        <v>158</v>
      </c>
      <c r="AJ46" s="77" t="s">
        <v>2677</v>
      </c>
      <c r="AK46" s="75"/>
      <c r="AL46" s="75"/>
    </row>
    <row r="47" spans="1:38">
      <c r="A47" s="74">
        <v>22800</v>
      </c>
      <c r="B47" s="75" t="s">
        <v>97</v>
      </c>
      <c r="C47" s="75" t="s">
        <v>98</v>
      </c>
      <c r="D47" s="75" t="s">
        <v>99</v>
      </c>
      <c r="E47" s="75" t="s">
        <v>100</v>
      </c>
      <c r="F47" s="75"/>
      <c r="G47" s="75"/>
      <c r="H47" s="75" t="s">
        <v>2571</v>
      </c>
      <c r="I47" s="75"/>
      <c r="J47" s="75">
        <v>3</v>
      </c>
      <c r="K47" s="75">
        <v>3</v>
      </c>
      <c r="L47" s="75" t="s">
        <v>102</v>
      </c>
      <c r="M47" s="75" t="s">
        <v>103</v>
      </c>
      <c r="N47" s="75" t="s">
        <v>103</v>
      </c>
      <c r="O47" s="75" t="s">
        <v>2572</v>
      </c>
      <c r="P47" s="75" t="s">
        <v>105</v>
      </c>
      <c r="Q47" s="75" t="s">
        <v>106</v>
      </c>
      <c r="R47" s="75">
        <v>0</v>
      </c>
      <c r="S47" s="75" t="s">
        <v>107</v>
      </c>
      <c r="T47" s="75"/>
      <c r="U47" s="75" t="s">
        <v>158</v>
      </c>
      <c r="V47" s="77" t="s">
        <v>2679</v>
      </c>
      <c r="W47" s="75" t="s">
        <v>2500</v>
      </c>
      <c r="X47" s="75" t="s">
        <v>21</v>
      </c>
      <c r="Y47" s="77" t="s">
        <v>2675</v>
      </c>
      <c r="Z47" s="75"/>
      <c r="AA47" s="75"/>
      <c r="AB47" s="75"/>
      <c r="AC47" s="77" t="s">
        <v>106</v>
      </c>
      <c r="AD47" s="75"/>
      <c r="AE47" s="75" t="s">
        <v>106</v>
      </c>
      <c r="AF47" s="75">
        <v>0</v>
      </c>
      <c r="AG47" s="75"/>
      <c r="AH47" s="75"/>
      <c r="AI47" s="75" t="s">
        <v>24</v>
      </c>
      <c r="AJ47" s="77" t="s">
        <v>2675</v>
      </c>
      <c r="AK47" s="75"/>
      <c r="AL47" s="75"/>
    </row>
    <row r="48" spans="1:38">
      <c r="A48" s="74">
        <v>22798</v>
      </c>
      <c r="B48" s="75" t="s">
        <v>97</v>
      </c>
      <c r="C48" s="75" t="s">
        <v>98</v>
      </c>
      <c r="D48" s="75" t="s">
        <v>134</v>
      </c>
      <c r="E48" s="75" t="s">
        <v>100</v>
      </c>
      <c r="F48" s="75"/>
      <c r="G48" s="75"/>
      <c r="H48" s="75" t="s">
        <v>2573</v>
      </c>
      <c r="I48" s="75"/>
      <c r="J48" s="75">
        <v>3</v>
      </c>
      <c r="K48" s="75">
        <v>2</v>
      </c>
      <c r="L48" s="75" t="s">
        <v>127</v>
      </c>
      <c r="M48" s="75" t="s">
        <v>103</v>
      </c>
      <c r="N48" s="75" t="s">
        <v>103</v>
      </c>
      <c r="O48" s="75" t="s">
        <v>2574</v>
      </c>
      <c r="P48" s="75" t="s">
        <v>152</v>
      </c>
      <c r="Q48" s="75" t="s">
        <v>106</v>
      </c>
      <c r="R48" s="75">
        <v>0</v>
      </c>
      <c r="S48" s="75" t="s">
        <v>149</v>
      </c>
      <c r="T48" s="75"/>
      <c r="U48" s="75" t="s">
        <v>118</v>
      </c>
      <c r="V48" s="77" t="s">
        <v>2680</v>
      </c>
      <c r="W48" s="75" t="s">
        <v>2513</v>
      </c>
      <c r="X48" s="75" t="s">
        <v>118</v>
      </c>
      <c r="Y48" s="77" t="s">
        <v>2678</v>
      </c>
      <c r="Z48" s="75" t="s">
        <v>20</v>
      </c>
      <c r="AA48" s="75" t="s">
        <v>152</v>
      </c>
      <c r="AB48" s="75" t="s">
        <v>2544</v>
      </c>
      <c r="AC48" s="77" t="s">
        <v>2678</v>
      </c>
      <c r="AD48" s="75"/>
      <c r="AE48" s="75" t="s">
        <v>106</v>
      </c>
      <c r="AF48" s="75">
        <v>0</v>
      </c>
      <c r="AG48" s="75"/>
      <c r="AH48" s="75"/>
      <c r="AI48" s="75" t="s">
        <v>20</v>
      </c>
      <c r="AJ48" s="77" t="s">
        <v>2678</v>
      </c>
      <c r="AK48" s="75"/>
      <c r="AL48" s="75"/>
    </row>
    <row r="49" spans="1:38">
      <c r="A49" s="74">
        <v>22797</v>
      </c>
      <c r="B49" s="75" t="s">
        <v>97</v>
      </c>
      <c r="C49" s="75" t="s">
        <v>98</v>
      </c>
      <c r="D49" s="75" t="s">
        <v>301</v>
      </c>
      <c r="E49" s="75" t="s">
        <v>100</v>
      </c>
      <c r="F49" s="75"/>
      <c r="G49" s="75"/>
      <c r="H49" s="75" t="s">
        <v>2575</v>
      </c>
      <c r="I49" s="75"/>
      <c r="J49" s="75">
        <v>3</v>
      </c>
      <c r="K49" s="75">
        <v>3</v>
      </c>
      <c r="L49" s="75" t="s">
        <v>102</v>
      </c>
      <c r="M49" s="75" t="s">
        <v>103</v>
      </c>
      <c r="N49" s="75" t="s">
        <v>103</v>
      </c>
      <c r="O49" s="75" t="s">
        <v>2576</v>
      </c>
      <c r="P49" s="75" t="s">
        <v>152</v>
      </c>
      <c r="Q49" s="75" t="s">
        <v>106</v>
      </c>
      <c r="R49" s="75">
        <v>0</v>
      </c>
      <c r="S49" s="75" t="s">
        <v>149</v>
      </c>
      <c r="T49" s="75"/>
      <c r="U49" s="75" t="s">
        <v>304</v>
      </c>
      <c r="V49" s="77" t="s">
        <v>2680</v>
      </c>
      <c r="W49" s="75" t="s">
        <v>2500</v>
      </c>
      <c r="X49" s="75" t="s">
        <v>304</v>
      </c>
      <c r="Y49" s="77" t="s">
        <v>2677</v>
      </c>
      <c r="Z49" s="75" t="s">
        <v>477</v>
      </c>
      <c r="AA49" s="75" t="s">
        <v>152</v>
      </c>
      <c r="AB49" s="75" t="s">
        <v>2544</v>
      </c>
      <c r="AC49" s="77" t="s">
        <v>2677</v>
      </c>
      <c r="AD49" s="75"/>
      <c r="AE49" s="77" t="s">
        <v>106</v>
      </c>
      <c r="AF49" s="75">
        <v>0</v>
      </c>
      <c r="AG49" s="75"/>
      <c r="AH49" s="75"/>
      <c r="AI49" s="75" t="s">
        <v>477</v>
      </c>
      <c r="AJ49" s="77" t="s">
        <v>2677</v>
      </c>
      <c r="AK49" s="75"/>
      <c r="AL49" s="75"/>
    </row>
    <row r="50" spans="1:38">
      <c r="A50" s="74">
        <v>22794</v>
      </c>
      <c r="B50" s="75" t="s">
        <v>97</v>
      </c>
      <c r="C50" s="75" t="s">
        <v>98</v>
      </c>
      <c r="D50" s="75" t="s">
        <v>214</v>
      </c>
      <c r="E50" s="75" t="s">
        <v>100</v>
      </c>
      <c r="F50" s="75"/>
      <c r="G50" s="75"/>
      <c r="H50" s="75" t="s">
        <v>2577</v>
      </c>
      <c r="I50" s="75"/>
      <c r="J50" s="75">
        <v>3</v>
      </c>
      <c r="K50" s="75">
        <v>3</v>
      </c>
      <c r="L50" s="75" t="s">
        <v>102</v>
      </c>
      <c r="M50" s="75" t="s">
        <v>103</v>
      </c>
      <c r="N50" s="75" t="s">
        <v>103</v>
      </c>
      <c r="O50" s="75" t="s">
        <v>2578</v>
      </c>
      <c r="P50" s="75" t="s">
        <v>152</v>
      </c>
      <c r="Q50" s="75" t="s">
        <v>106</v>
      </c>
      <c r="R50" s="75">
        <v>0</v>
      </c>
      <c r="S50" s="75" t="s">
        <v>149</v>
      </c>
      <c r="T50" s="75"/>
      <c r="U50" s="75" t="s">
        <v>108</v>
      </c>
      <c r="V50" s="77" t="s">
        <v>2680</v>
      </c>
      <c r="W50" s="75" t="s">
        <v>2500</v>
      </c>
      <c r="X50" s="75" t="s">
        <v>151</v>
      </c>
      <c r="Y50" s="77" t="s">
        <v>2675</v>
      </c>
      <c r="Z50" s="75" t="s">
        <v>26</v>
      </c>
      <c r="AA50" s="75" t="s">
        <v>152</v>
      </c>
      <c r="AB50" s="75" t="s">
        <v>2544</v>
      </c>
      <c r="AC50" s="77" t="s">
        <v>2680</v>
      </c>
      <c r="AD50" s="75"/>
      <c r="AE50" s="77" t="s">
        <v>106</v>
      </c>
      <c r="AF50" s="75">
        <v>0</v>
      </c>
      <c r="AG50" s="75"/>
      <c r="AH50" s="75"/>
      <c r="AI50" s="75" t="s">
        <v>108</v>
      </c>
      <c r="AJ50" s="77" t="s">
        <v>2675</v>
      </c>
      <c r="AK50" s="75"/>
      <c r="AL50" s="75"/>
    </row>
    <row r="51" spans="1:38">
      <c r="A51" s="74">
        <v>22790</v>
      </c>
      <c r="B51" s="75" t="s">
        <v>97</v>
      </c>
      <c r="C51" s="75" t="s">
        <v>98</v>
      </c>
      <c r="D51" s="75" t="s">
        <v>186</v>
      </c>
      <c r="E51" s="75" t="s">
        <v>100</v>
      </c>
      <c r="F51" s="75"/>
      <c r="G51" s="75"/>
      <c r="H51" s="75" t="s">
        <v>2579</v>
      </c>
      <c r="I51" s="75"/>
      <c r="J51" s="75">
        <v>3</v>
      </c>
      <c r="K51" s="75">
        <v>2</v>
      </c>
      <c r="L51" s="75" t="s">
        <v>102</v>
      </c>
      <c r="M51" s="75" t="s">
        <v>103</v>
      </c>
      <c r="N51" s="75" t="s">
        <v>103</v>
      </c>
      <c r="O51" s="75" t="s">
        <v>2580</v>
      </c>
      <c r="P51" s="75" t="s">
        <v>152</v>
      </c>
      <c r="Q51" s="75" t="s">
        <v>106</v>
      </c>
      <c r="R51" s="75">
        <v>0</v>
      </c>
      <c r="S51" s="75" t="s">
        <v>149</v>
      </c>
      <c r="T51" s="75"/>
      <c r="U51" s="75" t="s">
        <v>304</v>
      </c>
      <c r="V51" s="77" t="s">
        <v>2680</v>
      </c>
      <c r="W51" s="75" t="s">
        <v>2500</v>
      </c>
      <c r="X51" s="75" t="s">
        <v>304</v>
      </c>
      <c r="Y51" s="77" t="s">
        <v>2678</v>
      </c>
      <c r="Z51" s="75" t="s">
        <v>17</v>
      </c>
      <c r="AA51" s="75" t="s">
        <v>152</v>
      </c>
      <c r="AB51" s="75" t="s">
        <v>2544</v>
      </c>
      <c r="AC51" s="77" t="s">
        <v>2678</v>
      </c>
      <c r="AD51" s="75"/>
      <c r="AE51" s="77" t="s">
        <v>106</v>
      </c>
      <c r="AF51" s="75">
        <v>0</v>
      </c>
      <c r="AG51" s="75"/>
      <c r="AH51" s="75"/>
      <c r="AI51" s="75" t="s">
        <v>17</v>
      </c>
      <c r="AJ51" s="77" t="s">
        <v>2678</v>
      </c>
      <c r="AK51" s="75"/>
      <c r="AL51" s="75"/>
    </row>
    <row r="52" spans="1:38" s="30" customFormat="1">
      <c r="A52" s="74">
        <v>22789</v>
      </c>
      <c r="B52" s="74" t="s">
        <v>97</v>
      </c>
      <c r="C52" s="74" t="s">
        <v>98</v>
      </c>
      <c r="D52" s="74" t="s">
        <v>214</v>
      </c>
      <c r="E52" s="74" t="s">
        <v>100</v>
      </c>
      <c r="F52" s="74"/>
      <c r="G52" s="74"/>
      <c r="H52" s="74" t="s">
        <v>2581</v>
      </c>
      <c r="I52" s="74"/>
      <c r="J52" s="74">
        <v>3</v>
      </c>
      <c r="K52" s="74">
        <v>3</v>
      </c>
      <c r="L52" s="74" t="s">
        <v>102</v>
      </c>
      <c r="M52" s="74" t="s">
        <v>103</v>
      </c>
      <c r="N52" s="74" t="s">
        <v>103</v>
      </c>
      <c r="O52" s="74" t="s">
        <v>2582</v>
      </c>
      <c r="P52" s="74" t="s">
        <v>148</v>
      </c>
      <c r="Q52" s="74" t="s">
        <v>106</v>
      </c>
      <c r="R52" s="74">
        <v>0</v>
      </c>
      <c r="S52" s="74" t="s">
        <v>149</v>
      </c>
      <c r="T52" s="74"/>
      <c r="U52" s="74" t="s">
        <v>108</v>
      </c>
      <c r="V52" s="76" t="s">
        <v>2680</v>
      </c>
      <c r="W52" s="74" t="s">
        <v>2500</v>
      </c>
      <c r="X52" s="74" t="s">
        <v>150</v>
      </c>
      <c r="Y52" s="76" t="s">
        <v>2675</v>
      </c>
      <c r="Z52" s="74" t="s">
        <v>17</v>
      </c>
      <c r="AA52" s="74" t="s">
        <v>152</v>
      </c>
      <c r="AB52" s="74" t="s">
        <v>2544</v>
      </c>
      <c r="AC52" s="76" t="s">
        <v>2681</v>
      </c>
      <c r="AD52" s="74" t="s">
        <v>108</v>
      </c>
      <c r="AE52" s="76" t="s">
        <v>2675</v>
      </c>
      <c r="AF52" s="74">
        <v>0</v>
      </c>
      <c r="AG52" s="74"/>
      <c r="AH52" s="74"/>
      <c r="AI52" s="74" t="s">
        <v>108</v>
      </c>
      <c r="AJ52" s="76" t="s">
        <v>2675</v>
      </c>
      <c r="AK52" s="74"/>
      <c r="AL52" s="74"/>
    </row>
    <row r="53" spans="1:38">
      <c r="A53" s="74">
        <v>22788</v>
      </c>
      <c r="B53" s="75" t="s">
        <v>97</v>
      </c>
      <c r="C53" s="75" t="s">
        <v>98</v>
      </c>
      <c r="D53" s="75" t="s">
        <v>214</v>
      </c>
      <c r="E53" s="75" t="s">
        <v>100</v>
      </c>
      <c r="F53" s="75"/>
      <c r="G53" s="75"/>
      <c r="H53" s="75" t="s">
        <v>2583</v>
      </c>
      <c r="I53" s="75"/>
      <c r="J53" s="75">
        <v>3</v>
      </c>
      <c r="K53" s="75">
        <v>3</v>
      </c>
      <c r="L53" s="75" t="s">
        <v>102</v>
      </c>
      <c r="M53" s="75" t="s">
        <v>103</v>
      </c>
      <c r="N53" s="75" t="s">
        <v>103</v>
      </c>
      <c r="O53" s="75" t="s">
        <v>2584</v>
      </c>
      <c r="P53" s="75" t="s">
        <v>148</v>
      </c>
      <c r="Q53" s="75" t="s">
        <v>106</v>
      </c>
      <c r="R53" s="75">
        <v>0</v>
      </c>
      <c r="S53" s="75" t="s">
        <v>149</v>
      </c>
      <c r="T53" s="75"/>
      <c r="U53" s="75" t="s">
        <v>108</v>
      </c>
      <c r="V53" s="77" t="s">
        <v>2680</v>
      </c>
      <c r="W53" s="75" t="s">
        <v>2500</v>
      </c>
      <c r="X53" s="75" t="s">
        <v>150</v>
      </c>
      <c r="Y53" s="77" t="s">
        <v>2675</v>
      </c>
      <c r="Z53" s="75" t="s">
        <v>17</v>
      </c>
      <c r="AA53" s="75" t="s">
        <v>152</v>
      </c>
      <c r="AB53" s="75" t="s">
        <v>2544</v>
      </c>
      <c r="AC53" s="77" t="s">
        <v>2678</v>
      </c>
      <c r="AD53" s="75" t="s">
        <v>108</v>
      </c>
      <c r="AE53" s="75" t="s">
        <v>2675</v>
      </c>
      <c r="AF53" s="75">
        <v>0</v>
      </c>
      <c r="AG53" s="75"/>
      <c r="AH53" s="75"/>
      <c r="AI53" s="75" t="s">
        <v>108</v>
      </c>
      <c r="AJ53" s="77" t="s">
        <v>2675</v>
      </c>
      <c r="AK53" s="75"/>
      <c r="AL53" s="75"/>
    </row>
    <row r="54" spans="1:38">
      <c r="A54" s="74">
        <v>22787</v>
      </c>
      <c r="B54" s="75" t="s">
        <v>97</v>
      </c>
      <c r="C54" s="75" t="s">
        <v>98</v>
      </c>
      <c r="D54" s="75" t="s">
        <v>214</v>
      </c>
      <c r="E54" s="75" t="s">
        <v>100</v>
      </c>
      <c r="F54" s="75"/>
      <c r="G54" s="75"/>
      <c r="H54" s="75" t="s">
        <v>2585</v>
      </c>
      <c r="I54" s="75"/>
      <c r="J54" s="75">
        <v>3</v>
      </c>
      <c r="K54" s="75">
        <v>3</v>
      </c>
      <c r="L54" s="75" t="s">
        <v>102</v>
      </c>
      <c r="M54" s="75" t="s">
        <v>103</v>
      </c>
      <c r="N54" s="75" t="s">
        <v>103</v>
      </c>
      <c r="O54" s="75" t="s">
        <v>2586</v>
      </c>
      <c r="P54" s="75" t="s">
        <v>148</v>
      </c>
      <c r="Q54" s="75" t="s">
        <v>106</v>
      </c>
      <c r="R54" s="75">
        <v>0</v>
      </c>
      <c r="S54" s="75" t="s">
        <v>149</v>
      </c>
      <c r="T54" s="75"/>
      <c r="U54" s="75" t="s">
        <v>108</v>
      </c>
      <c r="V54" s="77" t="s">
        <v>2680</v>
      </c>
      <c r="W54" s="75" t="s">
        <v>2500</v>
      </c>
      <c r="X54" s="75" t="s">
        <v>150</v>
      </c>
      <c r="Y54" s="77" t="s">
        <v>2675</v>
      </c>
      <c r="Z54" s="75" t="s">
        <v>17</v>
      </c>
      <c r="AA54" s="75" t="s">
        <v>152</v>
      </c>
      <c r="AB54" s="75" t="s">
        <v>2544</v>
      </c>
      <c r="AC54" s="77" t="s">
        <v>2678</v>
      </c>
      <c r="AD54" s="75" t="s">
        <v>108</v>
      </c>
      <c r="AE54" s="77" t="s">
        <v>2675</v>
      </c>
      <c r="AF54" s="75">
        <v>0</v>
      </c>
      <c r="AG54" s="75"/>
      <c r="AH54" s="75"/>
      <c r="AI54" s="75" t="s">
        <v>108</v>
      </c>
      <c r="AJ54" s="77" t="s">
        <v>2675</v>
      </c>
      <c r="AK54" s="75"/>
      <c r="AL54" s="75"/>
    </row>
    <row r="55" spans="1:38">
      <c r="A55" s="74">
        <v>22786</v>
      </c>
      <c r="B55" s="75" t="s">
        <v>97</v>
      </c>
      <c r="C55" s="75" t="s">
        <v>98</v>
      </c>
      <c r="D55" s="75" t="s">
        <v>214</v>
      </c>
      <c r="E55" s="75" t="s">
        <v>100</v>
      </c>
      <c r="F55" s="75"/>
      <c r="G55" s="75"/>
      <c r="H55" s="75" t="s">
        <v>2587</v>
      </c>
      <c r="I55" s="75"/>
      <c r="J55" s="75">
        <v>3</v>
      </c>
      <c r="K55" s="75">
        <v>3</v>
      </c>
      <c r="L55" s="75" t="s">
        <v>102</v>
      </c>
      <c r="M55" s="75" t="s">
        <v>103</v>
      </c>
      <c r="N55" s="75" t="s">
        <v>103</v>
      </c>
      <c r="O55" s="75" t="s">
        <v>2588</v>
      </c>
      <c r="P55" s="75" t="s">
        <v>148</v>
      </c>
      <c r="Q55" s="75" t="s">
        <v>106</v>
      </c>
      <c r="R55" s="75">
        <v>0</v>
      </c>
      <c r="S55" s="75" t="s">
        <v>149</v>
      </c>
      <c r="T55" s="75"/>
      <c r="U55" s="75" t="s">
        <v>108</v>
      </c>
      <c r="V55" s="77" t="s">
        <v>2680</v>
      </c>
      <c r="W55" s="75" t="s">
        <v>2500</v>
      </c>
      <c r="X55" s="75" t="s">
        <v>150</v>
      </c>
      <c r="Y55" s="77" t="s">
        <v>2675</v>
      </c>
      <c r="Z55" s="75" t="s">
        <v>26</v>
      </c>
      <c r="AA55" s="75" t="s">
        <v>152</v>
      </c>
      <c r="AB55" s="75" t="s">
        <v>2544</v>
      </c>
      <c r="AC55" s="77" t="s">
        <v>2680</v>
      </c>
      <c r="AD55" s="75" t="s">
        <v>108</v>
      </c>
      <c r="AE55" s="77" t="s">
        <v>2675</v>
      </c>
      <c r="AF55" s="75">
        <v>0</v>
      </c>
      <c r="AG55" s="75"/>
      <c r="AH55" s="75"/>
      <c r="AI55" s="75" t="s">
        <v>108</v>
      </c>
      <c r="AJ55" s="77" t="s">
        <v>2675</v>
      </c>
      <c r="AK55" s="75"/>
      <c r="AL55" s="75"/>
    </row>
    <row r="56" spans="1:38">
      <c r="A56" s="74">
        <v>22784</v>
      </c>
      <c r="B56" s="75" t="s">
        <v>97</v>
      </c>
      <c r="C56" s="75" t="s">
        <v>98</v>
      </c>
      <c r="D56" s="75" t="s">
        <v>324</v>
      </c>
      <c r="E56" s="75" t="s">
        <v>100</v>
      </c>
      <c r="F56" s="75"/>
      <c r="G56" s="75"/>
      <c r="H56" s="75" t="s">
        <v>2589</v>
      </c>
      <c r="I56" s="75"/>
      <c r="J56" s="75">
        <v>3</v>
      </c>
      <c r="K56" s="75">
        <v>3</v>
      </c>
      <c r="L56" s="75" t="s">
        <v>102</v>
      </c>
      <c r="M56" s="75" t="s">
        <v>103</v>
      </c>
      <c r="N56" s="75" t="s">
        <v>103</v>
      </c>
      <c r="O56" s="75" t="s">
        <v>2590</v>
      </c>
      <c r="P56" s="75" t="s">
        <v>152</v>
      </c>
      <c r="Q56" s="75" t="s">
        <v>106</v>
      </c>
      <c r="R56" s="75">
        <v>0</v>
      </c>
      <c r="S56" s="75" t="s">
        <v>149</v>
      </c>
      <c r="T56" s="75"/>
      <c r="U56" s="75" t="s">
        <v>304</v>
      </c>
      <c r="V56" s="77" t="s">
        <v>2680</v>
      </c>
      <c r="W56" s="75" t="s">
        <v>2500</v>
      </c>
      <c r="X56" s="75" t="s">
        <v>304</v>
      </c>
      <c r="Y56" s="77" t="s">
        <v>2678</v>
      </c>
      <c r="Z56" s="75" t="s">
        <v>348</v>
      </c>
      <c r="AA56" s="75" t="s">
        <v>152</v>
      </c>
      <c r="AB56" s="75" t="s">
        <v>2544</v>
      </c>
      <c r="AC56" s="77" t="s">
        <v>2678</v>
      </c>
      <c r="AD56" s="75"/>
      <c r="AE56" s="75" t="s">
        <v>106</v>
      </c>
      <c r="AF56" s="75">
        <v>0</v>
      </c>
      <c r="AG56" s="75"/>
      <c r="AH56" s="75"/>
      <c r="AI56" s="75" t="s">
        <v>348</v>
      </c>
      <c r="AJ56" s="77" t="s">
        <v>2678</v>
      </c>
      <c r="AK56" s="75"/>
      <c r="AL56" s="75"/>
    </row>
    <row r="57" spans="1:38">
      <c r="A57" s="74">
        <v>22783</v>
      </c>
      <c r="B57" s="75" t="s">
        <v>97</v>
      </c>
      <c r="C57" s="75" t="s">
        <v>98</v>
      </c>
      <c r="D57" s="75" t="s">
        <v>196</v>
      </c>
      <c r="E57" s="75" t="s">
        <v>100</v>
      </c>
      <c r="F57" s="75"/>
      <c r="G57" s="75"/>
      <c r="H57" s="75" t="s">
        <v>2591</v>
      </c>
      <c r="I57" s="75"/>
      <c r="J57" s="75">
        <v>2</v>
      </c>
      <c r="K57" s="75">
        <v>2</v>
      </c>
      <c r="L57" s="75" t="s">
        <v>102</v>
      </c>
      <c r="M57" s="75" t="s">
        <v>103</v>
      </c>
      <c r="N57" s="75" t="s">
        <v>103</v>
      </c>
      <c r="O57" s="75" t="s">
        <v>2592</v>
      </c>
      <c r="P57" s="75" t="s">
        <v>148</v>
      </c>
      <c r="Q57" s="75" t="s">
        <v>106</v>
      </c>
      <c r="R57" s="75">
        <v>0</v>
      </c>
      <c r="S57" s="75" t="s">
        <v>149</v>
      </c>
      <c r="T57" s="75"/>
      <c r="U57" s="75" t="s">
        <v>118</v>
      </c>
      <c r="V57" s="77" t="s">
        <v>2680</v>
      </c>
      <c r="W57" s="75" t="s">
        <v>2564</v>
      </c>
      <c r="X57" s="75" t="s">
        <v>150</v>
      </c>
      <c r="Y57" s="77" t="s">
        <v>2680</v>
      </c>
      <c r="Z57" s="75" t="s">
        <v>23</v>
      </c>
      <c r="AA57" s="75" t="s">
        <v>152</v>
      </c>
      <c r="AB57" s="75" t="s">
        <v>2593</v>
      </c>
      <c r="AC57" s="77" t="s">
        <v>2680</v>
      </c>
      <c r="AD57" s="75" t="s">
        <v>118</v>
      </c>
      <c r="AE57" s="75" t="s">
        <v>2680</v>
      </c>
      <c r="AF57" s="75">
        <v>0</v>
      </c>
      <c r="AG57" s="75"/>
      <c r="AH57" s="75"/>
      <c r="AI57" s="75" t="s">
        <v>118</v>
      </c>
      <c r="AJ57" s="77" t="s">
        <v>2680</v>
      </c>
      <c r="AK57" s="75"/>
      <c r="AL57" s="75"/>
    </row>
    <row r="58" spans="1:38">
      <c r="A58" s="74">
        <v>22781</v>
      </c>
      <c r="B58" s="75" t="s">
        <v>97</v>
      </c>
      <c r="C58" s="75" t="s">
        <v>98</v>
      </c>
      <c r="D58" s="75" t="s">
        <v>214</v>
      </c>
      <c r="E58" s="75" t="s">
        <v>100</v>
      </c>
      <c r="F58" s="75"/>
      <c r="G58" s="75"/>
      <c r="H58" s="75" t="s">
        <v>2594</v>
      </c>
      <c r="I58" s="75"/>
      <c r="J58" s="75">
        <v>3</v>
      </c>
      <c r="K58" s="75">
        <v>3</v>
      </c>
      <c r="L58" s="75" t="s">
        <v>102</v>
      </c>
      <c r="M58" s="75" t="s">
        <v>103</v>
      </c>
      <c r="N58" s="75" t="s">
        <v>103</v>
      </c>
      <c r="O58" s="75" t="s">
        <v>2595</v>
      </c>
      <c r="P58" s="75" t="s">
        <v>148</v>
      </c>
      <c r="Q58" s="75" t="s">
        <v>106</v>
      </c>
      <c r="R58" s="75">
        <v>0</v>
      </c>
      <c r="S58" s="75" t="s">
        <v>149</v>
      </c>
      <c r="T58" s="75"/>
      <c r="U58" s="75" t="s">
        <v>108</v>
      </c>
      <c r="V58" s="77" t="s">
        <v>2680</v>
      </c>
      <c r="W58" s="75" t="s">
        <v>2500</v>
      </c>
      <c r="X58" s="75" t="s">
        <v>150</v>
      </c>
      <c r="Y58" s="77" t="s">
        <v>2675</v>
      </c>
      <c r="Z58" s="75" t="s">
        <v>17</v>
      </c>
      <c r="AA58" s="75" t="s">
        <v>152</v>
      </c>
      <c r="AB58" s="75" t="s">
        <v>2544</v>
      </c>
      <c r="AC58" s="77" t="s">
        <v>2681</v>
      </c>
      <c r="AD58" s="75" t="s">
        <v>108</v>
      </c>
      <c r="AE58" s="75" t="s">
        <v>2675</v>
      </c>
      <c r="AF58" s="75">
        <v>0</v>
      </c>
      <c r="AG58" s="75"/>
      <c r="AH58" s="75"/>
      <c r="AI58" s="75" t="s">
        <v>108</v>
      </c>
      <c r="AJ58" s="77" t="s">
        <v>2675</v>
      </c>
      <c r="AK58" s="75"/>
      <c r="AL58" s="75"/>
    </row>
    <row r="59" spans="1:38">
      <c r="A59" s="74">
        <v>22780</v>
      </c>
      <c r="B59" s="75" t="s">
        <v>97</v>
      </c>
      <c r="C59" s="75" t="s">
        <v>98</v>
      </c>
      <c r="D59" s="75" t="s">
        <v>278</v>
      </c>
      <c r="E59" s="75" t="s">
        <v>100</v>
      </c>
      <c r="F59" s="75"/>
      <c r="G59" s="75"/>
      <c r="H59" s="75" t="s">
        <v>2596</v>
      </c>
      <c r="I59" s="75"/>
      <c r="J59" s="75">
        <v>2</v>
      </c>
      <c r="K59" s="75">
        <v>2</v>
      </c>
      <c r="L59" s="75" t="s">
        <v>102</v>
      </c>
      <c r="M59" s="75" t="s">
        <v>103</v>
      </c>
      <c r="N59" s="75" t="s">
        <v>103</v>
      </c>
      <c r="O59" s="75" t="s">
        <v>2597</v>
      </c>
      <c r="P59" s="75" t="s">
        <v>148</v>
      </c>
      <c r="Q59" s="75" t="s">
        <v>106</v>
      </c>
      <c r="R59" s="75">
        <v>0</v>
      </c>
      <c r="S59" s="75" t="s">
        <v>149</v>
      </c>
      <c r="T59" s="75"/>
      <c r="U59" s="75" t="s">
        <v>118</v>
      </c>
      <c r="V59" s="77" t="s">
        <v>2680</v>
      </c>
      <c r="W59" s="75" t="s">
        <v>2564</v>
      </c>
      <c r="X59" s="75" t="s">
        <v>150</v>
      </c>
      <c r="Y59" s="77" t="s">
        <v>2678</v>
      </c>
      <c r="Z59" s="75" t="s">
        <v>20</v>
      </c>
      <c r="AA59" s="75" t="s">
        <v>152</v>
      </c>
      <c r="AB59" s="75" t="s">
        <v>2544</v>
      </c>
      <c r="AC59" s="77" t="s">
        <v>2680</v>
      </c>
      <c r="AD59" s="75" t="s">
        <v>118</v>
      </c>
      <c r="AE59" s="75" t="s">
        <v>2678</v>
      </c>
      <c r="AF59" s="75">
        <v>0</v>
      </c>
      <c r="AG59" s="75"/>
      <c r="AH59" s="75"/>
      <c r="AI59" s="75" t="s">
        <v>118</v>
      </c>
      <c r="AJ59" s="77" t="s">
        <v>2678</v>
      </c>
      <c r="AK59" s="75"/>
      <c r="AL59" s="75"/>
    </row>
    <row r="60" spans="1:38">
      <c r="A60" s="74">
        <v>22779</v>
      </c>
      <c r="B60" s="75" t="s">
        <v>97</v>
      </c>
      <c r="C60" s="75" t="s">
        <v>98</v>
      </c>
      <c r="D60" s="75" t="s">
        <v>111</v>
      </c>
      <c r="E60" s="75" t="s">
        <v>100</v>
      </c>
      <c r="F60" s="75"/>
      <c r="G60" s="75"/>
      <c r="H60" s="75" t="s">
        <v>2598</v>
      </c>
      <c r="I60" s="75"/>
      <c r="J60" s="75">
        <v>3</v>
      </c>
      <c r="K60" s="75">
        <v>2</v>
      </c>
      <c r="L60" s="75" t="s">
        <v>102</v>
      </c>
      <c r="M60" s="75" t="s">
        <v>103</v>
      </c>
      <c r="N60" s="75" t="s">
        <v>103</v>
      </c>
      <c r="O60" s="75" t="s">
        <v>2599</v>
      </c>
      <c r="P60" s="75" t="s">
        <v>152</v>
      </c>
      <c r="Q60" s="75" t="s">
        <v>106</v>
      </c>
      <c r="R60" s="75">
        <v>0</v>
      </c>
      <c r="S60" s="75" t="s">
        <v>149</v>
      </c>
      <c r="T60" s="75"/>
      <c r="U60" s="75" t="s">
        <v>109</v>
      </c>
      <c r="V60" s="77" t="s">
        <v>2680</v>
      </c>
      <c r="W60" s="75" t="s">
        <v>2243</v>
      </c>
      <c r="X60" s="75" t="s">
        <v>109</v>
      </c>
      <c r="Y60" s="77" t="s">
        <v>2680</v>
      </c>
      <c r="Z60" s="75" t="s">
        <v>19</v>
      </c>
      <c r="AA60" s="75" t="s">
        <v>152</v>
      </c>
      <c r="AB60" s="75" t="s">
        <v>2544</v>
      </c>
      <c r="AC60" s="77" t="s">
        <v>2680</v>
      </c>
      <c r="AD60" s="75"/>
      <c r="AE60" s="75" t="s">
        <v>106</v>
      </c>
      <c r="AF60" s="75">
        <v>0</v>
      </c>
      <c r="AG60" s="75"/>
      <c r="AH60" s="75"/>
      <c r="AI60" s="75" t="s">
        <v>19</v>
      </c>
      <c r="AJ60" s="77" t="s">
        <v>2680</v>
      </c>
      <c r="AK60" s="75"/>
      <c r="AL60" s="75"/>
    </row>
    <row r="61" spans="1:38">
      <c r="A61" s="74">
        <v>22778</v>
      </c>
      <c r="B61" s="75" t="s">
        <v>97</v>
      </c>
      <c r="C61" s="75" t="s">
        <v>98</v>
      </c>
      <c r="D61" s="75" t="s">
        <v>196</v>
      </c>
      <c r="E61" s="75" t="s">
        <v>100</v>
      </c>
      <c r="F61" s="75"/>
      <c r="G61" s="75"/>
      <c r="H61" s="75" t="s">
        <v>2600</v>
      </c>
      <c r="I61" s="75"/>
      <c r="J61" s="75">
        <v>3</v>
      </c>
      <c r="K61" s="75">
        <v>2</v>
      </c>
      <c r="L61" s="75" t="s">
        <v>161</v>
      </c>
      <c r="M61" s="75" t="s">
        <v>103</v>
      </c>
      <c r="N61" s="75" t="s">
        <v>103</v>
      </c>
      <c r="O61" s="75" t="s">
        <v>2601</v>
      </c>
      <c r="P61" s="75" t="s">
        <v>152</v>
      </c>
      <c r="Q61" s="75" t="s">
        <v>106</v>
      </c>
      <c r="R61" s="75">
        <v>0</v>
      </c>
      <c r="S61" s="75" t="s">
        <v>149</v>
      </c>
      <c r="T61" s="75"/>
      <c r="U61" s="75" t="s">
        <v>118</v>
      </c>
      <c r="V61" s="77" t="s">
        <v>2680</v>
      </c>
      <c r="W61" s="75" t="s">
        <v>2602</v>
      </c>
      <c r="X61" s="75" t="s">
        <v>118</v>
      </c>
      <c r="Y61" s="77" t="s">
        <v>2678</v>
      </c>
      <c r="Z61" s="75" t="s">
        <v>26</v>
      </c>
      <c r="AA61" s="75" t="s">
        <v>152</v>
      </c>
      <c r="AB61" s="75" t="s">
        <v>2544</v>
      </c>
      <c r="AC61" s="77" t="s">
        <v>2678</v>
      </c>
      <c r="AD61" s="75"/>
      <c r="AE61" s="77" t="s">
        <v>106</v>
      </c>
      <c r="AF61" s="75">
        <v>0</v>
      </c>
      <c r="AG61" s="75"/>
      <c r="AH61" s="75"/>
      <c r="AI61" s="75" t="s">
        <v>26</v>
      </c>
      <c r="AJ61" s="77" t="s">
        <v>2678</v>
      </c>
      <c r="AK61" s="75"/>
      <c r="AL61" s="75"/>
    </row>
    <row r="62" spans="1:38">
      <c r="A62" s="74">
        <v>22774</v>
      </c>
      <c r="B62" s="75" t="s">
        <v>97</v>
      </c>
      <c r="C62" s="75" t="s">
        <v>98</v>
      </c>
      <c r="D62" s="75" t="s">
        <v>134</v>
      </c>
      <c r="E62" s="75" t="s">
        <v>100</v>
      </c>
      <c r="F62" s="75"/>
      <c r="G62" s="75"/>
      <c r="H62" s="75" t="s">
        <v>2603</v>
      </c>
      <c r="I62" s="75"/>
      <c r="J62" s="75">
        <v>3</v>
      </c>
      <c r="K62" s="75">
        <v>2</v>
      </c>
      <c r="L62" s="75" t="s">
        <v>127</v>
      </c>
      <c r="M62" s="75" t="s">
        <v>103</v>
      </c>
      <c r="N62" s="75" t="s">
        <v>103</v>
      </c>
      <c r="O62" s="75" t="s">
        <v>2604</v>
      </c>
      <c r="P62" s="75" t="s">
        <v>152</v>
      </c>
      <c r="Q62" s="75" t="s">
        <v>106</v>
      </c>
      <c r="R62" s="75">
        <v>0</v>
      </c>
      <c r="S62" s="75" t="s">
        <v>149</v>
      </c>
      <c r="T62" s="75"/>
      <c r="U62" s="75" t="s">
        <v>118</v>
      </c>
      <c r="V62" s="77" t="s">
        <v>2239</v>
      </c>
      <c r="W62" s="75" t="s">
        <v>2602</v>
      </c>
      <c r="X62" s="75" t="s">
        <v>118</v>
      </c>
      <c r="Y62" s="77" t="s">
        <v>2680</v>
      </c>
      <c r="Z62" s="75" t="s">
        <v>20</v>
      </c>
      <c r="AA62" s="75" t="s">
        <v>152</v>
      </c>
      <c r="AB62" s="75" t="s">
        <v>2544</v>
      </c>
      <c r="AC62" s="77" t="s">
        <v>2680</v>
      </c>
      <c r="AD62" s="75"/>
      <c r="AE62" s="75" t="s">
        <v>106</v>
      </c>
      <c r="AF62" s="75">
        <v>0</v>
      </c>
      <c r="AG62" s="75"/>
      <c r="AH62" s="75"/>
      <c r="AI62" s="75" t="s">
        <v>20</v>
      </c>
      <c r="AJ62" s="77" t="s">
        <v>2680</v>
      </c>
      <c r="AK62" s="75"/>
      <c r="AL62" s="75"/>
    </row>
    <row r="63" spans="1:38">
      <c r="A63" s="74">
        <v>22773</v>
      </c>
      <c r="B63" s="75" t="s">
        <v>97</v>
      </c>
      <c r="C63" s="75" t="s">
        <v>98</v>
      </c>
      <c r="D63" s="75" t="s">
        <v>1387</v>
      </c>
      <c r="E63" s="75" t="s">
        <v>100</v>
      </c>
      <c r="F63" s="75"/>
      <c r="G63" s="75"/>
      <c r="H63" s="75" t="s">
        <v>2605</v>
      </c>
      <c r="I63" s="75"/>
      <c r="J63" s="75">
        <v>2</v>
      </c>
      <c r="K63" s="75">
        <v>2</v>
      </c>
      <c r="L63" s="75" t="s">
        <v>102</v>
      </c>
      <c r="M63" s="75" t="s">
        <v>103</v>
      </c>
      <c r="N63" s="75" t="s">
        <v>103</v>
      </c>
      <c r="O63" s="75" t="s">
        <v>2606</v>
      </c>
      <c r="P63" s="75" t="s">
        <v>152</v>
      </c>
      <c r="Q63" s="75" t="s">
        <v>106</v>
      </c>
      <c r="R63" s="75">
        <v>0</v>
      </c>
      <c r="S63" s="75" t="s">
        <v>149</v>
      </c>
      <c r="T63" s="75"/>
      <c r="U63" s="75" t="s">
        <v>108</v>
      </c>
      <c r="V63" s="77" t="s">
        <v>2239</v>
      </c>
      <c r="W63" s="75" t="s">
        <v>2243</v>
      </c>
      <c r="X63" s="75" t="s">
        <v>108</v>
      </c>
      <c r="Y63" s="77" t="s">
        <v>2680</v>
      </c>
      <c r="Z63" s="75" t="s">
        <v>744</v>
      </c>
      <c r="AA63" s="75" t="s">
        <v>152</v>
      </c>
      <c r="AB63" s="75" t="s">
        <v>235</v>
      </c>
      <c r="AC63" s="77" t="s">
        <v>2680</v>
      </c>
      <c r="AD63" s="75"/>
      <c r="AE63" s="75" t="s">
        <v>106</v>
      </c>
      <c r="AF63" s="75">
        <v>0</v>
      </c>
      <c r="AG63" s="75"/>
      <c r="AH63" s="75"/>
      <c r="AI63" s="75" t="s">
        <v>744</v>
      </c>
      <c r="AJ63" s="77" t="s">
        <v>2680</v>
      </c>
      <c r="AK63" s="75"/>
      <c r="AL63" s="75"/>
    </row>
    <row r="64" spans="1:38">
      <c r="A64" s="74">
        <v>22772</v>
      </c>
      <c r="B64" s="75" t="s">
        <v>97</v>
      </c>
      <c r="C64" s="75" t="s">
        <v>98</v>
      </c>
      <c r="D64" s="75" t="s">
        <v>1004</v>
      </c>
      <c r="E64" s="75" t="s">
        <v>100</v>
      </c>
      <c r="F64" s="75"/>
      <c r="G64" s="75"/>
      <c r="H64" s="75" t="s">
        <v>2607</v>
      </c>
      <c r="I64" s="75"/>
      <c r="J64" s="75">
        <v>2</v>
      </c>
      <c r="K64" s="75">
        <v>2</v>
      </c>
      <c r="L64" s="75" t="s">
        <v>102</v>
      </c>
      <c r="M64" s="75" t="s">
        <v>103</v>
      </c>
      <c r="N64" s="75" t="s">
        <v>103</v>
      </c>
      <c r="O64" s="75" t="s">
        <v>2608</v>
      </c>
      <c r="P64" s="75" t="s">
        <v>152</v>
      </c>
      <c r="Q64" s="75" t="s">
        <v>106</v>
      </c>
      <c r="R64" s="75">
        <v>0</v>
      </c>
      <c r="S64" s="75" t="s">
        <v>149</v>
      </c>
      <c r="T64" s="75"/>
      <c r="U64" s="75" t="s">
        <v>109</v>
      </c>
      <c r="V64" s="77" t="s">
        <v>2239</v>
      </c>
      <c r="W64" s="75" t="s">
        <v>2243</v>
      </c>
      <c r="X64" s="75" t="s">
        <v>109</v>
      </c>
      <c r="Y64" s="77" t="s">
        <v>2239</v>
      </c>
      <c r="Z64" s="75" t="s">
        <v>25</v>
      </c>
      <c r="AA64" s="75" t="s">
        <v>152</v>
      </c>
      <c r="AB64" s="75" t="s">
        <v>2500</v>
      </c>
      <c r="AC64" s="77" t="s">
        <v>2239</v>
      </c>
      <c r="AD64" s="75"/>
      <c r="AE64" s="75" t="s">
        <v>106</v>
      </c>
      <c r="AF64" s="75">
        <v>0</v>
      </c>
      <c r="AG64" s="75"/>
      <c r="AH64" s="75"/>
      <c r="AI64" s="75" t="s">
        <v>25</v>
      </c>
      <c r="AJ64" s="77" t="s">
        <v>2239</v>
      </c>
      <c r="AK64" s="75"/>
      <c r="AL64" s="75"/>
    </row>
    <row r="65" spans="1:38">
      <c r="A65" s="74">
        <v>22771</v>
      </c>
      <c r="B65" s="75" t="s">
        <v>97</v>
      </c>
      <c r="C65" s="75" t="s">
        <v>98</v>
      </c>
      <c r="D65" s="75" t="s">
        <v>2322</v>
      </c>
      <c r="E65" s="75" t="s">
        <v>100</v>
      </c>
      <c r="F65" s="75"/>
      <c r="G65" s="75"/>
      <c r="H65" s="75" t="s">
        <v>2609</v>
      </c>
      <c r="I65" s="75"/>
      <c r="J65" s="75">
        <v>2</v>
      </c>
      <c r="K65" s="75">
        <v>3</v>
      </c>
      <c r="L65" s="75" t="s">
        <v>102</v>
      </c>
      <c r="M65" s="75" t="s">
        <v>103</v>
      </c>
      <c r="N65" s="75" t="s">
        <v>103</v>
      </c>
      <c r="O65" s="75" t="s">
        <v>2610</v>
      </c>
      <c r="P65" s="75" t="s">
        <v>148</v>
      </c>
      <c r="Q65" s="75" t="s">
        <v>106</v>
      </c>
      <c r="R65" s="75">
        <v>0</v>
      </c>
      <c r="S65" s="75" t="s">
        <v>149</v>
      </c>
      <c r="T65" s="75"/>
      <c r="U65" s="75" t="s">
        <v>144</v>
      </c>
      <c r="V65" s="77" t="s">
        <v>2239</v>
      </c>
      <c r="W65" s="75" t="s">
        <v>2611</v>
      </c>
      <c r="X65" s="75" t="s">
        <v>150</v>
      </c>
      <c r="Y65" s="77" t="s">
        <v>2678</v>
      </c>
      <c r="Z65" s="75" t="s">
        <v>23</v>
      </c>
      <c r="AA65" s="75" t="s">
        <v>152</v>
      </c>
      <c r="AB65" s="75" t="s">
        <v>2593</v>
      </c>
      <c r="AC65" s="77" t="s">
        <v>2239</v>
      </c>
      <c r="AD65" s="75" t="s">
        <v>144</v>
      </c>
      <c r="AE65" s="75" t="s">
        <v>2678</v>
      </c>
      <c r="AF65" s="75">
        <v>0</v>
      </c>
      <c r="AG65" s="75"/>
      <c r="AH65" s="75"/>
      <c r="AI65" s="75" t="s">
        <v>144</v>
      </c>
      <c r="AJ65" s="77" t="s">
        <v>2678</v>
      </c>
      <c r="AK65" s="75"/>
      <c r="AL65" s="75"/>
    </row>
    <row r="66" spans="1:38">
      <c r="A66" s="74">
        <v>22770</v>
      </c>
      <c r="B66" s="75" t="s">
        <v>97</v>
      </c>
      <c r="C66" s="75" t="s">
        <v>98</v>
      </c>
      <c r="D66" s="75" t="s">
        <v>1004</v>
      </c>
      <c r="E66" s="75" t="s">
        <v>100</v>
      </c>
      <c r="F66" s="75"/>
      <c r="G66" s="75"/>
      <c r="H66" s="75" t="s">
        <v>2612</v>
      </c>
      <c r="I66" s="75"/>
      <c r="J66" s="75">
        <v>2</v>
      </c>
      <c r="K66" s="75">
        <v>2</v>
      </c>
      <c r="L66" s="75" t="s">
        <v>102</v>
      </c>
      <c r="M66" s="75" t="s">
        <v>103</v>
      </c>
      <c r="N66" s="75" t="s">
        <v>103</v>
      </c>
      <c r="O66" s="75" t="s">
        <v>2613</v>
      </c>
      <c r="P66" s="75" t="s">
        <v>152</v>
      </c>
      <c r="Q66" s="75" t="s">
        <v>106</v>
      </c>
      <c r="R66" s="75">
        <v>0</v>
      </c>
      <c r="S66" s="75" t="s">
        <v>149</v>
      </c>
      <c r="T66" s="75"/>
      <c r="U66" s="75" t="s">
        <v>109</v>
      </c>
      <c r="V66" s="77" t="s">
        <v>2239</v>
      </c>
      <c r="W66" s="75" t="s">
        <v>2243</v>
      </c>
      <c r="X66" s="75" t="s">
        <v>109</v>
      </c>
      <c r="Y66" s="77" t="s">
        <v>2680</v>
      </c>
      <c r="Z66" s="75" t="s">
        <v>222</v>
      </c>
      <c r="AA66" s="75" t="s">
        <v>152</v>
      </c>
      <c r="AB66" s="75" t="s">
        <v>2530</v>
      </c>
      <c r="AC66" s="77" t="s">
        <v>2680</v>
      </c>
      <c r="AD66" s="75"/>
      <c r="AE66" s="77" t="s">
        <v>106</v>
      </c>
      <c r="AF66" s="75">
        <v>0</v>
      </c>
      <c r="AG66" s="75"/>
      <c r="AH66" s="75"/>
      <c r="AI66" s="75" t="s">
        <v>222</v>
      </c>
      <c r="AJ66" s="77" t="s">
        <v>2680</v>
      </c>
      <c r="AK66" s="75"/>
      <c r="AL66" s="75"/>
    </row>
    <row r="67" spans="1:38">
      <c r="A67" s="74">
        <v>22769</v>
      </c>
      <c r="B67" s="75" t="s">
        <v>97</v>
      </c>
      <c r="C67" s="75" t="s">
        <v>98</v>
      </c>
      <c r="D67" s="75" t="s">
        <v>166</v>
      </c>
      <c r="E67" s="75" t="s">
        <v>100</v>
      </c>
      <c r="F67" s="75"/>
      <c r="G67" s="75"/>
      <c r="H67" s="75" t="s">
        <v>2614</v>
      </c>
      <c r="I67" s="75"/>
      <c r="J67" s="75">
        <v>3</v>
      </c>
      <c r="K67" s="75">
        <v>2</v>
      </c>
      <c r="L67" s="75" t="s">
        <v>102</v>
      </c>
      <c r="M67" s="75" t="s">
        <v>103</v>
      </c>
      <c r="N67" s="75" t="s">
        <v>103</v>
      </c>
      <c r="O67" s="75" t="s">
        <v>2615</v>
      </c>
      <c r="P67" s="75" t="s">
        <v>152</v>
      </c>
      <c r="Q67" s="75" t="s">
        <v>106</v>
      </c>
      <c r="R67" s="75">
        <v>0</v>
      </c>
      <c r="S67" s="75" t="s">
        <v>149</v>
      </c>
      <c r="T67" s="75"/>
      <c r="U67" s="75" t="s">
        <v>118</v>
      </c>
      <c r="V67" s="77" t="s">
        <v>2239</v>
      </c>
      <c r="W67" s="75" t="s">
        <v>2602</v>
      </c>
      <c r="X67" s="75" t="s">
        <v>118</v>
      </c>
      <c r="Y67" s="77" t="s">
        <v>2239</v>
      </c>
      <c r="Z67" s="75" t="s">
        <v>30</v>
      </c>
      <c r="AA67" s="75" t="s">
        <v>152</v>
      </c>
      <c r="AB67" s="75" t="s">
        <v>2500</v>
      </c>
      <c r="AC67" s="77" t="s">
        <v>2239</v>
      </c>
      <c r="AD67" s="75"/>
      <c r="AE67" s="75" t="s">
        <v>106</v>
      </c>
      <c r="AF67" s="75">
        <v>0</v>
      </c>
      <c r="AG67" s="75"/>
      <c r="AH67" s="75"/>
      <c r="AI67" s="75" t="s">
        <v>30</v>
      </c>
      <c r="AJ67" s="77" t="s">
        <v>2239</v>
      </c>
      <c r="AK67" s="75"/>
      <c r="AL67" s="75"/>
    </row>
    <row r="68" spans="1:38">
      <c r="A68" s="74">
        <v>22768</v>
      </c>
      <c r="B68" s="75" t="s">
        <v>97</v>
      </c>
      <c r="C68" s="75" t="s">
        <v>98</v>
      </c>
      <c r="D68" s="75" t="s">
        <v>134</v>
      </c>
      <c r="E68" s="75" t="s">
        <v>100</v>
      </c>
      <c r="F68" s="75"/>
      <c r="G68" s="75"/>
      <c r="H68" s="75" t="s">
        <v>2616</v>
      </c>
      <c r="I68" s="75"/>
      <c r="J68" s="75">
        <v>3</v>
      </c>
      <c r="K68" s="75">
        <v>2</v>
      </c>
      <c r="L68" s="75" t="s">
        <v>161</v>
      </c>
      <c r="M68" s="75" t="s">
        <v>103</v>
      </c>
      <c r="N68" s="75" t="s">
        <v>103</v>
      </c>
      <c r="O68" s="75" t="s">
        <v>2617</v>
      </c>
      <c r="P68" s="75" t="s">
        <v>152</v>
      </c>
      <c r="Q68" s="75" t="s">
        <v>106</v>
      </c>
      <c r="R68" s="75">
        <v>0</v>
      </c>
      <c r="S68" s="75" t="s">
        <v>149</v>
      </c>
      <c r="T68" s="75"/>
      <c r="U68" s="75" t="s">
        <v>118</v>
      </c>
      <c r="V68" s="77" t="s">
        <v>2239</v>
      </c>
      <c r="W68" s="75" t="s">
        <v>2602</v>
      </c>
      <c r="X68" s="75" t="s">
        <v>118</v>
      </c>
      <c r="Y68" s="77" t="s">
        <v>2680</v>
      </c>
      <c r="Z68" s="75" t="s">
        <v>24</v>
      </c>
      <c r="AA68" s="75" t="s">
        <v>152</v>
      </c>
      <c r="AB68" s="75" t="s">
        <v>2544</v>
      </c>
      <c r="AC68" s="75" t="s">
        <v>2680</v>
      </c>
      <c r="AD68" s="75"/>
      <c r="AE68" s="75" t="s">
        <v>106</v>
      </c>
      <c r="AF68" s="75">
        <v>0</v>
      </c>
      <c r="AG68" s="75"/>
      <c r="AH68" s="75"/>
      <c r="AI68" s="75" t="s">
        <v>24</v>
      </c>
      <c r="AJ68" s="77" t="s">
        <v>2680</v>
      </c>
      <c r="AK68" s="75"/>
      <c r="AL68" s="75"/>
    </row>
    <row r="69" spans="1:38">
      <c r="A69" s="74">
        <v>22767</v>
      </c>
      <c r="B69" s="75" t="s">
        <v>97</v>
      </c>
      <c r="C69" s="75" t="s">
        <v>98</v>
      </c>
      <c r="D69" s="75" t="s">
        <v>333</v>
      </c>
      <c r="E69" s="75" t="s">
        <v>100</v>
      </c>
      <c r="F69" s="75"/>
      <c r="G69" s="75"/>
      <c r="H69" s="75" t="s">
        <v>2618</v>
      </c>
      <c r="I69" s="75"/>
      <c r="J69" s="75">
        <v>3</v>
      </c>
      <c r="K69" s="75">
        <v>3</v>
      </c>
      <c r="L69" s="75" t="s">
        <v>1036</v>
      </c>
      <c r="M69" s="75" t="s">
        <v>103</v>
      </c>
      <c r="N69" s="75" t="s">
        <v>103</v>
      </c>
      <c r="O69" s="75" t="s">
        <v>2619</v>
      </c>
      <c r="P69" s="75" t="s">
        <v>152</v>
      </c>
      <c r="Q69" s="75" t="s">
        <v>106</v>
      </c>
      <c r="R69" s="75">
        <v>0</v>
      </c>
      <c r="S69" s="75" t="s">
        <v>149</v>
      </c>
      <c r="T69" s="75"/>
      <c r="U69" s="75" t="s">
        <v>180</v>
      </c>
      <c r="V69" s="77" t="s">
        <v>2239</v>
      </c>
      <c r="W69" s="75" t="s">
        <v>2243</v>
      </c>
      <c r="X69" s="75" t="s">
        <v>180</v>
      </c>
      <c r="Y69" s="77" t="s">
        <v>2677</v>
      </c>
      <c r="Z69" s="75" t="s">
        <v>151</v>
      </c>
      <c r="AA69" s="75" t="s">
        <v>199</v>
      </c>
      <c r="AB69" s="75"/>
      <c r="AC69" s="75" t="s">
        <v>2677</v>
      </c>
      <c r="AD69" s="75"/>
      <c r="AE69" s="75" t="s">
        <v>106</v>
      </c>
      <c r="AF69" s="75">
        <v>0</v>
      </c>
      <c r="AG69" s="75"/>
      <c r="AH69" s="75"/>
      <c r="AI69" s="75" t="s">
        <v>151</v>
      </c>
      <c r="AJ69" s="77" t="s">
        <v>2677</v>
      </c>
      <c r="AK69" s="75"/>
      <c r="AL69" s="75"/>
    </row>
    <row r="70" spans="1:38">
      <c r="A70" s="74">
        <v>22766</v>
      </c>
      <c r="B70" s="75" t="s">
        <v>97</v>
      </c>
      <c r="C70" s="75" t="s">
        <v>98</v>
      </c>
      <c r="D70" s="75" t="s">
        <v>134</v>
      </c>
      <c r="E70" s="75" t="s">
        <v>100</v>
      </c>
      <c r="F70" s="75"/>
      <c r="G70" s="75"/>
      <c r="H70" s="75" t="s">
        <v>2620</v>
      </c>
      <c r="I70" s="75"/>
      <c r="J70" s="75">
        <v>3</v>
      </c>
      <c r="K70" s="75">
        <v>2</v>
      </c>
      <c r="L70" s="75" t="s">
        <v>161</v>
      </c>
      <c r="M70" s="75" t="s">
        <v>103</v>
      </c>
      <c r="N70" s="75" t="s">
        <v>103</v>
      </c>
      <c r="O70" s="75" t="s">
        <v>2621</v>
      </c>
      <c r="P70" s="75" t="s">
        <v>152</v>
      </c>
      <c r="Q70" s="75" t="s">
        <v>106</v>
      </c>
      <c r="R70" s="75">
        <v>0</v>
      </c>
      <c r="S70" s="75" t="s">
        <v>149</v>
      </c>
      <c r="T70" s="75"/>
      <c r="U70" s="75" t="s">
        <v>118</v>
      </c>
      <c r="V70" s="77" t="s">
        <v>2239</v>
      </c>
      <c r="W70" s="75" t="s">
        <v>2602</v>
      </c>
      <c r="X70" s="75" t="s">
        <v>118</v>
      </c>
      <c r="Y70" s="77" t="s">
        <v>2680</v>
      </c>
      <c r="Z70" s="75" t="s">
        <v>24</v>
      </c>
      <c r="AA70" s="75" t="s">
        <v>152</v>
      </c>
      <c r="AB70" s="75" t="s">
        <v>2544</v>
      </c>
      <c r="AC70" s="75" t="s">
        <v>2680</v>
      </c>
      <c r="AD70" s="75"/>
      <c r="AE70" s="75" t="s">
        <v>106</v>
      </c>
      <c r="AF70" s="75">
        <v>0</v>
      </c>
      <c r="AG70" s="75"/>
      <c r="AH70" s="75"/>
      <c r="AI70" s="75" t="s">
        <v>24</v>
      </c>
      <c r="AJ70" s="77" t="s">
        <v>2680</v>
      </c>
      <c r="AK70" s="75"/>
      <c r="AL70" s="75"/>
    </row>
    <row r="71" spans="1:38">
      <c r="A71" s="74">
        <v>22765</v>
      </c>
      <c r="B71" s="75" t="s">
        <v>97</v>
      </c>
      <c r="C71" s="75" t="s">
        <v>98</v>
      </c>
      <c r="D71" s="75" t="s">
        <v>191</v>
      </c>
      <c r="E71" s="75" t="s">
        <v>100</v>
      </c>
      <c r="F71" s="75"/>
      <c r="G71" s="75"/>
      <c r="H71" s="75" t="s">
        <v>2622</v>
      </c>
      <c r="I71" s="75"/>
      <c r="J71" s="75">
        <v>3</v>
      </c>
      <c r="K71" s="75">
        <v>3</v>
      </c>
      <c r="L71" s="75" t="s">
        <v>102</v>
      </c>
      <c r="M71" s="75" t="s">
        <v>103</v>
      </c>
      <c r="N71" s="75" t="s">
        <v>103</v>
      </c>
      <c r="O71" s="75" t="s">
        <v>2623</v>
      </c>
      <c r="P71" s="75" t="s">
        <v>148</v>
      </c>
      <c r="Q71" s="75" t="s">
        <v>106</v>
      </c>
      <c r="R71" s="75">
        <v>0</v>
      </c>
      <c r="S71" s="75" t="s">
        <v>149</v>
      </c>
      <c r="T71" s="75"/>
      <c r="U71" s="75" t="s">
        <v>108</v>
      </c>
      <c r="V71" s="77" t="s">
        <v>2239</v>
      </c>
      <c r="W71" s="75" t="s">
        <v>2243</v>
      </c>
      <c r="X71" s="75" t="s">
        <v>150</v>
      </c>
      <c r="Y71" s="77" t="s">
        <v>2675</v>
      </c>
      <c r="Z71" s="75" t="s">
        <v>25</v>
      </c>
      <c r="AA71" s="75" t="s">
        <v>152</v>
      </c>
      <c r="AB71" s="75" t="s">
        <v>2544</v>
      </c>
      <c r="AC71" s="77" t="s">
        <v>2680</v>
      </c>
      <c r="AD71" s="75" t="s">
        <v>108</v>
      </c>
      <c r="AE71" s="75" t="s">
        <v>2675</v>
      </c>
      <c r="AF71" s="75">
        <v>0</v>
      </c>
      <c r="AG71" s="75"/>
      <c r="AH71" s="75"/>
      <c r="AI71" s="75" t="s">
        <v>108</v>
      </c>
      <c r="AJ71" s="77" t="s">
        <v>2675</v>
      </c>
      <c r="AK71" s="75"/>
      <c r="AL71" s="75"/>
    </row>
    <row r="72" spans="1:38" s="63" customFormat="1">
      <c r="A72" s="74">
        <v>22764</v>
      </c>
      <c r="B72" s="75" t="s">
        <v>97</v>
      </c>
      <c r="C72" s="75" t="s">
        <v>98</v>
      </c>
      <c r="D72" s="75" t="s">
        <v>406</v>
      </c>
      <c r="E72" s="75" t="s">
        <v>100</v>
      </c>
      <c r="F72" s="75"/>
      <c r="G72" s="75"/>
      <c r="H72" s="75" t="s">
        <v>2624</v>
      </c>
      <c r="I72" s="75"/>
      <c r="J72" s="75">
        <v>3</v>
      </c>
      <c r="K72" s="75">
        <v>2</v>
      </c>
      <c r="L72" s="75" t="s">
        <v>102</v>
      </c>
      <c r="M72" s="75" t="s">
        <v>103</v>
      </c>
      <c r="N72" s="75" t="s">
        <v>103</v>
      </c>
      <c r="O72" s="75" t="s">
        <v>2625</v>
      </c>
      <c r="P72" s="75" t="s">
        <v>152</v>
      </c>
      <c r="Q72" s="75" t="s">
        <v>106</v>
      </c>
      <c r="R72" s="75">
        <v>0</v>
      </c>
      <c r="S72" s="75" t="s">
        <v>149</v>
      </c>
      <c r="T72" s="75"/>
      <c r="U72" s="75" t="s">
        <v>109</v>
      </c>
      <c r="V72" s="77" t="s">
        <v>2239</v>
      </c>
      <c r="W72" s="75" t="s">
        <v>2243</v>
      </c>
      <c r="X72" s="75" t="s">
        <v>109</v>
      </c>
      <c r="Y72" s="77" t="s">
        <v>2239</v>
      </c>
      <c r="Z72" s="75" t="s">
        <v>24</v>
      </c>
      <c r="AA72" s="75" t="s">
        <v>152</v>
      </c>
      <c r="AB72" s="75" t="s">
        <v>2626</v>
      </c>
      <c r="AC72" s="77" t="s">
        <v>2239</v>
      </c>
      <c r="AD72" s="75"/>
      <c r="AE72" s="75" t="s">
        <v>106</v>
      </c>
      <c r="AF72" s="75">
        <v>0</v>
      </c>
      <c r="AG72" s="75"/>
      <c r="AH72" s="75"/>
      <c r="AI72" s="75" t="s">
        <v>24</v>
      </c>
      <c r="AJ72" s="77" t="s">
        <v>2239</v>
      </c>
      <c r="AK72" s="75"/>
      <c r="AL72" s="75"/>
    </row>
    <row r="73" spans="1:38">
      <c r="A73" s="74">
        <v>22763</v>
      </c>
      <c r="B73" s="75" t="s">
        <v>97</v>
      </c>
      <c r="C73" s="75" t="s">
        <v>98</v>
      </c>
      <c r="D73" s="75" t="s">
        <v>2627</v>
      </c>
      <c r="E73" s="75" t="s">
        <v>100</v>
      </c>
      <c r="F73" s="75"/>
      <c r="G73" s="75"/>
      <c r="H73" s="75" t="s">
        <v>2628</v>
      </c>
      <c r="I73" s="75"/>
      <c r="J73" s="75">
        <v>3</v>
      </c>
      <c r="K73" s="75">
        <v>3</v>
      </c>
      <c r="L73" s="75" t="s">
        <v>102</v>
      </c>
      <c r="M73" s="75" t="s">
        <v>103</v>
      </c>
      <c r="N73" s="75" t="s">
        <v>103</v>
      </c>
      <c r="O73" s="75" t="s">
        <v>2629</v>
      </c>
      <c r="P73" s="75" t="s">
        <v>105</v>
      </c>
      <c r="Q73" s="75" t="s">
        <v>106</v>
      </c>
      <c r="R73" s="75">
        <v>0</v>
      </c>
      <c r="S73" s="75" t="s">
        <v>149</v>
      </c>
      <c r="T73" s="75"/>
      <c r="U73" s="75" t="s">
        <v>158</v>
      </c>
      <c r="V73" s="77" t="s">
        <v>2239</v>
      </c>
      <c r="W73" s="75" t="s">
        <v>2243</v>
      </c>
      <c r="X73" s="75" t="s">
        <v>723</v>
      </c>
      <c r="Y73" s="77" t="s">
        <v>2675</v>
      </c>
      <c r="Z73" s="75"/>
      <c r="AA73" s="75"/>
      <c r="AB73" s="75"/>
      <c r="AC73" s="75" t="s">
        <v>106</v>
      </c>
      <c r="AD73" s="75"/>
      <c r="AE73" s="75" t="s">
        <v>106</v>
      </c>
      <c r="AF73" s="75">
        <v>0</v>
      </c>
      <c r="AG73" s="75"/>
      <c r="AH73" s="75"/>
      <c r="AI73" s="75" t="s">
        <v>723</v>
      </c>
      <c r="AJ73" s="77" t="s">
        <v>2675</v>
      </c>
      <c r="AK73" s="75"/>
      <c r="AL73" s="75"/>
    </row>
    <row r="74" spans="1:38">
      <c r="A74" s="74">
        <v>22762</v>
      </c>
      <c r="B74" s="75" t="s">
        <v>97</v>
      </c>
      <c r="C74" s="75" t="s">
        <v>98</v>
      </c>
      <c r="D74" s="75" t="s">
        <v>111</v>
      </c>
      <c r="E74" s="75" t="s">
        <v>100</v>
      </c>
      <c r="F74" s="75"/>
      <c r="G74" s="75"/>
      <c r="H74" s="75" t="s">
        <v>2630</v>
      </c>
      <c r="I74" s="75"/>
      <c r="J74" s="75">
        <v>2</v>
      </c>
      <c r="K74" s="75">
        <v>2</v>
      </c>
      <c r="L74" s="75" t="s">
        <v>102</v>
      </c>
      <c r="M74" s="75" t="s">
        <v>113</v>
      </c>
      <c r="N74" s="75" t="s">
        <v>103</v>
      </c>
      <c r="O74" s="75" t="s">
        <v>2631</v>
      </c>
      <c r="P74" s="75" t="s">
        <v>105</v>
      </c>
      <c r="Q74" s="75" t="s">
        <v>106</v>
      </c>
      <c r="R74" s="75">
        <v>0</v>
      </c>
      <c r="S74" s="75" t="s">
        <v>107</v>
      </c>
      <c r="T74" s="75"/>
      <c r="U74" s="75" t="s">
        <v>116</v>
      </c>
      <c r="V74" s="77" t="s">
        <v>2239</v>
      </c>
      <c r="W74" s="75" t="s">
        <v>2243</v>
      </c>
      <c r="X74" s="75" t="s">
        <v>116</v>
      </c>
      <c r="Y74" s="77" t="s">
        <v>2677</v>
      </c>
      <c r="Z74" s="75"/>
      <c r="AA74" s="75"/>
      <c r="AB74" s="75"/>
      <c r="AC74" s="77" t="s">
        <v>106</v>
      </c>
      <c r="AD74" s="75"/>
      <c r="AE74" s="77" t="s">
        <v>106</v>
      </c>
      <c r="AF74" s="75">
        <v>0</v>
      </c>
      <c r="AG74" s="75"/>
      <c r="AH74" s="75"/>
      <c r="AI74" s="75" t="s">
        <v>19</v>
      </c>
      <c r="AJ74" s="77" t="s">
        <v>2677</v>
      </c>
      <c r="AK74" s="75" t="s">
        <v>2632</v>
      </c>
      <c r="AL74" s="75"/>
    </row>
    <row r="75" spans="1:38">
      <c r="A75" s="74">
        <v>22761</v>
      </c>
      <c r="B75" s="75" t="s">
        <v>97</v>
      </c>
      <c r="C75" s="75" t="s">
        <v>98</v>
      </c>
      <c r="D75" s="75" t="s">
        <v>2627</v>
      </c>
      <c r="E75" s="75" t="s">
        <v>100</v>
      </c>
      <c r="F75" s="75"/>
      <c r="G75" s="75"/>
      <c r="H75" s="75" t="s">
        <v>2633</v>
      </c>
      <c r="I75" s="75"/>
      <c r="J75" s="75">
        <v>3</v>
      </c>
      <c r="K75" s="75">
        <v>3</v>
      </c>
      <c r="L75" s="75" t="s">
        <v>102</v>
      </c>
      <c r="M75" s="75" t="s">
        <v>103</v>
      </c>
      <c r="N75" s="75" t="s">
        <v>103</v>
      </c>
      <c r="O75" s="75" t="s">
        <v>2634</v>
      </c>
      <c r="P75" s="75" t="s">
        <v>105</v>
      </c>
      <c r="Q75" s="75" t="s">
        <v>106</v>
      </c>
      <c r="R75" s="75">
        <v>0</v>
      </c>
      <c r="S75" s="75" t="s">
        <v>149</v>
      </c>
      <c r="T75" s="75"/>
      <c r="U75" s="75" t="s">
        <v>158</v>
      </c>
      <c r="V75" s="77" t="s">
        <v>2239</v>
      </c>
      <c r="W75" s="75" t="s">
        <v>2252</v>
      </c>
      <c r="X75" s="75" t="s">
        <v>723</v>
      </c>
      <c r="Y75" s="77" t="s">
        <v>2680</v>
      </c>
      <c r="Z75" s="75"/>
      <c r="AA75" s="75"/>
      <c r="AB75" s="75"/>
      <c r="AC75" s="75" t="s">
        <v>106</v>
      </c>
      <c r="AD75" s="75"/>
      <c r="AE75" s="75" t="s">
        <v>106</v>
      </c>
      <c r="AF75" s="75">
        <v>0</v>
      </c>
      <c r="AG75" s="75"/>
      <c r="AH75" s="75"/>
      <c r="AI75" s="75" t="s">
        <v>723</v>
      </c>
      <c r="AJ75" s="77" t="s">
        <v>2675</v>
      </c>
      <c r="AK75" s="75"/>
      <c r="AL75" s="75"/>
    </row>
    <row r="76" spans="1:38">
      <c r="A76" s="74">
        <v>22760</v>
      </c>
      <c r="B76" s="75" t="s">
        <v>97</v>
      </c>
      <c r="C76" s="75" t="s">
        <v>98</v>
      </c>
      <c r="D76" s="75" t="s">
        <v>128</v>
      </c>
      <c r="E76" s="75" t="s">
        <v>100</v>
      </c>
      <c r="F76" s="75"/>
      <c r="G76" s="75"/>
      <c r="H76" s="75" t="s">
        <v>2635</v>
      </c>
      <c r="I76" s="75"/>
      <c r="J76" s="75">
        <v>3</v>
      </c>
      <c r="K76" s="75">
        <v>2</v>
      </c>
      <c r="L76" s="75" t="s">
        <v>102</v>
      </c>
      <c r="M76" s="75" t="s">
        <v>103</v>
      </c>
      <c r="N76" s="75" t="s">
        <v>103</v>
      </c>
      <c r="O76" s="75" t="s">
        <v>2636</v>
      </c>
      <c r="P76" s="75" t="s">
        <v>152</v>
      </c>
      <c r="Q76" s="75" t="s">
        <v>106</v>
      </c>
      <c r="R76" s="75">
        <v>0</v>
      </c>
      <c r="S76" s="75" t="s">
        <v>149</v>
      </c>
      <c r="T76" s="75"/>
      <c r="U76" s="75" t="s">
        <v>109</v>
      </c>
      <c r="V76" s="77" t="s">
        <v>2239</v>
      </c>
      <c r="W76" s="75" t="s">
        <v>2243</v>
      </c>
      <c r="X76" s="75" t="s">
        <v>109</v>
      </c>
      <c r="Y76" s="77" t="s">
        <v>2239</v>
      </c>
      <c r="Z76" s="75" t="s">
        <v>23</v>
      </c>
      <c r="AA76" s="75" t="s">
        <v>152</v>
      </c>
      <c r="AB76" s="75" t="s">
        <v>2325</v>
      </c>
      <c r="AC76" s="77" t="s">
        <v>2239</v>
      </c>
      <c r="AD76" s="75"/>
      <c r="AE76" s="75" t="s">
        <v>106</v>
      </c>
      <c r="AF76" s="75">
        <v>0</v>
      </c>
      <c r="AG76" s="75"/>
      <c r="AH76" s="75"/>
      <c r="AI76" s="75" t="s">
        <v>180</v>
      </c>
      <c r="AJ76" s="77" t="s">
        <v>2680</v>
      </c>
      <c r="AK76" s="75"/>
      <c r="AL76" s="75"/>
    </row>
    <row r="77" spans="1:38">
      <c r="A77" s="74">
        <v>22759</v>
      </c>
      <c r="B77" s="75" t="s">
        <v>97</v>
      </c>
      <c r="C77" s="75" t="s">
        <v>98</v>
      </c>
      <c r="D77" s="75" t="s">
        <v>128</v>
      </c>
      <c r="E77" s="75" t="s">
        <v>100</v>
      </c>
      <c r="F77" s="75"/>
      <c r="G77" s="75"/>
      <c r="H77" s="75" t="s">
        <v>2637</v>
      </c>
      <c r="I77" s="75"/>
      <c r="J77" s="75">
        <v>2</v>
      </c>
      <c r="K77" s="75">
        <v>2</v>
      </c>
      <c r="L77" s="75" t="s">
        <v>102</v>
      </c>
      <c r="M77" s="75" t="s">
        <v>103</v>
      </c>
      <c r="N77" s="75" t="s">
        <v>103</v>
      </c>
      <c r="O77" s="75" t="s">
        <v>2638</v>
      </c>
      <c r="P77" s="75" t="s">
        <v>152</v>
      </c>
      <c r="Q77" s="75" t="s">
        <v>106</v>
      </c>
      <c r="R77" s="75">
        <v>0</v>
      </c>
      <c r="S77" s="75" t="s">
        <v>149</v>
      </c>
      <c r="T77" s="75"/>
      <c r="U77" s="75" t="s">
        <v>109</v>
      </c>
      <c r="V77" s="77" t="s">
        <v>2239</v>
      </c>
      <c r="W77" s="75" t="s">
        <v>2243</v>
      </c>
      <c r="X77" s="75" t="s">
        <v>109</v>
      </c>
      <c r="Y77" s="77" t="s">
        <v>2677</v>
      </c>
      <c r="Z77" s="75" t="s">
        <v>2451</v>
      </c>
      <c r="AA77" s="75" t="s">
        <v>152</v>
      </c>
      <c r="AB77" s="75" t="s">
        <v>2243</v>
      </c>
      <c r="AC77" s="77" t="s">
        <v>2677</v>
      </c>
      <c r="AD77" s="75"/>
      <c r="AE77" s="75" t="s">
        <v>106</v>
      </c>
      <c r="AF77" s="75">
        <v>0</v>
      </c>
      <c r="AG77" s="75"/>
      <c r="AH77" s="75"/>
      <c r="AI77" s="75" t="s">
        <v>2451</v>
      </c>
      <c r="AJ77" s="77" t="s">
        <v>2677</v>
      </c>
      <c r="AK77" s="75"/>
      <c r="AL77" s="75"/>
    </row>
    <row r="78" spans="1:38">
      <c r="A78" s="74">
        <v>22758</v>
      </c>
      <c r="B78" s="75" t="s">
        <v>97</v>
      </c>
      <c r="C78" s="75" t="s">
        <v>98</v>
      </c>
      <c r="D78" s="75" t="s">
        <v>2627</v>
      </c>
      <c r="E78" s="75" t="s">
        <v>100</v>
      </c>
      <c r="F78" s="75"/>
      <c r="G78" s="75"/>
      <c r="H78" s="75" t="s">
        <v>2639</v>
      </c>
      <c r="I78" s="75"/>
      <c r="J78" s="75">
        <v>3</v>
      </c>
      <c r="K78" s="75">
        <v>3</v>
      </c>
      <c r="L78" s="75" t="s">
        <v>102</v>
      </c>
      <c r="M78" s="75" t="s">
        <v>103</v>
      </c>
      <c r="N78" s="75" t="s">
        <v>103</v>
      </c>
      <c r="O78" s="75" t="s">
        <v>2640</v>
      </c>
      <c r="P78" s="75" t="s">
        <v>105</v>
      </c>
      <c r="Q78" s="75" t="s">
        <v>106</v>
      </c>
      <c r="R78" s="75">
        <v>0</v>
      </c>
      <c r="S78" s="75" t="s">
        <v>149</v>
      </c>
      <c r="T78" s="75"/>
      <c r="U78" s="75" t="s">
        <v>158</v>
      </c>
      <c r="V78" s="77" t="s">
        <v>2239</v>
      </c>
      <c r="W78" s="75" t="s">
        <v>2252</v>
      </c>
      <c r="X78" s="75" t="s">
        <v>723</v>
      </c>
      <c r="Y78" s="77" t="s">
        <v>2680</v>
      </c>
      <c r="Z78" s="75"/>
      <c r="AA78" s="75"/>
      <c r="AB78" s="75"/>
      <c r="AC78" s="77" t="s">
        <v>106</v>
      </c>
      <c r="AD78" s="75"/>
      <c r="AE78" s="75" t="s">
        <v>106</v>
      </c>
      <c r="AF78" s="75">
        <v>0</v>
      </c>
      <c r="AG78" s="75"/>
      <c r="AH78" s="75"/>
      <c r="AI78" s="75" t="s">
        <v>723</v>
      </c>
      <c r="AJ78" s="77" t="s">
        <v>2675</v>
      </c>
      <c r="AK78" s="75"/>
      <c r="AL78" s="75"/>
    </row>
    <row r="79" spans="1:38">
      <c r="A79" s="74">
        <v>22757</v>
      </c>
      <c r="B79" s="75" t="s">
        <v>97</v>
      </c>
      <c r="C79" s="75" t="s">
        <v>98</v>
      </c>
      <c r="D79" s="75" t="s">
        <v>1028</v>
      </c>
      <c r="E79" s="75" t="s">
        <v>100</v>
      </c>
      <c r="F79" s="75"/>
      <c r="G79" s="75"/>
      <c r="H79" s="75" t="s">
        <v>2641</v>
      </c>
      <c r="I79" s="75"/>
      <c r="J79" s="75">
        <v>3</v>
      </c>
      <c r="K79" s="75">
        <v>3</v>
      </c>
      <c r="L79" s="75" t="s">
        <v>102</v>
      </c>
      <c r="M79" s="75" t="s">
        <v>103</v>
      </c>
      <c r="N79" s="75" t="s">
        <v>103</v>
      </c>
      <c r="O79" s="75" t="s">
        <v>2642</v>
      </c>
      <c r="P79" s="75" t="s">
        <v>148</v>
      </c>
      <c r="Q79" s="75" t="s">
        <v>106</v>
      </c>
      <c r="R79" s="75">
        <v>0</v>
      </c>
      <c r="S79" s="75" t="s">
        <v>149</v>
      </c>
      <c r="T79" s="75"/>
      <c r="U79" s="75" t="s">
        <v>108</v>
      </c>
      <c r="V79" s="77" t="s">
        <v>2239</v>
      </c>
      <c r="W79" s="75" t="s">
        <v>2243</v>
      </c>
      <c r="X79" s="75" t="s">
        <v>150</v>
      </c>
      <c r="Y79" s="77" t="s">
        <v>2675</v>
      </c>
      <c r="Z79" s="75" t="s">
        <v>17</v>
      </c>
      <c r="AA79" s="75" t="s">
        <v>152</v>
      </c>
      <c r="AB79" s="75" t="s">
        <v>2611</v>
      </c>
      <c r="AC79" s="77" t="s">
        <v>2239</v>
      </c>
      <c r="AD79" s="75" t="s">
        <v>108</v>
      </c>
      <c r="AE79" s="75" t="s">
        <v>2675</v>
      </c>
      <c r="AF79" s="75">
        <v>0</v>
      </c>
      <c r="AG79" s="75"/>
      <c r="AH79" s="75"/>
      <c r="AI79" s="75" t="s">
        <v>108</v>
      </c>
      <c r="AJ79" s="77" t="s">
        <v>2675</v>
      </c>
      <c r="AK79" s="75"/>
      <c r="AL79" s="75"/>
    </row>
    <row r="80" spans="1:38">
      <c r="A80" s="74">
        <v>22755</v>
      </c>
      <c r="B80" s="75" t="s">
        <v>97</v>
      </c>
      <c r="C80" s="75" t="s">
        <v>98</v>
      </c>
      <c r="D80" s="75" t="s">
        <v>2627</v>
      </c>
      <c r="E80" s="75" t="s">
        <v>100</v>
      </c>
      <c r="F80" s="75"/>
      <c r="G80" s="75"/>
      <c r="H80" s="75" t="s">
        <v>2643</v>
      </c>
      <c r="I80" s="75"/>
      <c r="J80" s="75">
        <v>3</v>
      </c>
      <c r="K80" s="75">
        <v>3</v>
      </c>
      <c r="L80" s="75" t="s">
        <v>102</v>
      </c>
      <c r="M80" s="75" t="s">
        <v>103</v>
      </c>
      <c r="N80" s="75" t="s">
        <v>103</v>
      </c>
      <c r="O80" s="75" t="s">
        <v>2644</v>
      </c>
      <c r="P80" s="75" t="s">
        <v>105</v>
      </c>
      <c r="Q80" s="75" t="s">
        <v>106</v>
      </c>
      <c r="R80" s="75">
        <v>0</v>
      </c>
      <c r="S80" s="75" t="s">
        <v>149</v>
      </c>
      <c r="T80" s="75"/>
      <c r="U80" s="75" t="s">
        <v>158</v>
      </c>
      <c r="V80" s="77" t="s">
        <v>2239</v>
      </c>
      <c r="W80" s="75" t="s">
        <v>2252</v>
      </c>
      <c r="X80" s="75" t="s">
        <v>723</v>
      </c>
      <c r="Y80" s="77" t="s">
        <v>2680</v>
      </c>
      <c r="Z80" s="75"/>
      <c r="AA80" s="75"/>
      <c r="AB80" s="75"/>
      <c r="AC80" s="77" t="s">
        <v>106</v>
      </c>
      <c r="AD80" s="75"/>
      <c r="AE80" s="75" t="s">
        <v>106</v>
      </c>
      <c r="AF80" s="75">
        <v>0</v>
      </c>
      <c r="AG80" s="75"/>
      <c r="AH80" s="75"/>
      <c r="AI80" s="75" t="s">
        <v>723</v>
      </c>
      <c r="AJ80" s="77" t="s">
        <v>2675</v>
      </c>
      <c r="AK80" s="75"/>
      <c r="AL80" s="75"/>
    </row>
    <row r="81" spans="1:38">
      <c r="A81" s="74">
        <v>22754</v>
      </c>
      <c r="B81" s="75" t="s">
        <v>97</v>
      </c>
      <c r="C81" s="75" t="s">
        <v>98</v>
      </c>
      <c r="D81" s="75" t="s">
        <v>2627</v>
      </c>
      <c r="E81" s="75" t="s">
        <v>100</v>
      </c>
      <c r="F81" s="75"/>
      <c r="G81" s="75"/>
      <c r="H81" s="75" t="s">
        <v>2645</v>
      </c>
      <c r="I81" s="75"/>
      <c r="J81" s="75">
        <v>3</v>
      </c>
      <c r="K81" s="75">
        <v>3</v>
      </c>
      <c r="L81" s="75" t="s">
        <v>102</v>
      </c>
      <c r="M81" s="75" t="s">
        <v>103</v>
      </c>
      <c r="N81" s="75" t="s">
        <v>103</v>
      </c>
      <c r="O81" s="75" t="s">
        <v>2646</v>
      </c>
      <c r="P81" s="75" t="s">
        <v>152</v>
      </c>
      <c r="Q81" s="75" t="s">
        <v>106</v>
      </c>
      <c r="R81" s="75">
        <v>0</v>
      </c>
      <c r="S81" s="75" t="s">
        <v>149</v>
      </c>
      <c r="T81" s="75"/>
      <c r="U81" s="75" t="s">
        <v>158</v>
      </c>
      <c r="V81" s="77" t="s">
        <v>2239</v>
      </c>
      <c r="W81" s="75" t="s">
        <v>2243</v>
      </c>
      <c r="X81" s="75" t="s">
        <v>158</v>
      </c>
      <c r="Y81" s="77" t="s">
        <v>2239</v>
      </c>
      <c r="Z81" s="75" t="s">
        <v>384</v>
      </c>
      <c r="AA81" s="75" t="s">
        <v>152</v>
      </c>
      <c r="AB81" s="75" t="s">
        <v>235</v>
      </c>
      <c r="AC81" s="77" t="s">
        <v>2239</v>
      </c>
      <c r="AD81" s="75"/>
      <c r="AE81" s="75" t="s">
        <v>106</v>
      </c>
      <c r="AF81" s="75">
        <v>0</v>
      </c>
      <c r="AG81" s="75"/>
      <c r="AH81" s="75"/>
      <c r="AI81" s="75" t="s">
        <v>384</v>
      </c>
      <c r="AJ81" s="77" t="s">
        <v>2239</v>
      </c>
      <c r="AK81" s="75"/>
      <c r="AL81" s="75"/>
    </row>
    <row r="82" spans="1:38">
      <c r="A82" s="74">
        <v>22753</v>
      </c>
      <c r="B82" s="75" t="s">
        <v>97</v>
      </c>
      <c r="C82" s="75" t="s">
        <v>98</v>
      </c>
      <c r="D82" s="75" t="s">
        <v>1004</v>
      </c>
      <c r="E82" s="75" t="s">
        <v>100</v>
      </c>
      <c r="F82" s="75"/>
      <c r="G82" s="75"/>
      <c r="H82" s="75" t="s">
        <v>2647</v>
      </c>
      <c r="I82" s="75"/>
      <c r="J82" s="75">
        <v>3</v>
      </c>
      <c r="K82" s="75">
        <v>2</v>
      </c>
      <c r="L82" s="75" t="s">
        <v>102</v>
      </c>
      <c r="M82" s="75" t="s">
        <v>103</v>
      </c>
      <c r="N82" s="75" t="s">
        <v>103</v>
      </c>
      <c r="O82" s="75" t="s">
        <v>2648</v>
      </c>
      <c r="P82" s="75" t="s">
        <v>152</v>
      </c>
      <c r="Q82" s="75" t="s">
        <v>106</v>
      </c>
      <c r="R82" s="75">
        <v>0</v>
      </c>
      <c r="S82" s="75" t="s">
        <v>149</v>
      </c>
      <c r="T82" s="75"/>
      <c r="U82" s="75" t="s">
        <v>118</v>
      </c>
      <c r="V82" s="77" t="s">
        <v>2239</v>
      </c>
      <c r="W82" s="75" t="s">
        <v>2240</v>
      </c>
      <c r="X82" s="75" t="s">
        <v>118</v>
      </c>
      <c r="Y82" s="77" t="s">
        <v>2681</v>
      </c>
      <c r="Z82" s="75" t="s">
        <v>17</v>
      </c>
      <c r="AA82" s="75" t="s">
        <v>152</v>
      </c>
      <c r="AB82" s="75" t="s">
        <v>2544</v>
      </c>
      <c r="AC82" s="77" t="s">
        <v>2681</v>
      </c>
      <c r="AD82" s="75"/>
      <c r="AE82" s="75" t="s">
        <v>106</v>
      </c>
      <c r="AF82" s="75">
        <v>0</v>
      </c>
      <c r="AG82" s="75"/>
      <c r="AH82" s="75"/>
      <c r="AI82" s="75" t="s">
        <v>17</v>
      </c>
      <c r="AJ82" s="77" t="s">
        <v>2681</v>
      </c>
      <c r="AK82" s="75"/>
      <c r="AL82" s="75"/>
    </row>
    <row r="83" spans="1:38">
      <c r="A83" s="74">
        <v>22752</v>
      </c>
      <c r="B83" s="75" t="s">
        <v>97</v>
      </c>
      <c r="C83" s="75" t="s">
        <v>98</v>
      </c>
      <c r="D83" s="75" t="s">
        <v>247</v>
      </c>
      <c r="E83" s="75" t="s">
        <v>100</v>
      </c>
      <c r="F83" s="75"/>
      <c r="G83" s="75"/>
      <c r="H83" s="75" t="s">
        <v>2241</v>
      </c>
      <c r="I83" s="75"/>
      <c r="J83" s="75">
        <v>3</v>
      </c>
      <c r="K83" s="75">
        <v>3</v>
      </c>
      <c r="L83" s="75" t="s">
        <v>102</v>
      </c>
      <c r="M83" s="75" t="s">
        <v>103</v>
      </c>
      <c r="N83" s="75" t="s">
        <v>103</v>
      </c>
      <c r="O83" s="75" t="s">
        <v>2242</v>
      </c>
      <c r="P83" s="75" t="s">
        <v>152</v>
      </c>
      <c r="Q83" s="75" t="s">
        <v>106</v>
      </c>
      <c r="R83" s="75">
        <v>0</v>
      </c>
      <c r="S83" s="75" t="s">
        <v>149</v>
      </c>
      <c r="T83" s="75"/>
      <c r="U83" s="75" t="s">
        <v>304</v>
      </c>
      <c r="V83" s="77" t="s">
        <v>2239</v>
      </c>
      <c r="W83" s="75" t="s">
        <v>2243</v>
      </c>
      <c r="X83" s="75" t="s">
        <v>304</v>
      </c>
      <c r="Y83" s="77" t="s">
        <v>2239</v>
      </c>
      <c r="Z83" s="75" t="s">
        <v>477</v>
      </c>
      <c r="AA83" s="75" t="s">
        <v>152</v>
      </c>
      <c r="AB83" s="75" t="s">
        <v>2483</v>
      </c>
      <c r="AC83" s="77" t="s">
        <v>2239</v>
      </c>
      <c r="AD83" s="75"/>
      <c r="AE83" s="75" t="s">
        <v>106</v>
      </c>
      <c r="AF83" s="75">
        <v>0</v>
      </c>
      <c r="AG83" s="75"/>
      <c r="AH83" s="75"/>
      <c r="AI83" s="75" t="s">
        <v>477</v>
      </c>
      <c r="AJ83" s="77" t="s">
        <v>2677</v>
      </c>
      <c r="AK83" s="75"/>
      <c r="AL83" s="75"/>
    </row>
    <row r="84" spans="1:38" s="30" customFormat="1">
      <c r="A84" s="74">
        <v>22750</v>
      </c>
      <c r="B84" s="74" t="s">
        <v>97</v>
      </c>
      <c r="C84" s="74" t="s">
        <v>98</v>
      </c>
      <c r="D84" s="74" t="s">
        <v>247</v>
      </c>
      <c r="E84" s="74" t="s">
        <v>100</v>
      </c>
      <c r="F84" s="74"/>
      <c r="G84" s="74"/>
      <c r="H84" s="74" t="s">
        <v>2244</v>
      </c>
      <c r="I84" s="74"/>
      <c r="J84" s="74">
        <v>3</v>
      </c>
      <c r="K84" s="74">
        <v>3</v>
      </c>
      <c r="L84" s="74" t="s">
        <v>102</v>
      </c>
      <c r="M84" s="74" t="s">
        <v>103</v>
      </c>
      <c r="N84" s="74" t="s">
        <v>103</v>
      </c>
      <c r="O84" s="74" t="s">
        <v>2245</v>
      </c>
      <c r="P84" s="74" t="s">
        <v>152</v>
      </c>
      <c r="Q84" s="74" t="s">
        <v>106</v>
      </c>
      <c r="R84" s="74">
        <v>0</v>
      </c>
      <c r="S84" s="74" t="s">
        <v>149</v>
      </c>
      <c r="T84" s="74"/>
      <c r="U84" s="74" t="s">
        <v>144</v>
      </c>
      <c r="V84" s="76" t="s">
        <v>2239</v>
      </c>
      <c r="W84" s="74" t="s">
        <v>2243</v>
      </c>
      <c r="X84" s="74" t="s">
        <v>144</v>
      </c>
      <c r="Y84" s="76" t="s">
        <v>2239</v>
      </c>
      <c r="Z84" s="74" t="s">
        <v>477</v>
      </c>
      <c r="AA84" s="74" t="s">
        <v>152</v>
      </c>
      <c r="AB84" s="74" t="s">
        <v>2483</v>
      </c>
      <c r="AC84" s="76" t="s">
        <v>2239</v>
      </c>
      <c r="AD84" s="74"/>
      <c r="AE84" s="74" t="s">
        <v>106</v>
      </c>
      <c r="AF84" s="74">
        <v>0</v>
      </c>
      <c r="AG84" s="74"/>
      <c r="AH84" s="74"/>
      <c r="AI84" s="74" t="s">
        <v>477</v>
      </c>
      <c r="AJ84" s="76" t="s">
        <v>2677</v>
      </c>
      <c r="AK84" s="74"/>
      <c r="AL84" s="74"/>
    </row>
    <row r="85" spans="1:38">
      <c r="A85" s="74">
        <v>22749</v>
      </c>
      <c r="B85" s="75" t="s">
        <v>97</v>
      </c>
      <c r="C85" s="75" t="s">
        <v>98</v>
      </c>
      <c r="D85" s="75" t="s">
        <v>247</v>
      </c>
      <c r="E85" s="75" t="s">
        <v>100</v>
      </c>
      <c r="F85" s="75"/>
      <c r="G85" s="75"/>
      <c r="H85" s="75" t="s">
        <v>2246</v>
      </c>
      <c r="I85" s="75"/>
      <c r="J85" s="75">
        <v>3</v>
      </c>
      <c r="K85" s="75">
        <v>3</v>
      </c>
      <c r="L85" s="75" t="s">
        <v>102</v>
      </c>
      <c r="M85" s="75" t="s">
        <v>103</v>
      </c>
      <c r="N85" s="75" t="s">
        <v>103</v>
      </c>
      <c r="O85" s="75" t="s">
        <v>2247</v>
      </c>
      <c r="P85" s="75" t="s">
        <v>152</v>
      </c>
      <c r="Q85" s="75" t="s">
        <v>106</v>
      </c>
      <c r="R85" s="75">
        <v>0</v>
      </c>
      <c r="S85" s="75" t="s">
        <v>149</v>
      </c>
      <c r="T85" s="75"/>
      <c r="U85" s="75" t="s">
        <v>304</v>
      </c>
      <c r="V85" s="77" t="s">
        <v>2239</v>
      </c>
      <c r="W85" s="75" t="s">
        <v>2243</v>
      </c>
      <c r="X85" s="75" t="s">
        <v>304</v>
      </c>
      <c r="Y85" s="77" t="s">
        <v>2239</v>
      </c>
      <c r="Z85" s="75" t="s">
        <v>348</v>
      </c>
      <c r="AA85" s="75" t="s">
        <v>152</v>
      </c>
      <c r="AB85" s="75" t="s">
        <v>2248</v>
      </c>
      <c r="AC85" s="77" t="s">
        <v>2239</v>
      </c>
      <c r="AD85" s="75"/>
      <c r="AE85" s="77" t="s">
        <v>106</v>
      </c>
      <c r="AF85" s="75">
        <v>0</v>
      </c>
      <c r="AG85" s="75"/>
      <c r="AH85" s="75"/>
      <c r="AI85" s="75" t="s">
        <v>348</v>
      </c>
      <c r="AJ85" s="77" t="s">
        <v>2239</v>
      </c>
      <c r="AK85" s="75"/>
      <c r="AL85" s="75"/>
    </row>
    <row r="86" spans="1:38">
      <c r="A86" s="74">
        <v>22747</v>
      </c>
      <c r="B86" s="75" t="s">
        <v>97</v>
      </c>
      <c r="C86" s="75" t="s">
        <v>98</v>
      </c>
      <c r="D86" s="75" t="s">
        <v>191</v>
      </c>
      <c r="E86" s="75" t="s">
        <v>100</v>
      </c>
      <c r="F86" s="75"/>
      <c r="G86" s="75"/>
      <c r="H86" s="75" t="s">
        <v>2249</v>
      </c>
      <c r="I86" s="75"/>
      <c r="J86" s="75">
        <v>3</v>
      </c>
      <c r="K86" s="75">
        <v>3</v>
      </c>
      <c r="L86" s="75" t="s">
        <v>102</v>
      </c>
      <c r="M86" s="75" t="s">
        <v>103</v>
      </c>
      <c r="N86" s="75" t="s">
        <v>103</v>
      </c>
      <c r="O86" s="75" t="s">
        <v>2250</v>
      </c>
      <c r="P86" s="75" t="s">
        <v>152</v>
      </c>
      <c r="Q86" s="75" t="s">
        <v>106</v>
      </c>
      <c r="R86" s="75">
        <v>0</v>
      </c>
      <c r="S86" s="75" t="s">
        <v>149</v>
      </c>
      <c r="T86" s="75"/>
      <c r="U86" s="75" t="s">
        <v>217</v>
      </c>
      <c r="V86" s="77" t="s">
        <v>2251</v>
      </c>
      <c r="W86" s="75" t="s">
        <v>2243</v>
      </c>
      <c r="X86" s="75" t="s">
        <v>217</v>
      </c>
      <c r="Y86" s="77" t="s">
        <v>2239</v>
      </c>
      <c r="Z86" s="75" t="s">
        <v>24</v>
      </c>
      <c r="AA86" s="75" t="s">
        <v>152</v>
      </c>
      <c r="AB86" s="75" t="s">
        <v>2252</v>
      </c>
      <c r="AC86" s="77" t="s">
        <v>2239</v>
      </c>
      <c r="AD86" s="75"/>
      <c r="AE86" s="77" t="s">
        <v>106</v>
      </c>
      <c r="AF86" s="75">
        <v>0</v>
      </c>
      <c r="AG86" s="75"/>
      <c r="AH86" s="75"/>
      <c r="AI86" s="75" t="s">
        <v>24</v>
      </c>
      <c r="AJ86" s="77" t="s">
        <v>2239</v>
      </c>
      <c r="AK86" s="75"/>
      <c r="AL86" s="75"/>
    </row>
    <row r="87" spans="1:38">
      <c r="A87" s="74">
        <v>22744</v>
      </c>
      <c r="B87" s="75" t="s">
        <v>97</v>
      </c>
      <c r="C87" s="75" t="s">
        <v>98</v>
      </c>
      <c r="D87" s="75" t="s">
        <v>495</v>
      </c>
      <c r="E87" s="75" t="s">
        <v>100</v>
      </c>
      <c r="F87" s="75"/>
      <c r="G87" s="75"/>
      <c r="H87" s="75" t="s">
        <v>2253</v>
      </c>
      <c r="I87" s="75"/>
      <c r="J87" s="75">
        <v>3</v>
      </c>
      <c r="K87" s="75">
        <v>3</v>
      </c>
      <c r="L87" s="75" t="s">
        <v>102</v>
      </c>
      <c r="M87" s="75" t="s">
        <v>103</v>
      </c>
      <c r="N87" s="75" t="s">
        <v>123</v>
      </c>
      <c r="O87" s="75" t="s">
        <v>2649</v>
      </c>
      <c r="P87" s="75" t="s">
        <v>152</v>
      </c>
      <c r="Q87" s="75" t="s">
        <v>106</v>
      </c>
      <c r="R87" s="75">
        <v>0</v>
      </c>
      <c r="S87" s="75" t="s">
        <v>149</v>
      </c>
      <c r="T87" s="75"/>
      <c r="U87" s="75" t="s">
        <v>176</v>
      </c>
      <c r="V87" s="77" t="s">
        <v>2251</v>
      </c>
      <c r="W87" s="75" t="s">
        <v>2243</v>
      </c>
      <c r="X87" s="75" t="s">
        <v>151</v>
      </c>
      <c r="Y87" s="77" t="s">
        <v>2677</v>
      </c>
      <c r="Z87" s="75" t="s">
        <v>151</v>
      </c>
      <c r="AA87" s="75" t="s">
        <v>165</v>
      </c>
      <c r="AB87" s="75"/>
      <c r="AC87" s="77" t="s">
        <v>2677</v>
      </c>
      <c r="AD87" s="75"/>
      <c r="AE87" s="77" t="s">
        <v>106</v>
      </c>
      <c r="AF87" s="75">
        <v>0</v>
      </c>
      <c r="AG87" s="75"/>
      <c r="AH87" s="75"/>
      <c r="AI87" s="75" t="s">
        <v>151</v>
      </c>
      <c r="AJ87" s="77" t="s">
        <v>2677</v>
      </c>
      <c r="AK87" s="75"/>
      <c r="AL87" s="75"/>
    </row>
    <row r="88" spans="1:38">
      <c r="A88" s="74">
        <v>22743</v>
      </c>
      <c r="B88" s="75" t="s">
        <v>97</v>
      </c>
      <c r="C88" s="75" t="s">
        <v>98</v>
      </c>
      <c r="D88" s="75" t="s">
        <v>406</v>
      </c>
      <c r="E88" s="75" t="s">
        <v>100</v>
      </c>
      <c r="F88" s="75"/>
      <c r="G88" s="75"/>
      <c r="H88" s="75" t="s">
        <v>2254</v>
      </c>
      <c r="I88" s="75"/>
      <c r="J88" s="75">
        <v>3</v>
      </c>
      <c r="K88" s="75">
        <v>3</v>
      </c>
      <c r="L88" s="75" t="s">
        <v>121</v>
      </c>
      <c r="M88" s="75" t="s">
        <v>103</v>
      </c>
      <c r="N88" s="75" t="s">
        <v>103</v>
      </c>
      <c r="O88" s="75" t="s">
        <v>2255</v>
      </c>
      <c r="P88" s="75" t="s">
        <v>152</v>
      </c>
      <c r="Q88" s="75" t="s">
        <v>106</v>
      </c>
      <c r="R88" s="75">
        <v>0</v>
      </c>
      <c r="S88" s="75" t="s">
        <v>149</v>
      </c>
      <c r="T88" s="75"/>
      <c r="U88" s="75" t="s">
        <v>108</v>
      </c>
      <c r="V88" s="77" t="s">
        <v>2251</v>
      </c>
      <c r="W88" s="75" t="s">
        <v>2243</v>
      </c>
      <c r="X88" s="75" t="s">
        <v>151</v>
      </c>
      <c r="Y88" s="77" t="s">
        <v>2239</v>
      </c>
      <c r="Z88" s="75" t="s">
        <v>151</v>
      </c>
      <c r="AA88" s="75" t="s">
        <v>972</v>
      </c>
      <c r="AB88" s="75"/>
      <c r="AC88" s="77" t="s">
        <v>2239</v>
      </c>
      <c r="AD88" s="75"/>
      <c r="AE88" s="77" t="s">
        <v>106</v>
      </c>
      <c r="AF88" s="75">
        <v>0</v>
      </c>
      <c r="AG88" s="75"/>
      <c r="AH88" s="75"/>
      <c r="AI88" s="75" t="s">
        <v>151</v>
      </c>
      <c r="AJ88" s="77" t="s">
        <v>2239</v>
      </c>
      <c r="AK88" s="75"/>
      <c r="AL88" s="75"/>
    </row>
    <row r="89" spans="1:38">
      <c r="A89" s="74">
        <v>22742</v>
      </c>
      <c r="B89" s="75" t="s">
        <v>97</v>
      </c>
      <c r="C89" s="75" t="s">
        <v>98</v>
      </c>
      <c r="D89" s="75" t="s">
        <v>128</v>
      </c>
      <c r="E89" s="75" t="s">
        <v>100</v>
      </c>
      <c r="F89" s="75"/>
      <c r="G89" s="75"/>
      <c r="H89" s="75" t="s">
        <v>2256</v>
      </c>
      <c r="I89" s="75"/>
      <c r="J89" s="75">
        <v>3</v>
      </c>
      <c r="K89" s="75">
        <v>2</v>
      </c>
      <c r="L89" s="75" t="s">
        <v>102</v>
      </c>
      <c r="M89" s="75" t="s">
        <v>103</v>
      </c>
      <c r="N89" s="75" t="s">
        <v>103</v>
      </c>
      <c r="O89" s="75" t="s">
        <v>2257</v>
      </c>
      <c r="P89" s="75" t="s">
        <v>152</v>
      </c>
      <c r="Q89" s="75" t="s">
        <v>106</v>
      </c>
      <c r="R89" s="75">
        <v>0</v>
      </c>
      <c r="S89" s="75" t="s">
        <v>149</v>
      </c>
      <c r="T89" s="75"/>
      <c r="U89" s="75" t="s">
        <v>118</v>
      </c>
      <c r="V89" s="77" t="s">
        <v>2251</v>
      </c>
      <c r="W89" s="75" t="s">
        <v>2240</v>
      </c>
      <c r="X89" s="75" t="s">
        <v>151</v>
      </c>
      <c r="Y89" s="77" t="s">
        <v>2251</v>
      </c>
      <c r="Z89" s="75" t="s">
        <v>151</v>
      </c>
      <c r="AA89" s="75" t="s">
        <v>972</v>
      </c>
      <c r="AB89" s="75"/>
      <c r="AC89" s="77" t="s">
        <v>2239</v>
      </c>
      <c r="AD89" s="75"/>
      <c r="AE89" s="77" t="s">
        <v>106</v>
      </c>
      <c r="AF89" s="75">
        <v>0</v>
      </c>
      <c r="AG89" s="75"/>
      <c r="AH89" s="75"/>
      <c r="AI89" s="75" t="s">
        <v>151</v>
      </c>
      <c r="AJ89" s="77" t="s">
        <v>2239</v>
      </c>
      <c r="AK89" s="75"/>
      <c r="AL89" s="75"/>
    </row>
    <row r="90" spans="1:38">
      <c r="A90" s="74">
        <v>22741</v>
      </c>
      <c r="B90" s="75" t="s">
        <v>97</v>
      </c>
      <c r="C90" s="75" t="s">
        <v>98</v>
      </c>
      <c r="D90" s="75" t="s">
        <v>406</v>
      </c>
      <c r="E90" s="75" t="s">
        <v>100</v>
      </c>
      <c r="F90" s="75"/>
      <c r="G90" s="75"/>
      <c r="H90" s="75" t="s">
        <v>2258</v>
      </c>
      <c r="I90" s="75"/>
      <c r="J90" s="75">
        <v>3</v>
      </c>
      <c r="K90" s="75">
        <v>3</v>
      </c>
      <c r="L90" s="75" t="s">
        <v>114</v>
      </c>
      <c r="M90" s="75" t="s">
        <v>103</v>
      </c>
      <c r="N90" s="75" t="s">
        <v>103</v>
      </c>
      <c r="O90" s="75" t="s">
        <v>2259</v>
      </c>
      <c r="P90" s="75" t="s">
        <v>152</v>
      </c>
      <c r="Q90" s="75" t="s">
        <v>106</v>
      </c>
      <c r="R90" s="75">
        <v>0</v>
      </c>
      <c r="S90" s="75" t="s">
        <v>149</v>
      </c>
      <c r="T90" s="75"/>
      <c r="U90" s="75" t="s">
        <v>108</v>
      </c>
      <c r="V90" s="77" t="s">
        <v>2251</v>
      </c>
      <c r="W90" s="75" t="s">
        <v>2243</v>
      </c>
      <c r="X90" s="75" t="s">
        <v>108</v>
      </c>
      <c r="Y90" s="77" t="s">
        <v>2251</v>
      </c>
      <c r="Z90" s="75" t="s">
        <v>151</v>
      </c>
      <c r="AA90" s="75" t="s">
        <v>199</v>
      </c>
      <c r="AB90" s="75"/>
      <c r="AC90" s="77" t="s">
        <v>2251</v>
      </c>
      <c r="AD90" s="75"/>
      <c r="AE90" s="75" t="s">
        <v>106</v>
      </c>
      <c r="AF90" s="75">
        <v>0</v>
      </c>
      <c r="AG90" s="75"/>
      <c r="AH90" s="75"/>
      <c r="AI90" s="75" t="s">
        <v>151</v>
      </c>
      <c r="AJ90" s="77" t="s">
        <v>2251</v>
      </c>
      <c r="AK90" s="75"/>
      <c r="AL90" s="75"/>
    </row>
    <row r="91" spans="1:38">
      <c r="A91" s="74">
        <v>22739</v>
      </c>
      <c r="B91" s="75" t="s">
        <v>97</v>
      </c>
      <c r="C91" s="75" t="s">
        <v>98</v>
      </c>
      <c r="D91" s="75" t="s">
        <v>324</v>
      </c>
      <c r="E91" s="75" t="s">
        <v>100</v>
      </c>
      <c r="F91" s="75"/>
      <c r="G91" s="75"/>
      <c r="H91" s="75" t="s">
        <v>2260</v>
      </c>
      <c r="I91" s="75"/>
      <c r="J91" s="75">
        <v>3</v>
      </c>
      <c r="K91" s="75">
        <v>3</v>
      </c>
      <c r="L91" s="75" t="s">
        <v>161</v>
      </c>
      <c r="M91" s="75" t="s">
        <v>103</v>
      </c>
      <c r="N91" s="75" t="s">
        <v>103</v>
      </c>
      <c r="O91" s="75" t="s">
        <v>2650</v>
      </c>
      <c r="P91" s="75" t="s">
        <v>152</v>
      </c>
      <c r="Q91" s="75" t="s">
        <v>106</v>
      </c>
      <c r="R91" s="75">
        <v>0</v>
      </c>
      <c r="S91" s="75" t="s">
        <v>149</v>
      </c>
      <c r="T91" s="75"/>
      <c r="U91" s="75" t="s">
        <v>144</v>
      </c>
      <c r="V91" s="77" t="s">
        <v>2251</v>
      </c>
      <c r="W91" s="75" t="s">
        <v>2243</v>
      </c>
      <c r="X91" s="75" t="s">
        <v>151</v>
      </c>
      <c r="Y91" s="77" t="s">
        <v>2239</v>
      </c>
      <c r="Z91" s="75" t="s">
        <v>151</v>
      </c>
      <c r="AA91" s="75" t="s">
        <v>165</v>
      </c>
      <c r="AB91" s="75"/>
      <c r="AC91" s="77" t="s">
        <v>2239</v>
      </c>
      <c r="AD91" s="75"/>
      <c r="AE91" s="75" t="s">
        <v>106</v>
      </c>
      <c r="AF91" s="75">
        <v>0</v>
      </c>
      <c r="AG91" s="75"/>
      <c r="AH91" s="75"/>
      <c r="AI91" s="75" t="s">
        <v>151</v>
      </c>
      <c r="AJ91" s="77" t="s">
        <v>2239</v>
      </c>
      <c r="AK91" s="75"/>
      <c r="AL91" s="75"/>
    </row>
    <row r="92" spans="1:38">
      <c r="A92" s="74">
        <v>22738</v>
      </c>
      <c r="B92" s="75" t="s">
        <v>97</v>
      </c>
      <c r="C92" s="75" t="s">
        <v>98</v>
      </c>
      <c r="D92" s="75" t="s">
        <v>495</v>
      </c>
      <c r="E92" s="75" t="s">
        <v>100</v>
      </c>
      <c r="F92" s="75"/>
      <c r="G92" s="75"/>
      <c r="H92" s="75" t="s">
        <v>2261</v>
      </c>
      <c r="I92" s="75"/>
      <c r="J92" s="75">
        <v>4</v>
      </c>
      <c r="K92" s="75">
        <v>4</v>
      </c>
      <c r="L92" s="75" t="s">
        <v>102</v>
      </c>
      <c r="M92" s="75" t="s">
        <v>103</v>
      </c>
      <c r="N92" s="75" t="s">
        <v>123</v>
      </c>
      <c r="O92" s="75" t="s">
        <v>2262</v>
      </c>
      <c r="P92" s="75" t="s">
        <v>148</v>
      </c>
      <c r="Q92" s="75" t="s">
        <v>106</v>
      </c>
      <c r="R92" s="75">
        <v>0</v>
      </c>
      <c r="S92" s="75" t="s">
        <v>149</v>
      </c>
      <c r="T92" s="75"/>
      <c r="U92" s="75" t="s">
        <v>176</v>
      </c>
      <c r="V92" s="77" t="s">
        <v>2251</v>
      </c>
      <c r="W92" s="75" t="s">
        <v>2243</v>
      </c>
      <c r="X92" s="75" t="s">
        <v>150</v>
      </c>
      <c r="Y92" s="77" t="s">
        <v>2239</v>
      </c>
      <c r="Z92" s="75" t="s">
        <v>23</v>
      </c>
      <c r="AA92" s="75" t="s">
        <v>152</v>
      </c>
      <c r="AB92" s="75" t="s">
        <v>2263</v>
      </c>
      <c r="AC92" s="77" t="s">
        <v>2251</v>
      </c>
      <c r="AD92" s="75" t="s">
        <v>176</v>
      </c>
      <c r="AE92" s="75" t="s">
        <v>2239</v>
      </c>
      <c r="AF92" s="75">
        <v>0</v>
      </c>
      <c r="AG92" s="75"/>
      <c r="AH92" s="75"/>
      <c r="AI92" s="75" t="s">
        <v>176</v>
      </c>
      <c r="AJ92" s="77" t="s">
        <v>2239</v>
      </c>
      <c r="AK92" s="75"/>
      <c r="AL92" s="75"/>
    </row>
    <row r="93" spans="1:38">
      <c r="A93" s="74">
        <v>22737</v>
      </c>
      <c r="B93" s="75" t="s">
        <v>97</v>
      </c>
      <c r="C93" s="75" t="s">
        <v>98</v>
      </c>
      <c r="D93" s="75" t="s">
        <v>134</v>
      </c>
      <c r="E93" s="75" t="s">
        <v>100</v>
      </c>
      <c r="F93" s="75"/>
      <c r="G93" s="75"/>
      <c r="H93" s="75" t="s">
        <v>2264</v>
      </c>
      <c r="I93" s="75"/>
      <c r="J93" s="75">
        <v>2</v>
      </c>
      <c r="K93" s="75">
        <v>2</v>
      </c>
      <c r="L93" s="75" t="s">
        <v>161</v>
      </c>
      <c r="M93" s="75" t="s">
        <v>103</v>
      </c>
      <c r="N93" s="75" t="s">
        <v>103</v>
      </c>
      <c r="O93" s="75" t="s">
        <v>2265</v>
      </c>
      <c r="P93" s="75" t="s">
        <v>148</v>
      </c>
      <c r="Q93" s="75" t="s">
        <v>106</v>
      </c>
      <c r="R93" s="75">
        <v>0</v>
      </c>
      <c r="S93" s="75" t="s">
        <v>149</v>
      </c>
      <c r="T93" s="75"/>
      <c r="U93" s="75" t="s">
        <v>118</v>
      </c>
      <c r="V93" s="77" t="s">
        <v>2251</v>
      </c>
      <c r="W93" s="75" t="s">
        <v>2243</v>
      </c>
      <c r="X93" s="75" t="s">
        <v>150</v>
      </c>
      <c r="Y93" s="77" t="s">
        <v>2680</v>
      </c>
      <c r="Z93" s="75" t="s">
        <v>222</v>
      </c>
      <c r="AA93" s="75" t="s">
        <v>152</v>
      </c>
      <c r="AB93" s="75" t="s">
        <v>2248</v>
      </c>
      <c r="AC93" s="77" t="s">
        <v>2251</v>
      </c>
      <c r="AD93" s="75" t="s">
        <v>118</v>
      </c>
      <c r="AE93" s="77" t="s">
        <v>2680</v>
      </c>
      <c r="AF93" s="75">
        <v>0</v>
      </c>
      <c r="AG93" s="75"/>
      <c r="AH93" s="75"/>
      <c r="AI93" s="75" t="s">
        <v>118</v>
      </c>
      <c r="AJ93" s="77" t="s">
        <v>2680</v>
      </c>
      <c r="AK93" s="75"/>
      <c r="AL93" s="75"/>
    </row>
    <row r="94" spans="1:38">
      <c r="A94" s="74">
        <v>22733</v>
      </c>
      <c r="B94" s="75" t="s">
        <v>97</v>
      </c>
      <c r="C94" s="75" t="s">
        <v>98</v>
      </c>
      <c r="D94" s="75" t="s">
        <v>99</v>
      </c>
      <c r="E94" s="75" t="s">
        <v>100</v>
      </c>
      <c r="F94" s="75"/>
      <c r="G94" s="75"/>
      <c r="H94" s="75" t="s">
        <v>2266</v>
      </c>
      <c r="I94" s="75"/>
      <c r="J94" s="75">
        <v>3</v>
      </c>
      <c r="K94" s="75">
        <v>2</v>
      </c>
      <c r="L94" s="75" t="s">
        <v>102</v>
      </c>
      <c r="M94" s="75" t="s">
        <v>103</v>
      </c>
      <c r="N94" s="75" t="s">
        <v>103</v>
      </c>
      <c r="O94" s="75" t="s">
        <v>2267</v>
      </c>
      <c r="P94" s="75" t="s">
        <v>152</v>
      </c>
      <c r="Q94" s="75" t="s">
        <v>106</v>
      </c>
      <c r="R94" s="75">
        <v>0</v>
      </c>
      <c r="S94" s="75" t="s">
        <v>149</v>
      </c>
      <c r="T94" s="75"/>
      <c r="U94" s="75" t="s">
        <v>109</v>
      </c>
      <c r="V94" s="77" t="s">
        <v>2268</v>
      </c>
      <c r="W94" s="75" t="s">
        <v>2243</v>
      </c>
      <c r="X94" s="75" t="s">
        <v>109</v>
      </c>
      <c r="Y94" s="77" t="s">
        <v>2239</v>
      </c>
      <c r="Z94" s="75" t="s">
        <v>17</v>
      </c>
      <c r="AA94" s="75" t="s">
        <v>152</v>
      </c>
      <c r="AB94" s="75" t="s">
        <v>2611</v>
      </c>
      <c r="AC94" s="77" t="s">
        <v>2239</v>
      </c>
      <c r="AD94" s="75"/>
      <c r="AE94" s="77" t="s">
        <v>106</v>
      </c>
      <c r="AF94" s="75">
        <v>0</v>
      </c>
      <c r="AG94" s="75"/>
      <c r="AH94" s="75"/>
      <c r="AI94" s="75" t="s">
        <v>17</v>
      </c>
      <c r="AJ94" s="77" t="s">
        <v>2239</v>
      </c>
      <c r="AK94" s="75"/>
      <c r="AL94" s="75"/>
    </row>
    <row r="95" spans="1:38">
      <c r="A95" s="74">
        <v>22732</v>
      </c>
      <c r="B95" s="75" t="s">
        <v>97</v>
      </c>
      <c r="C95" s="75" t="s">
        <v>98</v>
      </c>
      <c r="D95" s="75" t="s">
        <v>324</v>
      </c>
      <c r="E95" s="75" t="s">
        <v>100</v>
      </c>
      <c r="F95" s="75"/>
      <c r="G95" s="75"/>
      <c r="H95" s="75" t="s">
        <v>2269</v>
      </c>
      <c r="I95" s="75"/>
      <c r="J95" s="75">
        <v>3</v>
      </c>
      <c r="K95" s="75">
        <v>3</v>
      </c>
      <c r="L95" s="75" t="s">
        <v>102</v>
      </c>
      <c r="M95" s="75" t="s">
        <v>103</v>
      </c>
      <c r="N95" s="75" t="s">
        <v>103</v>
      </c>
      <c r="O95" s="75" t="s">
        <v>2270</v>
      </c>
      <c r="P95" s="75" t="s">
        <v>148</v>
      </c>
      <c r="Q95" s="75" t="s">
        <v>106</v>
      </c>
      <c r="R95" s="75">
        <v>0</v>
      </c>
      <c r="S95" s="75" t="s">
        <v>149</v>
      </c>
      <c r="T95" s="75"/>
      <c r="U95" s="75" t="s">
        <v>108</v>
      </c>
      <c r="V95" s="77" t="s">
        <v>2268</v>
      </c>
      <c r="W95" s="75" t="s">
        <v>2243</v>
      </c>
      <c r="X95" s="75" t="s">
        <v>150</v>
      </c>
      <c r="Y95" s="77" t="s">
        <v>2675</v>
      </c>
      <c r="Z95" s="75" t="s">
        <v>25</v>
      </c>
      <c r="AA95" s="75" t="s">
        <v>152</v>
      </c>
      <c r="AB95" s="75" t="s">
        <v>2252</v>
      </c>
      <c r="AC95" s="77" t="s">
        <v>2251</v>
      </c>
      <c r="AD95" s="75" t="s">
        <v>108</v>
      </c>
      <c r="AE95" s="75" t="s">
        <v>2675</v>
      </c>
      <c r="AF95" s="75">
        <v>0</v>
      </c>
      <c r="AG95" s="75"/>
      <c r="AH95" s="75"/>
      <c r="AI95" s="75" t="s">
        <v>108</v>
      </c>
      <c r="AJ95" s="77" t="s">
        <v>2675</v>
      </c>
      <c r="AK95" s="75"/>
      <c r="AL95" s="75"/>
    </row>
    <row r="96" spans="1:38">
      <c r="A96" s="74">
        <v>22731</v>
      </c>
      <c r="B96" s="75" t="s">
        <v>97</v>
      </c>
      <c r="C96" s="75" t="s">
        <v>98</v>
      </c>
      <c r="D96" s="75" t="s">
        <v>324</v>
      </c>
      <c r="E96" s="75" t="s">
        <v>100</v>
      </c>
      <c r="F96" s="75"/>
      <c r="G96" s="75"/>
      <c r="H96" s="75" t="s">
        <v>2271</v>
      </c>
      <c r="I96" s="75"/>
      <c r="J96" s="75">
        <v>3</v>
      </c>
      <c r="K96" s="75">
        <v>3</v>
      </c>
      <c r="L96" s="75" t="s">
        <v>102</v>
      </c>
      <c r="M96" s="75" t="s">
        <v>103</v>
      </c>
      <c r="N96" s="75" t="s">
        <v>103</v>
      </c>
      <c r="O96" s="75" t="s">
        <v>2272</v>
      </c>
      <c r="P96" s="75" t="s">
        <v>148</v>
      </c>
      <c r="Q96" s="75" t="s">
        <v>106</v>
      </c>
      <c r="R96" s="75">
        <v>0</v>
      </c>
      <c r="S96" s="75" t="s">
        <v>149</v>
      </c>
      <c r="T96" s="75"/>
      <c r="U96" s="75" t="s">
        <v>108</v>
      </c>
      <c r="V96" s="77" t="s">
        <v>2268</v>
      </c>
      <c r="W96" s="75" t="s">
        <v>2243</v>
      </c>
      <c r="X96" s="75" t="s">
        <v>150</v>
      </c>
      <c r="Y96" s="77" t="s">
        <v>2675</v>
      </c>
      <c r="Z96" s="75" t="s">
        <v>348</v>
      </c>
      <c r="AA96" s="75" t="s">
        <v>152</v>
      </c>
      <c r="AB96" s="75" t="s">
        <v>2252</v>
      </c>
      <c r="AC96" s="77" t="s">
        <v>2251</v>
      </c>
      <c r="AD96" s="75" t="s">
        <v>108</v>
      </c>
      <c r="AE96" s="77" t="s">
        <v>2675</v>
      </c>
      <c r="AF96" s="75">
        <v>0</v>
      </c>
      <c r="AG96" s="75"/>
      <c r="AH96" s="75"/>
      <c r="AI96" s="75" t="s">
        <v>108</v>
      </c>
      <c r="AJ96" s="77" t="s">
        <v>2675</v>
      </c>
      <c r="AK96" s="75"/>
      <c r="AL96" s="75"/>
    </row>
    <row r="97" spans="1:38">
      <c r="A97" s="74">
        <v>22730</v>
      </c>
      <c r="B97" s="75" t="s">
        <v>97</v>
      </c>
      <c r="C97" s="75" t="s">
        <v>98</v>
      </c>
      <c r="D97" s="75" t="s">
        <v>474</v>
      </c>
      <c r="E97" s="75" t="s">
        <v>100</v>
      </c>
      <c r="F97" s="75"/>
      <c r="G97" s="75"/>
      <c r="H97" s="75" t="s">
        <v>2273</v>
      </c>
      <c r="I97" s="75"/>
      <c r="J97" s="75">
        <v>3</v>
      </c>
      <c r="K97" s="75">
        <v>3</v>
      </c>
      <c r="L97" s="75" t="s">
        <v>102</v>
      </c>
      <c r="M97" s="75" t="s">
        <v>103</v>
      </c>
      <c r="N97" s="75" t="s">
        <v>103</v>
      </c>
      <c r="O97" s="75" t="s">
        <v>2274</v>
      </c>
      <c r="P97" s="75" t="s">
        <v>148</v>
      </c>
      <c r="Q97" s="75" t="s">
        <v>106</v>
      </c>
      <c r="R97" s="75">
        <v>0</v>
      </c>
      <c r="S97" s="75" t="s">
        <v>149</v>
      </c>
      <c r="T97" s="75"/>
      <c r="U97" s="75" t="s">
        <v>108</v>
      </c>
      <c r="V97" s="77" t="s">
        <v>2268</v>
      </c>
      <c r="W97" s="75" t="s">
        <v>2243</v>
      </c>
      <c r="X97" s="75" t="s">
        <v>150</v>
      </c>
      <c r="Y97" s="77" t="s">
        <v>2675</v>
      </c>
      <c r="Z97" s="75" t="s">
        <v>25</v>
      </c>
      <c r="AA97" s="75" t="s">
        <v>152</v>
      </c>
      <c r="AB97" s="75" t="s">
        <v>2252</v>
      </c>
      <c r="AC97" s="75" t="s">
        <v>2251</v>
      </c>
      <c r="AD97" s="75" t="s">
        <v>108</v>
      </c>
      <c r="AE97" s="75" t="s">
        <v>2675</v>
      </c>
      <c r="AF97" s="75">
        <v>0</v>
      </c>
      <c r="AG97" s="75"/>
      <c r="AH97" s="75"/>
      <c r="AI97" s="75" t="s">
        <v>108</v>
      </c>
      <c r="AJ97" s="77" t="s">
        <v>2675</v>
      </c>
      <c r="AK97" s="75"/>
      <c r="AL97" s="75"/>
    </row>
    <row r="98" spans="1:38">
      <c r="A98" s="74">
        <v>22728</v>
      </c>
      <c r="B98" s="75" t="s">
        <v>97</v>
      </c>
      <c r="C98" s="75" t="s">
        <v>98</v>
      </c>
      <c r="D98" s="75" t="s">
        <v>134</v>
      </c>
      <c r="E98" s="75" t="s">
        <v>100</v>
      </c>
      <c r="F98" s="75"/>
      <c r="G98" s="75"/>
      <c r="H98" s="75" t="s">
        <v>2275</v>
      </c>
      <c r="I98" s="75"/>
      <c r="J98" s="75">
        <v>2</v>
      </c>
      <c r="K98" s="75">
        <v>2</v>
      </c>
      <c r="L98" s="75" t="s">
        <v>102</v>
      </c>
      <c r="M98" s="75" t="s">
        <v>103</v>
      </c>
      <c r="N98" s="75" t="s">
        <v>103</v>
      </c>
      <c r="O98" s="75" t="s">
        <v>2276</v>
      </c>
      <c r="P98" s="75" t="s">
        <v>152</v>
      </c>
      <c r="Q98" s="75" t="s">
        <v>106</v>
      </c>
      <c r="R98" s="75">
        <v>0</v>
      </c>
      <c r="S98" s="75" t="s">
        <v>149</v>
      </c>
      <c r="T98" s="75"/>
      <c r="U98" s="75" t="s">
        <v>131</v>
      </c>
      <c r="V98" s="77" t="s">
        <v>2268</v>
      </c>
      <c r="W98" s="75" t="s">
        <v>2243</v>
      </c>
      <c r="X98" s="75" t="s">
        <v>131</v>
      </c>
      <c r="Y98" s="77" t="s">
        <v>2251</v>
      </c>
      <c r="Z98" s="75" t="s">
        <v>21</v>
      </c>
      <c r="AA98" s="75" t="s">
        <v>254</v>
      </c>
      <c r="AB98" s="75" t="s">
        <v>2252</v>
      </c>
      <c r="AC98" s="77" t="s">
        <v>2251</v>
      </c>
      <c r="AD98" s="75"/>
      <c r="AE98" s="75" t="s">
        <v>106</v>
      </c>
      <c r="AF98" s="75">
        <v>0</v>
      </c>
      <c r="AG98" s="75"/>
      <c r="AH98" s="75"/>
      <c r="AI98" s="75" t="s">
        <v>21</v>
      </c>
      <c r="AJ98" s="77" t="s">
        <v>2251</v>
      </c>
      <c r="AK98" s="75"/>
      <c r="AL98" s="75"/>
    </row>
    <row r="99" spans="1:38">
      <c r="A99" s="74">
        <v>22727</v>
      </c>
      <c r="B99" s="75" t="s">
        <v>97</v>
      </c>
      <c r="C99" s="75" t="s">
        <v>98</v>
      </c>
      <c r="D99" s="75" t="s">
        <v>128</v>
      </c>
      <c r="E99" s="75" t="s">
        <v>100</v>
      </c>
      <c r="F99" s="75"/>
      <c r="G99" s="75"/>
      <c r="H99" s="75" t="s">
        <v>2277</v>
      </c>
      <c r="I99" s="75"/>
      <c r="J99" s="75">
        <v>3</v>
      </c>
      <c r="K99" s="75">
        <v>3</v>
      </c>
      <c r="L99" s="75" t="s">
        <v>102</v>
      </c>
      <c r="M99" s="75" t="s">
        <v>103</v>
      </c>
      <c r="N99" s="75" t="s">
        <v>103</v>
      </c>
      <c r="O99" s="75" t="s">
        <v>2278</v>
      </c>
      <c r="P99" s="75" t="s">
        <v>148</v>
      </c>
      <c r="Q99" s="75" t="s">
        <v>106</v>
      </c>
      <c r="R99" s="75">
        <v>0</v>
      </c>
      <c r="S99" s="75" t="s">
        <v>149</v>
      </c>
      <c r="T99" s="75"/>
      <c r="U99" s="75" t="s">
        <v>108</v>
      </c>
      <c r="V99" s="77" t="s">
        <v>2268</v>
      </c>
      <c r="W99" s="75" t="s">
        <v>2243</v>
      </c>
      <c r="X99" s="75" t="s">
        <v>150</v>
      </c>
      <c r="Y99" s="77" t="s">
        <v>2675</v>
      </c>
      <c r="Z99" s="75" t="s">
        <v>25</v>
      </c>
      <c r="AA99" s="75" t="s">
        <v>152</v>
      </c>
      <c r="AB99" s="75" t="s">
        <v>2252</v>
      </c>
      <c r="AC99" s="77" t="s">
        <v>2251</v>
      </c>
      <c r="AD99" s="75" t="s">
        <v>108</v>
      </c>
      <c r="AE99" s="75" t="s">
        <v>2675</v>
      </c>
      <c r="AF99" s="75">
        <v>0</v>
      </c>
      <c r="AG99" s="75"/>
      <c r="AH99" s="75"/>
      <c r="AI99" s="75" t="s">
        <v>108</v>
      </c>
      <c r="AJ99" s="77" t="s">
        <v>2675</v>
      </c>
      <c r="AK99" s="75"/>
      <c r="AL99" s="75"/>
    </row>
    <row r="100" spans="1:38">
      <c r="A100" s="74">
        <v>22726</v>
      </c>
      <c r="B100" s="75" t="s">
        <v>97</v>
      </c>
      <c r="C100" s="75" t="s">
        <v>98</v>
      </c>
      <c r="D100" s="75" t="s">
        <v>134</v>
      </c>
      <c r="E100" s="75" t="s">
        <v>100</v>
      </c>
      <c r="F100" s="75"/>
      <c r="G100" s="75"/>
      <c r="H100" s="75" t="s">
        <v>2279</v>
      </c>
      <c r="I100" s="75"/>
      <c r="J100" s="75">
        <v>2</v>
      </c>
      <c r="K100" s="75">
        <v>3</v>
      </c>
      <c r="L100" s="75" t="s">
        <v>114</v>
      </c>
      <c r="M100" s="75" t="s">
        <v>103</v>
      </c>
      <c r="N100" s="75" t="s">
        <v>103</v>
      </c>
      <c r="O100" s="75" t="s">
        <v>2280</v>
      </c>
      <c r="P100" s="75" t="s">
        <v>152</v>
      </c>
      <c r="Q100" s="75" t="s">
        <v>106</v>
      </c>
      <c r="R100" s="75">
        <v>0</v>
      </c>
      <c r="S100" s="75" t="s">
        <v>149</v>
      </c>
      <c r="T100" s="75"/>
      <c r="U100" s="75" t="s">
        <v>131</v>
      </c>
      <c r="V100" s="77" t="s">
        <v>2268</v>
      </c>
      <c r="W100" s="75" t="s">
        <v>2243</v>
      </c>
      <c r="X100" s="75" t="s">
        <v>131</v>
      </c>
      <c r="Y100" s="77" t="s">
        <v>2680</v>
      </c>
      <c r="Z100" s="75" t="s">
        <v>20</v>
      </c>
      <c r="AA100" s="75" t="s">
        <v>152</v>
      </c>
      <c r="AB100" s="75" t="s">
        <v>2544</v>
      </c>
      <c r="AC100" s="77" t="s">
        <v>2680</v>
      </c>
      <c r="AD100" s="75"/>
      <c r="AE100" s="77" t="s">
        <v>106</v>
      </c>
      <c r="AF100" s="75">
        <v>0</v>
      </c>
      <c r="AG100" s="75"/>
      <c r="AH100" s="75"/>
      <c r="AI100" s="75" t="s">
        <v>20</v>
      </c>
      <c r="AJ100" s="77" t="s">
        <v>2680</v>
      </c>
      <c r="AK100" s="75"/>
      <c r="AL100" s="75"/>
    </row>
    <row r="101" spans="1:38">
      <c r="A101" s="74">
        <v>22725</v>
      </c>
      <c r="B101" s="75" t="s">
        <v>97</v>
      </c>
      <c r="C101" s="75" t="s">
        <v>98</v>
      </c>
      <c r="D101" s="75" t="s">
        <v>119</v>
      </c>
      <c r="E101" s="75" t="s">
        <v>100</v>
      </c>
      <c r="F101" s="75"/>
      <c r="G101" s="75"/>
      <c r="H101" s="75" t="s">
        <v>2281</v>
      </c>
      <c r="I101" s="75"/>
      <c r="J101" s="75">
        <v>3</v>
      </c>
      <c r="K101" s="75">
        <v>3</v>
      </c>
      <c r="L101" s="75" t="s">
        <v>127</v>
      </c>
      <c r="M101" s="75" t="s">
        <v>103</v>
      </c>
      <c r="N101" s="75" t="s">
        <v>103</v>
      </c>
      <c r="O101" s="75" t="s">
        <v>2282</v>
      </c>
      <c r="P101" s="75" t="s">
        <v>152</v>
      </c>
      <c r="Q101" s="75" t="s">
        <v>106</v>
      </c>
      <c r="R101" s="75">
        <v>0</v>
      </c>
      <c r="S101" s="75" t="s">
        <v>149</v>
      </c>
      <c r="T101" s="75"/>
      <c r="U101" s="75" t="s">
        <v>108</v>
      </c>
      <c r="V101" s="77" t="s">
        <v>2268</v>
      </c>
      <c r="W101" s="75" t="s">
        <v>2243</v>
      </c>
      <c r="X101" s="75" t="s">
        <v>108</v>
      </c>
      <c r="Y101" s="77" t="s">
        <v>2680</v>
      </c>
      <c r="Z101" s="75" t="s">
        <v>25</v>
      </c>
      <c r="AA101" s="75" t="s">
        <v>152</v>
      </c>
      <c r="AB101" s="75" t="s">
        <v>2483</v>
      </c>
      <c r="AC101" s="77" t="s">
        <v>2680</v>
      </c>
      <c r="AD101" s="75"/>
      <c r="AE101" s="75" t="s">
        <v>106</v>
      </c>
      <c r="AF101" s="75">
        <v>0</v>
      </c>
      <c r="AG101" s="75"/>
      <c r="AH101" s="75"/>
      <c r="AI101" s="75" t="s">
        <v>25</v>
      </c>
      <c r="AJ101" s="77" t="s">
        <v>2677</v>
      </c>
      <c r="AK101" s="75"/>
      <c r="AL101" s="75"/>
    </row>
    <row r="102" spans="1:38">
      <c r="A102" s="74">
        <v>22724</v>
      </c>
      <c r="B102" s="75" t="s">
        <v>97</v>
      </c>
      <c r="C102" s="75" t="s">
        <v>98</v>
      </c>
      <c r="D102" s="75" t="s">
        <v>2283</v>
      </c>
      <c r="E102" s="75" t="s">
        <v>100</v>
      </c>
      <c r="F102" s="75"/>
      <c r="G102" s="75"/>
      <c r="H102" s="75" t="s">
        <v>2284</v>
      </c>
      <c r="I102" s="75"/>
      <c r="J102" s="75">
        <v>3</v>
      </c>
      <c r="K102" s="75">
        <v>2</v>
      </c>
      <c r="L102" s="75" t="s">
        <v>161</v>
      </c>
      <c r="M102" s="75" t="s">
        <v>103</v>
      </c>
      <c r="N102" s="75" t="s">
        <v>103</v>
      </c>
      <c r="O102" s="75" t="s">
        <v>2285</v>
      </c>
      <c r="P102" s="75" t="s">
        <v>148</v>
      </c>
      <c r="Q102" s="75" t="s">
        <v>106</v>
      </c>
      <c r="R102" s="75">
        <v>0</v>
      </c>
      <c r="S102" s="75" t="s">
        <v>149</v>
      </c>
      <c r="T102" s="75"/>
      <c r="U102" s="75" t="s">
        <v>108</v>
      </c>
      <c r="V102" s="77" t="s">
        <v>2268</v>
      </c>
      <c r="W102" s="75" t="s">
        <v>2243</v>
      </c>
      <c r="X102" s="75" t="s">
        <v>150</v>
      </c>
      <c r="Y102" s="77" t="s">
        <v>2675</v>
      </c>
      <c r="Z102" s="75" t="s">
        <v>24</v>
      </c>
      <c r="AA102" s="75" t="s">
        <v>152</v>
      </c>
      <c r="AB102" s="75" t="s">
        <v>2626</v>
      </c>
      <c r="AC102" s="77" t="s">
        <v>2239</v>
      </c>
      <c r="AD102" s="75" t="s">
        <v>108</v>
      </c>
      <c r="AE102" s="75" t="s">
        <v>2675</v>
      </c>
      <c r="AF102" s="75">
        <v>0</v>
      </c>
      <c r="AG102" s="75"/>
      <c r="AH102" s="75"/>
      <c r="AI102" s="75" t="s">
        <v>108</v>
      </c>
      <c r="AJ102" s="77" t="s">
        <v>2675</v>
      </c>
      <c r="AK102" s="75"/>
      <c r="AL102" s="75"/>
    </row>
    <row r="103" spans="1:38">
      <c r="A103" s="74">
        <v>22723</v>
      </c>
      <c r="B103" s="75" t="s">
        <v>97</v>
      </c>
      <c r="C103" s="75" t="s">
        <v>98</v>
      </c>
      <c r="D103" s="75" t="s">
        <v>186</v>
      </c>
      <c r="E103" s="75" t="s">
        <v>100</v>
      </c>
      <c r="F103" s="75"/>
      <c r="G103" s="75"/>
      <c r="H103" s="75" t="s">
        <v>2286</v>
      </c>
      <c r="I103" s="75"/>
      <c r="J103" s="75">
        <v>3</v>
      </c>
      <c r="K103" s="75">
        <v>2</v>
      </c>
      <c r="L103" s="75" t="s">
        <v>161</v>
      </c>
      <c r="M103" s="75" t="s">
        <v>103</v>
      </c>
      <c r="N103" s="75" t="s">
        <v>103</v>
      </c>
      <c r="O103" s="75" t="s">
        <v>2287</v>
      </c>
      <c r="P103" s="75" t="s">
        <v>148</v>
      </c>
      <c r="Q103" s="75" t="s">
        <v>106</v>
      </c>
      <c r="R103" s="75">
        <v>0</v>
      </c>
      <c r="S103" s="75" t="s">
        <v>149</v>
      </c>
      <c r="T103" s="75"/>
      <c r="U103" s="75" t="s">
        <v>108</v>
      </c>
      <c r="V103" s="77" t="s">
        <v>2268</v>
      </c>
      <c r="W103" s="75" t="s">
        <v>2243</v>
      </c>
      <c r="X103" s="75" t="s">
        <v>150</v>
      </c>
      <c r="Y103" s="77" t="s">
        <v>2680</v>
      </c>
      <c r="Z103" s="75" t="s">
        <v>24</v>
      </c>
      <c r="AA103" s="75" t="s">
        <v>152</v>
      </c>
      <c r="AB103" s="75" t="s">
        <v>2626</v>
      </c>
      <c r="AC103" s="77" t="s">
        <v>2239</v>
      </c>
      <c r="AD103" s="75" t="s">
        <v>108</v>
      </c>
      <c r="AE103" s="77" t="s">
        <v>2680</v>
      </c>
      <c r="AF103" s="75">
        <v>0</v>
      </c>
      <c r="AG103" s="75"/>
      <c r="AH103" s="75"/>
      <c r="AI103" s="75" t="s">
        <v>108</v>
      </c>
      <c r="AJ103" s="77" t="s">
        <v>2680</v>
      </c>
      <c r="AK103" s="75"/>
      <c r="AL103" s="75"/>
    </row>
    <row r="104" spans="1:38">
      <c r="A104" s="74">
        <v>22722</v>
      </c>
      <c r="B104" s="75" t="s">
        <v>97</v>
      </c>
      <c r="C104" s="75" t="s">
        <v>98</v>
      </c>
      <c r="D104" s="75" t="s">
        <v>141</v>
      </c>
      <c r="E104" s="75" t="s">
        <v>100</v>
      </c>
      <c r="F104" s="75"/>
      <c r="G104" s="75"/>
      <c r="H104" s="75" t="s">
        <v>2288</v>
      </c>
      <c r="I104" s="75"/>
      <c r="J104" s="75">
        <v>3</v>
      </c>
      <c r="K104" s="75">
        <v>3</v>
      </c>
      <c r="L104" s="75" t="s">
        <v>102</v>
      </c>
      <c r="M104" s="75" t="s">
        <v>103</v>
      </c>
      <c r="N104" s="75" t="s">
        <v>103</v>
      </c>
      <c r="O104" s="75" t="s">
        <v>2289</v>
      </c>
      <c r="P104" s="75" t="s">
        <v>152</v>
      </c>
      <c r="Q104" s="75" t="s">
        <v>106</v>
      </c>
      <c r="R104" s="75">
        <v>0</v>
      </c>
      <c r="S104" s="75" t="s">
        <v>149</v>
      </c>
      <c r="T104" s="75"/>
      <c r="U104" s="75" t="s">
        <v>118</v>
      </c>
      <c r="V104" s="77" t="s">
        <v>2268</v>
      </c>
      <c r="W104" s="75" t="s">
        <v>2243</v>
      </c>
      <c r="X104" s="75" t="s">
        <v>118</v>
      </c>
      <c r="Y104" s="77" t="s">
        <v>2251</v>
      </c>
      <c r="Z104" s="75" t="s">
        <v>151</v>
      </c>
      <c r="AA104" s="75" t="s">
        <v>367</v>
      </c>
      <c r="AB104" s="75"/>
      <c r="AC104" s="77" t="s">
        <v>2251</v>
      </c>
      <c r="AD104" s="75"/>
      <c r="AE104" s="75" t="s">
        <v>106</v>
      </c>
      <c r="AF104" s="75">
        <v>0</v>
      </c>
      <c r="AG104" s="75"/>
      <c r="AH104" s="75"/>
      <c r="AI104" s="75" t="s">
        <v>151</v>
      </c>
      <c r="AJ104" s="77" t="s">
        <v>2251</v>
      </c>
      <c r="AK104" s="75"/>
      <c r="AL104" s="75"/>
    </row>
    <row r="105" spans="1:38">
      <c r="A105" s="74">
        <v>22721</v>
      </c>
      <c r="B105" s="75" t="s">
        <v>97</v>
      </c>
      <c r="C105" s="75" t="s">
        <v>98</v>
      </c>
      <c r="D105" s="75" t="s">
        <v>2290</v>
      </c>
      <c r="E105" s="75" t="s">
        <v>100</v>
      </c>
      <c r="F105" s="75"/>
      <c r="G105" s="75"/>
      <c r="H105" s="75" t="s">
        <v>2291</v>
      </c>
      <c r="I105" s="75"/>
      <c r="J105" s="75">
        <v>3</v>
      </c>
      <c r="K105" s="75">
        <v>3</v>
      </c>
      <c r="L105" s="75" t="s">
        <v>102</v>
      </c>
      <c r="M105" s="75" t="s">
        <v>103</v>
      </c>
      <c r="N105" s="75" t="s">
        <v>103</v>
      </c>
      <c r="O105" s="75" t="s">
        <v>2292</v>
      </c>
      <c r="P105" s="75" t="s">
        <v>148</v>
      </c>
      <c r="Q105" s="75" t="s">
        <v>106</v>
      </c>
      <c r="R105" s="75">
        <v>0</v>
      </c>
      <c r="S105" s="75" t="s">
        <v>149</v>
      </c>
      <c r="T105" s="75"/>
      <c r="U105" s="75" t="s">
        <v>108</v>
      </c>
      <c r="V105" s="77" t="s">
        <v>2268</v>
      </c>
      <c r="W105" s="75" t="s">
        <v>2243</v>
      </c>
      <c r="X105" s="75" t="s">
        <v>150</v>
      </c>
      <c r="Y105" s="77" t="s">
        <v>2680</v>
      </c>
      <c r="Z105" s="75" t="s">
        <v>25</v>
      </c>
      <c r="AA105" s="75" t="s">
        <v>152</v>
      </c>
      <c r="AB105" s="75" t="s">
        <v>2252</v>
      </c>
      <c r="AC105" s="77" t="s">
        <v>2251</v>
      </c>
      <c r="AD105" s="75" t="s">
        <v>108</v>
      </c>
      <c r="AE105" s="75" t="s">
        <v>2680</v>
      </c>
      <c r="AF105" s="75">
        <v>0</v>
      </c>
      <c r="AG105" s="75"/>
      <c r="AH105" s="75"/>
      <c r="AI105" s="75" t="s">
        <v>108</v>
      </c>
      <c r="AJ105" s="77" t="s">
        <v>2680</v>
      </c>
      <c r="AK105" s="75"/>
      <c r="AL105" s="75"/>
    </row>
    <row r="106" spans="1:38">
      <c r="A106" s="74">
        <v>22718</v>
      </c>
      <c r="B106" s="75" t="s">
        <v>97</v>
      </c>
      <c r="C106" s="75" t="s">
        <v>98</v>
      </c>
      <c r="D106" s="75" t="s">
        <v>247</v>
      </c>
      <c r="E106" s="75" t="s">
        <v>100</v>
      </c>
      <c r="F106" s="75"/>
      <c r="G106" s="75"/>
      <c r="H106" s="75" t="s">
        <v>2293</v>
      </c>
      <c r="I106" s="75"/>
      <c r="J106" s="75">
        <v>3</v>
      </c>
      <c r="K106" s="75">
        <v>2</v>
      </c>
      <c r="L106" s="75" t="s">
        <v>102</v>
      </c>
      <c r="M106" s="75" t="s">
        <v>103</v>
      </c>
      <c r="N106" s="75" t="s">
        <v>103</v>
      </c>
      <c r="O106" s="75" t="s">
        <v>2294</v>
      </c>
      <c r="P106" s="75" t="s">
        <v>105</v>
      </c>
      <c r="Q106" s="75" t="s">
        <v>106</v>
      </c>
      <c r="R106" s="75">
        <v>1</v>
      </c>
      <c r="S106" s="75" t="s">
        <v>149</v>
      </c>
      <c r="T106" s="75"/>
      <c r="U106" s="75" t="s">
        <v>108</v>
      </c>
      <c r="V106" s="77" t="s">
        <v>2268</v>
      </c>
      <c r="W106" s="75" t="s">
        <v>2651</v>
      </c>
      <c r="X106" s="75" t="s">
        <v>17</v>
      </c>
      <c r="Y106" s="77" t="s">
        <v>2676</v>
      </c>
      <c r="Z106" s="75"/>
      <c r="AA106" s="75"/>
      <c r="AB106" s="75"/>
      <c r="AC106" s="77" t="s">
        <v>106</v>
      </c>
      <c r="AD106" s="75"/>
      <c r="AE106" s="77" t="s">
        <v>106</v>
      </c>
      <c r="AF106" s="75">
        <v>0</v>
      </c>
      <c r="AG106" s="75"/>
      <c r="AH106" s="75"/>
      <c r="AI106" s="75" t="s">
        <v>108</v>
      </c>
      <c r="AJ106" s="77" t="s">
        <v>2676</v>
      </c>
      <c r="AK106" s="75"/>
      <c r="AL106" s="75"/>
    </row>
    <row r="107" spans="1:38">
      <c r="A107" s="74">
        <v>22717</v>
      </c>
      <c r="B107" s="75" t="s">
        <v>97</v>
      </c>
      <c r="C107" s="75" t="s">
        <v>98</v>
      </c>
      <c r="D107" s="75" t="s">
        <v>247</v>
      </c>
      <c r="E107" s="75" t="s">
        <v>100</v>
      </c>
      <c r="F107" s="75"/>
      <c r="G107" s="75"/>
      <c r="H107" s="75" t="s">
        <v>2295</v>
      </c>
      <c r="I107" s="75"/>
      <c r="J107" s="75">
        <v>3</v>
      </c>
      <c r="K107" s="75">
        <v>3</v>
      </c>
      <c r="L107" s="75" t="s">
        <v>121</v>
      </c>
      <c r="M107" s="75" t="s">
        <v>103</v>
      </c>
      <c r="N107" s="75" t="s">
        <v>103</v>
      </c>
      <c r="O107" s="75" t="s">
        <v>2296</v>
      </c>
      <c r="P107" s="75" t="s">
        <v>152</v>
      </c>
      <c r="Q107" s="75" t="s">
        <v>106</v>
      </c>
      <c r="R107" s="75">
        <v>0</v>
      </c>
      <c r="S107" s="75" t="s">
        <v>149</v>
      </c>
      <c r="T107" s="75"/>
      <c r="U107" s="75" t="s">
        <v>144</v>
      </c>
      <c r="V107" s="77" t="s">
        <v>2268</v>
      </c>
      <c r="W107" s="75" t="s">
        <v>2243</v>
      </c>
      <c r="X107" s="75" t="s">
        <v>144</v>
      </c>
      <c r="Y107" s="77" t="s">
        <v>2239</v>
      </c>
      <c r="Z107" s="75" t="s">
        <v>249</v>
      </c>
      <c r="AA107" s="75" t="s">
        <v>152</v>
      </c>
      <c r="AB107" s="75" t="s">
        <v>235</v>
      </c>
      <c r="AC107" s="75" t="s">
        <v>2239</v>
      </c>
      <c r="AD107" s="75"/>
      <c r="AE107" s="75" t="s">
        <v>106</v>
      </c>
      <c r="AF107" s="75">
        <v>0</v>
      </c>
      <c r="AG107" s="75"/>
      <c r="AH107" s="75"/>
      <c r="AI107" s="75" t="s">
        <v>249</v>
      </c>
      <c r="AJ107" s="77" t="s">
        <v>2239</v>
      </c>
      <c r="AK107" s="75"/>
      <c r="AL107" s="75"/>
    </row>
    <row r="108" spans="1:38">
      <c r="A108" s="74">
        <v>22716</v>
      </c>
      <c r="B108" s="75" t="s">
        <v>97</v>
      </c>
      <c r="C108" s="75" t="s">
        <v>98</v>
      </c>
      <c r="D108" s="75" t="s">
        <v>1387</v>
      </c>
      <c r="E108" s="75" t="s">
        <v>100</v>
      </c>
      <c r="F108" s="75"/>
      <c r="G108" s="75"/>
      <c r="H108" s="75" t="s">
        <v>2297</v>
      </c>
      <c r="I108" s="75"/>
      <c r="J108" s="75">
        <v>3</v>
      </c>
      <c r="K108" s="75">
        <v>3</v>
      </c>
      <c r="L108" s="75" t="s">
        <v>102</v>
      </c>
      <c r="M108" s="75" t="s">
        <v>103</v>
      </c>
      <c r="N108" s="75" t="s">
        <v>103</v>
      </c>
      <c r="O108" s="75" t="s">
        <v>2652</v>
      </c>
      <c r="P108" s="75" t="s">
        <v>152</v>
      </c>
      <c r="Q108" s="75" t="s">
        <v>106</v>
      </c>
      <c r="R108" s="75">
        <v>0</v>
      </c>
      <c r="S108" s="75" t="s">
        <v>149</v>
      </c>
      <c r="T108" s="75"/>
      <c r="U108" s="75" t="s">
        <v>108</v>
      </c>
      <c r="V108" s="77" t="s">
        <v>2268</v>
      </c>
      <c r="W108" s="75" t="s">
        <v>2243</v>
      </c>
      <c r="X108" s="75" t="s">
        <v>151</v>
      </c>
      <c r="Y108" s="77" t="s">
        <v>2239</v>
      </c>
      <c r="Z108" s="75" t="s">
        <v>151</v>
      </c>
      <c r="AA108" s="75" t="s">
        <v>165</v>
      </c>
      <c r="AB108" s="75"/>
      <c r="AC108" s="77" t="s">
        <v>2239</v>
      </c>
      <c r="AD108" s="75"/>
      <c r="AE108" s="75" t="s">
        <v>106</v>
      </c>
      <c r="AF108" s="75">
        <v>0</v>
      </c>
      <c r="AG108" s="75"/>
      <c r="AH108" s="75"/>
      <c r="AI108" s="75" t="s">
        <v>151</v>
      </c>
      <c r="AJ108" s="77" t="s">
        <v>2239</v>
      </c>
      <c r="AK108" s="75"/>
      <c r="AL108" s="75"/>
    </row>
    <row r="109" spans="1:38" s="63" customFormat="1">
      <c r="A109" s="74">
        <v>22715</v>
      </c>
      <c r="B109" s="75" t="s">
        <v>97</v>
      </c>
      <c r="C109" s="75" t="s">
        <v>98</v>
      </c>
      <c r="D109" s="75" t="s">
        <v>716</v>
      </c>
      <c r="E109" s="75" t="s">
        <v>100</v>
      </c>
      <c r="F109" s="75"/>
      <c r="G109" s="75"/>
      <c r="H109" s="75" t="s">
        <v>2299</v>
      </c>
      <c r="I109" s="75"/>
      <c r="J109" s="75">
        <v>4</v>
      </c>
      <c r="K109" s="75">
        <v>4</v>
      </c>
      <c r="L109" s="75" t="s">
        <v>200</v>
      </c>
      <c r="M109" s="75" t="s">
        <v>113</v>
      </c>
      <c r="N109" s="75" t="s">
        <v>123</v>
      </c>
      <c r="O109" s="75" t="s">
        <v>2300</v>
      </c>
      <c r="P109" s="75" t="s">
        <v>148</v>
      </c>
      <c r="Q109" s="75" t="s">
        <v>106</v>
      </c>
      <c r="R109" s="75">
        <v>0</v>
      </c>
      <c r="S109" s="75" t="s">
        <v>149</v>
      </c>
      <c r="T109" s="75"/>
      <c r="U109" s="75" t="s">
        <v>176</v>
      </c>
      <c r="V109" s="77" t="s">
        <v>2268</v>
      </c>
      <c r="W109" s="75" t="s">
        <v>2243</v>
      </c>
      <c r="X109" s="75" t="s">
        <v>150</v>
      </c>
      <c r="Y109" s="77" t="s">
        <v>2675</v>
      </c>
      <c r="Z109" s="75" t="s">
        <v>348</v>
      </c>
      <c r="AA109" s="75" t="s">
        <v>152</v>
      </c>
      <c r="AB109" s="75" t="s">
        <v>2252</v>
      </c>
      <c r="AC109" s="77" t="s">
        <v>2268</v>
      </c>
      <c r="AD109" s="75" t="s">
        <v>176</v>
      </c>
      <c r="AE109" s="75" t="s">
        <v>2675</v>
      </c>
      <c r="AF109" s="75">
        <v>0</v>
      </c>
      <c r="AG109" s="75"/>
      <c r="AH109" s="75"/>
      <c r="AI109" s="75" t="s">
        <v>176</v>
      </c>
      <c r="AJ109" s="77" t="s">
        <v>2675</v>
      </c>
      <c r="AK109" s="75"/>
      <c r="AL109" s="75"/>
    </row>
    <row r="110" spans="1:38">
      <c r="A110" s="74">
        <v>22714</v>
      </c>
      <c r="B110" s="75" t="s">
        <v>97</v>
      </c>
      <c r="C110" s="75" t="s">
        <v>98</v>
      </c>
      <c r="D110" s="75" t="s">
        <v>169</v>
      </c>
      <c r="E110" s="75" t="s">
        <v>100</v>
      </c>
      <c r="F110" s="75"/>
      <c r="G110" s="75"/>
      <c r="H110" s="75" t="s">
        <v>2301</v>
      </c>
      <c r="I110" s="75"/>
      <c r="J110" s="75">
        <v>2</v>
      </c>
      <c r="K110" s="75">
        <v>2</v>
      </c>
      <c r="L110" s="75" t="s">
        <v>102</v>
      </c>
      <c r="M110" s="75" t="s">
        <v>103</v>
      </c>
      <c r="N110" s="75" t="s">
        <v>103</v>
      </c>
      <c r="O110" s="75" t="s">
        <v>2302</v>
      </c>
      <c r="P110" s="75" t="s">
        <v>152</v>
      </c>
      <c r="Q110" s="75" t="s">
        <v>106</v>
      </c>
      <c r="R110" s="75">
        <v>0</v>
      </c>
      <c r="S110" s="75" t="s">
        <v>149</v>
      </c>
      <c r="T110" s="75"/>
      <c r="U110" s="75" t="s">
        <v>144</v>
      </c>
      <c r="V110" s="77" t="s">
        <v>2268</v>
      </c>
      <c r="W110" s="75" t="s">
        <v>2243</v>
      </c>
      <c r="X110" s="75" t="s">
        <v>144</v>
      </c>
      <c r="Y110" s="77" t="s">
        <v>2678</v>
      </c>
      <c r="Z110" s="75" t="s">
        <v>222</v>
      </c>
      <c r="AA110" s="75" t="s">
        <v>152</v>
      </c>
      <c r="AB110" s="75" t="s">
        <v>2561</v>
      </c>
      <c r="AC110" s="77" t="s">
        <v>2678</v>
      </c>
      <c r="AD110" s="75"/>
      <c r="AE110" s="77" t="s">
        <v>106</v>
      </c>
      <c r="AF110" s="75">
        <v>0</v>
      </c>
      <c r="AG110" s="75"/>
      <c r="AH110" s="75"/>
      <c r="AI110" s="75" t="s">
        <v>222</v>
      </c>
      <c r="AJ110" s="77" t="s">
        <v>2678</v>
      </c>
      <c r="AK110" s="75"/>
      <c r="AL110" s="75"/>
    </row>
    <row r="111" spans="1:38">
      <c r="A111" s="74">
        <v>22713</v>
      </c>
      <c r="B111" s="75" t="s">
        <v>97</v>
      </c>
      <c r="C111" s="75" t="s">
        <v>98</v>
      </c>
      <c r="D111" s="75" t="s">
        <v>169</v>
      </c>
      <c r="E111" s="75" t="s">
        <v>100</v>
      </c>
      <c r="F111" s="75"/>
      <c r="G111" s="75"/>
      <c r="H111" s="75" t="s">
        <v>2303</v>
      </c>
      <c r="I111" s="75"/>
      <c r="J111" s="75">
        <v>3</v>
      </c>
      <c r="K111" s="75">
        <v>3</v>
      </c>
      <c r="L111" s="75" t="s">
        <v>102</v>
      </c>
      <c r="M111" s="75" t="s">
        <v>103</v>
      </c>
      <c r="N111" s="75" t="s">
        <v>123</v>
      </c>
      <c r="O111" s="75" t="s">
        <v>2304</v>
      </c>
      <c r="P111" s="75" t="s">
        <v>152</v>
      </c>
      <c r="Q111" s="75" t="s">
        <v>106</v>
      </c>
      <c r="R111" s="75">
        <v>0</v>
      </c>
      <c r="S111" s="75" t="s">
        <v>149</v>
      </c>
      <c r="T111" s="75"/>
      <c r="U111" s="75" t="s">
        <v>176</v>
      </c>
      <c r="V111" s="77" t="s">
        <v>2305</v>
      </c>
      <c r="W111" s="75" t="s">
        <v>2243</v>
      </c>
      <c r="X111" s="75" t="s">
        <v>176</v>
      </c>
      <c r="Y111" s="77" t="s">
        <v>2678</v>
      </c>
      <c r="Z111" s="75" t="s">
        <v>222</v>
      </c>
      <c r="AA111" s="75" t="s">
        <v>152</v>
      </c>
      <c r="AB111" s="75" t="s">
        <v>2561</v>
      </c>
      <c r="AC111" s="75" t="s">
        <v>2678</v>
      </c>
      <c r="AD111" s="75"/>
      <c r="AE111" s="75" t="s">
        <v>106</v>
      </c>
      <c r="AF111" s="75">
        <v>0</v>
      </c>
      <c r="AG111" s="75"/>
      <c r="AH111" s="75"/>
      <c r="AI111" s="75" t="s">
        <v>222</v>
      </c>
      <c r="AJ111" s="77" t="s">
        <v>2678</v>
      </c>
      <c r="AK111" s="75"/>
      <c r="AL111" s="75"/>
    </row>
    <row r="112" spans="1:38">
      <c r="A112" s="74">
        <v>22712</v>
      </c>
      <c r="B112" s="75" t="s">
        <v>97</v>
      </c>
      <c r="C112" s="75" t="s">
        <v>98</v>
      </c>
      <c r="D112" s="75" t="s">
        <v>406</v>
      </c>
      <c r="E112" s="75" t="s">
        <v>100</v>
      </c>
      <c r="F112" s="75"/>
      <c r="G112" s="75"/>
      <c r="H112" s="75" t="s">
        <v>2306</v>
      </c>
      <c r="I112" s="75"/>
      <c r="J112" s="75">
        <v>2</v>
      </c>
      <c r="K112" s="75">
        <v>2</v>
      </c>
      <c r="L112" s="75" t="s">
        <v>102</v>
      </c>
      <c r="M112" s="75" t="s">
        <v>103</v>
      </c>
      <c r="N112" s="75" t="s">
        <v>103</v>
      </c>
      <c r="O112" s="75" t="s">
        <v>2307</v>
      </c>
      <c r="P112" s="75" t="s">
        <v>148</v>
      </c>
      <c r="Q112" s="75" t="s">
        <v>106</v>
      </c>
      <c r="R112" s="75">
        <v>0</v>
      </c>
      <c r="S112" s="75" t="s">
        <v>149</v>
      </c>
      <c r="T112" s="75"/>
      <c r="U112" s="75" t="s">
        <v>108</v>
      </c>
      <c r="V112" s="77" t="s">
        <v>2305</v>
      </c>
      <c r="W112" s="75" t="s">
        <v>2308</v>
      </c>
      <c r="X112" s="75" t="s">
        <v>150</v>
      </c>
      <c r="Y112" s="77" t="s">
        <v>2251</v>
      </c>
      <c r="Z112" s="75" t="s">
        <v>17</v>
      </c>
      <c r="AA112" s="75" t="s">
        <v>152</v>
      </c>
      <c r="AB112" s="75" t="s">
        <v>2252</v>
      </c>
      <c r="AC112" s="77" t="s">
        <v>2268</v>
      </c>
      <c r="AD112" s="75" t="s">
        <v>108</v>
      </c>
      <c r="AE112" s="75" t="s">
        <v>2251</v>
      </c>
      <c r="AF112" s="75">
        <v>0</v>
      </c>
      <c r="AG112" s="75"/>
      <c r="AH112" s="75"/>
      <c r="AI112" s="75" t="s">
        <v>108</v>
      </c>
      <c r="AJ112" s="77" t="s">
        <v>2251</v>
      </c>
      <c r="AK112" s="75"/>
      <c r="AL112" s="75"/>
    </row>
    <row r="113" spans="1:38">
      <c r="A113" s="74">
        <v>22711</v>
      </c>
      <c r="B113" s="75" t="s">
        <v>97</v>
      </c>
      <c r="C113" s="75" t="s">
        <v>98</v>
      </c>
      <c r="D113" s="75" t="s">
        <v>2309</v>
      </c>
      <c r="E113" s="75" t="s">
        <v>100</v>
      </c>
      <c r="F113" s="75"/>
      <c r="G113" s="75"/>
      <c r="H113" s="75" t="s">
        <v>2310</v>
      </c>
      <c r="I113" s="75"/>
      <c r="J113" s="75">
        <v>2</v>
      </c>
      <c r="K113" s="75">
        <v>2</v>
      </c>
      <c r="L113" s="75" t="s">
        <v>127</v>
      </c>
      <c r="M113" s="75" t="s">
        <v>103</v>
      </c>
      <c r="N113" s="75" t="s">
        <v>103</v>
      </c>
      <c r="O113" s="75" t="s">
        <v>2653</v>
      </c>
      <c r="P113" s="75" t="s">
        <v>152</v>
      </c>
      <c r="Q113" s="75" t="s">
        <v>106</v>
      </c>
      <c r="R113" s="75">
        <v>0</v>
      </c>
      <c r="S113" s="75" t="s">
        <v>149</v>
      </c>
      <c r="T113" s="75"/>
      <c r="U113" s="75" t="s">
        <v>109</v>
      </c>
      <c r="V113" s="77" t="s">
        <v>2305</v>
      </c>
      <c r="W113" s="75" t="s">
        <v>2243</v>
      </c>
      <c r="X113" s="75" t="s">
        <v>109</v>
      </c>
      <c r="Y113" s="77" t="s">
        <v>2680</v>
      </c>
      <c r="Z113" s="75" t="s">
        <v>20</v>
      </c>
      <c r="AA113" s="75" t="s">
        <v>152</v>
      </c>
      <c r="AB113" s="75" t="s">
        <v>2544</v>
      </c>
      <c r="AC113" s="77" t="s">
        <v>2680</v>
      </c>
      <c r="AD113" s="75"/>
      <c r="AE113" s="75" t="s">
        <v>106</v>
      </c>
      <c r="AF113" s="75">
        <v>0</v>
      </c>
      <c r="AG113" s="75"/>
      <c r="AH113" s="75"/>
      <c r="AI113" s="75" t="s">
        <v>20</v>
      </c>
      <c r="AJ113" s="77" t="s">
        <v>2680</v>
      </c>
      <c r="AK113" s="75"/>
      <c r="AL113" s="75"/>
    </row>
    <row r="114" spans="1:38">
      <c r="A114" s="74">
        <v>22709</v>
      </c>
      <c r="B114" s="75" t="s">
        <v>97</v>
      </c>
      <c r="C114" s="75" t="s">
        <v>98</v>
      </c>
      <c r="D114" s="75" t="s">
        <v>128</v>
      </c>
      <c r="E114" s="75" t="s">
        <v>100</v>
      </c>
      <c r="F114" s="75"/>
      <c r="G114" s="75"/>
      <c r="H114" s="75" t="s">
        <v>2311</v>
      </c>
      <c r="I114" s="75"/>
      <c r="J114" s="75">
        <v>3</v>
      </c>
      <c r="K114" s="75">
        <v>3</v>
      </c>
      <c r="L114" s="75" t="s">
        <v>102</v>
      </c>
      <c r="M114" s="75" t="s">
        <v>103</v>
      </c>
      <c r="N114" s="75" t="s">
        <v>103</v>
      </c>
      <c r="O114" s="75" t="s">
        <v>2312</v>
      </c>
      <c r="P114" s="75" t="s">
        <v>152</v>
      </c>
      <c r="Q114" s="75" t="s">
        <v>106</v>
      </c>
      <c r="R114" s="75">
        <v>0</v>
      </c>
      <c r="S114" s="75" t="s">
        <v>149</v>
      </c>
      <c r="T114" s="75"/>
      <c r="U114" s="75" t="s">
        <v>109</v>
      </c>
      <c r="V114" s="77" t="s">
        <v>2305</v>
      </c>
      <c r="W114" s="75" t="s">
        <v>2243</v>
      </c>
      <c r="X114" s="75" t="s">
        <v>109</v>
      </c>
      <c r="Y114" s="77" t="s">
        <v>2675</v>
      </c>
      <c r="Z114" s="75" t="s">
        <v>21</v>
      </c>
      <c r="AA114" s="75" t="s">
        <v>254</v>
      </c>
      <c r="AB114" s="75" t="s">
        <v>235</v>
      </c>
      <c r="AC114" s="77" t="s">
        <v>2675</v>
      </c>
      <c r="AD114" s="75"/>
      <c r="AE114" s="77" t="s">
        <v>106</v>
      </c>
      <c r="AF114" s="75">
        <v>0</v>
      </c>
      <c r="AG114" s="75"/>
      <c r="AH114" s="75"/>
      <c r="AI114" s="75" t="s">
        <v>21</v>
      </c>
      <c r="AJ114" s="77" t="s">
        <v>2675</v>
      </c>
      <c r="AK114" s="75"/>
      <c r="AL114" s="75"/>
    </row>
    <row r="115" spans="1:38">
      <c r="A115" s="74">
        <v>22708</v>
      </c>
      <c r="B115" s="75" t="s">
        <v>97</v>
      </c>
      <c r="C115" s="75" t="s">
        <v>98</v>
      </c>
      <c r="D115" s="75" t="s">
        <v>183</v>
      </c>
      <c r="E115" s="75" t="s">
        <v>100</v>
      </c>
      <c r="F115" s="75"/>
      <c r="G115" s="75"/>
      <c r="H115" s="75" t="s">
        <v>2313</v>
      </c>
      <c r="I115" s="75"/>
      <c r="J115" s="75">
        <v>4</v>
      </c>
      <c r="K115" s="75">
        <v>3</v>
      </c>
      <c r="L115" s="75" t="s">
        <v>161</v>
      </c>
      <c r="M115" s="75" t="s">
        <v>103</v>
      </c>
      <c r="N115" s="75" t="s">
        <v>103</v>
      </c>
      <c r="O115" s="75" t="s">
        <v>2314</v>
      </c>
      <c r="P115" s="75" t="s">
        <v>148</v>
      </c>
      <c r="Q115" s="75" t="s">
        <v>106</v>
      </c>
      <c r="R115" s="75">
        <v>0</v>
      </c>
      <c r="S115" s="75" t="s">
        <v>149</v>
      </c>
      <c r="T115" s="75"/>
      <c r="U115" s="75" t="s">
        <v>118</v>
      </c>
      <c r="V115" s="77" t="s">
        <v>2305</v>
      </c>
      <c r="W115" s="75" t="s">
        <v>2308</v>
      </c>
      <c r="X115" s="75" t="s">
        <v>150</v>
      </c>
      <c r="Y115" s="77" t="s">
        <v>2239</v>
      </c>
      <c r="Z115" s="75" t="s">
        <v>24</v>
      </c>
      <c r="AA115" s="75" t="s">
        <v>152</v>
      </c>
      <c r="AB115" s="75" t="s">
        <v>2252</v>
      </c>
      <c r="AC115" s="77" t="s">
        <v>2268</v>
      </c>
      <c r="AD115" s="75" t="s">
        <v>118</v>
      </c>
      <c r="AE115" s="75" t="s">
        <v>2239</v>
      </c>
      <c r="AF115" s="75">
        <v>0</v>
      </c>
      <c r="AG115" s="75"/>
      <c r="AH115" s="75"/>
      <c r="AI115" s="75" t="s">
        <v>118</v>
      </c>
      <c r="AJ115" s="77" t="s">
        <v>2239</v>
      </c>
      <c r="AK115" s="75"/>
      <c r="AL115" s="75"/>
    </row>
    <row r="116" spans="1:38">
      <c r="A116" s="74">
        <v>22707</v>
      </c>
      <c r="B116" s="75" t="s">
        <v>97</v>
      </c>
      <c r="C116" s="75" t="s">
        <v>98</v>
      </c>
      <c r="D116" s="75" t="s">
        <v>111</v>
      </c>
      <c r="E116" s="75" t="s">
        <v>100</v>
      </c>
      <c r="F116" s="75"/>
      <c r="G116" s="75"/>
      <c r="H116" s="75" t="s">
        <v>2315</v>
      </c>
      <c r="I116" s="75"/>
      <c r="J116" s="75">
        <v>2</v>
      </c>
      <c r="K116" s="75">
        <v>2</v>
      </c>
      <c r="L116" s="75" t="s">
        <v>102</v>
      </c>
      <c r="M116" s="75" t="s">
        <v>113</v>
      </c>
      <c r="N116" s="75" t="s">
        <v>103</v>
      </c>
      <c r="O116" s="75" t="s">
        <v>2316</v>
      </c>
      <c r="P116" s="75" t="s">
        <v>105</v>
      </c>
      <c r="Q116" s="75" t="s">
        <v>106</v>
      </c>
      <c r="R116" s="75">
        <v>0</v>
      </c>
      <c r="S116" s="75" t="s">
        <v>107</v>
      </c>
      <c r="T116" s="75"/>
      <c r="U116" s="75" t="s">
        <v>116</v>
      </c>
      <c r="V116" s="77" t="s">
        <v>2305</v>
      </c>
      <c r="W116" s="75" t="s">
        <v>110</v>
      </c>
      <c r="X116" s="75" t="s">
        <v>116</v>
      </c>
      <c r="Y116" s="77" t="s">
        <v>2678</v>
      </c>
      <c r="Z116" s="75"/>
      <c r="AA116" s="75"/>
      <c r="AB116" s="75"/>
      <c r="AC116" s="77" t="s">
        <v>106</v>
      </c>
      <c r="AD116" s="75"/>
      <c r="AE116" s="75" t="s">
        <v>106</v>
      </c>
      <c r="AF116" s="75">
        <v>0</v>
      </c>
      <c r="AG116" s="75"/>
      <c r="AH116" s="75"/>
      <c r="AI116" s="75" t="s">
        <v>445</v>
      </c>
      <c r="AJ116" s="77" t="s">
        <v>2678</v>
      </c>
      <c r="AK116" s="75" t="s">
        <v>2317</v>
      </c>
      <c r="AL116" s="75"/>
    </row>
    <row r="117" spans="1:38">
      <c r="A117" s="74">
        <v>22706</v>
      </c>
      <c r="B117" s="75" t="s">
        <v>97</v>
      </c>
      <c r="C117" s="75" t="s">
        <v>98</v>
      </c>
      <c r="D117" s="75" t="s">
        <v>266</v>
      </c>
      <c r="E117" s="75" t="s">
        <v>100</v>
      </c>
      <c r="F117" s="75"/>
      <c r="G117" s="75"/>
      <c r="H117" s="75" t="s">
        <v>2318</v>
      </c>
      <c r="I117" s="75"/>
      <c r="J117" s="75">
        <v>3</v>
      </c>
      <c r="K117" s="75">
        <v>3</v>
      </c>
      <c r="L117" s="75" t="s">
        <v>102</v>
      </c>
      <c r="M117" s="75" t="s">
        <v>103</v>
      </c>
      <c r="N117" s="75" t="s">
        <v>103</v>
      </c>
      <c r="O117" s="75" t="s">
        <v>2319</v>
      </c>
      <c r="P117" s="75" t="s">
        <v>152</v>
      </c>
      <c r="Q117" s="75" t="s">
        <v>106</v>
      </c>
      <c r="R117" s="75">
        <v>0</v>
      </c>
      <c r="S117" s="75" t="s">
        <v>149</v>
      </c>
      <c r="T117" s="75"/>
      <c r="U117" s="75" t="s">
        <v>304</v>
      </c>
      <c r="V117" s="77" t="s">
        <v>2305</v>
      </c>
      <c r="W117" s="75" t="s">
        <v>2308</v>
      </c>
      <c r="X117" s="75" t="s">
        <v>304</v>
      </c>
      <c r="Y117" s="77" t="s">
        <v>2268</v>
      </c>
      <c r="Z117" s="75" t="s">
        <v>17</v>
      </c>
      <c r="AA117" s="75" t="s">
        <v>152</v>
      </c>
      <c r="AB117" s="75" t="s">
        <v>2252</v>
      </c>
      <c r="AC117" s="77" t="s">
        <v>2268</v>
      </c>
      <c r="AD117" s="75"/>
      <c r="AE117" s="75" t="s">
        <v>106</v>
      </c>
      <c r="AF117" s="75">
        <v>0</v>
      </c>
      <c r="AG117" s="75"/>
      <c r="AH117" s="75"/>
      <c r="AI117" s="75" t="s">
        <v>17</v>
      </c>
      <c r="AJ117" s="77" t="s">
        <v>2268</v>
      </c>
      <c r="AK117" s="75"/>
      <c r="AL117" s="75"/>
    </row>
    <row r="118" spans="1:38">
      <c r="A118" s="74">
        <v>22705</v>
      </c>
      <c r="B118" s="74" t="s">
        <v>97</v>
      </c>
      <c r="C118" s="74" t="s">
        <v>98</v>
      </c>
      <c r="D118" s="74" t="s">
        <v>214</v>
      </c>
      <c r="E118" s="74" t="s">
        <v>100</v>
      </c>
      <c r="F118" s="74"/>
      <c r="G118" s="74"/>
      <c r="H118" s="74" t="s">
        <v>2320</v>
      </c>
      <c r="I118" s="74"/>
      <c r="J118" s="74">
        <v>3</v>
      </c>
      <c r="K118" s="74">
        <v>3</v>
      </c>
      <c r="L118" s="74" t="s">
        <v>102</v>
      </c>
      <c r="M118" s="74" t="s">
        <v>103</v>
      </c>
      <c r="N118" s="74" t="s">
        <v>103</v>
      </c>
      <c r="O118" s="74" t="s">
        <v>2321</v>
      </c>
      <c r="P118" s="74" t="s">
        <v>152</v>
      </c>
      <c r="Q118" s="74" t="s">
        <v>106</v>
      </c>
      <c r="R118" s="74">
        <v>0</v>
      </c>
      <c r="S118" s="74" t="s">
        <v>149</v>
      </c>
      <c r="T118" s="74"/>
      <c r="U118" s="74" t="s">
        <v>108</v>
      </c>
      <c r="V118" s="76" t="s">
        <v>2305</v>
      </c>
      <c r="W118" s="74" t="s">
        <v>2308</v>
      </c>
      <c r="X118" s="74" t="s">
        <v>108</v>
      </c>
      <c r="Y118" s="76" t="s">
        <v>2305</v>
      </c>
      <c r="Z118" s="74" t="s">
        <v>17</v>
      </c>
      <c r="AA118" s="74" t="s">
        <v>152</v>
      </c>
      <c r="AB118" s="74" t="s">
        <v>2252</v>
      </c>
      <c r="AC118" s="76" t="s">
        <v>2305</v>
      </c>
      <c r="AD118" s="74"/>
      <c r="AE118" s="76" t="s">
        <v>106</v>
      </c>
      <c r="AF118" s="74">
        <v>0</v>
      </c>
      <c r="AG118" s="74"/>
      <c r="AH118" s="74"/>
      <c r="AI118" s="74" t="s">
        <v>17</v>
      </c>
      <c r="AJ118" s="76" t="s">
        <v>2305</v>
      </c>
      <c r="AK118" s="74"/>
      <c r="AL118" s="74"/>
    </row>
    <row r="119" spans="1:38">
      <c r="A119" s="74">
        <v>22704</v>
      </c>
      <c r="B119" s="75" t="s">
        <v>97</v>
      </c>
      <c r="C119" s="75" t="s">
        <v>98</v>
      </c>
      <c r="D119" s="75" t="s">
        <v>2322</v>
      </c>
      <c r="E119" s="75" t="s">
        <v>100</v>
      </c>
      <c r="F119" s="75"/>
      <c r="G119" s="75"/>
      <c r="H119" s="75" t="s">
        <v>2323</v>
      </c>
      <c r="I119" s="75"/>
      <c r="J119" s="75">
        <v>3</v>
      </c>
      <c r="K119" s="75">
        <v>3</v>
      </c>
      <c r="L119" s="75" t="s">
        <v>102</v>
      </c>
      <c r="M119" s="75" t="s">
        <v>103</v>
      </c>
      <c r="N119" s="75" t="s">
        <v>103</v>
      </c>
      <c r="O119" s="75" t="s">
        <v>2324</v>
      </c>
      <c r="P119" s="75" t="s">
        <v>148</v>
      </c>
      <c r="Q119" s="75" t="s">
        <v>106</v>
      </c>
      <c r="R119" s="75">
        <v>0</v>
      </c>
      <c r="S119" s="75" t="s">
        <v>149</v>
      </c>
      <c r="T119" s="75"/>
      <c r="U119" s="75" t="s">
        <v>144</v>
      </c>
      <c r="V119" s="77" t="s">
        <v>2305</v>
      </c>
      <c r="W119" s="75" t="s">
        <v>2308</v>
      </c>
      <c r="X119" s="75" t="s">
        <v>150</v>
      </c>
      <c r="Y119" s="77" t="s">
        <v>2678</v>
      </c>
      <c r="Z119" s="75" t="s">
        <v>23</v>
      </c>
      <c r="AA119" s="75" t="s">
        <v>152</v>
      </c>
      <c r="AB119" s="75" t="s">
        <v>2325</v>
      </c>
      <c r="AC119" s="77" t="s">
        <v>2305</v>
      </c>
      <c r="AD119" s="75" t="s">
        <v>144</v>
      </c>
      <c r="AE119" s="75" t="s">
        <v>2678</v>
      </c>
      <c r="AF119" s="75">
        <v>0</v>
      </c>
      <c r="AG119" s="75"/>
      <c r="AH119" s="75"/>
      <c r="AI119" s="75" t="s">
        <v>144</v>
      </c>
      <c r="AJ119" s="77" t="s">
        <v>2678</v>
      </c>
      <c r="AK119" s="75"/>
      <c r="AL119" s="75"/>
    </row>
    <row r="120" spans="1:38">
      <c r="A120" s="74">
        <v>22701</v>
      </c>
      <c r="B120" s="75" t="s">
        <v>97</v>
      </c>
      <c r="C120" s="75" t="s">
        <v>98</v>
      </c>
      <c r="D120" s="75" t="s">
        <v>368</v>
      </c>
      <c r="E120" s="75" t="s">
        <v>100</v>
      </c>
      <c r="F120" s="75"/>
      <c r="G120" s="75"/>
      <c r="H120" s="75" t="s">
        <v>2326</v>
      </c>
      <c r="I120" s="75"/>
      <c r="J120" s="75">
        <v>3</v>
      </c>
      <c r="K120" s="75">
        <v>3</v>
      </c>
      <c r="L120" s="75" t="s">
        <v>114</v>
      </c>
      <c r="M120" s="75" t="s">
        <v>103</v>
      </c>
      <c r="N120" s="75" t="s">
        <v>103</v>
      </c>
      <c r="O120" s="75" t="s">
        <v>2327</v>
      </c>
      <c r="P120" s="75" t="s">
        <v>105</v>
      </c>
      <c r="Q120" s="75" t="s">
        <v>106</v>
      </c>
      <c r="R120" s="75">
        <v>0</v>
      </c>
      <c r="S120" s="75" t="s">
        <v>149</v>
      </c>
      <c r="T120" s="75"/>
      <c r="U120" s="75" t="s">
        <v>118</v>
      </c>
      <c r="V120" s="77" t="s">
        <v>2305</v>
      </c>
      <c r="W120" s="75" t="s">
        <v>2308</v>
      </c>
      <c r="X120" s="75" t="s">
        <v>21</v>
      </c>
      <c r="Y120" s="77" t="s">
        <v>2676</v>
      </c>
      <c r="Z120" s="75"/>
      <c r="AA120" s="75"/>
      <c r="AB120" s="75"/>
      <c r="AC120" s="77" t="s">
        <v>106</v>
      </c>
      <c r="AD120" s="75"/>
      <c r="AE120" s="75" t="s">
        <v>106</v>
      </c>
      <c r="AF120" s="75">
        <v>0</v>
      </c>
      <c r="AG120" s="75"/>
      <c r="AH120" s="75"/>
      <c r="AI120" s="75" t="s">
        <v>118</v>
      </c>
      <c r="AJ120" s="77" t="s">
        <v>2676</v>
      </c>
      <c r="AK120" s="75"/>
      <c r="AL120" s="75"/>
    </row>
    <row r="121" spans="1:38">
      <c r="A121" s="74">
        <v>22700</v>
      </c>
      <c r="B121" s="75" t="s">
        <v>97</v>
      </c>
      <c r="C121" s="75" t="s">
        <v>98</v>
      </c>
      <c r="D121" s="75" t="s">
        <v>1004</v>
      </c>
      <c r="E121" s="75" t="s">
        <v>100</v>
      </c>
      <c r="F121" s="75"/>
      <c r="G121" s="75"/>
      <c r="H121" s="75" t="s">
        <v>2328</v>
      </c>
      <c r="I121" s="75"/>
      <c r="J121" s="75">
        <v>2</v>
      </c>
      <c r="K121" s="75">
        <v>2</v>
      </c>
      <c r="L121" s="75" t="s">
        <v>102</v>
      </c>
      <c r="M121" s="75" t="s">
        <v>103</v>
      </c>
      <c r="N121" s="75" t="s">
        <v>103</v>
      </c>
      <c r="O121" s="75" t="s">
        <v>2329</v>
      </c>
      <c r="P121" s="75" t="s">
        <v>152</v>
      </c>
      <c r="Q121" s="75" t="s">
        <v>106</v>
      </c>
      <c r="R121" s="75">
        <v>0</v>
      </c>
      <c r="S121" s="75" t="s">
        <v>149</v>
      </c>
      <c r="T121" s="75"/>
      <c r="U121" s="75" t="s">
        <v>131</v>
      </c>
      <c r="V121" s="77" t="s">
        <v>2305</v>
      </c>
      <c r="W121" s="75" t="s">
        <v>2308</v>
      </c>
      <c r="X121" s="75" t="s">
        <v>131</v>
      </c>
      <c r="Y121" s="77" t="s">
        <v>2677</v>
      </c>
      <c r="Z121" s="75" t="s">
        <v>222</v>
      </c>
      <c r="AA121" s="75" t="s">
        <v>152</v>
      </c>
      <c r="AB121" s="75" t="s">
        <v>2654</v>
      </c>
      <c r="AC121" s="77" t="s">
        <v>2677</v>
      </c>
      <c r="AD121" s="75"/>
      <c r="AE121" s="75" t="s">
        <v>106</v>
      </c>
      <c r="AF121" s="75">
        <v>0</v>
      </c>
      <c r="AG121" s="75"/>
      <c r="AH121" s="75"/>
      <c r="AI121" s="75" t="s">
        <v>222</v>
      </c>
      <c r="AJ121" s="77" t="s">
        <v>2677</v>
      </c>
      <c r="AK121" s="75"/>
      <c r="AL121" s="75"/>
    </row>
    <row r="122" spans="1:38">
      <c r="A122" s="74">
        <v>22699</v>
      </c>
      <c r="B122" s="75" t="s">
        <v>97</v>
      </c>
      <c r="C122" s="75" t="s">
        <v>98</v>
      </c>
      <c r="D122" s="75" t="s">
        <v>333</v>
      </c>
      <c r="E122" s="75" t="s">
        <v>100</v>
      </c>
      <c r="F122" s="75"/>
      <c r="G122" s="75"/>
      <c r="H122" s="75" t="s">
        <v>2330</v>
      </c>
      <c r="I122" s="75"/>
      <c r="J122" s="75">
        <v>2</v>
      </c>
      <c r="K122" s="75">
        <v>3</v>
      </c>
      <c r="L122" s="75" t="s">
        <v>102</v>
      </c>
      <c r="M122" s="75" t="s">
        <v>103</v>
      </c>
      <c r="N122" s="75" t="s">
        <v>103</v>
      </c>
      <c r="O122" s="75" t="s">
        <v>2331</v>
      </c>
      <c r="P122" s="75" t="s">
        <v>152</v>
      </c>
      <c r="Q122" s="75" t="s">
        <v>106</v>
      </c>
      <c r="R122" s="75">
        <v>0</v>
      </c>
      <c r="S122" s="75" t="s">
        <v>149</v>
      </c>
      <c r="T122" s="75"/>
      <c r="U122" s="75" t="s">
        <v>217</v>
      </c>
      <c r="V122" s="77" t="s">
        <v>2305</v>
      </c>
      <c r="W122" s="75" t="s">
        <v>2308</v>
      </c>
      <c r="X122" s="75" t="s">
        <v>217</v>
      </c>
      <c r="Y122" s="77" t="s">
        <v>2305</v>
      </c>
      <c r="Z122" s="75" t="s">
        <v>17</v>
      </c>
      <c r="AA122" s="75" t="s">
        <v>152</v>
      </c>
      <c r="AB122" s="75" t="s">
        <v>2252</v>
      </c>
      <c r="AC122" s="77" t="s">
        <v>2305</v>
      </c>
      <c r="AD122" s="75"/>
      <c r="AE122" s="77" t="s">
        <v>106</v>
      </c>
      <c r="AF122" s="75">
        <v>0</v>
      </c>
      <c r="AG122" s="75"/>
      <c r="AH122" s="75"/>
      <c r="AI122" s="75" t="s">
        <v>17</v>
      </c>
      <c r="AJ122" s="77" t="s">
        <v>2305</v>
      </c>
      <c r="AK122" s="75"/>
      <c r="AL122" s="75"/>
    </row>
    <row r="123" spans="1:38">
      <c r="A123" s="74">
        <v>22698</v>
      </c>
      <c r="B123" s="75" t="s">
        <v>97</v>
      </c>
      <c r="C123" s="75" t="s">
        <v>98</v>
      </c>
      <c r="D123" s="75" t="s">
        <v>183</v>
      </c>
      <c r="E123" s="75" t="s">
        <v>100</v>
      </c>
      <c r="F123" s="75"/>
      <c r="G123" s="75"/>
      <c r="H123" s="75" t="s">
        <v>2332</v>
      </c>
      <c r="I123" s="75"/>
      <c r="J123" s="75">
        <v>3</v>
      </c>
      <c r="K123" s="75">
        <v>3</v>
      </c>
      <c r="L123" s="75" t="s">
        <v>239</v>
      </c>
      <c r="M123" s="75" t="s">
        <v>103</v>
      </c>
      <c r="N123" s="75" t="s">
        <v>103</v>
      </c>
      <c r="O123" s="75" t="s">
        <v>2333</v>
      </c>
      <c r="P123" s="75" t="s">
        <v>148</v>
      </c>
      <c r="Q123" s="75" t="s">
        <v>106</v>
      </c>
      <c r="R123" s="75">
        <v>0</v>
      </c>
      <c r="S123" s="75" t="s">
        <v>149</v>
      </c>
      <c r="T123" s="75"/>
      <c r="U123" s="75" t="s">
        <v>118</v>
      </c>
      <c r="V123" s="77" t="s">
        <v>2334</v>
      </c>
      <c r="W123" s="75" t="s">
        <v>2308</v>
      </c>
      <c r="X123" s="75" t="s">
        <v>150</v>
      </c>
      <c r="Y123" s="77" t="s">
        <v>2239</v>
      </c>
      <c r="Z123" s="75" t="s">
        <v>24</v>
      </c>
      <c r="AA123" s="75" t="s">
        <v>152</v>
      </c>
      <c r="AB123" s="75" t="s">
        <v>2252</v>
      </c>
      <c r="AC123" s="75" t="s">
        <v>2305</v>
      </c>
      <c r="AD123" s="75" t="s">
        <v>118</v>
      </c>
      <c r="AE123" s="75" t="s">
        <v>2239</v>
      </c>
      <c r="AF123" s="75">
        <v>0</v>
      </c>
      <c r="AG123" s="75"/>
      <c r="AH123" s="75"/>
      <c r="AI123" s="75" t="s">
        <v>118</v>
      </c>
      <c r="AJ123" s="75" t="s">
        <v>2239</v>
      </c>
      <c r="AK123" s="75"/>
      <c r="AL123" s="75"/>
    </row>
    <row r="124" spans="1:38">
      <c r="A124" s="74">
        <v>22697</v>
      </c>
      <c r="B124" s="75" t="s">
        <v>97</v>
      </c>
      <c r="C124" s="75" t="s">
        <v>98</v>
      </c>
      <c r="D124" s="75" t="s">
        <v>1915</v>
      </c>
      <c r="E124" s="75" t="s">
        <v>100</v>
      </c>
      <c r="F124" s="75"/>
      <c r="G124" s="75"/>
      <c r="H124" s="75" t="s">
        <v>2335</v>
      </c>
      <c r="I124" s="75"/>
      <c r="J124" s="75">
        <v>3</v>
      </c>
      <c r="K124" s="75">
        <v>3</v>
      </c>
      <c r="L124" s="75" t="s">
        <v>161</v>
      </c>
      <c r="M124" s="75" t="s">
        <v>103</v>
      </c>
      <c r="N124" s="75" t="s">
        <v>103</v>
      </c>
      <c r="O124" s="75" t="s">
        <v>2336</v>
      </c>
      <c r="P124" s="75" t="s">
        <v>148</v>
      </c>
      <c r="Q124" s="75" t="s">
        <v>106</v>
      </c>
      <c r="R124" s="75">
        <v>0</v>
      </c>
      <c r="S124" s="75" t="s">
        <v>149</v>
      </c>
      <c r="T124" s="75"/>
      <c r="U124" s="75" t="s">
        <v>217</v>
      </c>
      <c r="V124" s="77" t="s">
        <v>2334</v>
      </c>
      <c r="W124" s="75" t="s">
        <v>2308</v>
      </c>
      <c r="X124" s="75" t="s">
        <v>150</v>
      </c>
      <c r="Y124" s="77" t="s">
        <v>2268</v>
      </c>
      <c r="Z124" s="75" t="s">
        <v>348</v>
      </c>
      <c r="AA124" s="75" t="s">
        <v>152</v>
      </c>
      <c r="AB124" s="75" t="s">
        <v>2243</v>
      </c>
      <c r="AC124" s="77" t="s">
        <v>2305</v>
      </c>
      <c r="AD124" s="75" t="s">
        <v>217</v>
      </c>
      <c r="AE124" s="75" t="s">
        <v>2268</v>
      </c>
      <c r="AF124" s="75">
        <v>0</v>
      </c>
      <c r="AG124" s="75"/>
      <c r="AH124" s="75"/>
      <c r="AI124" s="75" t="s">
        <v>217</v>
      </c>
      <c r="AJ124" s="77" t="s">
        <v>2268</v>
      </c>
      <c r="AK124" s="75"/>
      <c r="AL124" s="75"/>
    </row>
    <row r="125" spans="1:38">
      <c r="A125" s="74">
        <v>22696</v>
      </c>
      <c r="B125" s="75" t="s">
        <v>97</v>
      </c>
      <c r="C125" s="75" t="s">
        <v>98</v>
      </c>
      <c r="D125" s="75" t="s">
        <v>181</v>
      </c>
      <c r="E125" s="75" t="s">
        <v>100</v>
      </c>
      <c r="F125" s="75"/>
      <c r="G125" s="75"/>
      <c r="H125" s="75" t="s">
        <v>2337</v>
      </c>
      <c r="I125" s="75"/>
      <c r="J125" s="75">
        <v>3</v>
      </c>
      <c r="K125" s="75">
        <v>3</v>
      </c>
      <c r="L125" s="75" t="s">
        <v>102</v>
      </c>
      <c r="M125" s="75" t="s">
        <v>103</v>
      </c>
      <c r="N125" s="75" t="s">
        <v>103</v>
      </c>
      <c r="O125" s="75" t="s">
        <v>2338</v>
      </c>
      <c r="P125" s="75" t="s">
        <v>152</v>
      </c>
      <c r="Q125" s="75" t="s">
        <v>106</v>
      </c>
      <c r="R125" s="75">
        <v>0</v>
      </c>
      <c r="S125" s="75" t="s">
        <v>149</v>
      </c>
      <c r="T125" s="75"/>
      <c r="U125" s="75" t="s">
        <v>233</v>
      </c>
      <c r="V125" s="77" t="s">
        <v>2334</v>
      </c>
      <c r="W125" s="75" t="s">
        <v>2308</v>
      </c>
      <c r="X125" s="75" t="s">
        <v>233</v>
      </c>
      <c r="Y125" s="77" t="s">
        <v>2268</v>
      </c>
      <c r="Z125" s="75" t="s">
        <v>477</v>
      </c>
      <c r="AA125" s="75" t="s">
        <v>152</v>
      </c>
      <c r="AB125" s="75" t="s">
        <v>2252</v>
      </c>
      <c r="AC125" s="77" t="s">
        <v>2268</v>
      </c>
      <c r="AD125" s="75"/>
      <c r="AE125" s="75" t="s">
        <v>106</v>
      </c>
      <c r="AF125" s="75">
        <v>0</v>
      </c>
      <c r="AG125" s="75"/>
      <c r="AH125" s="75"/>
      <c r="AI125" s="75" t="s">
        <v>477</v>
      </c>
      <c r="AJ125" s="77" t="s">
        <v>2268</v>
      </c>
      <c r="AK125" s="75"/>
      <c r="AL125" s="75"/>
    </row>
    <row r="126" spans="1:38">
      <c r="A126" s="74">
        <v>22695</v>
      </c>
      <c r="B126" s="75" t="s">
        <v>97</v>
      </c>
      <c r="C126" s="75" t="s">
        <v>98</v>
      </c>
      <c r="D126" s="75" t="s">
        <v>134</v>
      </c>
      <c r="E126" s="75" t="s">
        <v>100</v>
      </c>
      <c r="F126" s="75"/>
      <c r="G126" s="75"/>
      <c r="H126" s="75" t="s">
        <v>2339</v>
      </c>
      <c r="I126" s="75"/>
      <c r="J126" s="75">
        <v>2</v>
      </c>
      <c r="K126" s="75">
        <v>2</v>
      </c>
      <c r="L126" s="75" t="s">
        <v>239</v>
      </c>
      <c r="M126" s="75" t="s">
        <v>103</v>
      </c>
      <c r="N126" s="75" t="s">
        <v>103</v>
      </c>
      <c r="O126" s="75" t="s">
        <v>2340</v>
      </c>
      <c r="P126" s="75" t="s">
        <v>152</v>
      </c>
      <c r="Q126" s="75" t="s">
        <v>106</v>
      </c>
      <c r="R126" s="75">
        <v>0</v>
      </c>
      <c r="S126" s="75" t="s">
        <v>149</v>
      </c>
      <c r="T126" s="75"/>
      <c r="U126" s="75" t="s">
        <v>131</v>
      </c>
      <c r="V126" s="77" t="s">
        <v>2334</v>
      </c>
      <c r="W126" s="75" t="s">
        <v>2308</v>
      </c>
      <c r="X126" s="75" t="s">
        <v>131</v>
      </c>
      <c r="Y126" s="77" t="s">
        <v>2680</v>
      </c>
      <c r="Z126" s="75" t="s">
        <v>20</v>
      </c>
      <c r="AA126" s="75" t="s">
        <v>152</v>
      </c>
      <c r="AB126" s="75" t="s">
        <v>2611</v>
      </c>
      <c r="AC126" s="77" t="s">
        <v>2239</v>
      </c>
      <c r="AD126" s="75"/>
      <c r="AE126" s="77" t="s">
        <v>106</v>
      </c>
      <c r="AF126" s="75">
        <v>0</v>
      </c>
      <c r="AG126" s="75"/>
      <c r="AH126" s="75"/>
      <c r="AI126" s="75" t="s">
        <v>20</v>
      </c>
      <c r="AJ126" s="77" t="s">
        <v>2680</v>
      </c>
      <c r="AK126" s="75"/>
      <c r="AL126" s="75"/>
    </row>
    <row r="127" spans="1:38">
      <c r="A127" s="74">
        <v>22694</v>
      </c>
      <c r="B127" s="75" t="s">
        <v>97</v>
      </c>
      <c r="C127" s="75" t="s">
        <v>98</v>
      </c>
      <c r="D127" s="75" t="s">
        <v>111</v>
      </c>
      <c r="E127" s="75" t="s">
        <v>100</v>
      </c>
      <c r="F127" s="75"/>
      <c r="G127" s="75"/>
      <c r="H127" s="75" t="s">
        <v>2341</v>
      </c>
      <c r="I127" s="75"/>
      <c r="J127" s="75">
        <v>2</v>
      </c>
      <c r="K127" s="75">
        <v>2</v>
      </c>
      <c r="L127" s="75" t="s">
        <v>1257</v>
      </c>
      <c r="M127" s="75" t="s">
        <v>113</v>
      </c>
      <c r="N127" s="75" t="s">
        <v>103</v>
      </c>
      <c r="O127" s="75" t="s">
        <v>2342</v>
      </c>
      <c r="P127" s="75" t="s">
        <v>152</v>
      </c>
      <c r="Q127" s="75" t="s">
        <v>106</v>
      </c>
      <c r="R127" s="75">
        <v>0</v>
      </c>
      <c r="S127" s="75" t="s">
        <v>149</v>
      </c>
      <c r="T127" s="75"/>
      <c r="U127" s="75" t="s">
        <v>116</v>
      </c>
      <c r="V127" s="77" t="s">
        <v>2334</v>
      </c>
      <c r="W127" s="75" t="s">
        <v>110</v>
      </c>
      <c r="X127" s="75" t="s">
        <v>151</v>
      </c>
      <c r="Y127" s="77" t="s">
        <v>2675</v>
      </c>
      <c r="Z127" s="75" t="s">
        <v>445</v>
      </c>
      <c r="AA127" s="75" t="s">
        <v>165</v>
      </c>
      <c r="AB127" s="75" t="s">
        <v>235</v>
      </c>
      <c r="AC127" s="77" t="s">
        <v>2675</v>
      </c>
      <c r="AD127" s="75"/>
      <c r="AE127" s="77" t="s">
        <v>106</v>
      </c>
      <c r="AF127" s="75">
        <v>0</v>
      </c>
      <c r="AG127" s="75"/>
      <c r="AH127" s="75"/>
      <c r="AI127" s="75" t="s">
        <v>445</v>
      </c>
      <c r="AJ127" s="77" t="s">
        <v>2675</v>
      </c>
      <c r="AK127" s="75" t="s">
        <v>2317</v>
      </c>
      <c r="AL127" s="75"/>
    </row>
    <row r="128" spans="1:38" s="63" customFormat="1">
      <c r="A128" s="74">
        <v>22692</v>
      </c>
      <c r="B128" s="75" t="s">
        <v>97</v>
      </c>
      <c r="C128" s="75" t="s">
        <v>98</v>
      </c>
      <c r="D128" s="75" t="s">
        <v>471</v>
      </c>
      <c r="E128" s="75" t="s">
        <v>100</v>
      </c>
      <c r="F128" s="75"/>
      <c r="G128" s="75"/>
      <c r="H128" s="75" t="s">
        <v>2343</v>
      </c>
      <c r="I128" s="75"/>
      <c r="J128" s="75">
        <v>3</v>
      </c>
      <c r="K128" s="75">
        <v>3</v>
      </c>
      <c r="L128" s="75" t="s">
        <v>239</v>
      </c>
      <c r="M128" s="75" t="s">
        <v>103</v>
      </c>
      <c r="N128" s="75" t="s">
        <v>103</v>
      </c>
      <c r="O128" s="75" t="s">
        <v>2655</v>
      </c>
      <c r="P128" s="75" t="s">
        <v>148</v>
      </c>
      <c r="Q128" s="75" t="s">
        <v>106</v>
      </c>
      <c r="R128" s="75">
        <v>0</v>
      </c>
      <c r="S128" s="75" t="s">
        <v>149</v>
      </c>
      <c r="T128" s="75"/>
      <c r="U128" s="75" t="s">
        <v>118</v>
      </c>
      <c r="V128" s="77" t="s">
        <v>2334</v>
      </c>
      <c r="W128" s="75" t="s">
        <v>2308</v>
      </c>
      <c r="X128" s="75" t="s">
        <v>150</v>
      </c>
      <c r="Y128" s="77" t="s">
        <v>2680</v>
      </c>
      <c r="Z128" s="75" t="s">
        <v>20</v>
      </c>
      <c r="AA128" s="75" t="s">
        <v>152</v>
      </c>
      <c r="AB128" s="75" t="s">
        <v>2252</v>
      </c>
      <c r="AC128" s="77" t="s">
        <v>2305</v>
      </c>
      <c r="AD128" s="75" t="s">
        <v>118</v>
      </c>
      <c r="AE128" s="75" t="s">
        <v>2680</v>
      </c>
      <c r="AF128" s="75">
        <v>0</v>
      </c>
      <c r="AG128" s="75"/>
      <c r="AH128" s="75"/>
      <c r="AI128" s="75" t="s">
        <v>118</v>
      </c>
      <c r="AJ128" s="77" t="s">
        <v>2680</v>
      </c>
      <c r="AK128" s="75"/>
      <c r="AL128" s="75"/>
    </row>
    <row r="129" spans="1:38" s="30" customFormat="1">
      <c r="A129" s="74">
        <v>22691</v>
      </c>
      <c r="B129" s="75" t="s">
        <v>97</v>
      </c>
      <c r="C129" s="75" t="s">
        <v>98</v>
      </c>
      <c r="D129" s="75" t="s">
        <v>214</v>
      </c>
      <c r="E129" s="75" t="s">
        <v>100</v>
      </c>
      <c r="F129" s="75"/>
      <c r="G129" s="75"/>
      <c r="H129" s="75" t="s">
        <v>2344</v>
      </c>
      <c r="I129" s="75"/>
      <c r="J129" s="75">
        <v>2</v>
      </c>
      <c r="K129" s="75">
        <v>3</v>
      </c>
      <c r="L129" s="75" t="s">
        <v>161</v>
      </c>
      <c r="M129" s="75" t="s">
        <v>103</v>
      </c>
      <c r="N129" s="75" t="s">
        <v>103</v>
      </c>
      <c r="O129" s="75" t="s">
        <v>2345</v>
      </c>
      <c r="P129" s="75" t="s">
        <v>152</v>
      </c>
      <c r="Q129" s="75" t="s">
        <v>106</v>
      </c>
      <c r="R129" s="75">
        <v>1</v>
      </c>
      <c r="S129" s="75" t="s">
        <v>149</v>
      </c>
      <c r="T129" s="75"/>
      <c r="U129" s="75" t="s">
        <v>217</v>
      </c>
      <c r="V129" s="77" t="s">
        <v>2334</v>
      </c>
      <c r="W129" s="75" t="s">
        <v>110</v>
      </c>
      <c r="X129" s="75" t="s">
        <v>217</v>
      </c>
      <c r="Y129" s="77" t="s">
        <v>2305</v>
      </c>
      <c r="Z129" s="75" t="s">
        <v>17</v>
      </c>
      <c r="AA129" s="75" t="s">
        <v>152</v>
      </c>
      <c r="AB129" s="75" t="s">
        <v>2252</v>
      </c>
      <c r="AC129" s="77" t="s">
        <v>2305</v>
      </c>
      <c r="AD129" s="75"/>
      <c r="AE129" s="77" t="s">
        <v>106</v>
      </c>
      <c r="AF129" s="75">
        <v>0</v>
      </c>
      <c r="AG129" s="75"/>
      <c r="AH129" s="75"/>
      <c r="AI129" s="75" t="s">
        <v>17</v>
      </c>
      <c r="AJ129" s="77" t="s">
        <v>2305</v>
      </c>
      <c r="AK129" s="75"/>
      <c r="AL129" s="75"/>
    </row>
    <row r="130" spans="1:38">
      <c r="A130" s="74">
        <v>22690</v>
      </c>
      <c r="B130" s="75" t="s">
        <v>97</v>
      </c>
      <c r="C130" s="75" t="s">
        <v>98</v>
      </c>
      <c r="D130" s="75" t="s">
        <v>389</v>
      </c>
      <c r="E130" s="75" t="s">
        <v>100</v>
      </c>
      <c r="F130" s="75"/>
      <c r="G130" s="75"/>
      <c r="H130" s="75" t="s">
        <v>2346</v>
      </c>
      <c r="I130" s="75"/>
      <c r="J130" s="75">
        <v>3</v>
      </c>
      <c r="K130" s="75">
        <v>3</v>
      </c>
      <c r="L130" s="75" t="s">
        <v>102</v>
      </c>
      <c r="M130" s="75" t="s">
        <v>103</v>
      </c>
      <c r="N130" s="75" t="s">
        <v>103</v>
      </c>
      <c r="O130" s="75" t="s">
        <v>2347</v>
      </c>
      <c r="P130" s="75" t="s">
        <v>152</v>
      </c>
      <c r="Q130" s="75" t="s">
        <v>106</v>
      </c>
      <c r="R130" s="75">
        <v>1</v>
      </c>
      <c r="S130" s="75" t="s">
        <v>149</v>
      </c>
      <c r="T130" s="75"/>
      <c r="U130" s="75" t="s">
        <v>131</v>
      </c>
      <c r="V130" s="77" t="s">
        <v>2334</v>
      </c>
      <c r="W130" s="75" t="s">
        <v>2308</v>
      </c>
      <c r="X130" s="75" t="s">
        <v>131</v>
      </c>
      <c r="Y130" s="77" t="s">
        <v>2239</v>
      </c>
      <c r="Z130" s="75" t="s">
        <v>20</v>
      </c>
      <c r="AA130" s="75" t="s">
        <v>152</v>
      </c>
      <c r="AB130" s="75" t="s">
        <v>2611</v>
      </c>
      <c r="AC130" s="77" t="s">
        <v>2239</v>
      </c>
      <c r="AD130" s="75"/>
      <c r="AE130" s="77" t="s">
        <v>106</v>
      </c>
      <c r="AF130" s="75">
        <v>0</v>
      </c>
      <c r="AG130" s="75"/>
      <c r="AH130" s="75"/>
      <c r="AI130" s="75" t="s">
        <v>20</v>
      </c>
      <c r="AJ130" s="77" t="s">
        <v>2239</v>
      </c>
      <c r="AK130" s="75"/>
      <c r="AL130" s="75"/>
    </row>
    <row r="131" spans="1:38">
      <c r="A131" s="74">
        <v>22689</v>
      </c>
      <c r="B131" s="74" t="s">
        <v>97</v>
      </c>
      <c r="C131" s="74" t="s">
        <v>98</v>
      </c>
      <c r="D131" s="74" t="s">
        <v>181</v>
      </c>
      <c r="E131" s="74" t="s">
        <v>100</v>
      </c>
      <c r="F131" s="74"/>
      <c r="G131" s="74"/>
      <c r="H131" s="74" t="s">
        <v>2348</v>
      </c>
      <c r="I131" s="74"/>
      <c r="J131" s="74">
        <v>3</v>
      </c>
      <c r="K131" s="74">
        <v>3</v>
      </c>
      <c r="L131" s="74" t="s">
        <v>102</v>
      </c>
      <c r="M131" s="74" t="s">
        <v>103</v>
      </c>
      <c r="N131" s="74" t="s">
        <v>103</v>
      </c>
      <c r="O131" s="74" t="s">
        <v>2349</v>
      </c>
      <c r="P131" s="74" t="s">
        <v>152</v>
      </c>
      <c r="Q131" s="74" t="s">
        <v>106</v>
      </c>
      <c r="R131" s="74">
        <v>0</v>
      </c>
      <c r="S131" s="74" t="s">
        <v>149</v>
      </c>
      <c r="T131" s="74"/>
      <c r="U131" s="74" t="s">
        <v>233</v>
      </c>
      <c r="V131" s="76" t="s">
        <v>2334</v>
      </c>
      <c r="W131" s="74" t="s">
        <v>2308</v>
      </c>
      <c r="X131" s="74" t="s">
        <v>151</v>
      </c>
      <c r="Y131" s="76" t="s">
        <v>2305</v>
      </c>
      <c r="Z131" s="74" t="s">
        <v>151</v>
      </c>
      <c r="AA131" s="74" t="s">
        <v>165</v>
      </c>
      <c r="AB131" s="74"/>
      <c r="AC131" s="76" t="s">
        <v>2268</v>
      </c>
      <c r="AD131" s="74"/>
      <c r="AE131" s="76" t="s">
        <v>106</v>
      </c>
      <c r="AF131" s="74">
        <v>0</v>
      </c>
      <c r="AG131" s="74"/>
      <c r="AH131" s="74"/>
      <c r="AI131" s="74" t="s">
        <v>151</v>
      </c>
      <c r="AJ131" s="76" t="s">
        <v>2268</v>
      </c>
      <c r="AK131" s="74" t="s">
        <v>2350</v>
      </c>
      <c r="AL131" s="74"/>
    </row>
    <row r="132" spans="1:38">
      <c r="A132" s="74">
        <v>22688</v>
      </c>
      <c r="B132" s="75" t="s">
        <v>97</v>
      </c>
      <c r="C132" s="75" t="s">
        <v>98</v>
      </c>
      <c r="D132" s="75" t="s">
        <v>2351</v>
      </c>
      <c r="E132" s="75" t="s">
        <v>100</v>
      </c>
      <c r="F132" s="75"/>
      <c r="G132" s="75"/>
      <c r="H132" s="75" t="s">
        <v>2352</v>
      </c>
      <c r="I132" s="75"/>
      <c r="J132" s="75">
        <v>4</v>
      </c>
      <c r="K132" s="75">
        <v>3</v>
      </c>
      <c r="L132" s="75" t="s">
        <v>102</v>
      </c>
      <c r="M132" s="75" t="s">
        <v>103</v>
      </c>
      <c r="N132" s="75" t="s">
        <v>103</v>
      </c>
      <c r="O132" s="75" t="s">
        <v>2353</v>
      </c>
      <c r="P132" s="75" t="s">
        <v>148</v>
      </c>
      <c r="Q132" s="75" t="s">
        <v>106</v>
      </c>
      <c r="R132" s="75">
        <v>0</v>
      </c>
      <c r="S132" s="75" t="s">
        <v>149</v>
      </c>
      <c r="T132" s="75"/>
      <c r="U132" s="75" t="s">
        <v>304</v>
      </c>
      <c r="V132" s="77" t="s">
        <v>2334</v>
      </c>
      <c r="W132" s="75" t="s">
        <v>2308</v>
      </c>
      <c r="X132" s="75" t="s">
        <v>150</v>
      </c>
      <c r="Y132" s="77" t="s">
        <v>2680</v>
      </c>
      <c r="Z132" s="75" t="s">
        <v>27</v>
      </c>
      <c r="AA132" s="75" t="s">
        <v>152</v>
      </c>
      <c r="AB132" s="75" t="s">
        <v>2243</v>
      </c>
      <c r="AC132" s="77" t="s">
        <v>2334</v>
      </c>
      <c r="AD132" s="75" t="s">
        <v>304</v>
      </c>
      <c r="AE132" s="75" t="s">
        <v>2680</v>
      </c>
      <c r="AF132" s="75">
        <v>0</v>
      </c>
      <c r="AG132" s="75"/>
      <c r="AH132" s="75"/>
      <c r="AI132" s="75" t="s">
        <v>304</v>
      </c>
      <c r="AJ132" s="77" t="s">
        <v>2680</v>
      </c>
      <c r="AK132" s="75"/>
      <c r="AL132" s="75"/>
    </row>
    <row r="133" spans="1:38">
      <c r="A133" s="74">
        <v>22687</v>
      </c>
      <c r="B133" s="75" t="s">
        <v>97</v>
      </c>
      <c r="C133" s="75" t="s">
        <v>98</v>
      </c>
      <c r="D133" s="75" t="s">
        <v>169</v>
      </c>
      <c r="E133" s="75" t="s">
        <v>100</v>
      </c>
      <c r="F133" s="75"/>
      <c r="G133" s="75"/>
      <c r="H133" s="75" t="s">
        <v>2354</v>
      </c>
      <c r="I133" s="75"/>
      <c r="J133" s="75">
        <v>3</v>
      </c>
      <c r="K133" s="75">
        <v>3</v>
      </c>
      <c r="L133" s="75" t="s">
        <v>102</v>
      </c>
      <c r="M133" s="75" t="s">
        <v>103</v>
      </c>
      <c r="N133" s="75" t="s">
        <v>103</v>
      </c>
      <c r="O133" s="75" t="s">
        <v>2355</v>
      </c>
      <c r="P133" s="75" t="s">
        <v>105</v>
      </c>
      <c r="Q133" s="75" t="s">
        <v>106</v>
      </c>
      <c r="R133" s="75">
        <v>0</v>
      </c>
      <c r="S133" s="75" t="s">
        <v>107</v>
      </c>
      <c r="T133" s="75"/>
      <c r="U133" s="75" t="s">
        <v>144</v>
      </c>
      <c r="V133" s="77" t="s">
        <v>2334</v>
      </c>
      <c r="W133" s="75" t="s">
        <v>2308</v>
      </c>
      <c r="X133" s="75" t="s">
        <v>222</v>
      </c>
      <c r="Y133" s="77" t="s">
        <v>2334</v>
      </c>
      <c r="Z133" s="75"/>
      <c r="AA133" s="75"/>
      <c r="AB133" s="75"/>
      <c r="AC133" s="77" t="s">
        <v>106</v>
      </c>
      <c r="AD133" s="75"/>
      <c r="AE133" s="75" t="s">
        <v>106</v>
      </c>
      <c r="AF133" s="75">
        <v>0</v>
      </c>
      <c r="AG133" s="75"/>
      <c r="AH133" s="75"/>
      <c r="AI133" s="75"/>
      <c r="AJ133" s="77" t="s">
        <v>106</v>
      </c>
      <c r="AK133" s="75"/>
      <c r="AL133" s="75"/>
    </row>
    <row r="134" spans="1:38">
      <c r="A134" s="74">
        <v>22686</v>
      </c>
      <c r="B134" s="75" t="s">
        <v>97</v>
      </c>
      <c r="C134" s="75" t="s">
        <v>98</v>
      </c>
      <c r="D134" s="75" t="s">
        <v>128</v>
      </c>
      <c r="E134" s="75" t="s">
        <v>100</v>
      </c>
      <c r="F134" s="75"/>
      <c r="G134" s="75"/>
      <c r="H134" s="75" t="s">
        <v>2356</v>
      </c>
      <c r="I134" s="75"/>
      <c r="J134" s="75">
        <v>3</v>
      </c>
      <c r="K134" s="75">
        <v>3</v>
      </c>
      <c r="L134" s="75" t="s">
        <v>102</v>
      </c>
      <c r="M134" s="75" t="s">
        <v>103</v>
      </c>
      <c r="N134" s="75" t="s">
        <v>103</v>
      </c>
      <c r="O134" s="75" t="s">
        <v>2357</v>
      </c>
      <c r="P134" s="75" t="s">
        <v>152</v>
      </c>
      <c r="Q134" s="75" t="s">
        <v>106</v>
      </c>
      <c r="R134" s="75">
        <v>0</v>
      </c>
      <c r="S134" s="75" t="s">
        <v>149</v>
      </c>
      <c r="T134" s="75"/>
      <c r="U134" s="75" t="s">
        <v>109</v>
      </c>
      <c r="V134" s="77" t="s">
        <v>2334</v>
      </c>
      <c r="W134" s="75" t="s">
        <v>110</v>
      </c>
      <c r="X134" s="75" t="s">
        <v>109</v>
      </c>
      <c r="Y134" s="77" t="s">
        <v>2358</v>
      </c>
      <c r="Z134" s="75" t="s">
        <v>23</v>
      </c>
      <c r="AA134" s="75" t="s">
        <v>152</v>
      </c>
      <c r="AB134" s="75" t="s">
        <v>2325</v>
      </c>
      <c r="AC134" s="77" t="s">
        <v>2358</v>
      </c>
      <c r="AD134" s="75"/>
      <c r="AE134" s="77" t="s">
        <v>106</v>
      </c>
      <c r="AF134" s="75">
        <v>0</v>
      </c>
      <c r="AG134" s="75"/>
      <c r="AH134" s="75"/>
      <c r="AI134" s="75" t="s">
        <v>23</v>
      </c>
      <c r="AJ134" s="77" t="s">
        <v>2358</v>
      </c>
      <c r="AK134" s="75"/>
      <c r="AL134" s="75"/>
    </row>
    <row r="135" spans="1:38">
      <c r="A135" s="74">
        <v>22683</v>
      </c>
      <c r="B135" s="75" t="s">
        <v>97</v>
      </c>
      <c r="C135" s="75" t="s">
        <v>98</v>
      </c>
      <c r="D135" s="75" t="s">
        <v>230</v>
      </c>
      <c r="E135" s="75" t="s">
        <v>100</v>
      </c>
      <c r="F135" s="75"/>
      <c r="G135" s="75"/>
      <c r="H135" s="75" t="s">
        <v>2359</v>
      </c>
      <c r="I135" s="75"/>
      <c r="J135" s="75">
        <v>3</v>
      </c>
      <c r="K135" s="75">
        <v>3</v>
      </c>
      <c r="L135" s="75" t="s">
        <v>102</v>
      </c>
      <c r="M135" s="75" t="s">
        <v>103</v>
      </c>
      <c r="N135" s="75" t="s">
        <v>103</v>
      </c>
      <c r="O135" s="75" t="s">
        <v>2360</v>
      </c>
      <c r="P135" s="75" t="s">
        <v>152</v>
      </c>
      <c r="Q135" s="75" t="s">
        <v>106</v>
      </c>
      <c r="R135" s="75">
        <v>0</v>
      </c>
      <c r="S135" s="75" t="s">
        <v>149</v>
      </c>
      <c r="T135" s="75"/>
      <c r="U135" s="75" t="s">
        <v>233</v>
      </c>
      <c r="V135" s="77" t="s">
        <v>2334</v>
      </c>
      <c r="W135" s="75" t="s">
        <v>2308</v>
      </c>
      <c r="X135" s="75" t="s">
        <v>233</v>
      </c>
      <c r="Y135" s="77" t="s">
        <v>2305</v>
      </c>
      <c r="Z135" s="75" t="s">
        <v>25</v>
      </c>
      <c r="AA135" s="75" t="s">
        <v>152</v>
      </c>
      <c r="AB135" s="75" t="s">
        <v>2252</v>
      </c>
      <c r="AC135" s="77" t="s">
        <v>2305</v>
      </c>
      <c r="AD135" s="75"/>
      <c r="AE135" s="77" t="s">
        <v>106</v>
      </c>
      <c r="AF135" s="75">
        <v>0</v>
      </c>
      <c r="AG135" s="75"/>
      <c r="AH135" s="75"/>
      <c r="AI135" s="75" t="s">
        <v>25</v>
      </c>
      <c r="AJ135" s="77" t="s">
        <v>2305</v>
      </c>
      <c r="AK135" s="75" t="s">
        <v>2361</v>
      </c>
      <c r="AL135" s="75"/>
    </row>
    <row r="136" spans="1:38">
      <c r="A136" s="74">
        <v>22682</v>
      </c>
      <c r="B136" s="75" t="s">
        <v>97</v>
      </c>
      <c r="C136" s="75" t="s">
        <v>98</v>
      </c>
      <c r="D136" s="75" t="s">
        <v>141</v>
      </c>
      <c r="E136" s="75" t="s">
        <v>100</v>
      </c>
      <c r="F136" s="75"/>
      <c r="G136" s="75"/>
      <c r="H136" s="75" t="s">
        <v>2362</v>
      </c>
      <c r="I136" s="75"/>
      <c r="J136" s="75">
        <v>2</v>
      </c>
      <c r="K136" s="75">
        <v>3</v>
      </c>
      <c r="L136" s="75" t="s">
        <v>127</v>
      </c>
      <c r="M136" s="75" t="s">
        <v>103</v>
      </c>
      <c r="N136" s="75" t="s">
        <v>103</v>
      </c>
      <c r="O136" s="75" t="s">
        <v>2363</v>
      </c>
      <c r="P136" s="75" t="s">
        <v>148</v>
      </c>
      <c r="Q136" s="75" t="s">
        <v>106</v>
      </c>
      <c r="R136" s="75">
        <v>0</v>
      </c>
      <c r="S136" s="75" t="s">
        <v>149</v>
      </c>
      <c r="T136" s="75"/>
      <c r="U136" s="75" t="s">
        <v>144</v>
      </c>
      <c r="V136" s="77" t="s">
        <v>2334</v>
      </c>
      <c r="W136" s="75" t="s">
        <v>2308</v>
      </c>
      <c r="X136" s="75" t="s">
        <v>150</v>
      </c>
      <c r="Y136" s="77" t="s">
        <v>2678</v>
      </c>
      <c r="Z136" s="75" t="s">
        <v>20</v>
      </c>
      <c r="AA136" s="75" t="s">
        <v>152</v>
      </c>
      <c r="AB136" s="75" t="s">
        <v>2252</v>
      </c>
      <c r="AC136" s="77" t="s">
        <v>2268</v>
      </c>
      <c r="AD136" s="75" t="s">
        <v>144</v>
      </c>
      <c r="AE136" s="75" t="s">
        <v>2678</v>
      </c>
      <c r="AF136" s="75">
        <v>0</v>
      </c>
      <c r="AG136" s="75"/>
      <c r="AH136" s="75"/>
      <c r="AI136" s="75" t="s">
        <v>144</v>
      </c>
      <c r="AJ136" s="77" t="s">
        <v>2678</v>
      </c>
      <c r="AK136" s="75"/>
      <c r="AL136" s="75"/>
    </row>
    <row r="137" spans="1:38">
      <c r="A137" s="74">
        <v>22680</v>
      </c>
      <c r="B137" s="75" t="s">
        <v>97</v>
      </c>
      <c r="C137" s="75" t="s">
        <v>98</v>
      </c>
      <c r="D137" s="75" t="s">
        <v>247</v>
      </c>
      <c r="E137" s="75" t="s">
        <v>100</v>
      </c>
      <c r="F137" s="75"/>
      <c r="G137" s="75"/>
      <c r="H137" s="75" t="s">
        <v>2364</v>
      </c>
      <c r="I137" s="75"/>
      <c r="J137" s="75">
        <v>2</v>
      </c>
      <c r="K137" s="75">
        <v>3</v>
      </c>
      <c r="L137" s="75" t="s">
        <v>102</v>
      </c>
      <c r="M137" s="75" t="s">
        <v>103</v>
      </c>
      <c r="N137" s="75" t="s">
        <v>103</v>
      </c>
      <c r="O137" s="75" t="s">
        <v>2365</v>
      </c>
      <c r="P137" s="75" t="s">
        <v>148</v>
      </c>
      <c r="Q137" s="75" t="s">
        <v>106</v>
      </c>
      <c r="R137" s="75">
        <v>0</v>
      </c>
      <c r="S137" s="75" t="s">
        <v>149</v>
      </c>
      <c r="T137" s="75"/>
      <c r="U137" s="75" t="s">
        <v>158</v>
      </c>
      <c r="V137" s="77" t="s">
        <v>2334</v>
      </c>
      <c r="W137" s="75" t="s">
        <v>110</v>
      </c>
      <c r="X137" s="75" t="s">
        <v>150</v>
      </c>
      <c r="Y137" s="77" t="s">
        <v>2239</v>
      </c>
      <c r="Z137" s="75" t="s">
        <v>29</v>
      </c>
      <c r="AA137" s="75" t="s">
        <v>152</v>
      </c>
      <c r="AB137" s="75" t="s">
        <v>2243</v>
      </c>
      <c r="AC137" s="77" t="s">
        <v>2334</v>
      </c>
      <c r="AD137" s="75" t="s">
        <v>158</v>
      </c>
      <c r="AE137" s="75" t="s">
        <v>2239</v>
      </c>
      <c r="AF137" s="75">
        <v>0</v>
      </c>
      <c r="AG137" s="75"/>
      <c r="AH137" s="75"/>
      <c r="AI137" s="75" t="s">
        <v>158</v>
      </c>
      <c r="AJ137" s="77" t="s">
        <v>2239</v>
      </c>
      <c r="AK137" s="75"/>
      <c r="AL137" s="75"/>
    </row>
    <row r="138" spans="1:38">
      <c r="A138" s="74">
        <v>22679</v>
      </c>
      <c r="B138" s="75" t="s">
        <v>97</v>
      </c>
      <c r="C138" s="75" t="s">
        <v>98</v>
      </c>
      <c r="D138" s="75" t="s">
        <v>2351</v>
      </c>
      <c r="E138" s="75" t="s">
        <v>100</v>
      </c>
      <c r="F138" s="75"/>
      <c r="G138" s="75"/>
      <c r="H138" s="75" t="s">
        <v>2366</v>
      </c>
      <c r="I138" s="75"/>
      <c r="J138" s="75">
        <v>3</v>
      </c>
      <c r="K138" s="75">
        <v>3</v>
      </c>
      <c r="L138" s="75" t="s">
        <v>102</v>
      </c>
      <c r="M138" s="75" t="s">
        <v>103</v>
      </c>
      <c r="N138" s="75" t="s">
        <v>103</v>
      </c>
      <c r="O138" s="75" t="s">
        <v>2367</v>
      </c>
      <c r="P138" s="75" t="s">
        <v>152</v>
      </c>
      <c r="Q138" s="75" t="s">
        <v>106</v>
      </c>
      <c r="R138" s="75">
        <v>0</v>
      </c>
      <c r="S138" s="75" t="s">
        <v>149</v>
      </c>
      <c r="T138" s="75"/>
      <c r="U138" s="75" t="s">
        <v>304</v>
      </c>
      <c r="V138" s="77" t="s">
        <v>2334</v>
      </c>
      <c r="W138" s="75" t="s">
        <v>2308</v>
      </c>
      <c r="X138" s="75" t="s">
        <v>304</v>
      </c>
      <c r="Y138" s="77" t="s">
        <v>2268</v>
      </c>
      <c r="Z138" s="75" t="s">
        <v>20</v>
      </c>
      <c r="AA138" s="75" t="s">
        <v>152</v>
      </c>
      <c r="AB138" s="75" t="s">
        <v>2252</v>
      </c>
      <c r="AC138" s="77" t="s">
        <v>2268</v>
      </c>
      <c r="AD138" s="75"/>
      <c r="AE138" s="75" t="s">
        <v>106</v>
      </c>
      <c r="AF138" s="75">
        <v>0</v>
      </c>
      <c r="AG138" s="75"/>
      <c r="AH138" s="75"/>
      <c r="AI138" s="75" t="s">
        <v>20</v>
      </c>
      <c r="AJ138" s="77" t="s">
        <v>2268</v>
      </c>
      <c r="AK138" s="75"/>
      <c r="AL138" s="75"/>
    </row>
    <row r="139" spans="1:38">
      <c r="A139" s="74">
        <v>22678</v>
      </c>
      <c r="B139" s="75" t="s">
        <v>97</v>
      </c>
      <c r="C139" s="75" t="s">
        <v>98</v>
      </c>
      <c r="D139" s="75" t="s">
        <v>324</v>
      </c>
      <c r="E139" s="75" t="s">
        <v>100</v>
      </c>
      <c r="F139" s="75"/>
      <c r="G139" s="75"/>
      <c r="H139" s="75" t="s">
        <v>2368</v>
      </c>
      <c r="I139" s="75"/>
      <c r="J139" s="75">
        <v>4</v>
      </c>
      <c r="K139" s="75">
        <v>4</v>
      </c>
      <c r="L139" s="75" t="s">
        <v>161</v>
      </c>
      <c r="M139" s="75" t="s">
        <v>103</v>
      </c>
      <c r="N139" s="75" t="s">
        <v>103</v>
      </c>
      <c r="O139" s="75" t="s">
        <v>2369</v>
      </c>
      <c r="P139" s="75" t="s">
        <v>148</v>
      </c>
      <c r="Q139" s="75" t="s">
        <v>106</v>
      </c>
      <c r="R139" s="75">
        <v>0</v>
      </c>
      <c r="S139" s="75" t="s">
        <v>149</v>
      </c>
      <c r="T139" s="75"/>
      <c r="U139" s="75" t="s">
        <v>158</v>
      </c>
      <c r="V139" s="77" t="s">
        <v>2334</v>
      </c>
      <c r="W139" s="75" t="s">
        <v>2308</v>
      </c>
      <c r="X139" s="75" t="s">
        <v>150</v>
      </c>
      <c r="Y139" s="77" t="s">
        <v>2239</v>
      </c>
      <c r="Z139" s="75" t="s">
        <v>348</v>
      </c>
      <c r="AA139" s="75" t="s">
        <v>152</v>
      </c>
      <c r="AB139" s="75" t="s">
        <v>2243</v>
      </c>
      <c r="AC139" s="77" t="s">
        <v>2334</v>
      </c>
      <c r="AD139" s="75" t="s">
        <v>158</v>
      </c>
      <c r="AE139" s="75" t="s">
        <v>2239</v>
      </c>
      <c r="AF139" s="75">
        <v>0</v>
      </c>
      <c r="AG139" s="75"/>
      <c r="AH139" s="75"/>
      <c r="AI139" s="75" t="s">
        <v>158</v>
      </c>
      <c r="AJ139" s="77" t="s">
        <v>2239</v>
      </c>
      <c r="AK139" s="75"/>
      <c r="AL139" s="75"/>
    </row>
    <row r="140" spans="1:38">
      <c r="A140" s="74">
        <v>22677</v>
      </c>
      <c r="B140" s="75" t="s">
        <v>97</v>
      </c>
      <c r="C140" s="75" t="s">
        <v>98</v>
      </c>
      <c r="D140" s="75" t="s">
        <v>598</v>
      </c>
      <c r="E140" s="75" t="s">
        <v>100</v>
      </c>
      <c r="F140" s="75"/>
      <c r="G140" s="75"/>
      <c r="H140" s="75" t="s">
        <v>2370</v>
      </c>
      <c r="I140" s="75"/>
      <c r="J140" s="75">
        <v>3</v>
      </c>
      <c r="K140" s="75">
        <v>3</v>
      </c>
      <c r="L140" s="75" t="s">
        <v>102</v>
      </c>
      <c r="M140" s="75" t="s">
        <v>103</v>
      </c>
      <c r="N140" s="75" t="s">
        <v>103</v>
      </c>
      <c r="O140" s="75" t="s">
        <v>2371</v>
      </c>
      <c r="P140" s="75" t="s">
        <v>148</v>
      </c>
      <c r="Q140" s="75" t="s">
        <v>106</v>
      </c>
      <c r="R140" s="75">
        <v>0</v>
      </c>
      <c r="S140" s="75" t="s">
        <v>149</v>
      </c>
      <c r="T140" s="75"/>
      <c r="U140" s="75" t="s">
        <v>304</v>
      </c>
      <c r="V140" s="77" t="s">
        <v>2334</v>
      </c>
      <c r="W140" s="75" t="s">
        <v>2308</v>
      </c>
      <c r="X140" s="75" t="s">
        <v>150</v>
      </c>
      <c r="Y140" s="77" t="s">
        <v>2680</v>
      </c>
      <c r="Z140" s="75" t="s">
        <v>25</v>
      </c>
      <c r="AA140" s="75" t="s">
        <v>152</v>
      </c>
      <c r="AB140" s="75" t="s">
        <v>2243</v>
      </c>
      <c r="AC140" s="77" t="s">
        <v>2334</v>
      </c>
      <c r="AD140" s="75" t="s">
        <v>304</v>
      </c>
      <c r="AE140" s="75" t="s">
        <v>2680</v>
      </c>
      <c r="AF140" s="75">
        <v>0</v>
      </c>
      <c r="AG140" s="75"/>
      <c r="AH140" s="75"/>
      <c r="AI140" s="75" t="s">
        <v>304</v>
      </c>
      <c r="AJ140" s="77" t="s">
        <v>2680</v>
      </c>
      <c r="AK140" s="75"/>
      <c r="AL140" s="75"/>
    </row>
    <row r="141" spans="1:38">
      <c r="A141" s="74">
        <v>22676</v>
      </c>
      <c r="B141" s="75" t="s">
        <v>97</v>
      </c>
      <c r="C141" s="75" t="s">
        <v>98</v>
      </c>
      <c r="D141" s="75" t="s">
        <v>128</v>
      </c>
      <c r="E141" s="75" t="s">
        <v>100</v>
      </c>
      <c r="F141" s="75"/>
      <c r="G141" s="75"/>
      <c r="H141" s="75" t="s">
        <v>2372</v>
      </c>
      <c r="I141" s="75"/>
      <c r="J141" s="75">
        <v>3</v>
      </c>
      <c r="K141" s="75">
        <v>3</v>
      </c>
      <c r="L141" s="75" t="s">
        <v>102</v>
      </c>
      <c r="M141" s="75" t="s">
        <v>103</v>
      </c>
      <c r="N141" s="75" t="s">
        <v>103</v>
      </c>
      <c r="O141" s="75" t="s">
        <v>2373</v>
      </c>
      <c r="P141" s="75" t="s">
        <v>148</v>
      </c>
      <c r="Q141" s="75" t="s">
        <v>106</v>
      </c>
      <c r="R141" s="75">
        <v>0</v>
      </c>
      <c r="S141" s="75" t="s">
        <v>149</v>
      </c>
      <c r="T141" s="75"/>
      <c r="U141" s="75" t="s">
        <v>118</v>
      </c>
      <c r="V141" s="77" t="s">
        <v>2334</v>
      </c>
      <c r="W141" s="75" t="s">
        <v>2308</v>
      </c>
      <c r="X141" s="75" t="s">
        <v>150</v>
      </c>
      <c r="Y141" s="77" t="s">
        <v>2268</v>
      </c>
      <c r="Z141" s="75" t="s">
        <v>25</v>
      </c>
      <c r="AA141" s="75" t="s">
        <v>152</v>
      </c>
      <c r="AB141" s="75" t="s">
        <v>2243</v>
      </c>
      <c r="AC141" s="77" t="s">
        <v>2334</v>
      </c>
      <c r="AD141" s="75" t="s">
        <v>118</v>
      </c>
      <c r="AE141" s="77" t="s">
        <v>2268</v>
      </c>
      <c r="AF141" s="75">
        <v>0</v>
      </c>
      <c r="AG141" s="75"/>
      <c r="AH141" s="75"/>
      <c r="AI141" s="75" t="s">
        <v>118</v>
      </c>
      <c r="AJ141" s="77" t="s">
        <v>2268</v>
      </c>
      <c r="AK141" s="75"/>
      <c r="AL141" s="75"/>
    </row>
    <row r="142" spans="1:38">
      <c r="A142" s="74">
        <v>22673</v>
      </c>
      <c r="B142" s="75" t="s">
        <v>97</v>
      </c>
      <c r="C142" s="75" t="s">
        <v>98</v>
      </c>
      <c r="D142" s="75" t="s">
        <v>169</v>
      </c>
      <c r="E142" s="75" t="s">
        <v>100</v>
      </c>
      <c r="F142" s="75"/>
      <c r="G142" s="75"/>
      <c r="H142" s="75" t="s">
        <v>2374</v>
      </c>
      <c r="I142" s="75"/>
      <c r="J142" s="75">
        <v>3</v>
      </c>
      <c r="K142" s="75">
        <v>3</v>
      </c>
      <c r="L142" s="75" t="s">
        <v>121</v>
      </c>
      <c r="M142" s="75" t="s">
        <v>103</v>
      </c>
      <c r="N142" s="75" t="s">
        <v>103</v>
      </c>
      <c r="O142" s="75" t="s">
        <v>2375</v>
      </c>
      <c r="P142" s="75" t="s">
        <v>152</v>
      </c>
      <c r="Q142" s="75" t="s">
        <v>106</v>
      </c>
      <c r="R142" s="75">
        <v>0</v>
      </c>
      <c r="S142" s="75" t="s">
        <v>149</v>
      </c>
      <c r="T142" s="75"/>
      <c r="U142" s="75" t="s">
        <v>144</v>
      </c>
      <c r="V142" s="77" t="s">
        <v>2334</v>
      </c>
      <c r="W142" s="75" t="s">
        <v>2308</v>
      </c>
      <c r="X142" s="75" t="s">
        <v>2656</v>
      </c>
      <c r="Y142" s="77" t="s">
        <v>2678</v>
      </c>
      <c r="Z142" s="75" t="s">
        <v>222</v>
      </c>
      <c r="AA142" s="75" t="s">
        <v>152</v>
      </c>
      <c r="AB142" s="75" t="s">
        <v>2561</v>
      </c>
      <c r="AC142" s="77" t="s">
        <v>2678</v>
      </c>
      <c r="AD142" s="75"/>
      <c r="AE142" s="75" t="s">
        <v>106</v>
      </c>
      <c r="AF142" s="75">
        <v>0</v>
      </c>
      <c r="AG142" s="75"/>
      <c r="AH142" s="75"/>
      <c r="AI142" s="75" t="s">
        <v>222</v>
      </c>
      <c r="AJ142" s="77" t="s">
        <v>2678</v>
      </c>
      <c r="AK142" s="75"/>
      <c r="AL142" s="75"/>
    </row>
    <row r="143" spans="1:38">
      <c r="A143" s="74">
        <v>22672</v>
      </c>
      <c r="B143" s="75" t="s">
        <v>97</v>
      </c>
      <c r="C143" s="75" t="s">
        <v>98</v>
      </c>
      <c r="D143" s="75" t="s">
        <v>137</v>
      </c>
      <c r="E143" s="75" t="s">
        <v>100</v>
      </c>
      <c r="F143" s="75"/>
      <c r="G143" s="75"/>
      <c r="H143" s="75" t="s">
        <v>2376</v>
      </c>
      <c r="I143" s="75"/>
      <c r="J143" s="75">
        <v>3</v>
      </c>
      <c r="K143" s="75">
        <v>3</v>
      </c>
      <c r="L143" s="75" t="s">
        <v>102</v>
      </c>
      <c r="M143" s="75" t="s">
        <v>103</v>
      </c>
      <c r="N143" s="75" t="s">
        <v>103</v>
      </c>
      <c r="O143" s="75" t="s">
        <v>2377</v>
      </c>
      <c r="P143" s="75" t="s">
        <v>152</v>
      </c>
      <c r="Q143" s="75" t="s">
        <v>106</v>
      </c>
      <c r="R143" s="75">
        <v>0</v>
      </c>
      <c r="S143" s="75" t="s">
        <v>149</v>
      </c>
      <c r="T143" s="75"/>
      <c r="U143" s="75" t="s">
        <v>304</v>
      </c>
      <c r="V143" s="77" t="s">
        <v>2334</v>
      </c>
      <c r="W143" s="75" t="s">
        <v>2308</v>
      </c>
      <c r="X143" s="75" t="s">
        <v>304</v>
      </c>
      <c r="Y143" s="77" t="s">
        <v>2334</v>
      </c>
      <c r="Z143" s="75" t="s">
        <v>25</v>
      </c>
      <c r="AA143" s="75" t="s">
        <v>152</v>
      </c>
      <c r="AB143" s="75" t="s">
        <v>2243</v>
      </c>
      <c r="AC143" s="77" t="s">
        <v>2334</v>
      </c>
      <c r="AD143" s="75"/>
      <c r="AE143" s="75" t="s">
        <v>106</v>
      </c>
      <c r="AF143" s="75">
        <v>0</v>
      </c>
      <c r="AG143" s="75"/>
      <c r="AH143" s="75"/>
      <c r="AI143" s="75" t="s">
        <v>25</v>
      </c>
      <c r="AJ143" s="77" t="s">
        <v>2334</v>
      </c>
      <c r="AK143" s="75"/>
      <c r="AL143" s="75"/>
    </row>
    <row r="144" spans="1:38">
      <c r="A144" s="74">
        <v>22671</v>
      </c>
      <c r="B144" s="75" t="s">
        <v>97</v>
      </c>
      <c r="C144" s="75" t="s">
        <v>98</v>
      </c>
      <c r="D144" s="75" t="s">
        <v>495</v>
      </c>
      <c r="E144" s="75" t="s">
        <v>100</v>
      </c>
      <c r="F144" s="75"/>
      <c r="G144" s="75"/>
      <c r="H144" s="75" t="s">
        <v>2378</v>
      </c>
      <c r="I144" s="75"/>
      <c r="J144" s="75">
        <v>3</v>
      </c>
      <c r="K144" s="75">
        <v>3</v>
      </c>
      <c r="L144" s="75" t="s">
        <v>102</v>
      </c>
      <c r="M144" s="75" t="s">
        <v>103</v>
      </c>
      <c r="N144" s="75" t="s">
        <v>103</v>
      </c>
      <c r="O144" s="75" t="s">
        <v>2379</v>
      </c>
      <c r="P144" s="75" t="s">
        <v>148</v>
      </c>
      <c r="Q144" s="75" t="s">
        <v>106</v>
      </c>
      <c r="R144" s="75">
        <v>0</v>
      </c>
      <c r="S144" s="75" t="s">
        <v>149</v>
      </c>
      <c r="T144" s="75"/>
      <c r="U144" s="75" t="s">
        <v>144</v>
      </c>
      <c r="V144" s="77" t="s">
        <v>2334</v>
      </c>
      <c r="W144" s="75" t="s">
        <v>2308</v>
      </c>
      <c r="X144" s="75" t="s">
        <v>150</v>
      </c>
      <c r="Y144" s="77" t="s">
        <v>2251</v>
      </c>
      <c r="Z144" s="75" t="s">
        <v>348</v>
      </c>
      <c r="AA144" s="75" t="s">
        <v>152</v>
      </c>
      <c r="AB144" s="75" t="s">
        <v>2243</v>
      </c>
      <c r="AC144" s="77" t="s">
        <v>2334</v>
      </c>
      <c r="AD144" s="75" t="s">
        <v>144</v>
      </c>
      <c r="AE144" s="77" t="s">
        <v>2251</v>
      </c>
      <c r="AF144" s="75">
        <v>0</v>
      </c>
      <c r="AG144" s="75"/>
      <c r="AH144" s="75"/>
      <c r="AI144" s="75" t="s">
        <v>144</v>
      </c>
      <c r="AJ144" s="77" t="s">
        <v>2251</v>
      </c>
      <c r="AK144" s="75"/>
      <c r="AL144" s="75"/>
    </row>
    <row r="145" spans="1:38">
      <c r="A145" s="74">
        <v>22670</v>
      </c>
      <c r="B145" s="75" t="s">
        <v>97</v>
      </c>
      <c r="C145" s="75" t="s">
        <v>98</v>
      </c>
      <c r="D145" s="75" t="s">
        <v>1387</v>
      </c>
      <c r="E145" s="75" t="s">
        <v>100</v>
      </c>
      <c r="F145" s="75"/>
      <c r="G145" s="75"/>
      <c r="H145" s="75" t="s">
        <v>2380</v>
      </c>
      <c r="I145" s="75"/>
      <c r="J145" s="75">
        <v>3</v>
      </c>
      <c r="K145" s="75">
        <v>2</v>
      </c>
      <c r="L145" s="75" t="s">
        <v>102</v>
      </c>
      <c r="M145" s="75" t="s">
        <v>103</v>
      </c>
      <c r="N145" s="75" t="s">
        <v>103</v>
      </c>
      <c r="O145" s="75" t="s">
        <v>2381</v>
      </c>
      <c r="P145" s="75" t="s">
        <v>152</v>
      </c>
      <c r="Q145" s="75" t="s">
        <v>106</v>
      </c>
      <c r="R145" s="75">
        <v>0</v>
      </c>
      <c r="S145" s="75" t="s">
        <v>149</v>
      </c>
      <c r="T145" s="75"/>
      <c r="U145" s="75" t="s">
        <v>108</v>
      </c>
      <c r="V145" s="77" t="s">
        <v>2334</v>
      </c>
      <c r="W145" s="75" t="s">
        <v>110</v>
      </c>
      <c r="X145" s="75" t="s">
        <v>108</v>
      </c>
      <c r="Y145" s="77" t="s">
        <v>2251</v>
      </c>
      <c r="Z145" s="75" t="s">
        <v>744</v>
      </c>
      <c r="AA145" s="75" t="s">
        <v>152</v>
      </c>
      <c r="AB145" s="75" t="s">
        <v>235</v>
      </c>
      <c r="AC145" s="77" t="s">
        <v>2251</v>
      </c>
      <c r="AD145" s="75"/>
      <c r="AE145" s="77" t="s">
        <v>106</v>
      </c>
      <c r="AF145" s="75">
        <v>0</v>
      </c>
      <c r="AG145" s="75"/>
      <c r="AH145" s="75"/>
      <c r="AI145" s="75" t="s">
        <v>744</v>
      </c>
      <c r="AJ145" s="77" t="s">
        <v>2251</v>
      </c>
      <c r="AK145" s="75"/>
      <c r="AL145" s="75"/>
    </row>
    <row r="146" spans="1:38">
      <c r="A146" s="74">
        <v>22668</v>
      </c>
      <c r="B146" s="75" t="s">
        <v>97</v>
      </c>
      <c r="C146" s="75" t="s">
        <v>98</v>
      </c>
      <c r="D146" s="75" t="s">
        <v>461</v>
      </c>
      <c r="E146" s="75" t="s">
        <v>100</v>
      </c>
      <c r="F146" s="75"/>
      <c r="G146" s="75"/>
      <c r="H146" s="75" t="s">
        <v>2382</v>
      </c>
      <c r="I146" s="75"/>
      <c r="J146" s="75">
        <v>3</v>
      </c>
      <c r="K146" s="75">
        <v>3</v>
      </c>
      <c r="L146" s="75" t="s">
        <v>239</v>
      </c>
      <c r="M146" s="75" t="s">
        <v>103</v>
      </c>
      <c r="N146" s="75" t="s">
        <v>103</v>
      </c>
      <c r="O146" s="75" t="s">
        <v>2383</v>
      </c>
      <c r="P146" s="75" t="s">
        <v>148</v>
      </c>
      <c r="Q146" s="75" t="s">
        <v>106</v>
      </c>
      <c r="R146" s="75">
        <v>0</v>
      </c>
      <c r="S146" s="75" t="s">
        <v>149</v>
      </c>
      <c r="T146" s="75"/>
      <c r="U146" s="75" t="s">
        <v>118</v>
      </c>
      <c r="V146" s="77" t="s">
        <v>2334</v>
      </c>
      <c r="W146" s="75" t="s">
        <v>2308</v>
      </c>
      <c r="X146" s="75" t="s">
        <v>150</v>
      </c>
      <c r="Y146" s="77" t="s">
        <v>2268</v>
      </c>
      <c r="Z146" s="75" t="s">
        <v>151</v>
      </c>
      <c r="AA146" s="75" t="s">
        <v>152</v>
      </c>
      <c r="AB146" s="75"/>
      <c r="AC146" s="77" t="s">
        <v>2305</v>
      </c>
      <c r="AD146" s="75" t="s">
        <v>118</v>
      </c>
      <c r="AE146" s="77" t="s">
        <v>2268</v>
      </c>
      <c r="AF146" s="75">
        <v>0</v>
      </c>
      <c r="AG146" s="75"/>
      <c r="AH146" s="75"/>
      <c r="AI146" s="75" t="s">
        <v>118</v>
      </c>
      <c r="AJ146" s="77" t="s">
        <v>2268</v>
      </c>
      <c r="AK146" s="75"/>
      <c r="AL146" s="75"/>
    </row>
    <row r="147" spans="1:38">
      <c r="A147" s="74">
        <v>22667</v>
      </c>
      <c r="B147" s="75" t="s">
        <v>97</v>
      </c>
      <c r="C147" s="75" t="s">
        <v>98</v>
      </c>
      <c r="D147" s="75" t="s">
        <v>196</v>
      </c>
      <c r="E147" s="75" t="s">
        <v>100</v>
      </c>
      <c r="F147" s="75"/>
      <c r="G147" s="75"/>
      <c r="H147" s="75" t="s">
        <v>2384</v>
      </c>
      <c r="I147" s="75"/>
      <c r="J147" s="75">
        <v>3</v>
      </c>
      <c r="K147" s="75">
        <v>3</v>
      </c>
      <c r="L147" s="75" t="s">
        <v>102</v>
      </c>
      <c r="M147" s="75" t="s">
        <v>103</v>
      </c>
      <c r="N147" s="75" t="s">
        <v>103</v>
      </c>
      <c r="O147" s="75" t="s">
        <v>2385</v>
      </c>
      <c r="P147" s="75" t="s">
        <v>152</v>
      </c>
      <c r="Q147" s="75" t="s">
        <v>106</v>
      </c>
      <c r="R147" s="75">
        <v>2</v>
      </c>
      <c r="S147" s="75" t="s">
        <v>149</v>
      </c>
      <c r="T147" s="75"/>
      <c r="U147" s="75" t="s">
        <v>233</v>
      </c>
      <c r="V147" s="77" t="s">
        <v>2334</v>
      </c>
      <c r="W147" s="75" t="s">
        <v>110</v>
      </c>
      <c r="X147" s="75" t="s">
        <v>233</v>
      </c>
      <c r="Y147" s="77" t="s">
        <v>2239</v>
      </c>
      <c r="Z147" s="75" t="s">
        <v>22</v>
      </c>
      <c r="AA147" s="75" t="s">
        <v>152</v>
      </c>
      <c r="AB147" s="75" t="s">
        <v>2544</v>
      </c>
      <c r="AC147" s="77" t="s">
        <v>2239</v>
      </c>
      <c r="AD147" s="75"/>
      <c r="AE147" s="77" t="s">
        <v>106</v>
      </c>
      <c r="AF147" s="75">
        <v>0</v>
      </c>
      <c r="AG147" s="75"/>
      <c r="AH147" s="75"/>
      <c r="AI147" s="75" t="s">
        <v>22</v>
      </c>
      <c r="AJ147" s="77" t="s">
        <v>2239</v>
      </c>
      <c r="AK147" s="75"/>
      <c r="AL147" s="75"/>
    </row>
    <row r="148" spans="1:38">
      <c r="A148" s="74">
        <v>22666</v>
      </c>
      <c r="B148" s="75" t="s">
        <v>97</v>
      </c>
      <c r="C148" s="75" t="s">
        <v>98</v>
      </c>
      <c r="D148" s="75" t="s">
        <v>183</v>
      </c>
      <c r="E148" s="75" t="s">
        <v>100</v>
      </c>
      <c r="F148" s="75"/>
      <c r="G148" s="75"/>
      <c r="H148" s="75" t="s">
        <v>2386</v>
      </c>
      <c r="I148" s="75"/>
      <c r="J148" s="75">
        <v>3</v>
      </c>
      <c r="K148" s="75">
        <v>3</v>
      </c>
      <c r="L148" s="75" t="s">
        <v>239</v>
      </c>
      <c r="M148" s="75" t="s">
        <v>103</v>
      </c>
      <c r="N148" s="75" t="s">
        <v>103</v>
      </c>
      <c r="O148" s="75" t="s">
        <v>2387</v>
      </c>
      <c r="P148" s="75" t="s">
        <v>148</v>
      </c>
      <c r="Q148" s="75" t="s">
        <v>106</v>
      </c>
      <c r="R148" s="75">
        <v>0</v>
      </c>
      <c r="S148" s="75" t="s">
        <v>149</v>
      </c>
      <c r="T148" s="75"/>
      <c r="U148" s="75" t="s">
        <v>118</v>
      </c>
      <c r="V148" s="77" t="s">
        <v>2334</v>
      </c>
      <c r="W148" s="75" t="s">
        <v>2308</v>
      </c>
      <c r="X148" s="75" t="s">
        <v>150</v>
      </c>
      <c r="Y148" s="77" t="s">
        <v>2268</v>
      </c>
      <c r="Z148" s="75" t="s">
        <v>24</v>
      </c>
      <c r="AA148" s="75" t="s">
        <v>152</v>
      </c>
      <c r="AB148" s="75" t="s">
        <v>2243</v>
      </c>
      <c r="AC148" s="77" t="s">
        <v>2334</v>
      </c>
      <c r="AD148" s="75" t="s">
        <v>118</v>
      </c>
      <c r="AE148" s="77" t="s">
        <v>2268</v>
      </c>
      <c r="AF148" s="75">
        <v>0</v>
      </c>
      <c r="AG148" s="75"/>
      <c r="AH148" s="75"/>
      <c r="AI148" s="75" t="s">
        <v>118</v>
      </c>
      <c r="AJ148" s="77" t="s">
        <v>2268</v>
      </c>
      <c r="AK148" s="75"/>
      <c r="AL148" s="75"/>
    </row>
    <row r="149" spans="1:38">
      <c r="A149" s="74">
        <v>22665</v>
      </c>
      <c r="B149" s="75" t="s">
        <v>97</v>
      </c>
      <c r="C149" s="75" t="s">
        <v>98</v>
      </c>
      <c r="D149" s="75" t="s">
        <v>2322</v>
      </c>
      <c r="E149" s="75" t="s">
        <v>100</v>
      </c>
      <c r="F149" s="75"/>
      <c r="G149" s="75"/>
      <c r="H149" s="75" t="s">
        <v>2388</v>
      </c>
      <c r="I149" s="75"/>
      <c r="J149" s="75">
        <v>3</v>
      </c>
      <c r="K149" s="75">
        <v>3</v>
      </c>
      <c r="L149" s="75" t="s">
        <v>102</v>
      </c>
      <c r="M149" s="75" t="s">
        <v>103</v>
      </c>
      <c r="N149" s="75" t="s">
        <v>103</v>
      </c>
      <c r="O149" s="75" t="s">
        <v>2389</v>
      </c>
      <c r="P149" s="75" t="s">
        <v>152</v>
      </c>
      <c r="Q149" s="75" t="s">
        <v>106</v>
      </c>
      <c r="R149" s="75">
        <v>0</v>
      </c>
      <c r="S149" s="75" t="s">
        <v>149</v>
      </c>
      <c r="T149" s="75"/>
      <c r="U149" s="75" t="s">
        <v>217</v>
      </c>
      <c r="V149" s="77" t="s">
        <v>2334</v>
      </c>
      <c r="W149" s="75" t="s">
        <v>110</v>
      </c>
      <c r="X149" s="75" t="s">
        <v>217</v>
      </c>
      <c r="Y149" s="77" t="s">
        <v>2334</v>
      </c>
      <c r="Z149" s="75" t="s">
        <v>384</v>
      </c>
      <c r="AA149" s="75" t="s">
        <v>152</v>
      </c>
      <c r="AB149" s="75" t="s">
        <v>235</v>
      </c>
      <c r="AC149" s="77" t="s">
        <v>2334</v>
      </c>
      <c r="AD149" s="75"/>
      <c r="AE149" s="77" t="s">
        <v>106</v>
      </c>
      <c r="AF149" s="75">
        <v>0</v>
      </c>
      <c r="AG149" s="75"/>
      <c r="AH149" s="75"/>
      <c r="AI149" s="75" t="s">
        <v>384</v>
      </c>
      <c r="AJ149" s="77" t="s">
        <v>2334</v>
      </c>
      <c r="AK149" s="75"/>
      <c r="AL149" s="75"/>
    </row>
    <row r="150" spans="1:38">
      <c r="A150" s="74">
        <v>22664</v>
      </c>
      <c r="B150" s="75" t="s">
        <v>97</v>
      </c>
      <c r="C150" s="75" t="s">
        <v>98</v>
      </c>
      <c r="D150" s="75" t="s">
        <v>247</v>
      </c>
      <c r="E150" s="75" t="s">
        <v>100</v>
      </c>
      <c r="F150" s="75"/>
      <c r="G150" s="75"/>
      <c r="H150" s="75" t="s">
        <v>2390</v>
      </c>
      <c r="I150" s="75"/>
      <c r="J150" s="75">
        <v>2</v>
      </c>
      <c r="K150" s="75">
        <v>3</v>
      </c>
      <c r="L150" s="75" t="s">
        <v>102</v>
      </c>
      <c r="M150" s="75" t="s">
        <v>228</v>
      </c>
      <c r="N150" s="75" t="s">
        <v>103</v>
      </c>
      <c r="O150" s="75" t="s">
        <v>2391</v>
      </c>
      <c r="P150" s="75" t="s">
        <v>152</v>
      </c>
      <c r="Q150" s="75" t="s">
        <v>106</v>
      </c>
      <c r="R150" s="75">
        <v>0</v>
      </c>
      <c r="S150" s="75" t="s">
        <v>149</v>
      </c>
      <c r="T150" s="75"/>
      <c r="U150" s="75" t="s">
        <v>158</v>
      </c>
      <c r="V150" s="77" t="s">
        <v>2392</v>
      </c>
      <c r="W150" s="75" t="s">
        <v>2308</v>
      </c>
      <c r="X150" s="75" t="s">
        <v>158</v>
      </c>
      <c r="Y150" s="77" t="s">
        <v>2334</v>
      </c>
      <c r="Z150" s="75" t="s">
        <v>305</v>
      </c>
      <c r="AA150" s="75" t="s">
        <v>152</v>
      </c>
      <c r="AB150" s="75" t="s">
        <v>235</v>
      </c>
      <c r="AC150" s="77" t="s">
        <v>2334</v>
      </c>
      <c r="AD150" s="75"/>
      <c r="AE150" s="77" t="s">
        <v>106</v>
      </c>
      <c r="AF150" s="75">
        <v>0</v>
      </c>
      <c r="AG150" s="75"/>
      <c r="AH150" s="75"/>
      <c r="AI150" s="75" t="s">
        <v>305</v>
      </c>
      <c r="AJ150" s="77" t="s">
        <v>2334</v>
      </c>
      <c r="AK150" s="75"/>
      <c r="AL150" s="75"/>
    </row>
    <row r="151" spans="1:38">
      <c r="A151" s="74">
        <v>22663</v>
      </c>
      <c r="B151" s="75" t="s">
        <v>97</v>
      </c>
      <c r="C151" s="75" t="s">
        <v>98</v>
      </c>
      <c r="D151" s="75" t="s">
        <v>786</v>
      </c>
      <c r="E151" s="75" t="s">
        <v>100</v>
      </c>
      <c r="F151" s="75"/>
      <c r="G151" s="75"/>
      <c r="H151" s="75" t="s">
        <v>2393</v>
      </c>
      <c r="I151" s="75"/>
      <c r="J151" s="75">
        <v>3</v>
      </c>
      <c r="K151" s="75">
        <v>3</v>
      </c>
      <c r="L151" s="75" t="s">
        <v>102</v>
      </c>
      <c r="M151" s="75" t="s">
        <v>103</v>
      </c>
      <c r="N151" s="75" t="s">
        <v>103</v>
      </c>
      <c r="O151" s="75" t="s">
        <v>2394</v>
      </c>
      <c r="P151" s="75" t="s">
        <v>152</v>
      </c>
      <c r="Q151" s="75" t="s">
        <v>106</v>
      </c>
      <c r="R151" s="75">
        <v>0</v>
      </c>
      <c r="S151" s="75" t="s">
        <v>149</v>
      </c>
      <c r="T151" s="75"/>
      <c r="U151" s="75" t="s">
        <v>233</v>
      </c>
      <c r="V151" s="77" t="s">
        <v>2392</v>
      </c>
      <c r="W151" s="75" t="s">
        <v>110</v>
      </c>
      <c r="X151" s="75" t="s">
        <v>233</v>
      </c>
      <c r="Y151" s="77" t="s">
        <v>2268</v>
      </c>
      <c r="Z151" s="75" t="s">
        <v>151</v>
      </c>
      <c r="AA151" s="75" t="s">
        <v>199</v>
      </c>
      <c r="AB151" s="75"/>
      <c r="AC151" s="77" t="s">
        <v>2268</v>
      </c>
      <c r="AD151" s="75"/>
      <c r="AE151" s="75" t="s">
        <v>106</v>
      </c>
      <c r="AF151" s="75">
        <v>0</v>
      </c>
      <c r="AG151" s="75"/>
      <c r="AH151" s="75"/>
      <c r="AI151" s="75" t="s">
        <v>151</v>
      </c>
      <c r="AJ151" s="77" t="s">
        <v>2268</v>
      </c>
      <c r="AK151" s="75" t="s">
        <v>2395</v>
      </c>
      <c r="AL151" s="75"/>
    </row>
    <row r="152" spans="1:38">
      <c r="A152" s="74">
        <v>22662</v>
      </c>
      <c r="B152" s="75" t="s">
        <v>97</v>
      </c>
      <c r="C152" s="75" t="s">
        <v>98</v>
      </c>
      <c r="D152" s="75" t="s">
        <v>117</v>
      </c>
      <c r="E152" s="75" t="s">
        <v>100</v>
      </c>
      <c r="F152" s="75"/>
      <c r="G152" s="75"/>
      <c r="H152" s="75" t="s">
        <v>2396</v>
      </c>
      <c r="I152" s="75"/>
      <c r="J152" s="75">
        <v>3</v>
      </c>
      <c r="K152" s="75">
        <v>3</v>
      </c>
      <c r="L152" s="75" t="s">
        <v>102</v>
      </c>
      <c r="M152" s="75" t="s">
        <v>113</v>
      </c>
      <c r="N152" s="75" t="s">
        <v>103</v>
      </c>
      <c r="O152" s="75" t="s">
        <v>2397</v>
      </c>
      <c r="P152" s="75" t="s">
        <v>152</v>
      </c>
      <c r="Q152" s="75" t="s">
        <v>106</v>
      </c>
      <c r="R152" s="75">
        <v>0</v>
      </c>
      <c r="S152" s="75" t="s">
        <v>149</v>
      </c>
      <c r="T152" s="75"/>
      <c r="U152" s="75" t="s">
        <v>233</v>
      </c>
      <c r="V152" s="77" t="s">
        <v>2392</v>
      </c>
      <c r="W152" s="75" t="s">
        <v>110</v>
      </c>
      <c r="X152" s="75" t="s">
        <v>151</v>
      </c>
      <c r="Y152" s="77" t="s">
        <v>2305</v>
      </c>
      <c r="Z152" s="75" t="s">
        <v>151</v>
      </c>
      <c r="AA152" s="75" t="s">
        <v>165</v>
      </c>
      <c r="AB152" s="75"/>
      <c r="AC152" s="77" t="s">
        <v>2268</v>
      </c>
      <c r="AD152" s="75"/>
      <c r="AE152" s="75" t="s">
        <v>106</v>
      </c>
      <c r="AF152" s="75">
        <v>0</v>
      </c>
      <c r="AG152" s="75"/>
      <c r="AH152" s="75"/>
      <c r="AI152" s="75" t="s">
        <v>151</v>
      </c>
      <c r="AJ152" s="77" t="s">
        <v>2268</v>
      </c>
      <c r="AK152" s="75"/>
      <c r="AL152" s="75"/>
    </row>
    <row r="153" spans="1:38">
      <c r="A153" s="74">
        <v>22661</v>
      </c>
      <c r="B153" s="75" t="s">
        <v>97</v>
      </c>
      <c r="C153" s="75" t="s">
        <v>98</v>
      </c>
      <c r="D153" s="75" t="s">
        <v>141</v>
      </c>
      <c r="E153" s="75" t="s">
        <v>100</v>
      </c>
      <c r="F153" s="75"/>
      <c r="G153" s="75"/>
      <c r="H153" s="75" t="s">
        <v>2398</v>
      </c>
      <c r="I153" s="75"/>
      <c r="J153" s="75">
        <v>3</v>
      </c>
      <c r="K153" s="75">
        <v>3</v>
      </c>
      <c r="L153" s="75" t="s">
        <v>102</v>
      </c>
      <c r="M153" s="75" t="s">
        <v>228</v>
      </c>
      <c r="N153" s="75" t="s">
        <v>103</v>
      </c>
      <c r="O153" s="75" t="s">
        <v>2399</v>
      </c>
      <c r="P153" s="75" t="s">
        <v>148</v>
      </c>
      <c r="Q153" s="75" t="s">
        <v>106</v>
      </c>
      <c r="R153" s="75">
        <v>0</v>
      </c>
      <c r="S153" s="75" t="s">
        <v>149</v>
      </c>
      <c r="T153" s="75"/>
      <c r="U153" s="75" t="s">
        <v>158</v>
      </c>
      <c r="V153" s="77" t="s">
        <v>2392</v>
      </c>
      <c r="W153" s="75" t="s">
        <v>110</v>
      </c>
      <c r="X153" s="75" t="s">
        <v>150</v>
      </c>
      <c r="Y153" s="77" t="s">
        <v>2334</v>
      </c>
      <c r="Z153" s="75" t="s">
        <v>21</v>
      </c>
      <c r="AA153" s="75" t="s">
        <v>199</v>
      </c>
      <c r="AB153" s="75" t="s">
        <v>2243</v>
      </c>
      <c r="AC153" s="77" t="s">
        <v>2334</v>
      </c>
      <c r="AD153" s="75" t="s">
        <v>1065</v>
      </c>
      <c r="AE153" s="77" t="s">
        <v>2334</v>
      </c>
      <c r="AF153" s="75">
        <v>0</v>
      </c>
      <c r="AG153" s="75"/>
      <c r="AH153" s="75"/>
      <c r="AI153" s="75" t="s">
        <v>1065</v>
      </c>
      <c r="AJ153" s="77" t="s">
        <v>2334</v>
      </c>
      <c r="AK153" s="75"/>
      <c r="AL153" s="75"/>
    </row>
    <row r="154" spans="1:38">
      <c r="A154" s="74">
        <v>22658</v>
      </c>
      <c r="B154" s="75" t="s">
        <v>97</v>
      </c>
      <c r="C154" s="75" t="s">
        <v>98</v>
      </c>
      <c r="D154" s="75" t="s">
        <v>986</v>
      </c>
      <c r="E154" s="75" t="s">
        <v>100</v>
      </c>
      <c r="F154" s="75"/>
      <c r="G154" s="75"/>
      <c r="H154" s="75" t="s">
        <v>2400</v>
      </c>
      <c r="I154" s="75"/>
      <c r="J154" s="75">
        <v>2</v>
      </c>
      <c r="K154" s="75">
        <v>3</v>
      </c>
      <c r="L154" s="75" t="s">
        <v>161</v>
      </c>
      <c r="M154" s="75" t="s">
        <v>103</v>
      </c>
      <c r="N154" s="75" t="s">
        <v>103</v>
      </c>
      <c r="O154" s="75" t="s">
        <v>2401</v>
      </c>
      <c r="P154" s="75" t="s">
        <v>152</v>
      </c>
      <c r="Q154" s="75" t="s">
        <v>106</v>
      </c>
      <c r="R154" s="75">
        <v>0</v>
      </c>
      <c r="S154" s="75" t="s">
        <v>149</v>
      </c>
      <c r="T154" s="75"/>
      <c r="U154" s="75" t="s">
        <v>304</v>
      </c>
      <c r="V154" s="77" t="s">
        <v>2392</v>
      </c>
      <c r="W154" s="75" t="s">
        <v>110</v>
      </c>
      <c r="X154" s="75" t="s">
        <v>304</v>
      </c>
      <c r="Y154" s="77" t="s">
        <v>2334</v>
      </c>
      <c r="Z154" s="75" t="s">
        <v>17</v>
      </c>
      <c r="AA154" s="75" t="s">
        <v>152</v>
      </c>
      <c r="AB154" s="75" t="s">
        <v>2243</v>
      </c>
      <c r="AC154" s="77" t="s">
        <v>2334</v>
      </c>
      <c r="AD154" s="75"/>
      <c r="AE154" s="77" t="s">
        <v>106</v>
      </c>
      <c r="AF154" s="75">
        <v>0</v>
      </c>
      <c r="AG154" s="75"/>
      <c r="AH154" s="75"/>
      <c r="AI154" s="75" t="s">
        <v>17</v>
      </c>
      <c r="AJ154" s="77" t="s">
        <v>2334</v>
      </c>
      <c r="AK154" s="75"/>
      <c r="AL154" s="75"/>
    </row>
    <row r="155" spans="1:38">
      <c r="A155" s="74">
        <v>22657</v>
      </c>
      <c r="B155" s="75" t="s">
        <v>97</v>
      </c>
      <c r="C155" s="75" t="s">
        <v>98</v>
      </c>
      <c r="D155" s="75" t="s">
        <v>119</v>
      </c>
      <c r="E155" s="75" t="s">
        <v>100</v>
      </c>
      <c r="F155" s="75"/>
      <c r="G155" s="75"/>
      <c r="H155" s="75" t="s">
        <v>2402</v>
      </c>
      <c r="I155" s="75"/>
      <c r="J155" s="75">
        <v>3</v>
      </c>
      <c r="K155" s="75">
        <v>3</v>
      </c>
      <c r="L155" s="75" t="s">
        <v>102</v>
      </c>
      <c r="M155" s="75" t="s">
        <v>103</v>
      </c>
      <c r="N155" s="75" t="s">
        <v>103</v>
      </c>
      <c r="O155" s="75" t="s">
        <v>2403</v>
      </c>
      <c r="P155" s="75" t="s">
        <v>152</v>
      </c>
      <c r="Q155" s="75" t="s">
        <v>106</v>
      </c>
      <c r="R155" s="75">
        <v>0</v>
      </c>
      <c r="S155" s="75" t="s">
        <v>149</v>
      </c>
      <c r="T155" s="75"/>
      <c r="U155" s="75" t="s">
        <v>108</v>
      </c>
      <c r="V155" s="77" t="s">
        <v>2392</v>
      </c>
      <c r="W155" s="75" t="s">
        <v>110</v>
      </c>
      <c r="X155" s="75" t="s">
        <v>108</v>
      </c>
      <c r="Y155" s="77" t="s">
        <v>2305</v>
      </c>
      <c r="Z155" s="75" t="s">
        <v>853</v>
      </c>
      <c r="AA155" s="75" t="s">
        <v>367</v>
      </c>
      <c r="AB155" s="75" t="s">
        <v>235</v>
      </c>
      <c r="AC155" s="77" t="s">
        <v>2305</v>
      </c>
      <c r="AD155" s="75"/>
      <c r="AE155" s="77" t="s">
        <v>106</v>
      </c>
      <c r="AF155" s="75">
        <v>0</v>
      </c>
      <c r="AG155" s="75"/>
      <c r="AH155" s="75"/>
      <c r="AI155" s="75" t="s">
        <v>853</v>
      </c>
      <c r="AJ155" s="77" t="s">
        <v>2305</v>
      </c>
      <c r="AK155" s="75"/>
      <c r="AL155" s="75"/>
    </row>
    <row r="156" spans="1:38">
      <c r="A156" s="74">
        <v>22656</v>
      </c>
      <c r="B156" s="75" t="s">
        <v>97</v>
      </c>
      <c r="C156" s="75" t="s">
        <v>98</v>
      </c>
      <c r="D156" s="75" t="s">
        <v>1595</v>
      </c>
      <c r="E156" s="75" t="s">
        <v>100</v>
      </c>
      <c r="F156" s="75"/>
      <c r="G156" s="75"/>
      <c r="H156" s="75" t="s">
        <v>2404</v>
      </c>
      <c r="I156" s="75"/>
      <c r="J156" s="75">
        <v>3</v>
      </c>
      <c r="K156" s="75">
        <v>3</v>
      </c>
      <c r="L156" s="75" t="s">
        <v>102</v>
      </c>
      <c r="M156" s="75" t="s">
        <v>103</v>
      </c>
      <c r="N156" s="75" t="s">
        <v>103</v>
      </c>
      <c r="O156" s="75" t="s">
        <v>2405</v>
      </c>
      <c r="P156" s="75" t="s">
        <v>148</v>
      </c>
      <c r="Q156" s="75" t="s">
        <v>106</v>
      </c>
      <c r="R156" s="75">
        <v>0</v>
      </c>
      <c r="S156" s="75" t="s">
        <v>149</v>
      </c>
      <c r="T156" s="75"/>
      <c r="U156" s="75" t="s">
        <v>108</v>
      </c>
      <c r="V156" s="77" t="s">
        <v>2392</v>
      </c>
      <c r="W156" s="75" t="s">
        <v>110</v>
      </c>
      <c r="X156" s="75" t="s">
        <v>150</v>
      </c>
      <c r="Y156" s="77" t="s">
        <v>2305</v>
      </c>
      <c r="Z156" s="75" t="s">
        <v>348</v>
      </c>
      <c r="AA156" s="75" t="s">
        <v>152</v>
      </c>
      <c r="AB156" s="75" t="s">
        <v>2308</v>
      </c>
      <c r="AC156" s="77" t="s">
        <v>2392</v>
      </c>
      <c r="AD156" s="75" t="s">
        <v>108</v>
      </c>
      <c r="AE156" s="77" t="s">
        <v>2305</v>
      </c>
      <c r="AF156" s="75">
        <v>0</v>
      </c>
      <c r="AG156" s="75"/>
      <c r="AH156" s="75"/>
      <c r="AI156" s="75" t="s">
        <v>108</v>
      </c>
      <c r="AJ156" s="77" t="s">
        <v>2305</v>
      </c>
      <c r="AK156" s="75"/>
      <c r="AL156" s="75"/>
    </row>
    <row r="157" spans="1:38">
      <c r="A157" s="74">
        <v>22655</v>
      </c>
      <c r="B157" s="75" t="s">
        <v>97</v>
      </c>
      <c r="C157" s="75" t="s">
        <v>98</v>
      </c>
      <c r="D157" s="75" t="s">
        <v>2322</v>
      </c>
      <c r="E157" s="75" t="s">
        <v>100</v>
      </c>
      <c r="F157" s="75"/>
      <c r="G157" s="75"/>
      <c r="H157" s="75" t="s">
        <v>2406</v>
      </c>
      <c r="I157" s="75"/>
      <c r="J157" s="75">
        <v>3</v>
      </c>
      <c r="K157" s="75">
        <v>3</v>
      </c>
      <c r="L157" s="75" t="s">
        <v>102</v>
      </c>
      <c r="M157" s="75" t="s">
        <v>103</v>
      </c>
      <c r="N157" s="75" t="s">
        <v>103</v>
      </c>
      <c r="O157" s="75" t="s">
        <v>2407</v>
      </c>
      <c r="P157" s="75" t="s">
        <v>148</v>
      </c>
      <c r="Q157" s="75" t="s">
        <v>106</v>
      </c>
      <c r="R157" s="75">
        <v>0</v>
      </c>
      <c r="S157" s="75" t="s">
        <v>149</v>
      </c>
      <c r="T157" s="75"/>
      <c r="U157" s="75" t="s">
        <v>144</v>
      </c>
      <c r="V157" s="77" t="s">
        <v>2392</v>
      </c>
      <c r="W157" s="75" t="s">
        <v>110</v>
      </c>
      <c r="X157" s="75" t="s">
        <v>150</v>
      </c>
      <c r="Y157" s="77" t="s">
        <v>2251</v>
      </c>
      <c r="Z157" s="75" t="s">
        <v>249</v>
      </c>
      <c r="AA157" s="75" t="s">
        <v>152</v>
      </c>
      <c r="AB157" s="75" t="s">
        <v>2243</v>
      </c>
      <c r="AC157" s="77" t="s">
        <v>2392</v>
      </c>
      <c r="AD157" s="75" t="s">
        <v>144</v>
      </c>
      <c r="AE157" s="77" t="s">
        <v>2251</v>
      </c>
      <c r="AF157" s="75">
        <v>0</v>
      </c>
      <c r="AG157" s="75"/>
      <c r="AH157" s="75"/>
      <c r="AI157" s="75" t="s">
        <v>144</v>
      </c>
      <c r="AJ157" s="77" t="s">
        <v>2251</v>
      </c>
      <c r="AK157" s="75"/>
      <c r="AL157" s="75"/>
    </row>
    <row r="158" spans="1:38">
      <c r="A158" s="74">
        <v>22654</v>
      </c>
      <c r="B158" s="75" t="s">
        <v>97</v>
      </c>
      <c r="C158" s="75" t="s">
        <v>98</v>
      </c>
      <c r="D158" s="75" t="s">
        <v>1004</v>
      </c>
      <c r="E158" s="75" t="s">
        <v>100</v>
      </c>
      <c r="F158" s="75"/>
      <c r="G158" s="75"/>
      <c r="H158" s="75" t="s">
        <v>2408</v>
      </c>
      <c r="I158" s="75"/>
      <c r="J158" s="75">
        <v>3</v>
      </c>
      <c r="K158" s="75">
        <v>3</v>
      </c>
      <c r="L158" s="75" t="s">
        <v>102</v>
      </c>
      <c r="M158" s="75" t="s">
        <v>103</v>
      </c>
      <c r="N158" s="75" t="s">
        <v>103</v>
      </c>
      <c r="O158" s="75" t="s">
        <v>2409</v>
      </c>
      <c r="P158" s="75" t="s">
        <v>152</v>
      </c>
      <c r="Q158" s="75" t="s">
        <v>106</v>
      </c>
      <c r="R158" s="75">
        <v>0</v>
      </c>
      <c r="S158" s="75" t="s">
        <v>149</v>
      </c>
      <c r="T158" s="75"/>
      <c r="U158" s="75" t="s">
        <v>108</v>
      </c>
      <c r="V158" s="77" t="s">
        <v>2392</v>
      </c>
      <c r="W158" s="75" t="s">
        <v>110</v>
      </c>
      <c r="X158" s="75" t="s">
        <v>108</v>
      </c>
      <c r="Y158" s="77" t="s">
        <v>2268</v>
      </c>
      <c r="Z158" s="75" t="s">
        <v>151</v>
      </c>
      <c r="AA158" s="75" t="s">
        <v>367</v>
      </c>
      <c r="AB158" s="75"/>
      <c r="AC158" s="77" t="s">
        <v>2268</v>
      </c>
      <c r="AD158" s="75"/>
      <c r="AE158" s="75" t="s">
        <v>106</v>
      </c>
      <c r="AF158" s="75">
        <v>0</v>
      </c>
      <c r="AG158" s="75"/>
      <c r="AH158" s="75"/>
      <c r="AI158" s="75" t="s">
        <v>151</v>
      </c>
      <c r="AJ158" s="77" t="s">
        <v>2268</v>
      </c>
      <c r="AK158" s="75"/>
      <c r="AL158" s="75"/>
    </row>
    <row r="159" spans="1:38">
      <c r="A159" s="74">
        <v>22653</v>
      </c>
      <c r="B159" s="75" t="s">
        <v>97</v>
      </c>
      <c r="C159" s="75" t="s">
        <v>98</v>
      </c>
      <c r="D159" s="75" t="s">
        <v>166</v>
      </c>
      <c r="E159" s="75" t="s">
        <v>100</v>
      </c>
      <c r="F159" s="75"/>
      <c r="G159" s="75"/>
      <c r="H159" s="75" t="s">
        <v>2410</v>
      </c>
      <c r="I159" s="75"/>
      <c r="J159" s="75">
        <v>2</v>
      </c>
      <c r="K159" s="75">
        <v>3</v>
      </c>
      <c r="L159" s="75" t="s">
        <v>102</v>
      </c>
      <c r="M159" s="75" t="s">
        <v>103</v>
      </c>
      <c r="N159" s="75" t="s">
        <v>103</v>
      </c>
      <c r="O159" s="75" t="s">
        <v>2411</v>
      </c>
      <c r="P159" s="75" t="s">
        <v>148</v>
      </c>
      <c r="Q159" s="75" t="s">
        <v>106</v>
      </c>
      <c r="R159" s="75">
        <v>0</v>
      </c>
      <c r="S159" s="75" t="s">
        <v>149</v>
      </c>
      <c r="T159" s="75"/>
      <c r="U159" s="75" t="s">
        <v>144</v>
      </c>
      <c r="V159" s="77" t="s">
        <v>2392</v>
      </c>
      <c r="W159" s="75" t="s">
        <v>110</v>
      </c>
      <c r="X159" s="75" t="s">
        <v>150</v>
      </c>
      <c r="Y159" s="77" t="s">
        <v>2251</v>
      </c>
      <c r="Z159" s="75" t="s">
        <v>24</v>
      </c>
      <c r="AA159" s="75" t="s">
        <v>152</v>
      </c>
      <c r="AB159" s="75" t="s">
        <v>2243</v>
      </c>
      <c r="AC159" s="77" t="s">
        <v>2334</v>
      </c>
      <c r="AD159" s="75" t="s">
        <v>144</v>
      </c>
      <c r="AE159" s="75" t="s">
        <v>2251</v>
      </c>
      <c r="AF159" s="75">
        <v>0</v>
      </c>
      <c r="AG159" s="75"/>
      <c r="AH159" s="75"/>
      <c r="AI159" s="75" t="s">
        <v>144</v>
      </c>
      <c r="AJ159" s="77" t="s">
        <v>2251</v>
      </c>
      <c r="AK159" s="75"/>
      <c r="AL159" s="75"/>
    </row>
    <row r="160" spans="1:38">
      <c r="A160" s="74">
        <v>22652</v>
      </c>
      <c r="B160" s="75" t="s">
        <v>97</v>
      </c>
      <c r="C160" s="75" t="s">
        <v>98</v>
      </c>
      <c r="D160" s="75" t="s">
        <v>247</v>
      </c>
      <c r="E160" s="75" t="s">
        <v>100</v>
      </c>
      <c r="F160" s="75"/>
      <c r="G160" s="75"/>
      <c r="H160" s="75" t="s">
        <v>2412</v>
      </c>
      <c r="I160" s="75"/>
      <c r="J160" s="75">
        <v>3</v>
      </c>
      <c r="K160" s="75">
        <v>3</v>
      </c>
      <c r="L160" s="75" t="s">
        <v>102</v>
      </c>
      <c r="M160" s="75" t="s">
        <v>103</v>
      </c>
      <c r="N160" s="75" t="s">
        <v>103</v>
      </c>
      <c r="O160" s="75" t="s">
        <v>2413</v>
      </c>
      <c r="P160" s="75" t="s">
        <v>148</v>
      </c>
      <c r="Q160" s="75" t="s">
        <v>106</v>
      </c>
      <c r="R160" s="75">
        <v>0</v>
      </c>
      <c r="S160" s="75" t="s">
        <v>149</v>
      </c>
      <c r="T160" s="75"/>
      <c r="U160" s="75" t="s">
        <v>144</v>
      </c>
      <c r="V160" s="77" t="s">
        <v>2392</v>
      </c>
      <c r="W160" s="75" t="s">
        <v>110</v>
      </c>
      <c r="X160" s="75" t="s">
        <v>150</v>
      </c>
      <c r="Y160" s="77" t="s">
        <v>2251</v>
      </c>
      <c r="Z160" s="75" t="s">
        <v>249</v>
      </c>
      <c r="AA160" s="75" t="s">
        <v>152</v>
      </c>
      <c r="AB160" s="75" t="s">
        <v>2243</v>
      </c>
      <c r="AC160" s="77" t="s">
        <v>2392</v>
      </c>
      <c r="AD160" s="75" t="s">
        <v>144</v>
      </c>
      <c r="AE160" s="75" t="s">
        <v>2251</v>
      </c>
      <c r="AF160" s="75">
        <v>0</v>
      </c>
      <c r="AG160" s="75"/>
      <c r="AH160" s="75"/>
      <c r="AI160" s="75" t="s">
        <v>144</v>
      </c>
      <c r="AJ160" s="77" t="s">
        <v>2251</v>
      </c>
      <c r="AK160" s="75"/>
      <c r="AL160" s="75"/>
    </row>
    <row r="161" spans="1:38">
      <c r="A161" s="74">
        <v>22651</v>
      </c>
      <c r="B161" s="75" t="s">
        <v>97</v>
      </c>
      <c r="C161" s="75" t="s">
        <v>98</v>
      </c>
      <c r="D161" s="75" t="s">
        <v>214</v>
      </c>
      <c r="E161" s="75" t="s">
        <v>100</v>
      </c>
      <c r="F161" s="75"/>
      <c r="G161" s="75"/>
      <c r="H161" s="75" t="s">
        <v>2414</v>
      </c>
      <c r="I161" s="75"/>
      <c r="J161" s="75">
        <v>2</v>
      </c>
      <c r="K161" s="75">
        <v>3</v>
      </c>
      <c r="L161" s="75" t="s">
        <v>102</v>
      </c>
      <c r="M161" s="75" t="s">
        <v>103</v>
      </c>
      <c r="N161" s="75" t="s">
        <v>103</v>
      </c>
      <c r="O161" s="75" t="s">
        <v>2415</v>
      </c>
      <c r="P161" s="75" t="s">
        <v>148</v>
      </c>
      <c r="Q161" s="75" t="s">
        <v>106</v>
      </c>
      <c r="R161" s="75">
        <v>0</v>
      </c>
      <c r="S161" s="75" t="s">
        <v>149</v>
      </c>
      <c r="T161" s="75"/>
      <c r="U161" s="75" t="s">
        <v>217</v>
      </c>
      <c r="V161" s="77" t="s">
        <v>2392</v>
      </c>
      <c r="W161" s="75" t="s">
        <v>110</v>
      </c>
      <c r="X161" s="75" t="s">
        <v>150</v>
      </c>
      <c r="Y161" s="77" t="s">
        <v>2268</v>
      </c>
      <c r="Z161" s="75" t="s">
        <v>17</v>
      </c>
      <c r="AA161" s="75" t="s">
        <v>152</v>
      </c>
      <c r="AB161" s="75" t="s">
        <v>2243</v>
      </c>
      <c r="AC161" s="77" t="s">
        <v>2334</v>
      </c>
      <c r="AD161" s="75" t="s">
        <v>217</v>
      </c>
      <c r="AE161" s="77" t="s">
        <v>2268</v>
      </c>
      <c r="AF161" s="75">
        <v>0</v>
      </c>
      <c r="AG161" s="75"/>
      <c r="AH161" s="75"/>
      <c r="AI161" s="75" t="s">
        <v>217</v>
      </c>
      <c r="AJ161" s="77" t="s">
        <v>2268</v>
      </c>
      <c r="AK161" s="75"/>
      <c r="AL161" s="75"/>
    </row>
    <row r="162" spans="1:38">
      <c r="A162" s="74">
        <v>22650</v>
      </c>
      <c r="B162" s="75" t="s">
        <v>97</v>
      </c>
      <c r="C162" s="75" t="s">
        <v>98</v>
      </c>
      <c r="D162" s="75" t="s">
        <v>495</v>
      </c>
      <c r="E162" s="75" t="s">
        <v>100</v>
      </c>
      <c r="F162" s="75"/>
      <c r="G162" s="75"/>
      <c r="H162" s="75" t="s">
        <v>2416</v>
      </c>
      <c r="I162" s="75"/>
      <c r="J162" s="75">
        <v>3</v>
      </c>
      <c r="K162" s="75">
        <v>3</v>
      </c>
      <c r="L162" s="75" t="s">
        <v>161</v>
      </c>
      <c r="M162" s="75" t="s">
        <v>103</v>
      </c>
      <c r="N162" s="75" t="s">
        <v>103</v>
      </c>
      <c r="O162" s="75" t="s">
        <v>2417</v>
      </c>
      <c r="P162" s="75" t="s">
        <v>148</v>
      </c>
      <c r="Q162" s="75" t="s">
        <v>106</v>
      </c>
      <c r="R162" s="75">
        <v>1</v>
      </c>
      <c r="S162" s="75" t="s">
        <v>149</v>
      </c>
      <c r="T162" s="75"/>
      <c r="U162" s="75" t="s">
        <v>144</v>
      </c>
      <c r="V162" s="77" t="s">
        <v>2392</v>
      </c>
      <c r="W162" s="75" t="s">
        <v>110</v>
      </c>
      <c r="X162" s="75" t="s">
        <v>150</v>
      </c>
      <c r="Y162" s="77" t="s">
        <v>2251</v>
      </c>
      <c r="Z162" s="75" t="s">
        <v>348</v>
      </c>
      <c r="AA162" s="75" t="s">
        <v>152</v>
      </c>
      <c r="AB162" s="75" t="s">
        <v>2308</v>
      </c>
      <c r="AC162" s="77" t="s">
        <v>2392</v>
      </c>
      <c r="AD162" s="75" t="s">
        <v>144</v>
      </c>
      <c r="AE162" s="75" t="s">
        <v>2251</v>
      </c>
      <c r="AF162" s="75">
        <v>0</v>
      </c>
      <c r="AG162" s="75"/>
      <c r="AH162" s="75"/>
      <c r="AI162" s="75" t="s">
        <v>144</v>
      </c>
      <c r="AJ162" s="77" t="s">
        <v>2251</v>
      </c>
      <c r="AK162" s="75"/>
      <c r="AL162" s="75"/>
    </row>
    <row r="163" spans="1:38">
      <c r="A163" s="74">
        <v>22647</v>
      </c>
      <c r="B163" s="75" t="s">
        <v>97</v>
      </c>
      <c r="C163" s="75" t="s">
        <v>98</v>
      </c>
      <c r="D163" s="75" t="s">
        <v>819</v>
      </c>
      <c r="E163" s="75" t="s">
        <v>100</v>
      </c>
      <c r="F163" s="75"/>
      <c r="G163" s="75"/>
      <c r="H163" s="75" t="s">
        <v>2418</v>
      </c>
      <c r="I163" s="75"/>
      <c r="J163" s="75">
        <v>2</v>
      </c>
      <c r="K163" s="75">
        <v>3</v>
      </c>
      <c r="L163" s="75" t="s">
        <v>161</v>
      </c>
      <c r="M163" s="75" t="s">
        <v>103</v>
      </c>
      <c r="N163" s="75" t="s">
        <v>123</v>
      </c>
      <c r="O163" s="75" t="s">
        <v>2419</v>
      </c>
      <c r="P163" s="75" t="s">
        <v>148</v>
      </c>
      <c r="Q163" s="75" t="s">
        <v>106</v>
      </c>
      <c r="R163" s="75">
        <v>0</v>
      </c>
      <c r="S163" s="75" t="s">
        <v>149</v>
      </c>
      <c r="T163" s="75"/>
      <c r="U163" s="75" t="s">
        <v>217</v>
      </c>
      <c r="V163" s="77" t="s">
        <v>2392</v>
      </c>
      <c r="W163" s="75" t="s">
        <v>110</v>
      </c>
      <c r="X163" s="75" t="s">
        <v>150</v>
      </c>
      <c r="Y163" s="77" t="s">
        <v>2677</v>
      </c>
      <c r="Z163" s="75" t="s">
        <v>853</v>
      </c>
      <c r="AA163" s="75" t="s">
        <v>152</v>
      </c>
      <c r="AB163" s="75" t="s">
        <v>235</v>
      </c>
      <c r="AC163" s="77" t="s">
        <v>2251</v>
      </c>
      <c r="AD163" s="75" t="s">
        <v>217</v>
      </c>
      <c r="AE163" s="77" t="s">
        <v>2677</v>
      </c>
      <c r="AF163" s="75">
        <v>0</v>
      </c>
      <c r="AG163" s="75"/>
      <c r="AH163" s="75"/>
      <c r="AI163" s="75" t="s">
        <v>217</v>
      </c>
      <c r="AJ163" s="77" t="s">
        <v>2677</v>
      </c>
      <c r="AK163" s="75"/>
      <c r="AL163" s="75"/>
    </row>
    <row r="164" spans="1:38">
      <c r="A164" s="74">
        <v>22646</v>
      </c>
      <c r="B164" s="75" t="s">
        <v>97</v>
      </c>
      <c r="C164" s="75" t="s">
        <v>98</v>
      </c>
      <c r="D164" s="75" t="s">
        <v>117</v>
      </c>
      <c r="E164" s="75" t="s">
        <v>100</v>
      </c>
      <c r="F164" s="75"/>
      <c r="G164" s="75"/>
      <c r="H164" s="75" t="s">
        <v>2420</v>
      </c>
      <c r="I164" s="75"/>
      <c r="J164" s="75">
        <v>2</v>
      </c>
      <c r="K164" s="75">
        <v>3</v>
      </c>
      <c r="L164" s="75" t="s">
        <v>102</v>
      </c>
      <c r="M164" s="75" t="s">
        <v>103</v>
      </c>
      <c r="N164" s="75" t="s">
        <v>103</v>
      </c>
      <c r="O164" s="75" t="s">
        <v>2421</v>
      </c>
      <c r="P164" s="75" t="s">
        <v>152</v>
      </c>
      <c r="Q164" s="75" t="s">
        <v>106</v>
      </c>
      <c r="R164" s="75">
        <v>0</v>
      </c>
      <c r="S164" s="75" t="s">
        <v>149</v>
      </c>
      <c r="T164" s="75"/>
      <c r="U164" s="75" t="s">
        <v>118</v>
      </c>
      <c r="V164" s="77" t="s">
        <v>2392</v>
      </c>
      <c r="W164" s="75" t="s">
        <v>110</v>
      </c>
      <c r="X164" s="75" t="s">
        <v>118</v>
      </c>
      <c r="Y164" s="77" t="s">
        <v>2392</v>
      </c>
      <c r="Z164" s="75" t="s">
        <v>234</v>
      </c>
      <c r="AA164" s="75" t="s">
        <v>152</v>
      </c>
      <c r="AB164" s="75" t="s">
        <v>235</v>
      </c>
      <c r="AC164" s="77" t="s">
        <v>2392</v>
      </c>
      <c r="AD164" s="75"/>
      <c r="AE164" s="75" t="s">
        <v>106</v>
      </c>
      <c r="AF164" s="75">
        <v>0</v>
      </c>
      <c r="AG164" s="75"/>
      <c r="AH164" s="75"/>
      <c r="AI164" s="75" t="s">
        <v>234</v>
      </c>
      <c r="AJ164" s="77" t="s">
        <v>2392</v>
      </c>
      <c r="AK164" s="75" t="s">
        <v>2422</v>
      </c>
      <c r="AL164" s="75"/>
    </row>
    <row r="165" spans="1:38" s="63" customFormat="1">
      <c r="A165" s="74">
        <v>22645</v>
      </c>
      <c r="B165" s="75" t="s">
        <v>97</v>
      </c>
      <c r="C165" s="75" t="s">
        <v>98</v>
      </c>
      <c r="D165" s="75" t="s">
        <v>134</v>
      </c>
      <c r="E165" s="75" t="s">
        <v>100</v>
      </c>
      <c r="F165" s="75"/>
      <c r="G165" s="75"/>
      <c r="H165" s="75" t="s">
        <v>2423</v>
      </c>
      <c r="I165" s="75"/>
      <c r="J165" s="75">
        <v>2</v>
      </c>
      <c r="K165" s="75">
        <v>3</v>
      </c>
      <c r="L165" s="75" t="s">
        <v>127</v>
      </c>
      <c r="M165" s="75" t="s">
        <v>103</v>
      </c>
      <c r="N165" s="75" t="s">
        <v>103</v>
      </c>
      <c r="O165" s="75" t="s">
        <v>2424</v>
      </c>
      <c r="P165" s="75" t="s">
        <v>152</v>
      </c>
      <c r="Q165" s="75" t="s">
        <v>106</v>
      </c>
      <c r="R165" s="75">
        <v>0</v>
      </c>
      <c r="S165" s="75" t="s">
        <v>149</v>
      </c>
      <c r="T165" s="75"/>
      <c r="U165" s="75" t="s">
        <v>118</v>
      </c>
      <c r="V165" s="77" t="s">
        <v>2178</v>
      </c>
      <c r="W165" s="75" t="s">
        <v>110</v>
      </c>
      <c r="X165" s="75" t="s">
        <v>118</v>
      </c>
      <c r="Y165" s="77" t="s">
        <v>2334</v>
      </c>
      <c r="Z165" s="75" t="s">
        <v>20</v>
      </c>
      <c r="AA165" s="75" t="s">
        <v>152</v>
      </c>
      <c r="AB165" s="75" t="s">
        <v>2243</v>
      </c>
      <c r="AC165" s="77" t="s">
        <v>2392</v>
      </c>
      <c r="AD165" s="75"/>
      <c r="AE165" s="77" t="s">
        <v>106</v>
      </c>
      <c r="AF165" s="75">
        <v>0</v>
      </c>
      <c r="AG165" s="75"/>
      <c r="AH165" s="75"/>
      <c r="AI165" s="75" t="s">
        <v>20</v>
      </c>
      <c r="AJ165" s="77" t="s">
        <v>2334</v>
      </c>
      <c r="AK165" s="75"/>
      <c r="AL165" s="75"/>
    </row>
    <row r="166" spans="1:38">
      <c r="A166" s="74">
        <v>22644</v>
      </c>
      <c r="B166" s="75" t="s">
        <v>97</v>
      </c>
      <c r="C166" s="75" t="s">
        <v>98</v>
      </c>
      <c r="D166" s="75" t="s">
        <v>819</v>
      </c>
      <c r="E166" s="75" t="s">
        <v>100</v>
      </c>
      <c r="F166" s="75"/>
      <c r="G166" s="75"/>
      <c r="H166" s="75" t="s">
        <v>2425</v>
      </c>
      <c r="I166" s="75"/>
      <c r="J166" s="75">
        <v>3</v>
      </c>
      <c r="K166" s="75">
        <v>3</v>
      </c>
      <c r="L166" s="75" t="s">
        <v>161</v>
      </c>
      <c r="M166" s="75" t="s">
        <v>103</v>
      </c>
      <c r="N166" s="75" t="s">
        <v>123</v>
      </c>
      <c r="O166" s="75" t="s">
        <v>2426</v>
      </c>
      <c r="P166" s="75" t="s">
        <v>148</v>
      </c>
      <c r="Q166" s="75" t="s">
        <v>106</v>
      </c>
      <c r="R166" s="75">
        <v>0</v>
      </c>
      <c r="S166" s="75" t="s">
        <v>149</v>
      </c>
      <c r="T166" s="75"/>
      <c r="U166" s="75" t="s">
        <v>217</v>
      </c>
      <c r="V166" s="77" t="s">
        <v>2178</v>
      </c>
      <c r="W166" s="75" t="s">
        <v>110</v>
      </c>
      <c r="X166" s="75" t="s">
        <v>150</v>
      </c>
      <c r="Y166" s="77" t="s">
        <v>2268</v>
      </c>
      <c r="Z166" s="75" t="s">
        <v>853</v>
      </c>
      <c r="AA166" s="75" t="s">
        <v>152</v>
      </c>
      <c r="AB166" s="75" t="s">
        <v>235</v>
      </c>
      <c r="AC166" s="77" t="s">
        <v>2392</v>
      </c>
      <c r="AD166" s="75" t="s">
        <v>217</v>
      </c>
      <c r="AE166" s="77" t="s">
        <v>2268</v>
      </c>
      <c r="AF166" s="75">
        <v>0</v>
      </c>
      <c r="AG166" s="75"/>
      <c r="AH166" s="75"/>
      <c r="AI166" s="75" t="s">
        <v>217</v>
      </c>
      <c r="AJ166" s="77" t="s">
        <v>2268</v>
      </c>
      <c r="AK166" s="75"/>
      <c r="AL166" s="75"/>
    </row>
    <row r="167" spans="1:38">
      <c r="A167" s="74">
        <v>22643</v>
      </c>
      <c r="B167" s="75" t="s">
        <v>97</v>
      </c>
      <c r="C167" s="75" t="s">
        <v>98</v>
      </c>
      <c r="D167" s="75" t="s">
        <v>819</v>
      </c>
      <c r="E167" s="75" t="s">
        <v>100</v>
      </c>
      <c r="F167" s="75"/>
      <c r="G167" s="75"/>
      <c r="H167" s="75" t="s">
        <v>2427</v>
      </c>
      <c r="I167" s="75"/>
      <c r="J167" s="75">
        <v>3</v>
      </c>
      <c r="K167" s="75">
        <v>3</v>
      </c>
      <c r="L167" s="75" t="s">
        <v>161</v>
      </c>
      <c r="M167" s="75" t="s">
        <v>103</v>
      </c>
      <c r="N167" s="75" t="s">
        <v>123</v>
      </c>
      <c r="O167" s="75" t="s">
        <v>2428</v>
      </c>
      <c r="P167" s="75" t="s">
        <v>148</v>
      </c>
      <c r="Q167" s="75" t="s">
        <v>106</v>
      </c>
      <c r="R167" s="75">
        <v>0</v>
      </c>
      <c r="S167" s="75" t="s">
        <v>149</v>
      </c>
      <c r="T167" s="75"/>
      <c r="U167" s="75" t="s">
        <v>217</v>
      </c>
      <c r="V167" s="77" t="s">
        <v>2178</v>
      </c>
      <c r="W167" s="75" t="s">
        <v>110</v>
      </c>
      <c r="X167" s="75" t="s">
        <v>150</v>
      </c>
      <c r="Y167" s="77" t="s">
        <v>2268</v>
      </c>
      <c r="Z167" s="75" t="s">
        <v>853</v>
      </c>
      <c r="AA167" s="75" t="s">
        <v>152</v>
      </c>
      <c r="AB167" s="75" t="s">
        <v>235</v>
      </c>
      <c r="AC167" s="77" t="s">
        <v>2392</v>
      </c>
      <c r="AD167" s="75" t="s">
        <v>217</v>
      </c>
      <c r="AE167" s="77" t="s">
        <v>2268</v>
      </c>
      <c r="AF167" s="75">
        <v>0</v>
      </c>
      <c r="AG167" s="75"/>
      <c r="AH167" s="75"/>
      <c r="AI167" s="75" t="s">
        <v>217</v>
      </c>
      <c r="AJ167" s="77" t="s">
        <v>2268</v>
      </c>
      <c r="AK167" s="75"/>
      <c r="AL167" s="75"/>
    </row>
    <row r="168" spans="1:38">
      <c r="A168" s="74">
        <v>22642</v>
      </c>
      <c r="B168" s="75" t="s">
        <v>97</v>
      </c>
      <c r="C168" s="75" t="s">
        <v>98</v>
      </c>
      <c r="D168" s="75" t="s">
        <v>226</v>
      </c>
      <c r="E168" s="75" t="s">
        <v>100</v>
      </c>
      <c r="F168" s="75"/>
      <c r="G168" s="75"/>
      <c r="H168" s="75" t="s">
        <v>2429</v>
      </c>
      <c r="I168" s="75"/>
      <c r="J168" s="75">
        <v>3</v>
      </c>
      <c r="K168" s="75">
        <v>2</v>
      </c>
      <c r="L168" s="75" t="s">
        <v>102</v>
      </c>
      <c r="M168" s="75" t="s">
        <v>103</v>
      </c>
      <c r="N168" s="75" t="s">
        <v>103</v>
      </c>
      <c r="O168" s="75" t="s">
        <v>2430</v>
      </c>
      <c r="P168" s="75" t="s">
        <v>148</v>
      </c>
      <c r="Q168" s="75" t="s">
        <v>106</v>
      </c>
      <c r="R168" s="75">
        <v>0</v>
      </c>
      <c r="S168" s="75" t="s">
        <v>149</v>
      </c>
      <c r="T168" s="75"/>
      <c r="U168" s="75" t="s">
        <v>108</v>
      </c>
      <c r="V168" s="77" t="s">
        <v>2178</v>
      </c>
      <c r="W168" s="75" t="s">
        <v>110</v>
      </c>
      <c r="X168" s="75" t="s">
        <v>150</v>
      </c>
      <c r="Y168" s="77" t="s">
        <v>2251</v>
      </c>
      <c r="Z168" s="75" t="s">
        <v>19</v>
      </c>
      <c r="AA168" s="75" t="s">
        <v>152</v>
      </c>
      <c r="AB168" s="75" t="s">
        <v>2431</v>
      </c>
      <c r="AC168" s="77" t="s">
        <v>2392</v>
      </c>
      <c r="AD168" s="75" t="s">
        <v>108</v>
      </c>
      <c r="AE168" s="77" t="s">
        <v>2251</v>
      </c>
      <c r="AF168" s="75">
        <v>0</v>
      </c>
      <c r="AG168" s="75"/>
      <c r="AH168" s="75"/>
      <c r="AI168" s="75" t="s">
        <v>108</v>
      </c>
      <c r="AJ168" s="77" t="s">
        <v>2251</v>
      </c>
      <c r="AK168" s="75"/>
      <c r="AL168" s="75"/>
    </row>
    <row r="169" spans="1:38">
      <c r="A169" s="74">
        <v>22641</v>
      </c>
      <c r="B169" s="75" t="s">
        <v>97</v>
      </c>
      <c r="C169" s="75" t="s">
        <v>98</v>
      </c>
      <c r="D169" s="75" t="s">
        <v>119</v>
      </c>
      <c r="E169" s="75" t="s">
        <v>100</v>
      </c>
      <c r="F169" s="75"/>
      <c r="G169" s="75"/>
      <c r="H169" s="75" t="s">
        <v>2432</v>
      </c>
      <c r="I169" s="75"/>
      <c r="J169" s="75">
        <v>3</v>
      </c>
      <c r="K169" s="75">
        <v>3</v>
      </c>
      <c r="L169" s="75" t="s">
        <v>239</v>
      </c>
      <c r="M169" s="75" t="s">
        <v>103</v>
      </c>
      <c r="N169" s="75" t="s">
        <v>103</v>
      </c>
      <c r="O169" s="75" t="s">
        <v>2433</v>
      </c>
      <c r="P169" s="75" t="s">
        <v>148</v>
      </c>
      <c r="Q169" s="75" t="s">
        <v>106</v>
      </c>
      <c r="R169" s="75">
        <v>0</v>
      </c>
      <c r="S169" s="75" t="s">
        <v>149</v>
      </c>
      <c r="T169" s="75"/>
      <c r="U169" s="75" t="s">
        <v>118</v>
      </c>
      <c r="V169" s="77" t="s">
        <v>2178</v>
      </c>
      <c r="W169" s="75" t="s">
        <v>110</v>
      </c>
      <c r="X169" s="75" t="s">
        <v>150</v>
      </c>
      <c r="Y169" s="77" t="s">
        <v>2268</v>
      </c>
      <c r="Z169" s="75" t="s">
        <v>20</v>
      </c>
      <c r="AA169" s="75" t="s">
        <v>152</v>
      </c>
      <c r="AB169" s="75" t="s">
        <v>2431</v>
      </c>
      <c r="AC169" s="77" t="s">
        <v>2392</v>
      </c>
      <c r="AD169" s="75" t="s">
        <v>118</v>
      </c>
      <c r="AE169" s="75" t="s">
        <v>2268</v>
      </c>
      <c r="AF169" s="75">
        <v>0</v>
      </c>
      <c r="AG169" s="75"/>
      <c r="AH169" s="75"/>
      <c r="AI169" s="75" t="s">
        <v>118</v>
      </c>
      <c r="AJ169" s="77" t="s">
        <v>2268</v>
      </c>
      <c r="AK169" s="75"/>
      <c r="AL169" s="75"/>
    </row>
    <row r="170" spans="1:38">
      <c r="A170" s="74">
        <v>22640</v>
      </c>
      <c r="B170" s="75" t="s">
        <v>97</v>
      </c>
      <c r="C170" s="75" t="s">
        <v>98</v>
      </c>
      <c r="D170" s="75" t="s">
        <v>134</v>
      </c>
      <c r="E170" s="75" t="s">
        <v>100</v>
      </c>
      <c r="F170" s="75"/>
      <c r="G170" s="75"/>
      <c r="H170" s="75" t="s">
        <v>2434</v>
      </c>
      <c r="I170" s="75"/>
      <c r="J170" s="75">
        <v>3</v>
      </c>
      <c r="K170" s="75">
        <v>3</v>
      </c>
      <c r="L170" s="75" t="s">
        <v>239</v>
      </c>
      <c r="M170" s="75" t="s">
        <v>103</v>
      </c>
      <c r="N170" s="75" t="s">
        <v>103</v>
      </c>
      <c r="O170" s="75" t="s">
        <v>2435</v>
      </c>
      <c r="P170" s="75" t="s">
        <v>148</v>
      </c>
      <c r="Q170" s="75" t="s">
        <v>106</v>
      </c>
      <c r="R170" s="75">
        <v>0</v>
      </c>
      <c r="S170" s="75" t="s">
        <v>149</v>
      </c>
      <c r="T170" s="75"/>
      <c r="U170" s="75" t="s">
        <v>118</v>
      </c>
      <c r="V170" s="77" t="s">
        <v>2178</v>
      </c>
      <c r="W170" s="75" t="s">
        <v>110</v>
      </c>
      <c r="X170" s="75" t="s">
        <v>150</v>
      </c>
      <c r="Y170" s="77" t="s">
        <v>2268</v>
      </c>
      <c r="Z170" s="75" t="s">
        <v>151</v>
      </c>
      <c r="AA170" s="75" t="s">
        <v>152</v>
      </c>
      <c r="AB170" s="75"/>
      <c r="AC170" s="77" t="s">
        <v>2392</v>
      </c>
      <c r="AD170" s="75" t="s">
        <v>118</v>
      </c>
      <c r="AE170" s="75" t="s">
        <v>2268</v>
      </c>
      <c r="AF170" s="75">
        <v>0</v>
      </c>
      <c r="AG170" s="75"/>
      <c r="AH170" s="75"/>
      <c r="AI170" s="75" t="s">
        <v>118</v>
      </c>
      <c r="AJ170" s="77" t="s">
        <v>2268</v>
      </c>
      <c r="AK170" s="75"/>
      <c r="AL170" s="75"/>
    </row>
    <row r="171" spans="1:38" s="30" customFormat="1">
      <c r="A171" s="74">
        <v>22638</v>
      </c>
      <c r="B171" s="75" t="s">
        <v>97</v>
      </c>
      <c r="C171" s="75" t="s">
        <v>98</v>
      </c>
      <c r="D171" s="75" t="s">
        <v>99</v>
      </c>
      <c r="E171" s="75" t="s">
        <v>100</v>
      </c>
      <c r="F171" s="75"/>
      <c r="G171" s="75"/>
      <c r="H171" s="75" t="s">
        <v>2436</v>
      </c>
      <c r="I171" s="75"/>
      <c r="J171" s="75">
        <v>3</v>
      </c>
      <c r="K171" s="75">
        <v>3</v>
      </c>
      <c r="L171" s="75" t="s">
        <v>102</v>
      </c>
      <c r="M171" s="75" t="s">
        <v>103</v>
      </c>
      <c r="N171" s="75" t="s">
        <v>103</v>
      </c>
      <c r="O171" s="75" t="s">
        <v>2437</v>
      </c>
      <c r="P171" s="75" t="s">
        <v>152</v>
      </c>
      <c r="Q171" s="75" t="s">
        <v>106</v>
      </c>
      <c r="R171" s="75">
        <v>0</v>
      </c>
      <c r="S171" s="75" t="s">
        <v>149</v>
      </c>
      <c r="T171" s="75"/>
      <c r="U171" s="75" t="s">
        <v>109</v>
      </c>
      <c r="V171" s="77" t="s">
        <v>2178</v>
      </c>
      <c r="W171" s="75" t="s">
        <v>110</v>
      </c>
      <c r="X171" s="75" t="s">
        <v>109</v>
      </c>
      <c r="Y171" s="77" t="s">
        <v>2334</v>
      </c>
      <c r="Z171" s="75" t="s">
        <v>17</v>
      </c>
      <c r="AA171" s="75" t="s">
        <v>152</v>
      </c>
      <c r="AB171" s="75" t="s">
        <v>2243</v>
      </c>
      <c r="AC171" s="77" t="s">
        <v>2334</v>
      </c>
      <c r="AD171" s="75"/>
      <c r="AE171" s="77" t="s">
        <v>106</v>
      </c>
      <c r="AF171" s="75">
        <v>0</v>
      </c>
      <c r="AG171" s="75"/>
      <c r="AH171" s="75"/>
      <c r="AI171" s="75" t="s">
        <v>17</v>
      </c>
      <c r="AJ171" s="77" t="s">
        <v>2334</v>
      </c>
      <c r="AK171" s="75"/>
      <c r="AL171" s="75"/>
    </row>
    <row r="172" spans="1:38">
      <c r="A172" s="74">
        <v>22636</v>
      </c>
      <c r="B172" s="74" t="s">
        <v>97</v>
      </c>
      <c r="C172" s="74" t="s">
        <v>98</v>
      </c>
      <c r="D172" s="74" t="s">
        <v>153</v>
      </c>
      <c r="E172" s="74" t="s">
        <v>100</v>
      </c>
      <c r="F172" s="74"/>
      <c r="G172" s="74"/>
      <c r="H172" s="74" t="s">
        <v>2438</v>
      </c>
      <c r="I172" s="74"/>
      <c r="J172" s="74">
        <v>3</v>
      </c>
      <c r="K172" s="74">
        <v>2</v>
      </c>
      <c r="L172" s="74" t="s">
        <v>102</v>
      </c>
      <c r="M172" s="74" t="s">
        <v>103</v>
      </c>
      <c r="N172" s="74" t="s">
        <v>103</v>
      </c>
      <c r="O172" s="74" t="s">
        <v>2439</v>
      </c>
      <c r="P172" s="74" t="s">
        <v>152</v>
      </c>
      <c r="Q172" s="74" t="s">
        <v>106</v>
      </c>
      <c r="R172" s="74">
        <v>0</v>
      </c>
      <c r="S172" s="74" t="s">
        <v>149</v>
      </c>
      <c r="T172" s="74"/>
      <c r="U172" s="74" t="s">
        <v>108</v>
      </c>
      <c r="V172" s="76" t="s">
        <v>2178</v>
      </c>
      <c r="W172" s="74" t="s">
        <v>110</v>
      </c>
      <c r="X172" s="74" t="s">
        <v>108</v>
      </c>
      <c r="Y172" s="76" t="s">
        <v>2305</v>
      </c>
      <c r="Z172" s="74" t="s">
        <v>17</v>
      </c>
      <c r="AA172" s="74" t="s">
        <v>152</v>
      </c>
      <c r="AB172" s="74" t="s">
        <v>2252</v>
      </c>
      <c r="AC172" s="76" t="s">
        <v>2305</v>
      </c>
      <c r="AD172" s="74"/>
      <c r="AE172" s="76" t="s">
        <v>106</v>
      </c>
      <c r="AF172" s="74">
        <v>0</v>
      </c>
      <c r="AG172" s="74"/>
      <c r="AH172" s="74"/>
      <c r="AI172" s="74" t="s">
        <v>17</v>
      </c>
      <c r="AJ172" s="76" t="s">
        <v>2305</v>
      </c>
      <c r="AK172" s="74"/>
      <c r="AL172" s="74"/>
    </row>
    <row r="173" spans="1:38">
      <c r="A173" s="74">
        <v>22632</v>
      </c>
      <c r="B173" s="75" t="s">
        <v>97</v>
      </c>
      <c r="C173" s="75" t="s">
        <v>98</v>
      </c>
      <c r="D173" s="75" t="s">
        <v>99</v>
      </c>
      <c r="E173" s="75" t="s">
        <v>100</v>
      </c>
      <c r="F173" s="75"/>
      <c r="G173" s="75"/>
      <c r="H173" s="75" t="s">
        <v>2440</v>
      </c>
      <c r="I173" s="75"/>
      <c r="J173" s="75">
        <v>3</v>
      </c>
      <c r="K173" s="75">
        <v>2</v>
      </c>
      <c r="L173" s="75" t="s">
        <v>102</v>
      </c>
      <c r="M173" s="75" t="s">
        <v>103</v>
      </c>
      <c r="N173" s="75" t="s">
        <v>103</v>
      </c>
      <c r="O173" s="75" t="s">
        <v>2441</v>
      </c>
      <c r="P173" s="75" t="s">
        <v>152</v>
      </c>
      <c r="Q173" s="75" t="s">
        <v>106</v>
      </c>
      <c r="R173" s="75">
        <v>0</v>
      </c>
      <c r="S173" s="75" t="s">
        <v>149</v>
      </c>
      <c r="T173" s="75"/>
      <c r="U173" s="75" t="s">
        <v>109</v>
      </c>
      <c r="V173" s="77" t="s">
        <v>2178</v>
      </c>
      <c r="W173" s="75" t="s">
        <v>110</v>
      </c>
      <c r="X173" s="75" t="s">
        <v>109</v>
      </c>
      <c r="Y173" s="77" t="s">
        <v>2334</v>
      </c>
      <c r="Z173" s="75" t="s">
        <v>17</v>
      </c>
      <c r="AA173" s="75" t="s">
        <v>152</v>
      </c>
      <c r="AB173" s="75" t="s">
        <v>2243</v>
      </c>
      <c r="AC173" s="77" t="s">
        <v>2334</v>
      </c>
      <c r="AD173" s="75"/>
      <c r="AE173" s="77" t="s">
        <v>106</v>
      </c>
      <c r="AF173" s="75">
        <v>0</v>
      </c>
      <c r="AG173" s="75"/>
      <c r="AH173" s="75"/>
      <c r="AI173" s="75" t="s">
        <v>17</v>
      </c>
      <c r="AJ173" s="77" t="s">
        <v>2334</v>
      </c>
      <c r="AK173" s="75"/>
      <c r="AL173" s="75"/>
    </row>
    <row r="174" spans="1:38">
      <c r="A174" s="74">
        <v>22631</v>
      </c>
      <c r="B174" s="75" t="s">
        <v>97</v>
      </c>
      <c r="C174" s="75" t="s">
        <v>98</v>
      </c>
      <c r="D174" s="75" t="s">
        <v>117</v>
      </c>
      <c r="E174" s="75" t="s">
        <v>100</v>
      </c>
      <c r="F174" s="75"/>
      <c r="G174" s="75"/>
      <c r="H174" s="75" t="s">
        <v>2442</v>
      </c>
      <c r="I174" s="75"/>
      <c r="J174" s="75">
        <v>3</v>
      </c>
      <c r="K174" s="75">
        <v>3</v>
      </c>
      <c r="L174" s="75" t="s">
        <v>102</v>
      </c>
      <c r="M174" s="75" t="s">
        <v>103</v>
      </c>
      <c r="N174" s="75" t="s">
        <v>103</v>
      </c>
      <c r="O174" s="75" t="s">
        <v>2443</v>
      </c>
      <c r="P174" s="75" t="s">
        <v>148</v>
      </c>
      <c r="Q174" s="75" t="s">
        <v>106</v>
      </c>
      <c r="R174" s="75">
        <v>0</v>
      </c>
      <c r="S174" s="75" t="s">
        <v>149</v>
      </c>
      <c r="T174" s="75"/>
      <c r="U174" s="75" t="s">
        <v>108</v>
      </c>
      <c r="V174" s="77" t="s">
        <v>2178</v>
      </c>
      <c r="W174" s="75" t="s">
        <v>110</v>
      </c>
      <c r="X174" s="75" t="s">
        <v>150</v>
      </c>
      <c r="Y174" s="77" t="s">
        <v>2268</v>
      </c>
      <c r="Z174" s="75" t="s">
        <v>23</v>
      </c>
      <c r="AA174" s="75" t="s">
        <v>152</v>
      </c>
      <c r="AB174" s="75" t="s">
        <v>2444</v>
      </c>
      <c r="AC174" s="77" t="s">
        <v>2392</v>
      </c>
      <c r="AD174" s="75" t="s">
        <v>108</v>
      </c>
      <c r="AE174" s="75" t="s">
        <v>2268</v>
      </c>
      <c r="AF174" s="75">
        <v>0</v>
      </c>
      <c r="AG174" s="75"/>
      <c r="AH174" s="75"/>
      <c r="AI174" s="75" t="s">
        <v>108</v>
      </c>
      <c r="AJ174" s="77" t="s">
        <v>2268</v>
      </c>
      <c r="AK174" s="75"/>
      <c r="AL174" s="75"/>
    </row>
    <row r="175" spans="1:38">
      <c r="A175" s="74">
        <v>22630</v>
      </c>
      <c r="B175" s="75" t="s">
        <v>97</v>
      </c>
      <c r="C175" s="75" t="s">
        <v>98</v>
      </c>
      <c r="D175" s="75" t="s">
        <v>99</v>
      </c>
      <c r="E175" s="75" t="s">
        <v>100</v>
      </c>
      <c r="F175" s="75"/>
      <c r="G175" s="75"/>
      <c r="H175" s="75" t="s">
        <v>2445</v>
      </c>
      <c r="I175" s="75"/>
      <c r="J175" s="75">
        <v>3</v>
      </c>
      <c r="K175" s="75">
        <v>2</v>
      </c>
      <c r="L175" s="75" t="s">
        <v>102</v>
      </c>
      <c r="M175" s="75" t="s">
        <v>103</v>
      </c>
      <c r="N175" s="75" t="s">
        <v>103</v>
      </c>
      <c r="O175" s="75" t="s">
        <v>2446</v>
      </c>
      <c r="P175" s="75" t="s">
        <v>152</v>
      </c>
      <c r="Q175" s="75" t="s">
        <v>106</v>
      </c>
      <c r="R175" s="75">
        <v>0</v>
      </c>
      <c r="S175" s="75" t="s">
        <v>149</v>
      </c>
      <c r="T175" s="75"/>
      <c r="U175" s="75" t="s">
        <v>109</v>
      </c>
      <c r="V175" s="77" t="s">
        <v>2178</v>
      </c>
      <c r="W175" s="75" t="s">
        <v>110</v>
      </c>
      <c r="X175" s="75" t="s">
        <v>109</v>
      </c>
      <c r="Y175" s="77" t="s">
        <v>2334</v>
      </c>
      <c r="Z175" s="75" t="s">
        <v>17</v>
      </c>
      <c r="AA175" s="75" t="s">
        <v>152</v>
      </c>
      <c r="AB175" s="75" t="s">
        <v>2243</v>
      </c>
      <c r="AC175" s="77" t="s">
        <v>2334</v>
      </c>
      <c r="AD175" s="75"/>
      <c r="AE175" s="75" t="s">
        <v>106</v>
      </c>
      <c r="AF175" s="75">
        <v>0</v>
      </c>
      <c r="AG175" s="75"/>
      <c r="AH175" s="75"/>
      <c r="AI175" s="75" t="s">
        <v>17</v>
      </c>
      <c r="AJ175" s="77" t="s">
        <v>2334</v>
      </c>
      <c r="AK175" s="75"/>
      <c r="AL175" s="75"/>
    </row>
    <row r="176" spans="1:38">
      <c r="A176" s="74">
        <v>22629</v>
      </c>
      <c r="B176" s="75" t="s">
        <v>97</v>
      </c>
      <c r="C176" s="75" t="s">
        <v>98</v>
      </c>
      <c r="D176" s="75" t="s">
        <v>117</v>
      </c>
      <c r="E176" s="75" t="s">
        <v>100</v>
      </c>
      <c r="F176" s="75"/>
      <c r="G176" s="75"/>
      <c r="H176" s="75" t="s">
        <v>2228</v>
      </c>
      <c r="I176" s="75"/>
      <c r="J176" s="75">
        <v>2</v>
      </c>
      <c r="K176" s="75">
        <v>3</v>
      </c>
      <c r="L176" s="75" t="s">
        <v>102</v>
      </c>
      <c r="M176" s="75" t="s">
        <v>103</v>
      </c>
      <c r="N176" s="75" t="s">
        <v>103</v>
      </c>
      <c r="O176" s="75" t="s">
        <v>2229</v>
      </c>
      <c r="P176" s="75" t="s">
        <v>152</v>
      </c>
      <c r="Q176" s="75" t="s">
        <v>106</v>
      </c>
      <c r="R176" s="75">
        <v>0</v>
      </c>
      <c r="S176" s="75" t="s">
        <v>149</v>
      </c>
      <c r="T176" s="75"/>
      <c r="U176" s="75" t="s">
        <v>118</v>
      </c>
      <c r="V176" s="77" t="s">
        <v>2178</v>
      </c>
      <c r="W176" s="75" t="s">
        <v>110</v>
      </c>
      <c r="X176" s="75" t="s">
        <v>118</v>
      </c>
      <c r="Y176" s="77" t="s">
        <v>2268</v>
      </c>
      <c r="Z176" s="75" t="s">
        <v>21</v>
      </c>
      <c r="AA176" s="75" t="s">
        <v>199</v>
      </c>
      <c r="AB176" s="75" t="s">
        <v>2252</v>
      </c>
      <c r="AC176" s="77" t="s">
        <v>2268</v>
      </c>
      <c r="AD176" s="75"/>
      <c r="AE176" s="77" t="s">
        <v>106</v>
      </c>
      <c r="AF176" s="75">
        <v>0</v>
      </c>
      <c r="AG176" s="75"/>
      <c r="AH176" s="75"/>
      <c r="AI176" s="75" t="s">
        <v>21</v>
      </c>
      <c r="AJ176" s="77" t="s">
        <v>2268</v>
      </c>
      <c r="AK176" s="75"/>
      <c r="AL176" s="75"/>
    </row>
    <row r="177" spans="1:38">
      <c r="A177" s="74">
        <v>22628</v>
      </c>
      <c r="B177" s="75" t="s">
        <v>97</v>
      </c>
      <c r="C177" s="75" t="s">
        <v>98</v>
      </c>
      <c r="D177" s="75" t="s">
        <v>99</v>
      </c>
      <c r="E177" s="75" t="s">
        <v>100</v>
      </c>
      <c r="F177" s="75"/>
      <c r="G177" s="75"/>
      <c r="H177" s="75" t="s">
        <v>101</v>
      </c>
      <c r="I177" s="75"/>
      <c r="J177" s="75">
        <v>3</v>
      </c>
      <c r="K177" s="75">
        <v>2</v>
      </c>
      <c r="L177" s="75" t="s">
        <v>102</v>
      </c>
      <c r="M177" s="75" t="s">
        <v>103</v>
      </c>
      <c r="N177" s="75" t="s">
        <v>103</v>
      </c>
      <c r="O177" s="75" t="s">
        <v>104</v>
      </c>
      <c r="P177" s="75" t="s">
        <v>152</v>
      </c>
      <c r="Q177" s="75" t="s">
        <v>106</v>
      </c>
      <c r="R177" s="75">
        <v>0</v>
      </c>
      <c r="S177" s="75" t="s">
        <v>149</v>
      </c>
      <c r="T177" s="75"/>
      <c r="U177" s="75" t="s">
        <v>109</v>
      </c>
      <c r="V177" s="77" t="s">
        <v>2178</v>
      </c>
      <c r="W177" s="75" t="s">
        <v>110</v>
      </c>
      <c r="X177" s="75" t="s">
        <v>109</v>
      </c>
      <c r="Y177" s="77" t="s">
        <v>2178</v>
      </c>
      <c r="Z177" s="75" t="s">
        <v>30</v>
      </c>
      <c r="AA177" s="75" t="s">
        <v>152</v>
      </c>
      <c r="AB177" s="75" t="s">
        <v>2431</v>
      </c>
      <c r="AC177" s="77" t="s">
        <v>2178</v>
      </c>
      <c r="AD177" s="75"/>
      <c r="AE177" s="77" t="s">
        <v>106</v>
      </c>
      <c r="AF177" s="75">
        <v>0</v>
      </c>
      <c r="AG177" s="75"/>
      <c r="AH177" s="75"/>
      <c r="AI177" s="75" t="s">
        <v>30</v>
      </c>
      <c r="AJ177" s="77" t="s">
        <v>2178</v>
      </c>
      <c r="AK177" s="75"/>
      <c r="AL177" s="75"/>
    </row>
    <row r="178" spans="1:38">
      <c r="A178" s="74">
        <v>22627</v>
      </c>
      <c r="B178" s="75" t="s">
        <v>97</v>
      </c>
      <c r="C178" s="75" t="s">
        <v>98</v>
      </c>
      <c r="D178" s="75" t="s">
        <v>111</v>
      </c>
      <c r="E178" s="75" t="s">
        <v>100</v>
      </c>
      <c r="F178" s="75"/>
      <c r="G178" s="75"/>
      <c r="H178" s="75" t="s">
        <v>112</v>
      </c>
      <c r="I178" s="75"/>
      <c r="J178" s="75">
        <v>2</v>
      </c>
      <c r="K178" s="75">
        <v>2</v>
      </c>
      <c r="L178" s="75" t="s">
        <v>102</v>
      </c>
      <c r="M178" s="75" t="s">
        <v>113</v>
      </c>
      <c r="N178" s="75" t="s">
        <v>114</v>
      </c>
      <c r="O178" s="75" t="s">
        <v>115</v>
      </c>
      <c r="P178" s="75" t="s">
        <v>148</v>
      </c>
      <c r="Q178" s="75" t="s">
        <v>106</v>
      </c>
      <c r="R178" s="75">
        <v>0</v>
      </c>
      <c r="S178" s="75" t="s">
        <v>149</v>
      </c>
      <c r="T178" s="75"/>
      <c r="U178" s="75" t="s">
        <v>116</v>
      </c>
      <c r="V178" s="77" t="s">
        <v>2178</v>
      </c>
      <c r="W178" s="75" t="s">
        <v>110</v>
      </c>
      <c r="X178" s="75" t="s">
        <v>150</v>
      </c>
      <c r="Y178" s="77" t="s">
        <v>2678</v>
      </c>
      <c r="Z178" s="75" t="s">
        <v>23</v>
      </c>
      <c r="AA178" s="75" t="s">
        <v>152</v>
      </c>
      <c r="AB178" s="75" t="s">
        <v>2444</v>
      </c>
      <c r="AC178" s="77" t="s">
        <v>2178</v>
      </c>
      <c r="AD178" s="75" t="s">
        <v>116</v>
      </c>
      <c r="AE178" s="75" t="s">
        <v>2678</v>
      </c>
      <c r="AF178" s="75">
        <v>0</v>
      </c>
      <c r="AG178" s="75"/>
      <c r="AH178" s="75"/>
      <c r="AI178" s="75" t="s">
        <v>116</v>
      </c>
      <c r="AJ178" s="77" t="s">
        <v>2678</v>
      </c>
      <c r="AK178" s="75"/>
      <c r="AL178" s="75"/>
    </row>
    <row r="179" spans="1:38">
      <c r="A179" s="74">
        <v>22625</v>
      </c>
      <c r="B179" s="75" t="s">
        <v>97</v>
      </c>
      <c r="C179" s="75" t="s">
        <v>98</v>
      </c>
      <c r="D179" s="75" t="s">
        <v>119</v>
      </c>
      <c r="E179" s="75" t="s">
        <v>100</v>
      </c>
      <c r="F179" s="75"/>
      <c r="G179" s="75"/>
      <c r="H179" s="75" t="s">
        <v>120</v>
      </c>
      <c r="I179" s="75"/>
      <c r="J179" s="75">
        <v>4</v>
      </c>
      <c r="K179" s="75">
        <v>4</v>
      </c>
      <c r="L179" s="75" t="s">
        <v>121</v>
      </c>
      <c r="M179" s="75" t="s">
        <v>122</v>
      </c>
      <c r="N179" s="75" t="s">
        <v>123</v>
      </c>
      <c r="O179" s="75" t="s">
        <v>124</v>
      </c>
      <c r="P179" s="75" t="s">
        <v>152</v>
      </c>
      <c r="Q179" s="75" t="s">
        <v>106</v>
      </c>
      <c r="R179" s="75">
        <v>0</v>
      </c>
      <c r="S179" s="75" t="s">
        <v>149</v>
      </c>
      <c r="T179" s="75"/>
      <c r="U179" s="75" t="s">
        <v>125</v>
      </c>
      <c r="V179" s="77" t="s">
        <v>2178</v>
      </c>
      <c r="W179" s="75" t="s">
        <v>110</v>
      </c>
      <c r="X179" s="75" t="s">
        <v>151</v>
      </c>
      <c r="Y179" s="77" t="s">
        <v>2334</v>
      </c>
      <c r="Z179" s="75" t="s">
        <v>151</v>
      </c>
      <c r="AA179" s="75" t="s">
        <v>165</v>
      </c>
      <c r="AB179" s="75"/>
      <c r="AC179" s="77" t="s">
        <v>2305</v>
      </c>
      <c r="AD179" s="75"/>
      <c r="AE179" s="75" t="s">
        <v>106</v>
      </c>
      <c r="AF179" s="75">
        <v>0</v>
      </c>
      <c r="AG179" s="75"/>
      <c r="AH179" s="75"/>
      <c r="AI179" s="75" t="s">
        <v>151</v>
      </c>
      <c r="AJ179" s="77" t="s">
        <v>2305</v>
      </c>
      <c r="AK179" s="75"/>
      <c r="AL179" s="75"/>
    </row>
    <row r="180" spans="1:38">
      <c r="A180" s="74">
        <v>22624</v>
      </c>
      <c r="B180" s="75" t="s">
        <v>97</v>
      </c>
      <c r="C180" s="75" t="s">
        <v>98</v>
      </c>
      <c r="D180" s="75" t="s">
        <v>119</v>
      </c>
      <c r="E180" s="75" t="s">
        <v>100</v>
      </c>
      <c r="F180" s="75"/>
      <c r="G180" s="75"/>
      <c r="H180" s="75" t="s">
        <v>126</v>
      </c>
      <c r="I180" s="75"/>
      <c r="J180" s="75">
        <v>3</v>
      </c>
      <c r="K180" s="75">
        <v>3</v>
      </c>
      <c r="L180" s="75" t="s">
        <v>239</v>
      </c>
      <c r="M180" s="75" t="s">
        <v>122</v>
      </c>
      <c r="N180" s="75" t="s">
        <v>123</v>
      </c>
      <c r="O180" s="75" t="s">
        <v>2447</v>
      </c>
      <c r="P180" s="75" t="s">
        <v>148</v>
      </c>
      <c r="Q180" s="75" t="s">
        <v>106</v>
      </c>
      <c r="R180" s="75">
        <v>0</v>
      </c>
      <c r="S180" s="75" t="s">
        <v>149</v>
      </c>
      <c r="T180" s="75"/>
      <c r="U180" s="75" t="s">
        <v>125</v>
      </c>
      <c r="V180" s="77" t="s">
        <v>2178</v>
      </c>
      <c r="W180" s="75" t="s">
        <v>110</v>
      </c>
      <c r="X180" s="75" t="s">
        <v>150</v>
      </c>
      <c r="Y180" s="77" t="s">
        <v>2448</v>
      </c>
      <c r="Z180" s="75" t="s">
        <v>25</v>
      </c>
      <c r="AA180" s="75" t="s">
        <v>152</v>
      </c>
      <c r="AB180" s="75" t="s">
        <v>2431</v>
      </c>
      <c r="AC180" s="77" t="s">
        <v>2178</v>
      </c>
      <c r="AD180" s="75" t="s">
        <v>180</v>
      </c>
      <c r="AE180" s="77" t="s">
        <v>2448</v>
      </c>
      <c r="AF180" s="75">
        <v>0</v>
      </c>
      <c r="AG180" s="75"/>
      <c r="AH180" s="75"/>
      <c r="AI180" s="75" t="s">
        <v>180</v>
      </c>
      <c r="AJ180" s="77" t="s">
        <v>2448</v>
      </c>
      <c r="AK180" s="75"/>
      <c r="AL180" s="75"/>
    </row>
    <row r="181" spans="1:38">
      <c r="A181" s="74">
        <v>22623</v>
      </c>
      <c r="B181" s="75" t="s">
        <v>97</v>
      </c>
      <c r="C181" s="75" t="s">
        <v>98</v>
      </c>
      <c r="D181" s="75" t="s">
        <v>128</v>
      </c>
      <c r="E181" s="75" t="s">
        <v>100</v>
      </c>
      <c r="F181" s="75"/>
      <c r="G181" s="75"/>
      <c r="H181" s="75" t="s">
        <v>129</v>
      </c>
      <c r="I181" s="75"/>
      <c r="J181" s="75">
        <v>2</v>
      </c>
      <c r="K181" s="75">
        <v>2</v>
      </c>
      <c r="L181" s="75" t="s">
        <v>102</v>
      </c>
      <c r="M181" s="75" t="s">
        <v>103</v>
      </c>
      <c r="N181" s="75" t="s">
        <v>103</v>
      </c>
      <c r="O181" s="75" t="s">
        <v>130</v>
      </c>
      <c r="P181" s="75" t="s">
        <v>148</v>
      </c>
      <c r="Q181" s="75" t="s">
        <v>106</v>
      </c>
      <c r="R181" s="75">
        <v>0</v>
      </c>
      <c r="S181" s="75" t="s">
        <v>149</v>
      </c>
      <c r="T181" s="75"/>
      <c r="U181" s="75" t="s">
        <v>131</v>
      </c>
      <c r="V181" s="77" t="s">
        <v>2178</v>
      </c>
      <c r="W181" s="75" t="s">
        <v>110</v>
      </c>
      <c r="X181" s="75" t="s">
        <v>150</v>
      </c>
      <c r="Y181" s="77" t="s">
        <v>2678</v>
      </c>
      <c r="Z181" s="75" t="s">
        <v>25</v>
      </c>
      <c r="AA181" s="75" t="s">
        <v>152</v>
      </c>
      <c r="AB181" s="75" t="s">
        <v>2431</v>
      </c>
      <c r="AC181" s="77" t="s">
        <v>2178</v>
      </c>
      <c r="AD181" s="75" t="s">
        <v>131</v>
      </c>
      <c r="AE181" s="77" t="s">
        <v>2678</v>
      </c>
      <c r="AF181" s="75">
        <v>0</v>
      </c>
      <c r="AG181" s="75"/>
      <c r="AH181" s="75"/>
      <c r="AI181" s="75" t="s">
        <v>131</v>
      </c>
      <c r="AJ181" s="77" t="s">
        <v>2678</v>
      </c>
      <c r="AK181" s="75"/>
      <c r="AL181" s="75"/>
    </row>
    <row r="182" spans="1:38">
      <c r="A182" s="74">
        <v>22622</v>
      </c>
      <c r="B182" s="75" t="s">
        <v>97</v>
      </c>
      <c r="C182" s="75" t="s">
        <v>98</v>
      </c>
      <c r="D182" s="75" t="s">
        <v>128</v>
      </c>
      <c r="E182" s="75" t="s">
        <v>100</v>
      </c>
      <c r="F182" s="75"/>
      <c r="G182" s="75"/>
      <c r="H182" s="75" t="s">
        <v>132</v>
      </c>
      <c r="I182" s="75"/>
      <c r="J182" s="75">
        <v>3</v>
      </c>
      <c r="K182" s="75">
        <v>3</v>
      </c>
      <c r="L182" s="75" t="s">
        <v>102</v>
      </c>
      <c r="M182" s="75" t="s">
        <v>103</v>
      </c>
      <c r="N182" s="75" t="s">
        <v>103</v>
      </c>
      <c r="O182" s="75" t="s">
        <v>133</v>
      </c>
      <c r="P182" s="75" t="s">
        <v>148</v>
      </c>
      <c r="Q182" s="75" t="s">
        <v>106</v>
      </c>
      <c r="R182" s="75">
        <v>0</v>
      </c>
      <c r="S182" s="75" t="s">
        <v>149</v>
      </c>
      <c r="T182" s="75"/>
      <c r="U182" s="75" t="s">
        <v>118</v>
      </c>
      <c r="V182" s="77" t="s">
        <v>2178</v>
      </c>
      <c r="W182" s="75" t="s">
        <v>110</v>
      </c>
      <c r="X182" s="75" t="s">
        <v>150</v>
      </c>
      <c r="Y182" s="77" t="s">
        <v>2239</v>
      </c>
      <c r="Z182" s="75" t="s">
        <v>27</v>
      </c>
      <c r="AA182" s="75" t="s">
        <v>152</v>
      </c>
      <c r="AB182" s="75" t="s">
        <v>2431</v>
      </c>
      <c r="AC182" s="77" t="s">
        <v>2178</v>
      </c>
      <c r="AD182" s="75" t="s">
        <v>118</v>
      </c>
      <c r="AE182" s="77" t="s">
        <v>2239</v>
      </c>
      <c r="AF182" s="75">
        <v>0</v>
      </c>
      <c r="AG182" s="75"/>
      <c r="AH182" s="75"/>
      <c r="AI182" s="75" t="s">
        <v>118</v>
      </c>
      <c r="AJ182" s="77" t="s">
        <v>2239</v>
      </c>
      <c r="AK182" s="75"/>
      <c r="AL182" s="75"/>
    </row>
    <row r="183" spans="1:38">
      <c r="A183" s="74">
        <v>22620</v>
      </c>
      <c r="B183" s="75" t="s">
        <v>97</v>
      </c>
      <c r="C183" s="75" t="s">
        <v>98</v>
      </c>
      <c r="D183" s="75" t="s">
        <v>134</v>
      </c>
      <c r="E183" s="75" t="s">
        <v>100</v>
      </c>
      <c r="F183" s="75"/>
      <c r="G183" s="75"/>
      <c r="H183" s="75" t="s">
        <v>135</v>
      </c>
      <c r="I183" s="75"/>
      <c r="J183" s="75">
        <v>3</v>
      </c>
      <c r="K183" s="75">
        <v>4</v>
      </c>
      <c r="L183" s="75" t="s">
        <v>102</v>
      </c>
      <c r="M183" s="75" t="s">
        <v>103</v>
      </c>
      <c r="N183" s="75" t="s">
        <v>103</v>
      </c>
      <c r="O183" s="75" t="s">
        <v>136</v>
      </c>
      <c r="P183" s="75" t="s">
        <v>148</v>
      </c>
      <c r="Q183" s="75" t="s">
        <v>106</v>
      </c>
      <c r="R183" s="75">
        <v>0</v>
      </c>
      <c r="S183" s="75" t="s">
        <v>149</v>
      </c>
      <c r="T183" s="75"/>
      <c r="U183" s="75" t="s">
        <v>131</v>
      </c>
      <c r="V183" s="77" t="s">
        <v>2178</v>
      </c>
      <c r="W183" s="75" t="s">
        <v>110</v>
      </c>
      <c r="X183" s="75" t="s">
        <v>150</v>
      </c>
      <c r="Y183" s="77" t="s">
        <v>2334</v>
      </c>
      <c r="Z183" s="75" t="s">
        <v>151</v>
      </c>
      <c r="AA183" s="75" t="s">
        <v>199</v>
      </c>
      <c r="AB183" s="75"/>
      <c r="AC183" s="77" t="s">
        <v>2178</v>
      </c>
      <c r="AD183" s="75" t="s">
        <v>1065</v>
      </c>
      <c r="AE183" s="75" t="s">
        <v>2334</v>
      </c>
      <c r="AF183" s="75">
        <v>0</v>
      </c>
      <c r="AG183" s="75"/>
      <c r="AH183" s="75"/>
      <c r="AI183" s="75" t="s">
        <v>1065</v>
      </c>
      <c r="AJ183" s="77" t="s">
        <v>2334</v>
      </c>
      <c r="AK183" s="75"/>
      <c r="AL183" s="75"/>
    </row>
    <row r="184" spans="1:38">
      <c r="A184" s="74">
        <v>22619</v>
      </c>
      <c r="B184" s="75" t="s">
        <v>97</v>
      </c>
      <c r="C184" s="75" t="s">
        <v>98</v>
      </c>
      <c r="D184" s="75" t="s">
        <v>137</v>
      </c>
      <c r="E184" s="75" t="s">
        <v>100</v>
      </c>
      <c r="F184" s="75"/>
      <c r="G184" s="75"/>
      <c r="H184" s="75" t="s">
        <v>138</v>
      </c>
      <c r="I184" s="75"/>
      <c r="J184" s="75">
        <v>3</v>
      </c>
      <c r="K184" s="75">
        <v>3</v>
      </c>
      <c r="L184" s="75" t="s">
        <v>102</v>
      </c>
      <c r="M184" s="75" t="s">
        <v>103</v>
      </c>
      <c r="N184" s="75" t="s">
        <v>103</v>
      </c>
      <c r="O184" s="75" t="s">
        <v>2657</v>
      </c>
      <c r="P184" s="75" t="s">
        <v>152</v>
      </c>
      <c r="Q184" s="75" t="s">
        <v>106</v>
      </c>
      <c r="R184" s="75">
        <v>0</v>
      </c>
      <c r="S184" s="75" t="s">
        <v>149</v>
      </c>
      <c r="T184" s="75"/>
      <c r="U184" s="75" t="s">
        <v>108</v>
      </c>
      <c r="V184" s="77" t="s">
        <v>2178</v>
      </c>
      <c r="W184" s="75" t="s">
        <v>110</v>
      </c>
      <c r="X184" s="75" t="s">
        <v>108</v>
      </c>
      <c r="Y184" s="77" t="s">
        <v>2392</v>
      </c>
      <c r="Z184" s="75" t="s">
        <v>27</v>
      </c>
      <c r="AA184" s="75" t="s">
        <v>152</v>
      </c>
      <c r="AB184" s="75" t="s">
        <v>2544</v>
      </c>
      <c r="AC184" s="77" t="s">
        <v>2392</v>
      </c>
      <c r="AD184" s="75"/>
      <c r="AE184" s="77" t="s">
        <v>106</v>
      </c>
      <c r="AF184" s="75">
        <v>0</v>
      </c>
      <c r="AG184" s="75"/>
      <c r="AH184" s="75"/>
      <c r="AI184" s="75" t="s">
        <v>27</v>
      </c>
      <c r="AJ184" s="77" t="s">
        <v>2680</v>
      </c>
      <c r="AK184" s="75"/>
      <c r="AL184" s="75"/>
    </row>
    <row r="185" spans="1:38">
      <c r="A185" s="74">
        <v>22618</v>
      </c>
      <c r="B185" s="75" t="s">
        <v>97</v>
      </c>
      <c r="C185" s="75" t="s">
        <v>98</v>
      </c>
      <c r="D185" s="75" t="s">
        <v>134</v>
      </c>
      <c r="E185" s="75" t="s">
        <v>100</v>
      </c>
      <c r="F185" s="75"/>
      <c r="G185" s="75"/>
      <c r="H185" s="75" t="s">
        <v>139</v>
      </c>
      <c r="I185" s="75"/>
      <c r="J185" s="75">
        <v>3</v>
      </c>
      <c r="K185" s="75">
        <v>4</v>
      </c>
      <c r="L185" s="75" t="s">
        <v>102</v>
      </c>
      <c r="M185" s="75" t="s">
        <v>103</v>
      </c>
      <c r="N185" s="75" t="s">
        <v>103</v>
      </c>
      <c r="O185" s="75" t="s">
        <v>140</v>
      </c>
      <c r="P185" s="75" t="s">
        <v>152</v>
      </c>
      <c r="Q185" s="75" t="s">
        <v>106</v>
      </c>
      <c r="R185" s="75">
        <v>0</v>
      </c>
      <c r="S185" s="75" t="s">
        <v>149</v>
      </c>
      <c r="T185" s="75"/>
      <c r="U185" s="75" t="s">
        <v>131</v>
      </c>
      <c r="V185" s="77" t="s">
        <v>2178</v>
      </c>
      <c r="W185" s="75" t="s">
        <v>110</v>
      </c>
      <c r="X185" s="75" t="s">
        <v>131</v>
      </c>
      <c r="Y185" s="77" t="s">
        <v>2334</v>
      </c>
      <c r="Z185" s="75" t="s">
        <v>151</v>
      </c>
      <c r="AA185" s="75" t="s">
        <v>199</v>
      </c>
      <c r="AB185" s="75"/>
      <c r="AC185" s="77" t="s">
        <v>2178</v>
      </c>
      <c r="AD185" s="75"/>
      <c r="AE185" s="77" t="s">
        <v>106</v>
      </c>
      <c r="AF185" s="75">
        <v>0</v>
      </c>
      <c r="AG185" s="75"/>
      <c r="AH185" s="75"/>
      <c r="AI185" s="75" t="s">
        <v>1065</v>
      </c>
      <c r="AJ185" s="77" t="s">
        <v>2334</v>
      </c>
      <c r="AK185" s="75"/>
      <c r="AL185" s="75"/>
    </row>
    <row r="186" spans="1:38">
      <c r="A186" s="74">
        <v>22617</v>
      </c>
      <c r="B186" s="75" t="s">
        <v>97</v>
      </c>
      <c r="C186" s="75" t="s">
        <v>98</v>
      </c>
      <c r="D186" s="75" t="s">
        <v>141</v>
      </c>
      <c r="E186" s="75" t="s">
        <v>100</v>
      </c>
      <c r="F186" s="75"/>
      <c r="G186" s="75"/>
      <c r="H186" s="75" t="s">
        <v>142</v>
      </c>
      <c r="I186" s="75"/>
      <c r="J186" s="75">
        <v>3</v>
      </c>
      <c r="K186" s="75">
        <v>3</v>
      </c>
      <c r="L186" s="75" t="s">
        <v>102</v>
      </c>
      <c r="M186" s="75" t="s">
        <v>103</v>
      </c>
      <c r="N186" s="75" t="s">
        <v>103</v>
      </c>
      <c r="O186" s="75" t="s">
        <v>143</v>
      </c>
      <c r="P186" s="75" t="s">
        <v>148</v>
      </c>
      <c r="Q186" s="75" t="s">
        <v>106</v>
      </c>
      <c r="R186" s="75">
        <v>0</v>
      </c>
      <c r="S186" s="75" t="s">
        <v>149</v>
      </c>
      <c r="T186" s="75"/>
      <c r="U186" s="75" t="s">
        <v>144</v>
      </c>
      <c r="V186" s="77" t="s">
        <v>2178</v>
      </c>
      <c r="W186" s="75" t="s">
        <v>110</v>
      </c>
      <c r="X186" s="75" t="s">
        <v>150</v>
      </c>
      <c r="Y186" s="77" t="s">
        <v>2678</v>
      </c>
      <c r="Z186" s="75" t="s">
        <v>30</v>
      </c>
      <c r="AA186" s="75" t="s">
        <v>152</v>
      </c>
      <c r="AB186" s="75" t="s">
        <v>2431</v>
      </c>
      <c r="AC186" s="77" t="s">
        <v>2178</v>
      </c>
      <c r="AD186" s="75" t="s">
        <v>144</v>
      </c>
      <c r="AE186" s="75" t="s">
        <v>2678</v>
      </c>
      <c r="AF186" s="75">
        <v>0</v>
      </c>
      <c r="AG186" s="75"/>
      <c r="AH186" s="75"/>
      <c r="AI186" s="75" t="s">
        <v>144</v>
      </c>
      <c r="AJ186" s="77" t="s">
        <v>2678</v>
      </c>
      <c r="AK186" s="75"/>
      <c r="AL186" s="75"/>
    </row>
    <row r="187" spans="1:38">
      <c r="A187" s="74">
        <v>22616</v>
      </c>
      <c r="B187" s="75" t="s">
        <v>97</v>
      </c>
      <c r="C187" s="75" t="s">
        <v>98</v>
      </c>
      <c r="D187" s="75" t="s">
        <v>117</v>
      </c>
      <c r="E187" s="75" t="s">
        <v>100</v>
      </c>
      <c r="F187" s="75"/>
      <c r="G187" s="75"/>
      <c r="H187" s="75" t="s">
        <v>2449</v>
      </c>
      <c r="I187" s="75"/>
      <c r="J187" s="75">
        <v>3</v>
      </c>
      <c r="K187" s="75">
        <v>3</v>
      </c>
      <c r="L187" s="75" t="s">
        <v>102</v>
      </c>
      <c r="M187" s="75" t="s">
        <v>103</v>
      </c>
      <c r="N187" s="75" t="s">
        <v>103</v>
      </c>
      <c r="O187" s="75" t="s">
        <v>2450</v>
      </c>
      <c r="P187" s="75" t="s">
        <v>148</v>
      </c>
      <c r="Q187" s="75" t="s">
        <v>106</v>
      </c>
      <c r="R187" s="75">
        <v>0</v>
      </c>
      <c r="S187" s="75" t="s">
        <v>149</v>
      </c>
      <c r="T187" s="75"/>
      <c r="U187" s="75" t="s">
        <v>118</v>
      </c>
      <c r="V187" s="77" t="s">
        <v>2178</v>
      </c>
      <c r="W187" s="75" t="s">
        <v>110</v>
      </c>
      <c r="X187" s="75" t="s">
        <v>150</v>
      </c>
      <c r="Y187" s="77" t="s">
        <v>2678</v>
      </c>
      <c r="Z187" s="75" t="s">
        <v>2451</v>
      </c>
      <c r="AA187" s="75" t="s">
        <v>152</v>
      </c>
      <c r="AB187" s="75" t="s">
        <v>110</v>
      </c>
      <c r="AC187" s="77" t="s">
        <v>2268</v>
      </c>
      <c r="AD187" s="75" t="s">
        <v>118</v>
      </c>
      <c r="AE187" s="77" t="s">
        <v>2678</v>
      </c>
      <c r="AF187" s="75">
        <v>0</v>
      </c>
      <c r="AG187" s="75"/>
      <c r="AH187" s="75"/>
      <c r="AI187" s="75" t="s">
        <v>118</v>
      </c>
      <c r="AJ187" s="77" t="s">
        <v>2678</v>
      </c>
      <c r="AK187" s="75"/>
      <c r="AL187" s="75"/>
    </row>
    <row r="188" spans="1:38" s="30" customFormat="1">
      <c r="A188" s="74">
        <v>22614</v>
      </c>
      <c r="B188" s="75" t="s">
        <v>97</v>
      </c>
      <c r="C188" s="75" t="s">
        <v>98</v>
      </c>
      <c r="D188" s="75" t="s">
        <v>145</v>
      </c>
      <c r="E188" s="75" t="s">
        <v>100</v>
      </c>
      <c r="F188" s="75"/>
      <c r="G188" s="75"/>
      <c r="H188" s="75" t="s">
        <v>146</v>
      </c>
      <c r="I188" s="75"/>
      <c r="J188" s="75">
        <v>3</v>
      </c>
      <c r="K188" s="75">
        <v>3</v>
      </c>
      <c r="L188" s="75" t="s">
        <v>102</v>
      </c>
      <c r="M188" s="75" t="s">
        <v>103</v>
      </c>
      <c r="N188" s="75" t="s">
        <v>103</v>
      </c>
      <c r="O188" s="75" t="s">
        <v>147</v>
      </c>
      <c r="P188" s="75" t="s">
        <v>148</v>
      </c>
      <c r="Q188" s="75" t="s">
        <v>106</v>
      </c>
      <c r="R188" s="75">
        <v>0</v>
      </c>
      <c r="S188" s="75" t="s">
        <v>149</v>
      </c>
      <c r="T188" s="75"/>
      <c r="U188" s="75" t="s">
        <v>108</v>
      </c>
      <c r="V188" s="77" t="s">
        <v>2179</v>
      </c>
      <c r="W188" s="75" t="s">
        <v>110</v>
      </c>
      <c r="X188" s="75" t="s">
        <v>150</v>
      </c>
      <c r="Y188" s="77" t="s">
        <v>2178</v>
      </c>
      <c r="Z188" s="75" t="s">
        <v>151</v>
      </c>
      <c r="AA188" s="75" t="s">
        <v>152</v>
      </c>
      <c r="AB188" s="75"/>
      <c r="AC188" s="77" t="s">
        <v>2178</v>
      </c>
      <c r="AD188" s="75" t="s">
        <v>108</v>
      </c>
      <c r="AE188" s="75" t="s">
        <v>2178</v>
      </c>
      <c r="AF188" s="75">
        <v>0</v>
      </c>
      <c r="AG188" s="75"/>
      <c r="AH188" s="75"/>
      <c r="AI188" s="75" t="s">
        <v>108</v>
      </c>
      <c r="AJ188" s="77" t="s">
        <v>2178</v>
      </c>
      <c r="AK188" s="75"/>
      <c r="AL188" s="75"/>
    </row>
    <row r="189" spans="1:38">
      <c r="A189" s="74">
        <v>22613</v>
      </c>
      <c r="B189" s="74" t="s">
        <v>97</v>
      </c>
      <c r="C189" s="74" t="s">
        <v>98</v>
      </c>
      <c r="D189" s="74" t="s">
        <v>153</v>
      </c>
      <c r="E189" s="74" t="s">
        <v>100</v>
      </c>
      <c r="F189" s="74"/>
      <c r="G189" s="74"/>
      <c r="H189" s="74" t="s">
        <v>154</v>
      </c>
      <c r="I189" s="74"/>
      <c r="J189" s="74">
        <v>3</v>
      </c>
      <c r="K189" s="74">
        <v>3</v>
      </c>
      <c r="L189" s="74" t="s">
        <v>102</v>
      </c>
      <c r="M189" s="74" t="s">
        <v>103</v>
      </c>
      <c r="N189" s="74" t="s">
        <v>103</v>
      </c>
      <c r="O189" s="74" t="s">
        <v>2452</v>
      </c>
      <c r="P189" s="74" t="s">
        <v>148</v>
      </c>
      <c r="Q189" s="74" t="s">
        <v>106</v>
      </c>
      <c r="R189" s="74">
        <v>0</v>
      </c>
      <c r="S189" s="74" t="s">
        <v>149</v>
      </c>
      <c r="T189" s="74"/>
      <c r="U189" s="74" t="s">
        <v>108</v>
      </c>
      <c r="V189" s="76" t="s">
        <v>2179</v>
      </c>
      <c r="W189" s="74" t="s">
        <v>110</v>
      </c>
      <c r="X189" s="74" t="s">
        <v>150</v>
      </c>
      <c r="Y189" s="76" t="s">
        <v>2268</v>
      </c>
      <c r="Z189" s="74" t="s">
        <v>27</v>
      </c>
      <c r="AA189" s="74" t="s">
        <v>152</v>
      </c>
      <c r="AB189" s="74" t="s">
        <v>2252</v>
      </c>
      <c r="AC189" s="76" t="s">
        <v>2305</v>
      </c>
      <c r="AD189" s="74" t="s">
        <v>108</v>
      </c>
      <c r="AE189" s="76" t="s">
        <v>2268</v>
      </c>
      <c r="AF189" s="74">
        <v>0</v>
      </c>
      <c r="AG189" s="74"/>
      <c r="AH189" s="74"/>
      <c r="AI189" s="74" t="s">
        <v>108</v>
      </c>
      <c r="AJ189" s="76" t="s">
        <v>2268</v>
      </c>
      <c r="AK189" s="74"/>
      <c r="AL189" s="74"/>
    </row>
    <row r="190" spans="1:38">
      <c r="A190" s="74">
        <v>22612</v>
      </c>
      <c r="B190" s="75" t="s">
        <v>97</v>
      </c>
      <c r="C190" s="75" t="s">
        <v>98</v>
      </c>
      <c r="D190" s="75" t="s">
        <v>155</v>
      </c>
      <c r="E190" s="75" t="s">
        <v>100</v>
      </c>
      <c r="F190" s="75"/>
      <c r="G190" s="75"/>
      <c r="H190" s="75" t="s">
        <v>156</v>
      </c>
      <c r="I190" s="75"/>
      <c r="J190" s="75">
        <v>3</v>
      </c>
      <c r="K190" s="75">
        <v>3</v>
      </c>
      <c r="L190" s="75" t="s">
        <v>102</v>
      </c>
      <c r="M190" s="75" t="s">
        <v>103</v>
      </c>
      <c r="N190" s="75" t="s">
        <v>103</v>
      </c>
      <c r="O190" s="75" t="s">
        <v>157</v>
      </c>
      <c r="P190" s="75" t="s">
        <v>148</v>
      </c>
      <c r="Q190" s="75" t="s">
        <v>106</v>
      </c>
      <c r="R190" s="75">
        <v>0</v>
      </c>
      <c r="S190" s="75" t="s">
        <v>149</v>
      </c>
      <c r="T190" s="75"/>
      <c r="U190" s="75" t="s">
        <v>158</v>
      </c>
      <c r="V190" s="77" t="s">
        <v>2179</v>
      </c>
      <c r="W190" s="75" t="s">
        <v>110</v>
      </c>
      <c r="X190" s="75" t="s">
        <v>150</v>
      </c>
      <c r="Y190" s="77" t="s">
        <v>2680</v>
      </c>
      <c r="Z190" s="75" t="s">
        <v>23</v>
      </c>
      <c r="AA190" s="75" t="s">
        <v>152</v>
      </c>
      <c r="AB190" s="75" t="s">
        <v>2325</v>
      </c>
      <c r="AC190" s="77" t="s">
        <v>2178</v>
      </c>
      <c r="AD190" s="75" t="s">
        <v>158</v>
      </c>
      <c r="AE190" s="77" t="s">
        <v>2680</v>
      </c>
      <c r="AF190" s="75">
        <v>0</v>
      </c>
      <c r="AG190" s="75"/>
      <c r="AH190" s="75"/>
      <c r="AI190" s="75" t="s">
        <v>158</v>
      </c>
      <c r="AJ190" s="77" t="s">
        <v>2680</v>
      </c>
      <c r="AK190" s="75"/>
      <c r="AL190" s="75"/>
    </row>
    <row r="191" spans="1:38">
      <c r="A191" s="74">
        <v>22611</v>
      </c>
      <c r="B191" s="75" t="s">
        <v>97</v>
      </c>
      <c r="C191" s="75" t="s">
        <v>98</v>
      </c>
      <c r="D191" s="75" t="s">
        <v>159</v>
      </c>
      <c r="E191" s="75" t="s">
        <v>100</v>
      </c>
      <c r="F191" s="75"/>
      <c r="G191" s="75"/>
      <c r="H191" s="75" t="s">
        <v>160</v>
      </c>
      <c r="I191" s="75"/>
      <c r="J191" s="75">
        <v>3</v>
      </c>
      <c r="K191" s="75">
        <v>3</v>
      </c>
      <c r="L191" s="75" t="s">
        <v>161</v>
      </c>
      <c r="M191" s="75" t="s">
        <v>103</v>
      </c>
      <c r="N191" s="75" t="s">
        <v>103</v>
      </c>
      <c r="O191" s="75" t="s">
        <v>2658</v>
      </c>
      <c r="P191" s="75" t="s">
        <v>148</v>
      </c>
      <c r="Q191" s="75" t="s">
        <v>106</v>
      </c>
      <c r="R191" s="75">
        <v>1</v>
      </c>
      <c r="S191" s="75" t="s">
        <v>149</v>
      </c>
      <c r="T191" s="75"/>
      <c r="U191" s="75" t="s">
        <v>108</v>
      </c>
      <c r="V191" s="77" t="s">
        <v>2179</v>
      </c>
      <c r="W191" s="75" t="s">
        <v>2453</v>
      </c>
      <c r="X191" s="75" t="s">
        <v>150</v>
      </c>
      <c r="Y191" s="77" t="s">
        <v>2675</v>
      </c>
      <c r="Z191" s="75" t="s">
        <v>27</v>
      </c>
      <c r="AA191" s="75" t="s">
        <v>152</v>
      </c>
      <c r="AB191" s="75" t="s">
        <v>2626</v>
      </c>
      <c r="AC191" s="77" t="s">
        <v>2239</v>
      </c>
      <c r="AD191" s="75" t="s">
        <v>108</v>
      </c>
      <c r="AE191" s="75" t="s">
        <v>2675</v>
      </c>
      <c r="AF191" s="75">
        <v>0</v>
      </c>
      <c r="AG191" s="75"/>
      <c r="AH191" s="75"/>
      <c r="AI191" s="75" t="s">
        <v>108</v>
      </c>
      <c r="AJ191" s="77" t="s">
        <v>2675</v>
      </c>
      <c r="AK191" s="75"/>
      <c r="AL191" s="75"/>
    </row>
    <row r="192" spans="1:38">
      <c r="A192" s="74">
        <v>22610</v>
      </c>
      <c r="B192" s="75" t="s">
        <v>97</v>
      </c>
      <c r="C192" s="75" t="s">
        <v>98</v>
      </c>
      <c r="D192" s="75" t="s">
        <v>162</v>
      </c>
      <c r="E192" s="75" t="s">
        <v>100</v>
      </c>
      <c r="F192" s="75"/>
      <c r="G192" s="75"/>
      <c r="H192" s="75" t="s">
        <v>163</v>
      </c>
      <c r="I192" s="75"/>
      <c r="J192" s="75">
        <v>3</v>
      </c>
      <c r="K192" s="75">
        <v>3</v>
      </c>
      <c r="L192" s="75" t="s">
        <v>161</v>
      </c>
      <c r="M192" s="75" t="s">
        <v>103</v>
      </c>
      <c r="N192" s="75" t="s">
        <v>103</v>
      </c>
      <c r="O192" s="75" t="s">
        <v>164</v>
      </c>
      <c r="P192" s="75" t="s">
        <v>152</v>
      </c>
      <c r="Q192" s="75" t="s">
        <v>106</v>
      </c>
      <c r="R192" s="75">
        <v>0</v>
      </c>
      <c r="S192" s="75" t="s">
        <v>149</v>
      </c>
      <c r="T192" s="75"/>
      <c r="U192" s="75" t="s">
        <v>108</v>
      </c>
      <c r="V192" s="77" t="s">
        <v>2179</v>
      </c>
      <c r="W192" s="75" t="s">
        <v>110</v>
      </c>
      <c r="X192" s="75" t="s">
        <v>151</v>
      </c>
      <c r="Y192" s="77" t="s">
        <v>2179</v>
      </c>
      <c r="Z192" s="75" t="s">
        <v>151</v>
      </c>
      <c r="AA192" s="75" t="s">
        <v>165</v>
      </c>
      <c r="AB192" s="75"/>
      <c r="AC192" s="77" t="s">
        <v>2178</v>
      </c>
      <c r="AD192" s="75"/>
      <c r="AE192" s="77" t="s">
        <v>106</v>
      </c>
      <c r="AF192" s="75">
        <v>0</v>
      </c>
      <c r="AG192" s="75"/>
      <c r="AH192" s="75"/>
      <c r="AI192" s="75" t="s">
        <v>151</v>
      </c>
      <c r="AJ192" s="77" t="s">
        <v>2178</v>
      </c>
      <c r="AK192" s="75"/>
      <c r="AL192" s="75"/>
    </row>
    <row r="193" spans="1:38">
      <c r="A193" s="74">
        <v>22609</v>
      </c>
      <c r="B193" s="75" t="s">
        <v>97</v>
      </c>
      <c r="C193" s="75" t="s">
        <v>98</v>
      </c>
      <c r="D193" s="75" t="s">
        <v>166</v>
      </c>
      <c r="E193" s="75" t="s">
        <v>100</v>
      </c>
      <c r="F193" s="75"/>
      <c r="G193" s="75"/>
      <c r="H193" s="75" t="s">
        <v>167</v>
      </c>
      <c r="I193" s="75"/>
      <c r="J193" s="75">
        <v>3</v>
      </c>
      <c r="K193" s="75">
        <v>3</v>
      </c>
      <c r="L193" s="75" t="s">
        <v>102</v>
      </c>
      <c r="M193" s="75" t="s">
        <v>103</v>
      </c>
      <c r="N193" s="75" t="s">
        <v>103</v>
      </c>
      <c r="O193" s="75" t="s">
        <v>168</v>
      </c>
      <c r="P193" s="75" t="s">
        <v>152</v>
      </c>
      <c r="Q193" s="75" t="s">
        <v>106</v>
      </c>
      <c r="R193" s="75">
        <v>0</v>
      </c>
      <c r="S193" s="75" t="s">
        <v>149</v>
      </c>
      <c r="T193" s="75"/>
      <c r="U193" s="75" t="s">
        <v>118</v>
      </c>
      <c r="V193" s="77" t="s">
        <v>2179</v>
      </c>
      <c r="W193" s="75" t="s">
        <v>110</v>
      </c>
      <c r="X193" s="75" t="s">
        <v>118</v>
      </c>
      <c r="Y193" s="77" t="s">
        <v>2178</v>
      </c>
      <c r="Z193" s="75" t="s">
        <v>20</v>
      </c>
      <c r="AA193" s="75" t="s">
        <v>152</v>
      </c>
      <c r="AB193" s="75" t="s">
        <v>2431</v>
      </c>
      <c r="AC193" s="77" t="s">
        <v>2178</v>
      </c>
      <c r="AD193" s="75"/>
      <c r="AE193" s="75" t="s">
        <v>106</v>
      </c>
      <c r="AF193" s="75">
        <v>0</v>
      </c>
      <c r="AG193" s="75"/>
      <c r="AH193" s="75"/>
      <c r="AI193" s="75" t="s">
        <v>20</v>
      </c>
      <c r="AJ193" s="77" t="s">
        <v>2178</v>
      </c>
      <c r="AK193" s="75"/>
      <c r="AL193" s="75"/>
    </row>
    <row r="194" spans="1:38">
      <c r="A194" s="74">
        <v>22606</v>
      </c>
      <c r="B194" s="75" t="s">
        <v>97</v>
      </c>
      <c r="C194" s="75" t="s">
        <v>98</v>
      </c>
      <c r="D194" s="75" t="s">
        <v>169</v>
      </c>
      <c r="E194" s="75" t="s">
        <v>100</v>
      </c>
      <c r="F194" s="75"/>
      <c r="G194" s="75"/>
      <c r="H194" s="75" t="s">
        <v>170</v>
      </c>
      <c r="I194" s="75"/>
      <c r="J194" s="75">
        <v>3</v>
      </c>
      <c r="K194" s="75">
        <v>3</v>
      </c>
      <c r="L194" s="75" t="s">
        <v>102</v>
      </c>
      <c r="M194" s="75" t="s">
        <v>122</v>
      </c>
      <c r="N194" s="75" t="s">
        <v>123</v>
      </c>
      <c r="O194" s="75" t="s">
        <v>171</v>
      </c>
      <c r="P194" s="75" t="s">
        <v>148</v>
      </c>
      <c r="Q194" s="75" t="s">
        <v>106</v>
      </c>
      <c r="R194" s="75">
        <v>0</v>
      </c>
      <c r="S194" s="75" t="s">
        <v>149</v>
      </c>
      <c r="T194" s="75"/>
      <c r="U194" s="75" t="s">
        <v>125</v>
      </c>
      <c r="V194" s="77" t="s">
        <v>2179</v>
      </c>
      <c r="W194" s="75" t="s">
        <v>110</v>
      </c>
      <c r="X194" s="75" t="s">
        <v>150</v>
      </c>
      <c r="Y194" s="77" t="s">
        <v>2239</v>
      </c>
      <c r="Z194" s="75" t="s">
        <v>23</v>
      </c>
      <c r="AA194" s="75" t="s">
        <v>152</v>
      </c>
      <c r="AB194" s="75" t="s">
        <v>172</v>
      </c>
      <c r="AC194" s="77" t="s">
        <v>2178</v>
      </c>
      <c r="AD194" s="75" t="s">
        <v>176</v>
      </c>
      <c r="AE194" s="75" t="s">
        <v>2239</v>
      </c>
      <c r="AF194" s="75">
        <v>0</v>
      </c>
      <c r="AG194" s="75"/>
      <c r="AH194" s="75"/>
      <c r="AI194" s="75" t="s">
        <v>176</v>
      </c>
      <c r="AJ194" s="77" t="s">
        <v>2239</v>
      </c>
      <c r="AK194" s="75"/>
      <c r="AL194" s="75"/>
    </row>
    <row r="195" spans="1:38">
      <c r="A195" s="74">
        <v>22605</v>
      </c>
      <c r="B195" s="75" t="s">
        <v>97</v>
      </c>
      <c r="C195" s="75" t="s">
        <v>98</v>
      </c>
      <c r="D195" s="75" t="s">
        <v>166</v>
      </c>
      <c r="E195" s="75" t="s">
        <v>100</v>
      </c>
      <c r="F195" s="75"/>
      <c r="G195" s="75"/>
      <c r="H195" s="75" t="s">
        <v>2454</v>
      </c>
      <c r="I195" s="75"/>
      <c r="J195" s="75">
        <v>3</v>
      </c>
      <c r="K195" s="75">
        <v>3</v>
      </c>
      <c r="L195" s="75" t="s">
        <v>161</v>
      </c>
      <c r="M195" s="75" t="s">
        <v>103</v>
      </c>
      <c r="N195" s="75" t="s">
        <v>103</v>
      </c>
      <c r="O195" s="75" t="s">
        <v>2455</v>
      </c>
      <c r="P195" s="75" t="s">
        <v>148</v>
      </c>
      <c r="Q195" s="75" t="s">
        <v>106</v>
      </c>
      <c r="R195" s="75">
        <v>0</v>
      </c>
      <c r="S195" s="75" t="s">
        <v>149</v>
      </c>
      <c r="T195" s="75"/>
      <c r="U195" s="75" t="s">
        <v>108</v>
      </c>
      <c r="V195" s="77" t="s">
        <v>2179</v>
      </c>
      <c r="W195" s="75" t="s">
        <v>110</v>
      </c>
      <c r="X195" s="75" t="s">
        <v>150</v>
      </c>
      <c r="Y195" s="77" t="s">
        <v>2268</v>
      </c>
      <c r="Z195" s="75" t="s">
        <v>27</v>
      </c>
      <c r="AA195" s="75" t="s">
        <v>152</v>
      </c>
      <c r="AB195" s="75" t="s">
        <v>2431</v>
      </c>
      <c r="AC195" s="77" t="s">
        <v>2178</v>
      </c>
      <c r="AD195" s="75" t="s">
        <v>108</v>
      </c>
      <c r="AE195" s="77" t="s">
        <v>2268</v>
      </c>
      <c r="AF195" s="75">
        <v>0</v>
      </c>
      <c r="AG195" s="75"/>
      <c r="AH195" s="75"/>
      <c r="AI195" s="75" t="s">
        <v>108</v>
      </c>
      <c r="AJ195" s="77" t="s">
        <v>2268</v>
      </c>
      <c r="AK195" s="75"/>
      <c r="AL195" s="75"/>
    </row>
    <row r="196" spans="1:38">
      <c r="A196" s="74">
        <v>22604</v>
      </c>
      <c r="B196" s="75" t="s">
        <v>97</v>
      </c>
      <c r="C196" s="75" t="s">
        <v>98</v>
      </c>
      <c r="D196" s="75" t="s">
        <v>173</v>
      </c>
      <c r="E196" s="75" t="s">
        <v>100</v>
      </c>
      <c r="F196" s="75"/>
      <c r="G196" s="75"/>
      <c r="H196" s="75" t="s">
        <v>174</v>
      </c>
      <c r="I196" s="75"/>
      <c r="J196" s="75">
        <v>3</v>
      </c>
      <c r="K196" s="75">
        <v>3</v>
      </c>
      <c r="L196" s="75" t="s">
        <v>102</v>
      </c>
      <c r="M196" s="75" t="s">
        <v>113</v>
      </c>
      <c r="N196" s="75" t="s">
        <v>123</v>
      </c>
      <c r="O196" s="75" t="s">
        <v>175</v>
      </c>
      <c r="P196" s="75" t="s">
        <v>152</v>
      </c>
      <c r="Q196" s="75" t="s">
        <v>106</v>
      </c>
      <c r="R196" s="75">
        <v>0</v>
      </c>
      <c r="S196" s="75" t="s">
        <v>149</v>
      </c>
      <c r="T196" s="75"/>
      <c r="U196" s="75" t="s">
        <v>176</v>
      </c>
      <c r="V196" s="77" t="s">
        <v>2179</v>
      </c>
      <c r="W196" s="75" t="s">
        <v>110</v>
      </c>
      <c r="X196" s="75" t="s">
        <v>176</v>
      </c>
      <c r="Y196" s="77" t="s">
        <v>2178</v>
      </c>
      <c r="Z196" s="75" t="s">
        <v>21</v>
      </c>
      <c r="AA196" s="75" t="s">
        <v>254</v>
      </c>
      <c r="AB196" s="75" t="s">
        <v>2431</v>
      </c>
      <c r="AC196" s="77" t="s">
        <v>2178</v>
      </c>
      <c r="AD196" s="75"/>
      <c r="AE196" s="77" t="s">
        <v>106</v>
      </c>
      <c r="AF196" s="75">
        <v>0</v>
      </c>
      <c r="AG196" s="75"/>
      <c r="AH196" s="75"/>
      <c r="AI196" s="75" t="s">
        <v>21</v>
      </c>
      <c r="AJ196" s="77" t="s">
        <v>2178</v>
      </c>
      <c r="AK196" s="75"/>
      <c r="AL196" s="75"/>
    </row>
    <row r="197" spans="1:38">
      <c r="A197" s="74">
        <v>22603</v>
      </c>
      <c r="B197" s="75" t="s">
        <v>97</v>
      </c>
      <c r="C197" s="75" t="s">
        <v>98</v>
      </c>
      <c r="D197" s="75" t="s">
        <v>177</v>
      </c>
      <c r="E197" s="75" t="s">
        <v>100</v>
      </c>
      <c r="F197" s="75"/>
      <c r="G197" s="75"/>
      <c r="H197" s="75" t="s">
        <v>178</v>
      </c>
      <c r="I197" s="75"/>
      <c r="J197" s="75">
        <v>3</v>
      </c>
      <c r="K197" s="75">
        <v>3</v>
      </c>
      <c r="L197" s="75" t="s">
        <v>102</v>
      </c>
      <c r="M197" s="75" t="s">
        <v>103</v>
      </c>
      <c r="N197" s="75" t="s">
        <v>103</v>
      </c>
      <c r="O197" s="75" t="s">
        <v>179</v>
      </c>
      <c r="P197" s="75" t="s">
        <v>148</v>
      </c>
      <c r="Q197" s="75" t="s">
        <v>106</v>
      </c>
      <c r="R197" s="75">
        <v>0</v>
      </c>
      <c r="S197" s="75" t="s">
        <v>149</v>
      </c>
      <c r="T197" s="75"/>
      <c r="U197" s="75" t="s">
        <v>180</v>
      </c>
      <c r="V197" s="77" t="s">
        <v>2179</v>
      </c>
      <c r="W197" s="75" t="s">
        <v>110</v>
      </c>
      <c r="X197" s="75" t="s">
        <v>150</v>
      </c>
      <c r="Y197" s="77" t="s">
        <v>2448</v>
      </c>
      <c r="Z197" s="75" t="s">
        <v>26</v>
      </c>
      <c r="AA197" s="75" t="s">
        <v>152</v>
      </c>
      <c r="AB197" s="75" t="s">
        <v>2431</v>
      </c>
      <c r="AC197" s="77" t="s">
        <v>2178</v>
      </c>
      <c r="AD197" s="75" t="s">
        <v>180</v>
      </c>
      <c r="AE197" s="77" t="s">
        <v>2448</v>
      </c>
      <c r="AF197" s="75">
        <v>0</v>
      </c>
      <c r="AG197" s="75"/>
      <c r="AH197" s="75"/>
      <c r="AI197" s="75" t="s">
        <v>180</v>
      </c>
      <c r="AJ197" s="77" t="s">
        <v>2448</v>
      </c>
      <c r="AK197" s="75"/>
      <c r="AL197" s="75"/>
    </row>
    <row r="198" spans="1:38">
      <c r="A198" s="74">
        <v>22601</v>
      </c>
      <c r="B198" s="75" t="s">
        <v>97</v>
      </c>
      <c r="C198" s="75" t="s">
        <v>98</v>
      </c>
      <c r="D198" s="75" t="s">
        <v>181</v>
      </c>
      <c r="E198" s="75" t="s">
        <v>100</v>
      </c>
      <c r="F198" s="75"/>
      <c r="G198" s="75"/>
      <c r="H198" s="75" t="s">
        <v>182</v>
      </c>
      <c r="I198" s="75"/>
      <c r="J198" s="75">
        <v>3</v>
      </c>
      <c r="K198" s="75">
        <v>3</v>
      </c>
      <c r="L198" s="75" t="s">
        <v>161</v>
      </c>
      <c r="M198" s="75" t="s">
        <v>103</v>
      </c>
      <c r="N198" s="75" t="s">
        <v>103</v>
      </c>
      <c r="O198" s="75" t="s">
        <v>2456</v>
      </c>
      <c r="P198" s="75" t="s">
        <v>152</v>
      </c>
      <c r="Q198" s="75" t="s">
        <v>106</v>
      </c>
      <c r="R198" s="75">
        <v>0</v>
      </c>
      <c r="S198" s="75" t="s">
        <v>149</v>
      </c>
      <c r="T198" s="75"/>
      <c r="U198" s="75" t="s">
        <v>108</v>
      </c>
      <c r="V198" s="77" t="s">
        <v>2179</v>
      </c>
      <c r="W198" s="75" t="s">
        <v>110</v>
      </c>
      <c r="X198" s="75" t="s">
        <v>151</v>
      </c>
      <c r="Y198" s="77" t="s">
        <v>2392</v>
      </c>
      <c r="Z198" s="75" t="s">
        <v>151</v>
      </c>
      <c r="AA198" s="75" t="s">
        <v>165</v>
      </c>
      <c r="AB198" s="75"/>
      <c r="AC198" s="77" t="s">
        <v>2305</v>
      </c>
      <c r="AD198" s="75"/>
      <c r="AE198" s="77" t="s">
        <v>106</v>
      </c>
      <c r="AF198" s="75">
        <v>0</v>
      </c>
      <c r="AG198" s="75"/>
      <c r="AH198" s="75"/>
      <c r="AI198" s="75" t="s">
        <v>151</v>
      </c>
      <c r="AJ198" s="77" t="s">
        <v>2305</v>
      </c>
      <c r="AK198" s="75"/>
      <c r="AL198" s="75"/>
    </row>
    <row r="199" spans="1:38">
      <c r="A199" s="74">
        <v>22600</v>
      </c>
      <c r="B199" s="75" t="s">
        <v>97</v>
      </c>
      <c r="C199" s="75" t="s">
        <v>98</v>
      </c>
      <c r="D199" s="75" t="s">
        <v>183</v>
      </c>
      <c r="E199" s="75" t="s">
        <v>100</v>
      </c>
      <c r="F199" s="75"/>
      <c r="G199" s="75"/>
      <c r="H199" s="75" t="s">
        <v>184</v>
      </c>
      <c r="I199" s="75"/>
      <c r="J199" s="75">
        <v>3</v>
      </c>
      <c r="K199" s="75">
        <v>3</v>
      </c>
      <c r="L199" s="75" t="s">
        <v>102</v>
      </c>
      <c r="M199" s="75" t="s">
        <v>103</v>
      </c>
      <c r="N199" s="75" t="s">
        <v>103</v>
      </c>
      <c r="O199" s="75" t="s">
        <v>185</v>
      </c>
      <c r="P199" s="75" t="s">
        <v>148</v>
      </c>
      <c r="Q199" s="75" t="s">
        <v>106</v>
      </c>
      <c r="R199" s="75">
        <v>0</v>
      </c>
      <c r="S199" s="75" t="s">
        <v>149</v>
      </c>
      <c r="T199" s="75"/>
      <c r="U199" s="75" t="s">
        <v>118</v>
      </c>
      <c r="V199" s="77" t="s">
        <v>2179</v>
      </c>
      <c r="W199" s="75" t="s">
        <v>110</v>
      </c>
      <c r="X199" s="75" t="s">
        <v>150</v>
      </c>
      <c r="Y199" s="77" t="s">
        <v>2334</v>
      </c>
      <c r="Z199" s="75" t="s">
        <v>151</v>
      </c>
      <c r="AA199" s="75" t="s">
        <v>152</v>
      </c>
      <c r="AB199" s="75"/>
      <c r="AC199" s="77" t="s">
        <v>2178</v>
      </c>
      <c r="AD199" s="75" t="s">
        <v>118</v>
      </c>
      <c r="AE199" s="75" t="s">
        <v>2334</v>
      </c>
      <c r="AF199" s="75">
        <v>0</v>
      </c>
      <c r="AG199" s="75"/>
      <c r="AH199" s="75"/>
      <c r="AI199" s="75" t="s">
        <v>118</v>
      </c>
      <c r="AJ199" s="77" t="s">
        <v>2334</v>
      </c>
      <c r="AK199" s="75"/>
      <c r="AL199" s="75"/>
    </row>
    <row r="200" spans="1:38">
      <c r="A200" s="74">
        <v>22599</v>
      </c>
      <c r="B200" s="75" t="s">
        <v>97</v>
      </c>
      <c r="C200" s="75" t="s">
        <v>98</v>
      </c>
      <c r="D200" s="75" t="s">
        <v>186</v>
      </c>
      <c r="E200" s="75" t="s">
        <v>100</v>
      </c>
      <c r="F200" s="75"/>
      <c r="G200" s="75"/>
      <c r="H200" s="75" t="s">
        <v>187</v>
      </c>
      <c r="I200" s="75"/>
      <c r="J200" s="75">
        <v>3</v>
      </c>
      <c r="K200" s="75">
        <v>2</v>
      </c>
      <c r="L200" s="75" t="s">
        <v>102</v>
      </c>
      <c r="M200" s="75" t="s">
        <v>103</v>
      </c>
      <c r="N200" s="75" t="s">
        <v>103</v>
      </c>
      <c r="O200" s="75" t="s">
        <v>188</v>
      </c>
      <c r="P200" s="75" t="s">
        <v>148</v>
      </c>
      <c r="Q200" s="75" t="s">
        <v>106</v>
      </c>
      <c r="R200" s="75">
        <v>0</v>
      </c>
      <c r="S200" s="75" t="s">
        <v>149</v>
      </c>
      <c r="T200" s="75" t="s">
        <v>108</v>
      </c>
      <c r="U200" s="75" t="s">
        <v>109</v>
      </c>
      <c r="V200" s="77" t="s">
        <v>2179</v>
      </c>
      <c r="W200" s="75" t="s">
        <v>110</v>
      </c>
      <c r="X200" s="75" t="s">
        <v>150</v>
      </c>
      <c r="Y200" s="77" t="s">
        <v>2305</v>
      </c>
      <c r="Z200" s="75" t="s">
        <v>30</v>
      </c>
      <c r="AA200" s="75" t="s">
        <v>152</v>
      </c>
      <c r="AB200" s="75" t="s">
        <v>2431</v>
      </c>
      <c r="AC200" s="75" t="s">
        <v>2178</v>
      </c>
      <c r="AD200" s="75" t="s">
        <v>109</v>
      </c>
      <c r="AE200" s="75" t="s">
        <v>2305</v>
      </c>
      <c r="AF200" s="75">
        <v>0</v>
      </c>
      <c r="AG200" s="75"/>
      <c r="AH200" s="75"/>
      <c r="AI200" s="75" t="s">
        <v>109</v>
      </c>
      <c r="AJ200" s="77" t="s">
        <v>2305</v>
      </c>
      <c r="AK200" s="75"/>
      <c r="AL200" s="75"/>
    </row>
    <row r="201" spans="1:38">
      <c r="A201" s="74">
        <v>22598</v>
      </c>
      <c r="B201" s="75" t="s">
        <v>97</v>
      </c>
      <c r="C201" s="75" t="s">
        <v>98</v>
      </c>
      <c r="D201" s="75" t="s">
        <v>183</v>
      </c>
      <c r="E201" s="75" t="s">
        <v>100</v>
      </c>
      <c r="F201" s="75"/>
      <c r="G201" s="75"/>
      <c r="H201" s="75" t="s">
        <v>189</v>
      </c>
      <c r="I201" s="75"/>
      <c r="J201" s="75">
        <v>3</v>
      </c>
      <c r="K201" s="75">
        <v>3</v>
      </c>
      <c r="L201" s="75" t="s">
        <v>102</v>
      </c>
      <c r="M201" s="75" t="s">
        <v>103</v>
      </c>
      <c r="N201" s="75" t="s">
        <v>103</v>
      </c>
      <c r="O201" s="75" t="s">
        <v>190</v>
      </c>
      <c r="P201" s="75" t="s">
        <v>148</v>
      </c>
      <c r="Q201" s="75" t="s">
        <v>106</v>
      </c>
      <c r="R201" s="75">
        <v>0</v>
      </c>
      <c r="S201" s="75" t="s">
        <v>149</v>
      </c>
      <c r="T201" s="75"/>
      <c r="U201" s="75" t="s">
        <v>118</v>
      </c>
      <c r="V201" s="77" t="s">
        <v>2179</v>
      </c>
      <c r="W201" s="75" t="s">
        <v>110</v>
      </c>
      <c r="X201" s="75" t="s">
        <v>150</v>
      </c>
      <c r="Y201" s="77" t="s">
        <v>2239</v>
      </c>
      <c r="Z201" s="75" t="s">
        <v>24</v>
      </c>
      <c r="AA201" s="75" t="s">
        <v>152</v>
      </c>
      <c r="AB201" s="75" t="s">
        <v>2431</v>
      </c>
      <c r="AC201" s="77" t="s">
        <v>2178</v>
      </c>
      <c r="AD201" s="75" t="s">
        <v>118</v>
      </c>
      <c r="AE201" s="75" t="s">
        <v>2239</v>
      </c>
      <c r="AF201" s="75">
        <v>0</v>
      </c>
      <c r="AG201" s="75"/>
      <c r="AH201" s="75"/>
      <c r="AI201" s="75" t="s">
        <v>118</v>
      </c>
      <c r="AJ201" s="77" t="s">
        <v>2239</v>
      </c>
      <c r="AK201" s="75"/>
      <c r="AL201" s="75"/>
    </row>
    <row r="202" spans="1:38" s="63" customFormat="1">
      <c r="A202" s="74">
        <v>22597</v>
      </c>
      <c r="B202" s="75" t="s">
        <v>97</v>
      </c>
      <c r="C202" s="75" t="s">
        <v>98</v>
      </c>
      <c r="D202" s="75" t="s">
        <v>191</v>
      </c>
      <c r="E202" s="75" t="s">
        <v>100</v>
      </c>
      <c r="F202" s="75"/>
      <c r="G202" s="75"/>
      <c r="H202" s="75" t="s">
        <v>192</v>
      </c>
      <c r="I202" s="75"/>
      <c r="J202" s="75">
        <v>3</v>
      </c>
      <c r="K202" s="75">
        <v>2</v>
      </c>
      <c r="L202" s="75" t="s">
        <v>102</v>
      </c>
      <c r="M202" s="75" t="s">
        <v>103</v>
      </c>
      <c r="N202" s="75" t="s">
        <v>103</v>
      </c>
      <c r="O202" s="75" t="s">
        <v>193</v>
      </c>
      <c r="P202" s="75" t="s">
        <v>152</v>
      </c>
      <c r="Q202" s="75" t="s">
        <v>106</v>
      </c>
      <c r="R202" s="75">
        <v>0</v>
      </c>
      <c r="S202" s="75" t="s">
        <v>149</v>
      </c>
      <c r="T202" s="75"/>
      <c r="U202" s="75" t="s">
        <v>108</v>
      </c>
      <c r="V202" s="77" t="s">
        <v>2179</v>
      </c>
      <c r="W202" s="75" t="s">
        <v>110</v>
      </c>
      <c r="X202" s="75" t="s">
        <v>108</v>
      </c>
      <c r="Y202" s="77" t="s">
        <v>2677</v>
      </c>
      <c r="Z202" s="75" t="s">
        <v>151</v>
      </c>
      <c r="AA202" s="75" t="s">
        <v>367</v>
      </c>
      <c r="AB202" s="75"/>
      <c r="AC202" s="77" t="s">
        <v>2178</v>
      </c>
      <c r="AD202" s="75"/>
      <c r="AE202" s="75" t="s">
        <v>106</v>
      </c>
      <c r="AF202" s="75">
        <v>0</v>
      </c>
      <c r="AG202" s="75"/>
      <c r="AH202" s="75"/>
      <c r="AI202" s="75" t="s">
        <v>151</v>
      </c>
      <c r="AJ202" s="77" t="s">
        <v>2677</v>
      </c>
      <c r="AK202" s="75"/>
      <c r="AL202" s="75"/>
    </row>
    <row r="203" spans="1:38">
      <c r="A203" s="74">
        <v>22596</v>
      </c>
      <c r="B203" s="75" t="s">
        <v>97</v>
      </c>
      <c r="C203" s="75" t="s">
        <v>98</v>
      </c>
      <c r="D203" s="75" t="s">
        <v>137</v>
      </c>
      <c r="E203" s="75" t="s">
        <v>100</v>
      </c>
      <c r="F203" s="75"/>
      <c r="G203" s="75"/>
      <c r="H203" s="75" t="s">
        <v>194</v>
      </c>
      <c r="I203" s="75"/>
      <c r="J203" s="75">
        <v>3</v>
      </c>
      <c r="K203" s="75">
        <v>3</v>
      </c>
      <c r="L203" s="75" t="s">
        <v>102</v>
      </c>
      <c r="M203" s="75" t="s">
        <v>113</v>
      </c>
      <c r="N203" s="75" t="s">
        <v>123</v>
      </c>
      <c r="O203" s="75" t="s">
        <v>195</v>
      </c>
      <c r="P203" s="75" t="s">
        <v>148</v>
      </c>
      <c r="Q203" s="75" t="s">
        <v>106</v>
      </c>
      <c r="R203" s="75">
        <v>0</v>
      </c>
      <c r="S203" s="75" t="s">
        <v>149</v>
      </c>
      <c r="T203" s="75"/>
      <c r="U203" s="75" t="s">
        <v>176</v>
      </c>
      <c r="V203" s="77" t="s">
        <v>2179</v>
      </c>
      <c r="W203" s="75" t="s">
        <v>110</v>
      </c>
      <c r="X203" s="75" t="s">
        <v>150</v>
      </c>
      <c r="Y203" s="77" t="s">
        <v>2239</v>
      </c>
      <c r="Z203" s="75" t="s">
        <v>29</v>
      </c>
      <c r="AA203" s="75" t="s">
        <v>152</v>
      </c>
      <c r="AB203" s="75" t="s">
        <v>2431</v>
      </c>
      <c r="AC203" s="77" t="s">
        <v>2179</v>
      </c>
      <c r="AD203" s="75" t="s">
        <v>176</v>
      </c>
      <c r="AE203" s="77" t="s">
        <v>2239</v>
      </c>
      <c r="AF203" s="75">
        <v>0</v>
      </c>
      <c r="AG203" s="75"/>
      <c r="AH203" s="75"/>
      <c r="AI203" s="75" t="s">
        <v>176</v>
      </c>
      <c r="AJ203" s="77" t="s">
        <v>2239</v>
      </c>
      <c r="AK203" s="75"/>
      <c r="AL203" s="75"/>
    </row>
    <row r="204" spans="1:38">
      <c r="A204" s="74">
        <v>22594</v>
      </c>
      <c r="B204" s="75" t="s">
        <v>97</v>
      </c>
      <c r="C204" s="75" t="s">
        <v>98</v>
      </c>
      <c r="D204" s="75" t="s">
        <v>196</v>
      </c>
      <c r="E204" s="75" t="s">
        <v>100</v>
      </c>
      <c r="F204" s="75"/>
      <c r="G204" s="75"/>
      <c r="H204" s="75" t="s">
        <v>197</v>
      </c>
      <c r="I204" s="75"/>
      <c r="J204" s="75">
        <v>3</v>
      </c>
      <c r="K204" s="75">
        <v>3</v>
      </c>
      <c r="L204" s="75" t="s">
        <v>102</v>
      </c>
      <c r="M204" s="75" t="s">
        <v>103</v>
      </c>
      <c r="N204" s="75" t="s">
        <v>103</v>
      </c>
      <c r="O204" s="75" t="s">
        <v>198</v>
      </c>
      <c r="P204" s="75" t="s">
        <v>148</v>
      </c>
      <c r="Q204" s="75" t="s">
        <v>106</v>
      </c>
      <c r="R204" s="75">
        <v>1</v>
      </c>
      <c r="S204" s="75" t="s">
        <v>149</v>
      </c>
      <c r="T204" s="75"/>
      <c r="U204" s="75" t="s">
        <v>158</v>
      </c>
      <c r="V204" s="77" t="s">
        <v>2179</v>
      </c>
      <c r="W204" s="75" t="s">
        <v>110</v>
      </c>
      <c r="X204" s="75" t="s">
        <v>150</v>
      </c>
      <c r="Y204" s="77" t="s">
        <v>2334</v>
      </c>
      <c r="Z204" s="75" t="s">
        <v>151</v>
      </c>
      <c r="AA204" s="75" t="s">
        <v>199</v>
      </c>
      <c r="AB204" s="75"/>
      <c r="AC204" s="77" t="s">
        <v>2178</v>
      </c>
      <c r="AD204" s="75" t="s">
        <v>1065</v>
      </c>
      <c r="AE204" s="75" t="s">
        <v>2334</v>
      </c>
      <c r="AF204" s="75">
        <v>0</v>
      </c>
      <c r="AG204" s="75"/>
      <c r="AH204" s="75"/>
      <c r="AI204" s="75" t="s">
        <v>1065</v>
      </c>
      <c r="AJ204" s="77" t="s">
        <v>2334</v>
      </c>
      <c r="AK204" s="75"/>
      <c r="AL204" s="75"/>
    </row>
    <row r="205" spans="1:38">
      <c r="A205" s="74">
        <v>22592</v>
      </c>
      <c r="B205" s="75" t="s">
        <v>97</v>
      </c>
      <c r="C205" s="75" t="s">
        <v>98</v>
      </c>
      <c r="D205" s="75" t="s">
        <v>196</v>
      </c>
      <c r="E205" s="75" t="s">
        <v>100</v>
      </c>
      <c r="F205" s="75"/>
      <c r="G205" s="75"/>
      <c r="H205" s="75" t="s">
        <v>201</v>
      </c>
      <c r="I205" s="75"/>
      <c r="J205" s="75">
        <v>3</v>
      </c>
      <c r="K205" s="75">
        <v>3</v>
      </c>
      <c r="L205" s="75" t="s">
        <v>102</v>
      </c>
      <c r="M205" s="75" t="s">
        <v>103</v>
      </c>
      <c r="N205" s="75" t="s">
        <v>103</v>
      </c>
      <c r="O205" s="75" t="s">
        <v>202</v>
      </c>
      <c r="P205" s="75" t="s">
        <v>152</v>
      </c>
      <c r="Q205" s="75" t="s">
        <v>106</v>
      </c>
      <c r="R205" s="75">
        <v>0</v>
      </c>
      <c r="S205" s="75" t="s">
        <v>149</v>
      </c>
      <c r="T205" s="75"/>
      <c r="U205" s="75" t="s">
        <v>158</v>
      </c>
      <c r="V205" s="77" t="s">
        <v>2179</v>
      </c>
      <c r="W205" s="75" t="s">
        <v>110</v>
      </c>
      <c r="X205" s="75" t="s">
        <v>158</v>
      </c>
      <c r="Y205" s="77" t="s">
        <v>2179</v>
      </c>
      <c r="Z205" s="75" t="s">
        <v>151</v>
      </c>
      <c r="AA205" s="75" t="s">
        <v>203</v>
      </c>
      <c r="AB205" s="75"/>
      <c r="AC205" s="77" t="s">
        <v>2179</v>
      </c>
      <c r="AD205" s="75"/>
      <c r="AE205" s="75" t="s">
        <v>106</v>
      </c>
      <c r="AF205" s="75">
        <v>0</v>
      </c>
      <c r="AG205" s="75"/>
      <c r="AH205" s="75"/>
      <c r="AI205" s="75" t="s">
        <v>151</v>
      </c>
      <c r="AJ205" s="77" t="s">
        <v>2179</v>
      </c>
      <c r="AK205" s="75"/>
      <c r="AL205" s="75"/>
    </row>
    <row r="206" spans="1:38">
      <c r="A206" s="74">
        <v>22591</v>
      </c>
      <c r="B206" s="75" t="s">
        <v>97</v>
      </c>
      <c r="C206" s="75" t="s">
        <v>98</v>
      </c>
      <c r="D206" s="75" t="s">
        <v>117</v>
      </c>
      <c r="E206" s="75" t="s">
        <v>100</v>
      </c>
      <c r="F206" s="75"/>
      <c r="G206" s="75"/>
      <c r="H206" s="75" t="s">
        <v>204</v>
      </c>
      <c r="I206" s="75"/>
      <c r="J206" s="75">
        <v>3</v>
      </c>
      <c r="K206" s="75">
        <v>3</v>
      </c>
      <c r="L206" s="75" t="s">
        <v>102</v>
      </c>
      <c r="M206" s="75" t="s">
        <v>103</v>
      </c>
      <c r="N206" s="75" t="s">
        <v>103</v>
      </c>
      <c r="O206" s="75" t="s">
        <v>205</v>
      </c>
      <c r="P206" s="75" t="s">
        <v>148</v>
      </c>
      <c r="Q206" s="75" t="s">
        <v>106</v>
      </c>
      <c r="R206" s="75">
        <v>0</v>
      </c>
      <c r="S206" s="75" t="s">
        <v>149</v>
      </c>
      <c r="T206" s="75"/>
      <c r="U206" s="75" t="s">
        <v>108</v>
      </c>
      <c r="V206" s="77" t="s">
        <v>2179</v>
      </c>
      <c r="W206" s="75" t="s">
        <v>110</v>
      </c>
      <c r="X206" s="75" t="s">
        <v>150</v>
      </c>
      <c r="Y206" s="77" t="s">
        <v>2305</v>
      </c>
      <c r="Z206" s="75" t="s">
        <v>27</v>
      </c>
      <c r="AA206" s="75" t="s">
        <v>152</v>
      </c>
      <c r="AB206" s="75" t="s">
        <v>2431</v>
      </c>
      <c r="AC206" s="77" t="s">
        <v>2178</v>
      </c>
      <c r="AD206" s="75" t="s">
        <v>108</v>
      </c>
      <c r="AE206" s="77" t="s">
        <v>2305</v>
      </c>
      <c r="AF206" s="75">
        <v>0</v>
      </c>
      <c r="AG206" s="75"/>
      <c r="AH206" s="75"/>
      <c r="AI206" s="75" t="s">
        <v>108</v>
      </c>
      <c r="AJ206" s="77" t="s">
        <v>2305</v>
      </c>
      <c r="AK206" s="75"/>
      <c r="AL206" s="75"/>
    </row>
    <row r="207" spans="1:38">
      <c r="A207" s="74">
        <v>22590</v>
      </c>
      <c r="B207" s="75" t="s">
        <v>97</v>
      </c>
      <c r="C207" s="75" t="s">
        <v>98</v>
      </c>
      <c r="D207" s="75" t="s">
        <v>206</v>
      </c>
      <c r="E207" s="75" t="s">
        <v>100</v>
      </c>
      <c r="F207" s="75"/>
      <c r="G207" s="75"/>
      <c r="H207" s="75" t="s">
        <v>207</v>
      </c>
      <c r="I207" s="75"/>
      <c r="J207" s="75">
        <v>3</v>
      </c>
      <c r="K207" s="75">
        <v>3</v>
      </c>
      <c r="L207" s="75" t="s">
        <v>102</v>
      </c>
      <c r="M207" s="75" t="s">
        <v>122</v>
      </c>
      <c r="N207" s="75" t="s">
        <v>123</v>
      </c>
      <c r="O207" s="75" t="s">
        <v>208</v>
      </c>
      <c r="P207" s="75" t="s">
        <v>152</v>
      </c>
      <c r="Q207" s="75" t="s">
        <v>106</v>
      </c>
      <c r="R207" s="75">
        <v>0</v>
      </c>
      <c r="S207" s="75" t="s">
        <v>149</v>
      </c>
      <c r="T207" s="75"/>
      <c r="U207" s="75" t="s">
        <v>125</v>
      </c>
      <c r="V207" s="77" t="s">
        <v>2179</v>
      </c>
      <c r="W207" s="75" t="s">
        <v>110</v>
      </c>
      <c r="X207" s="75" t="s">
        <v>304</v>
      </c>
      <c r="Y207" s="77" t="s">
        <v>2305</v>
      </c>
      <c r="Z207" s="75" t="s">
        <v>24</v>
      </c>
      <c r="AA207" s="75" t="s">
        <v>152</v>
      </c>
      <c r="AB207" s="75" t="s">
        <v>2431</v>
      </c>
      <c r="AC207" s="77" t="s">
        <v>2178</v>
      </c>
      <c r="AD207" s="75"/>
      <c r="AE207" s="77" t="s">
        <v>106</v>
      </c>
      <c r="AF207" s="75">
        <v>0</v>
      </c>
      <c r="AG207" s="75"/>
      <c r="AH207" s="75"/>
      <c r="AI207" s="75" t="s">
        <v>180</v>
      </c>
      <c r="AJ207" s="77" t="s">
        <v>2305</v>
      </c>
      <c r="AK207" s="75"/>
      <c r="AL207" s="75"/>
    </row>
    <row r="208" spans="1:38">
      <c r="A208" s="74">
        <v>22588</v>
      </c>
      <c r="B208" s="75" t="s">
        <v>97</v>
      </c>
      <c r="C208" s="75" t="s">
        <v>98</v>
      </c>
      <c r="D208" s="75" t="s">
        <v>209</v>
      </c>
      <c r="E208" s="75" t="s">
        <v>100</v>
      </c>
      <c r="F208" s="75"/>
      <c r="G208" s="75"/>
      <c r="H208" s="75" t="s">
        <v>210</v>
      </c>
      <c r="I208" s="75"/>
      <c r="J208" s="75">
        <v>4</v>
      </c>
      <c r="K208" s="75">
        <v>4</v>
      </c>
      <c r="L208" s="75" t="s">
        <v>200</v>
      </c>
      <c r="M208" s="75" t="s">
        <v>122</v>
      </c>
      <c r="N208" s="75" t="s">
        <v>123</v>
      </c>
      <c r="O208" s="75" t="s">
        <v>211</v>
      </c>
      <c r="P208" s="75" t="s">
        <v>148</v>
      </c>
      <c r="Q208" s="75" t="s">
        <v>106</v>
      </c>
      <c r="R208" s="75">
        <v>0</v>
      </c>
      <c r="S208" s="75" t="s">
        <v>149</v>
      </c>
      <c r="T208" s="75"/>
      <c r="U208" s="75" t="s">
        <v>125</v>
      </c>
      <c r="V208" s="77" t="s">
        <v>2179</v>
      </c>
      <c r="W208" s="75" t="s">
        <v>110</v>
      </c>
      <c r="X208" s="75" t="s">
        <v>150</v>
      </c>
      <c r="Y208" s="77" t="s">
        <v>2239</v>
      </c>
      <c r="Z208" s="75" t="s">
        <v>27</v>
      </c>
      <c r="AA208" s="75" t="s">
        <v>152</v>
      </c>
      <c r="AB208" s="75" t="s">
        <v>2431</v>
      </c>
      <c r="AC208" s="75" t="s">
        <v>2179</v>
      </c>
      <c r="AD208" s="75" t="s">
        <v>158</v>
      </c>
      <c r="AE208" s="75" t="s">
        <v>2239</v>
      </c>
      <c r="AF208" s="75">
        <v>0</v>
      </c>
      <c r="AG208" s="75"/>
      <c r="AH208" s="75"/>
      <c r="AI208" s="75" t="s">
        <v>158</v>
      </c>
      <c r="AJ208" s="77" t="s">
        <v>2239</v>
      </c>
      <c r="AK208" s="75"/>
      <c r="AL208" s="75"/>
    </row>
    <row r="209" spans="1:38" s="30" customFormat="1">
      <c r="A209" s="74">
        <v>22587</v>
      </c>
      <c r="B209" s="74" t="s">
        <v>97</v>
      </c>
      <c r="C209" s="74" t="s">
        <v>98</v>
      </c>
      <c r="D209" s="74" t="s">
        <v>117</v>
      </c>
      <c r="E209" s="74" t="s">
        <v>100</v>
      </c>
      <c r="F209" s="74"/>
      <c r="G209" s="74"/>
      <c r="H209" s="74" t="s">
        <v>212</v>
      </c>
      <c r="I209" s="74"/>
      <c r="J209" s="74">
        <v>3</v>
      </c>
      <c r="K209" s="74">
        <v>2</v>
      </c>
      <c r="L209" s="74" t="s">
        <v>102</v>
      </c>
      <c r="M209" s="74" t="s">
        <v>103</v>
      </c>
      <c r="N209" s="74" t="s">
        <v>103</v>
      </c>
      <c r="O209" s="74" t="s">
        <v>213</v>
      </c>
      <c r="P209" s="74" t="s">
        <v>148</v>
      </c>
      <c r="Q209" s="74" t="s">
        <v>106</v>
      </c>
      <c r="R209" s="74">
        <v>0</v>
      </c>
      <c r="S209" s="74" t="s">
        <v>149</v>
      </c>
      <c r="T209" s="74"/>
      <c r="U209" s="74" t="s">
        <v>108</v>
      </c>
      <c r="V209" s="76" t="s">
        <v>2179</v>
      </c>
      <c r="W209" s="74" t="s">
        <v>110</v>
      </c>
      <c r="X209" s="74" t="s">
        <v>150</v>
      </c>
      <c r="Y209" s="76" t="s">
        <v>2305</v>
      </c>
      <c r="Z209" s="74" t="s">
        <v>17</v>
      </c>
      <c r="AA209" s="74" t="s">
        <v>152</v>
      </c>
      <c r="AB209" s="74" t="s">
        <v>2431</v>
      </c>
      <c r="AC209" s="76" t="s">
        <v>2179</v>
      </c>
      <c r="AD209" s="74" t="s">
        <v>108</v>
      </c>
      <c r="AE209" s="76" t="s">
        <v>2305</v>
      </c>
      <c r="AF209" s="74">
        <v>0</v>
      </c>
      <c r="AG209" s="74"/>
      <c r="AH209" s="74"/>
      <c r="AI209" s="74" t="s">
        <v>108</v>
      </c>
      <c r="AJ209" s="76" t="s">
        <v>2305</v>
      </c>
      <c r="AK209" s="74"/>
      <c r="AL209" s="74"/>
    </row>
    <row r="210" spans="1:38">
      <c r="A210" s="74">
        <v>22586</v>
      </c>
      <c r="B210" s="75" t="s">
        <v>97</v>
      </c>
      <c r="C210" s="75" t="s">
        <v>98</v>
      </c>
      <c r="D210" s="75" t="s">
        <v>214</v>
      </c>
      <c r="E210" s="75" t="s">
        <v>100</v>
      </c>
      <c r="F210" s="75"/>
      <c r="G210" s="75"/>
      <c r="H210" s="75" t="s">
        <v>215</v>
      </c>
      <c r="I210" s="75"/>
      <c r="J210" s="75">
        <v>2</v>
      </c>
      <c r="K210" s="75">
        <v>3</v>
      </c>
      <c r="L210" s="75" t="s">
        <v>102</v>
      </c>
      <c r="M210" s="75" t="s">
        <v>103</v>
      </c>
      <c r="N210" s="75" t="s">
        <v>123</v>
      </c>
      <c r="O210" s="75" t="s">
        <v>216</v>
      </c>
      <c r="P210" s="75" t="s">
        <v>152</v>
      </c>
      <c r="Q210" s="75" t="s">
        <v>106</v>
      </c>
      <c r="R210" s="75">
        <v>0</v>
      </c>
      <c r="S210" s="75" t="s">
        <v>149</v>
      </c>
      <c r="T210" s="75"/>
      <c r="U210" s="75" t="s">
        <v>217</v>
      </c>
      <c r="V210" s="77" t="s">
        <v>2179</v>
      </c>
      <c r="W210" s="75" t="s">
        <v>110</v>
      </c>
      <c r="X210" s="75" t="s">
        <v>217</v>
      </c>
      <c r="Y210" s="77" t="s">
        <v>2179</v>
      </c>
      <c r="Z210" s="75" t="s">
        <v>17</v>
      </c>
      <c r="AA210" s="75" t="s">
        <v>152</v>
      </c>
      <c r="AB210" s="75" t="s">
        <v>2431</v>
      </c>
      <c r="AC210" s="77" t="s">
        <v>2179</v>
      </c>
      <c r="AD210" s="75"/>
      <c r="AE210" s="75" t="s">
        <v>106</v>
      </c>
      <c r="AF210" s="75">
        <v>0</v>
      </c>
      <c r="AG210" s="75"/>
      <c r="AH210" s="75"/>
      <c r="AI210" s="75" t="s">
        <v>17</v>
      </c>
      <c r="AJ210" s="77" t="s">
        <v>2179</v>
      </c>
      <c r="AK210" s="75"/>
      <c r="AL210" s="75"/>
    </row>
    <row r="211" spans="1:38">
      <c r="A211" s="74">
        <v>22583</v>
      </c>
      <c r="B211" s="75" t="s">
        <v>97</v>
      </c>
      <c r="C211" s="75" t="s">
        <v>98</v>
      </c>
      <c r="D211" s="75" t="s">
        <v>196</v>
      </c>
      <c r="E211" s="75" t="s">
        <v>100</v>
      </c>
      <c r="F211" s="75"/>
      <c r="G211" s="75"/>
      <c r="H211" s="75" t="s">
        <v>218</v>
      </c>
      <c r="I211" s="75"/>
      <c r="J211" s="75">
        <v>3</v>
      </c>
      <c r="K211" s="75">
        <v>3</v>
      </c>
      <c r="L211" s="75" t="s">
        <v>102</v>
      </c>
      <c r="M211" s="75" t="s">
        <v>103</v>
      </c>
      <c r="N211" s="75" t="s">
        <v>103</v>
      </c>
      <c r="O211" s="75" t="s">
        <v>219</v>
      </c>
      <c r="P211" s="75" t="s">
        <v>148</v>
      </c>
      <c r="Q211" s="75" t="s">
        <v>106</v>
      </c>
      <c r="R211" s="75">
        <v>0</v>
      </c>
      <c r="S211" s="75" t="s">
        <v>149</v>
      </c>
      <c r="T211" s="75"/>
      <c r="U211" s="75" t="s">
        <v>118</v>
      </c>
      <c r="V211" s="77" t="s">
        <v>2180</v>
      </c>
      <c r="W211" s="75" t="s">
        <v>110</v>
      </c>
      <c r="X211" s="75" t="s">
        <v>150</v>
      </c>
      <c r="Y211" s="77" t="s">
        <v>2334</v>
      </c>
      <c r="Z211" s="75" t="s">
        <v>17</v>
      </c>
      <c r="AA211" s="75" t="s">
        <v>152</v>
      </c>
      <c r="AB211" s="75" t="s">
        <v>2431</v>
      </c>
      <c r="AC211" s="77" t="s">
        <v>2179</v>
      </c>
      <c r="AD211" s="75" t="s">
        <v>118</v>
      </c>
      <c r="AE211" s="77" t="s">
        <v>2334</v>
      </c>
      <c r="AF211" s="75">
        <v>0</v>
      </c>
      <c r="AG211" s="75"/>
      <c r="AH211" s="75"/>
      <c r="AI211" s="75" t="s">
        <v>118</v>
      </c>
      <c r="AJ211" s="77" t="s">
        <v>2334</v>
      </c>
      <c r="AK211" s="75"/>
      <c r="AL211" s="75"/>
    </row>
    <row r="212" spans="1:38">
      <c r="A212" s="74">
        <v>22582</v>
      </c>
      <c r="B212" s="75" t="s">
        <v>97</v>
      </c>
      <c r="C212" s="75" t="s">
        <v>98</v>
      </c>
      <c r="D212" s="75" t="s">
        <v>117</v>
      </c>
      <c r="E212" s="75" t="s">
        <v>100</v>
      </c>
      <c r="F212" s="75"/>
      <c r="G212" s="75"/>
      <c r="H212" s="75" t="s">
        <v>220</v>
      </c>
      <c r="I212" s="75"/>
      <c r="J212" s="75">
        <v>3</v>
      </c>
      <c r="K212" s="75">
        <v>2</v>
      </c>
      <c r="L212" s="75" t="s">
        <v>102</v>
      </c>
      <c r="M212" s="75" t="s">
        <v>103</v>
      </c>
      <c r="N212" s="75" t="s">
        <v>103</v>
      </c>
      <c r="O212" s="75" t="s">
        <v>221</v>
      </c>
      <c r="P212" s="75" t="s">
        <v>152</v>
      </c>
      <c r="Q212" s="75" t="s">
        <v>106</v>
      </c>
      <c r="R212" s="75">
        <v>0</v>
      </c>
      <c r="S212" s="75" t="s">
        <v>149</v>
      </c>
      <c r="T212" s="75"/>
      <c r="U212" s="75" t="s">
        <v>108</v>
      </c>
      <c r="V212" s="77" t="s">
        <v>2180</v>
      </c>
      <c r="W212" s="75" t="s">
        <v>110</v>
      </c>
      <c r="X212" s="75" t="s">
        <v>151</v>
      </c>
      <c r="Y212" s="77" t="s">
        <v>2305</v>
      </c>
      <c r="Z212" s="75" t="s">
        <v>151</v>
      </c>
      <c r="AA212" s="75" t="s">
        <v>972</v>
      </c>
      <c r="AB212" s="75"/>
      <c r="AC212" s="77" t="s">
        <v>2268</v>
      </c>
      <c r="AD212" s="75"/>
      <c r="AE212" s="77" t="s">
        <v>106</v>
      </c>
      <c r="AF212" s="75">
        <v>0</v>
      </c>
      <c r="AG212" s="75"/>
      <c r="AH212" s="75"/>
      <c r="AI212" s="75" t="s">
        <v>151</v>
      </c>
      <c r="AJ212" s="77" t="s">
        <v>2268</v>
      </c>
      <c r="AK212" s="75"/>
      <c r="AL212" s="75"/>
    </row>
    <row r="213" spans="1:38">
      <c r="A213" s="74">
        <v>22581</v>
      </c>
      <c r="B213" s="75" t="s">
        <v>97</v>
      </c>
      <c r="C213" s="75" t="s">
        <v>98</v>
      </c>
      <c r="D213" s="75" t="s">
        <v>117</v>
      </c>
      <c r="E213" s="75" t="s">
        <v>100</v>
      </c>
      <c r="F213" s="75"/>
      <c r="G213" s="75"/>
      <c r="H213" s="75" t="s">
        <v>223</v>
      </c>
      <c r="I213" s="75"/>
      <c r="J213" s="75">
        <v>3</v>
      </c>
      <c r="K213" s="75">
        <v>3</v>
      </c>
      <c r="L213" s="75" t="s">
        <v>102</v>
      </c>
      <c r="M213" s="75" t="s">
        <v>103</v>
      </c>
      <c r="N213" s="75" t="s">
        <v>103</v>
      </c>
      <c r="O213" s="75" t="s">
        <v>2659</v>
      </c>
      <c r="P213" s="75" t="s">
        <v>152</v>
      </c>
      <c r="Q213" s="75" t="s">
        <v>106</v>
      </c>
      <c r="R213" s="75">
        <v>0</v>
      </c>
      <c r="S213" s="75" t="s">
        <v>149</v>
      </c>
      <c r="T213" s="75"/>
      <c r="U213" s="75" t="s">
        <v>108</v>
      </c>
      <c r="V213" s="77" t="s">
        <v>2180</v>
      </c>
      <c r="W213" s="75" t="s">
        <v>110</v>
      </c>
      <c r="X213" s="75" t="s">
        <v>151</v>
      </c>
      <c r="Y213" s="77" t="s">
        <v>2239</v>
      </c>
      <c r="Z213" s="75" t="s">
        <v>151</v>
      </c>
      <c r="AA213" s="75" t="s">
        <v>165</v>
      </c>
      <c r="AB213" s="75"/>
      <c r="AC213" s="77" t="s">
        <v>2239</v>
      </c>
      <c r="AD213" s="75"/>
      <c r="AE213" s="77" t="s">
        <v>106</v>
      </c>
      <c r="AF213" s="75">
        <v>0</v>
      </c>
      <c r="AG213" s="75"/>
      <c r="AH213" s="75"/>
      <c r="AI213" s="75" t="s">
        <v>151</v>
      </c>
      <c r="AJ213" s="77" t="s">
        <v>2239</v>
      </c>
      <c r="AK213" s="75"/>
      <c r="AL213" s="75"/>
    </row>
    <row r="214" spans="1:38">
      <c r="A214" s="74">
        <v>22579</v>
      </c>
      <c r="B214" s="75" t="s">
        <v>97</v>
      </c>
      <c r="C214" s="75" t="s">
        <v>98</v>
      </c>
      <c r="D214" s="75" t="s">
        <v>226</v>
      </c>
      <c r="E214" s="75" t="s">
        <v>100</v>
      </c>
      <c r="F214" s="75"/>
      <c r="G214" s="75"/>
      <c r="H214" s="75" t="s">
        <v>227</v>
      </c>
      <c r="I214" s="75"/>
      <c r="J214" s="75">
        <v>3</v>
      </c>
      <c r="K214" s="75">
        <v>3</v>
      </c>
      <c r="L214" s="75" t="s">
        <v>102</v>
      </c>
      <c r="M214" s="75" t="s">
        <v>228</v>
      </c>
      <c r="N214" s="75" t="s">
        <v>103</v>
      </c>
      <c r="O214" s="75" t="s">
        <v>229</v>
      </c>
      <c r="P214" s="75" t="s">
        <v>152</v>
      </c>
      <c r="Q214" s="75" t="s">
        <v>106</v>
      </c>
      <c r="R214" s="75">
        <v>1</v>
      </c>
      <c r="S214" s="75" t="s">
        <v>149</v>
      </c>
      <c r="T214" s="75"/>
      <c r="U214" s="75" t="s">
        <v>108</v>
      </c>
      <c r="V214" s="77" t="s">
        <v>2180</v>
      </c>
      <c r="W214" s="75" t="s">
        <v>110</v>
      </c>
      <c r="X214" s="75" t="s">
        <v>21</v>
      </c>
      <c r="Y214" s="77" t="s">
        <v>2334</v>
      </c>
      <c r="Z214" s="75" t="s">
        <v>1065</v>
      </c>
      <c r="AA214" s="75" t="s">
        <v>203</v>
      </c>
      <c r="AB214" s="75" t="s">
        <v>2243</v>
      </c>
      <c r="AC214" s="77" t="s">
        <v>2334</v>
      </c>
      <c r="AD214" s="75"/>
      <c r="AE214" s="77" t="s">
        <v>106</v>
      </c>
      <c r="AF214" s="75">
        <v>0</v>
      </c>
      <c r="AG214" s="75"/>
      <c r="AH214" s="75"/>
      <c r="AI214" s="75" t="s">
        <v>1065</v>
      </c>
      <c r="AJ214" s="77" t="s">
        <v>2334</v>
      </c>
      <c r="AK214" s="75"/>
      <c r="AL214" s="75"/>
    </row>
    <row r="215" spans="1:38">
      <c r="A215" s="74">
        <v>22577</v>
      </c>
      <c r="B215" s="75" t="s">
        <v>97</v>
      </c>
      <c r="C215" s="75" t="s">
        <v>98</v>
      </c>
      <c r="D215" s="75" t="s">
        <v>230</v>
      </c>
      <c r="E215" s="75" t="s">
        <v>100</v>
      </c>
      <c r="F215" s="75"/>
      <c r="G215" s="75"/>
      <c r="H215" s="75" t="s">
        <v>231</v>
      </c>
      <c r="I215" s="75"/>
      <c r="J215" s="75">
        <v>3</v>
      </c>
      <c r="K215" s="75">
        <v>3</v>
      </c>
      <c r="L215" s="75" t="s">
        <v>102</v>
      </c>
      <c r="M215" s="75" t="s">
        <v>103</v>
      </c>
      <c r="N215" s="75" t="s">
        <v>103</v>
      </c>
      <c r="O215" s="75" t="s">
        <v>232</v>
      </c>
      <c r="P215" s="75" t="s">
        <v>148</v>
      </c>
      <c r="Q215" s="75" t="s">
        <v>106</v>
      </c>
      <c r="R215" s="75">
        <v>0</v>
      </c>
      <c r="S215" s="75" t="s">
        <v>149</v>
      </c>
      <c r="T215" s="75"/>
      <c r="U215" s="75" t="s">
        <v>233</v>
      </c>
      <c r="V215" s="77" t="s">
        <v>2180</v>
      </c>
      <c r="W215" s="75" t="s">
        <v>110</v>
      </c>
      <c r="X215" s="75" t="s">
        <v>150</v>
      </c>
      <c r="Y215" s="77" t="s">
        <v>2178</v>
      </c>
      <c r="Z215" s="75" t="s">
        <v>234</v>
      </c>
      <c r="AA215" s="75" t="s">
        <v>152</v>
      </c>
      <c r="AB215" s="75" t="s">
        <v>235</v>
      </c>
      <c r="AC215" s="77" t="s">
        <v>2179</v>
      </c>
      <c r="AD215" s="75" t="s">
        <v>233</v>
      </c>
      <c r="AE215" s="77" t="s">
        <v>2178</v>
      </c>
      <c r="AF215" s="75">
        <v>0</v>
      </c>
      <c r="AG215" s="75"/>
      <c r="AH215" s="75"/>
      <c r="AI215" s="75" t="s">
        <v>233</v>
      </c>
      <c r="AJ215" s="77" t="s">
        <v>2178</v>
      </c>
      <c r="AK215" s="75"/>
      <c r="AL215" s="75"/>
    </row>
    <row r="216" spans="1:38">
      <c r="A216" s="74">
        <v>22576</v>
      </c>
      <c r="B216" s="75" t="s">
        <v>97</v>
      </c>
      <c r="C216" s="75" t="s">
        <v>98</v>
      </c>
      <c r="D216" s="75" t="s">
        <v>196</v>
      </c>
      <c r="E216" s="75" t="s">
        <v>100</v>
      </c>
      <c r="F216" s="75"/>
      <c r="G216" s="75"/>
      <c r="H216" s="75" t="s">
        <v>236</v>
      </c>
      <c r="I216" s="75"/>
      <c r="J216" s="75">
        <v>3</v>
      </c>
      <c r="K216" s="75">
        <v>3</v>
      </c>
      <c r="L216" s="75" t="s">
        <v>102</v>
      </c>
      <c r="M216" s="75" t="s">
        <v>103</v>
      </c>
      <c r="N216" s="75" t="s">
        <v>103</v>
      </c>
      <c r="O216" s="75" t="s">
        <v>237</v>
      </c>
      <c r="P216" s="75" t="s">
        <v>148</v>
      </c>
      <c r="Q216" s="75" t="s">
        <v>106</v>
      </c>
      <c r="R216" s="75">
        <v>0</v>
      </c>
      <c r="S216" s="75" t="s">
        <v>149</v>
      </c>
      <c r="T216" s="75"/>
      <c r="U216" s="75" t="s">
        <v>118</v>
      </c>
      <c r="V216" s="77" t="s">
        <v>2180</v>
      </c>
      <c r="W216" s="75" t="s">
        <v>110</v>
      </c>
      <c r="X216" s="75" t="s">
        <v>150</v>
      </c>
      <c r="Y216" s="77" t="s">
        <v>2334</v>
      </c>
      <c r="Z216" s="75" t="s">
        <v>151</v>
      </c>
      <c r="AA216" s="75" t="s">
        <v>152</v>
      </c>
      <c r="AB216" s="75"/>
      <c r="AC216" s="77" t="s">
        <v>2179</v>
      </c>
      <c r="AD216" s="75" t="s">
        <v>118</v>
      </c>
      <c r="AE216" s="77" t="s">
        <v>2334</v>
      </c>
      <c r="AF216" s="75">
        <v>0</v>
      </c>
      <c r="AG216" s="75"/>
      <c r="AH216" s="75"/>
      <c r="AI216" s="75" t="s">
        <v>118</v>
      </c>
      <c r="AJ216" s="77" t="s">
        <v>2334</v>
      </c>
      <c r="AK216" s="75"/>
      <c r="AL216" s="75"/>
    </row>
    <row r="217" spans="1:38">
      <c r="A217" s="74">
        <v>22575</v>
      </c>
      <c r="B217" s="75" t="s">
        <v>97</v>
      </c>
      <c r="C217" s="75" t="s">
        <v>98</v>
      </c>
      <c r="D217" s="75" t="s">
        <v>225</v>
      </c>
      <c r="E217" s="75" t="s">
        <v>100</v>
      </c>
      <c r="F217" s="75"/>
      <c r="G217" s="75"/>
      <c r="H217" s="75" t="s">
        <v>238</v>
      </c>
      <c r="I217" s="75"/>
      <c r="J217" s="75">
        <v>3</v>
      </c>
      <c r="K217" s="75">
        <v>3</v>
      </c>
      <c r="L217" s="75" t="s">
        <v>239</v>
      </c>
      <c r="M217" s="75" t="s">
        <v>122</v>
      </c>
      <c r="N217" s="75" t="s">
        <v>123</v>
      </c>
      <c r="O217" s="75" t="s">
        <v>240</v>
      </c>
      <c r="P217" s="75" t="s">
        <v>148</v>
      </c>
      <c r="Q217" s="75" t="s">
        <v>106</v>
      </c>
      <c r="R217" s="75">
        <v>0</v>
      </c>
      <c r="S217" s="75" t="s">
        <v>149</v>
      </c>
      <c r="T217" s="75"/>
      <c r="U217" s="75" t="s">
        <v>125</v>
      </c>
      <c r="V217" s="77" t="s">
        <v>2180</v>
      </c>
      <c r="W217" s="75" t="s">
        <v>110</v>
      </c>
      <c r="X217" s="75" t="s">
        <v>150</v>
      </c>
      <c r="Y217" s="77" t="s">
        <v>2178</v>
      </c>
      <c r="Z217" s="75" t="s">
        <v>151</v>
      </c>
      <c r="AA217" s="75" t="s">
        <v>152</v>
      </c>
      <c r="AB217" s="75"/>
      <c r="AC217" s="77" t="s">
        <v>2179</v>
      </c>
      <c r="AD217" s="75" t="s">
        <v>125</v>
      </c>
      <c r="AE217" s="75" t="s">
        <v>2178</v>
      </c>
      <c r="AF217" s="75">
        <v>0</v>
      </c>
      <c r="AG217" s="75"/>
      <c r="AH217" s="75"/>
      <c r="AI217" s="75" t="s">
        <v>125</v>
      </c>
      <c r="AJ217" s="77" t="s">
        <v>2178</v>
      </c>
      <c r="AK217" s="75"/>
      <c r="AL217" s="75"/>
    </row>
    <row r="218" spans="1:38">
      <c r="A218" s="74">
        <v>22573</v>
      </c>
      <c r="B218" s="75" t="s">
        <v>97</v>
      </c>
      <c r="C218" s="75" t="s">
        <v>98</v>
      </c>
      <c r="D218" s="75" t="s">
        <v>111</v>
      </c>
      <c r="E218" s="75" t="s">
        <v>100</v>
      </c>
      <c r="F218" s="75"/>
      <c r="G218" s="75"/>
      <c r="H218" s="75" t="s">
        <v>241</v>
      </c>
      <c r="I218" s="75"/>
      <c r="J218" s="75">
        <v>3</v>
      </c>
      <c r="K218" s="75">
        <v>3</v>
      </c>
      <c r="L218" s="75" t="s">
        <v>102</v>
      </c>
      <c r="M218" s="75" t="s">
        <v>228</v>
      </c>
      <c r="N218" s="75" t="s">
        <v>103</v>
      </c>
      <c r="O218" s="75" t="s">
        <v>242</v>
      </c>
      <c r="P218" s="75" t="s">
        <v>148</v>
      </c>
      <c r="Q218" s="75" t="s">
        <v>106</v>
      </c>
      <c r="R218" s="75">
        <v>0</v>
      </c>
      <c r="S218" s="75" t="s">
        <v>149</v>
      </c>
      <c r="T218" s="75"/>
      <c r="U218" s="75" t="s">
        <v>116</v>
      </c>
      <c r="V218" s="77" t="s">
        <v>2180</v>
      </c>
      <c r="W218" s="75" t="s">
        <v>110</v>
      </c>
      <c r="X218" s="75" t="s">
        <v>150</v>
      </c>
      <c r="Y218" s="77" t="s">
        <v>2677</v>
      </c>
      <c r="Z218" s="75" t="s">
        <v>234</v>
      </c>
      <c r="AA218" s="75" t="s">
        <v>152</v>
      </c>
      <c r="AB218" s="75" t="s">
        <v>235</v>
      </c>
      <c r="AC218" s="77" t="s">
        <v>2179</v>
      </c>
      <c r="AD218" s="75" t="s">
        <v>116</v>
      </c>
      <c r="AE218" s="75" t="s">
        <v>2677</v>
      </c>
      <c r="AF218" s="75">
        <v>0</v>
      </c>
      <c r="AG218" s="75"/>
      <c r="AH218" s="75"/>
      <c r="AI218" s="75" t="s">
        <v>116</v>
      </c>
      <c r="AJ218" s="77" t="s">
        <v>2677</v>
      </c>
      <c r="AK218" s="75" t="s">
        <v>243</v>
      </c>
      <c r="AL218" s="75"/>
    </row>
    <row r="219" spans="1:38">
      <c r="A219" s="74">
        <v>22572</v>
      </c>
      <c r="B219" s="75" t="s">
        <v>97</v>
      </c>
      <c r="C219" s="75" t="s">
        <v>98</v>
      </c>
      <c r="D219" s="75" t="s">
        <v>226</v>
      </c>
      <c r="E219" s="75" t="s">
        <v>100</v>
      </c>
      <c r="F219" s="75"/>
      <c r="G219" s="75"/>
      <c r="H219" s="75" t="s">
        <v>244</v>
      </c>
      <c r="I219" s="75"/>
      <c r="J219" s="75">
        <v>3</v>
      </c>
      <c r="K219" s="75">
        <v>2</v>
      </c>
      <c r="L219" s="75" t="s">
        <v>102</v>
      </c>
      <c r="M219" s="75" t="s">
        <v>103</v>
      </c>
      <c r="N219" s="75" t="s">
        <v>103</v>
      </c>
      <c r="O219" s="75" t="s">
        <v>245</v>
      </c>
      <c r="P219" s="75" t="s">
        <v>152</v>
      </c>
      <c r="Q219" s="75" t="s">
        <v>106</v>
      </c>
      <c r="R219" s="75">
        <v>0</v>
      </c>
      <c r="S219" s="75" t="s">
        <v>149</v>
      </c>
      <c r="T219" s="75"/>
      <c r="U219" s="75" t="s">
        <v>108</v>
      </c>
      <c r="V219" s="77" t="s">
        <v>2180</v>
      </c>
      <c r="W219" s="75" t="s">
        <v>246</v>
      </c>
      <c r="X219" s="75" t="s">
        <v>108</v>
      </c>
      <c r="Y219" s="77" t="s">
        <v>2305</v>
      </c>
      <c r="Z219" s="75" t="s">
        <v>21</v>
      </c>
      <c r="AA219" s="75" t="s">
        <v>254</v>
      </c>
      <c r="AB219" s="75" t="s">
        <v>2252</v>
      </c>
      <c r="AC219" s="77" t="s">
        <v>2305</v>
      </c>
      <c r="AD219" s="75"/>
      <c r="AE219" s="77" t="s">
        <v>106</v>
      </c>
      <c r="AF219" s="75">
        <v>0</v>
      </c>
      <c r="AG219" s="75"/>
      <c r="AH219" s="75"/>
      <c r="AI219" s="75" t="s">
        <v>21</v>
      </c>
      <c r="AJ219" s="77" t="s">
        <v>2305</v>
      </c>
      <c r="AK219" s="75"/>
      <c r="AL219" s="75"/>
    </row>
    <row r="220" spans="1:38">
      <c r="A220" s="74">
        <v>22571</v>
      </c>
      <c r="B220" s="75" t="s">
        <v>97</v>
      </c>
      <c r="C220" s="75" t="s">
        <v>98</v>
      </c>
      <c r="D220" s="75" t="s">
        <v>247</v>
      </c>
      <c r="E220" s="75" t="s">
        <v>100</v>
      </c>
      <c r="F220" s="75"/>
      <c r="G220" s="75"/>
      <c r="H220" s="75" t="s">
        <v>248</v>
      </c>
      <c r="I220" s="75"/>
      <c r="J220" s="75">
        <v>3</v>
      </c>
      <c r="K220" s="75">
        <v>3</v>
      </c>
      <c r="L220" s="75" t="s">
        <v>102</v>
      </c>
      <c r="M220" s="75" t="s">
        <v>103</v>
      </c>
      <c r="N220" s="75" t="s">
        <v>103</v>
      </c>
      <c r="O220" s="75" t="s">
        <v>2660</v>
      </c>
      <c r="P220" s="75" t="s">
        <v>105</v>
      </c>
      <c r="Q220" s="75" t="s">
        <v>106</v>
      </c>
      <c r="R220" s="75">
        <v>0</v>
      </c>
      <c r="S220" s="75" t="s">
        <v>149</v>
      </c>
      <c r="T220" s="75"/>
      <c r="U220" s="75" t="s">
        <v>144</v>
      </c>
      <c r="V220" s="77" t="s">
        <v>2180</v>
      </c>
      <c r="W220" s="75" t="s">
        <v>110</v>
      </c>
      <c r="X220" s="75" t="s">
        <v>723</v>
      </c>
      <c r="Y220" s="77" t="s">
        <v>2392</v>
      </c>
      <c r="Z220" s="75"/>
      <c r="AA220" s="75"/>
      <c r="AB220" s="75"/>
      <c r="AC220" s="77" t="s">
        <v>106</v>
      </c>
      <c r="AD220" s="75"/>
      <c r="AE220" s="77" t="s">
        <v>106</v>
      </c>
      <c r="AF220" s="75">
        <v>0</v>
      </c>
      <c r="AG220" s="75"/>
      <c r="AH220" s="75"/>
      <c r="AI220" s="75" t="s">
        <v>723</v>
      </c>
      <c r="AJ220" s="77" t="s">
        <v>2675</v>
      </c>
      <c r="AK220" s="75"/>
      <c r="AL220" s="75"/>
    </row>
    <row r="221" spans="1:38" s="30" customFormat="1">
      <c r="A221" s="74">
        <v>22569</v>
      </c>
      <c r="B221" s="74" t="s">
        <v>97</v>
      </c>
      <c r="C221" s="74" t="s">
        <v>98</v>
      </c>
      <c r="D221" s="74" t="s">
        <v>230</v>
      </c>
      <c r="E221" s="74" t="s">
        <v>100</v>
      </c>
      <c r="F221" s="74"/>
      <c r="G221" s="74"/>
      <c r="H221" s="74" t="s">
        <v>250</v>
      </c>
      <c r="I221" s="74"/>
      <c r="J221" s="74">
        <v>2</v>
      </c>
      <c r="K221" s="74">
        <v>3</v>
      </c>
      <c r="L221" s="74" t="s">
        <v>102</v>
      </c>
      <c r="M221" s="74" t="s">
        <v>103</v>
      </c>
      <c r="N221" s="74" t="s">
        <v>103</v>
      </c>
      <c r="O221" s="74" t="s">
        <v>251</v>
      </c>
      <c r="P221" s="74" t="s">
        <v>152</v>
      </c>
      <c r="Q221" s="74" t="s">
        <v>106</v>
      </c>
      <c r="R221" s="74">
        <v>0</v>
      </c>
      <c r="S221" s="74" t="s">
        <v>149</v>
      </c>
      <c r="T221" s="74"/>
      <c r="U221" s="74" t="s">
        <v>233</v>
      </c>
      <c r="V221" s="76" t="s">
        <v>2180</v>
      </c>
      <c r="W221" s="74" t="s">
        <v>110</v>
      </c>
      <c r="X221" s="74" t="s">
        <v>233</v>
      </c>
      <c r="Y221" s="76" t="s">
        <v>2179</v>
      </c>
      <c r="Z221" s="74" t="s">
        <v>25</v>
      </c>
      <c r="AA221" s="74" t="s">
        <v>152</v>
      </c>
      <c r="AB221" s="74" t="s">
        <v>2431</v>
      </c>
      <c r="AC221" s="76" t="s">
        <v>2179</v>
      </c>
      <c r="AD221" s="74"/>
      <c r="AE221" s="76" t="s">
        <v>106</v>
      </c>
      <c r="AF221" s="74">
        <v>0</v>
      </c>
      <c r="AG221" s="74"/>
      <c r="AH221" s="74"/>
      <c r="AI221" s="74" t="s">
        <v>25</v>
      </c>
      <c r="AJ221" s="76" t="s">
        <v>2179</v>
      </c>
      <c r="AK221" s="74"/>
      <c r="AL221" s="74"/>
    </row>
    <row r="222" spans="1:38">
      <c r="A222" s="30">
        <v>22567</v>
      </c>
      <c r="B222" t="s">
        <v>97</v>
      </c>
      <c r="C222" t="s">
        <v>98</v>
      </c>
      <c r="D222" t="s">
        <v>128</v>
      </c>
      <c r="E222" t="s">
        <v>100</v>
      </c>
      <c r="H222" t="s">
        <v>252</v>
      </c>
      <c r="J222">
        <v>2</v>
      </c>
      <c r="K222">
        <v>2</v>
      </c>
      <c r="L222" t="s">
        <v>102</v>
      </c>
      <c r="M222" t="s">
        <v>103</v>
      </c>
      <c r="N222" t="s">
        <v>103</v>
      </c>
      <c r="O222" t="s">
        <v>253</v>
      </c>
      <c r="P222" t="s">
        <v>152</v>
      </c>
      <c r="Q222" t="s">
        <v>106</v>
      </c>
      <c r="R222">
        <v>0</v>
      </c>
      <c r="S222" t="s">
        <v>149</v>
      </c>
      <c r="U222" t="s">
        <v>118</v>
      </c>
      <c r="V222" t="s">
        <v>2180</v>
      </c>
      <c r="W222" t="s">
        <v>110</v>
      </c>
      <c r="X222" t="s">
        <v>118</v>
      </c>
      <c r="Y222" t="s">
        <v>2180</v>
      </c>
      <c r="Z222" t="s">
        <v>21</v>
      </c>
      <c r="AA222" t="s">
        <v>254</v>
      </c>
      <c r="AB222" t="s">
        <v>2431</v>
      </c>
      <c r="AC222" t="s">
        <v>2180</v>
      </c>
      <c r="AE222" t="s">
        <v>106</v>
      </c>
      <c r="AF222">
        <v>0</v>
      </c>
      <c r="AI222" t="s">
        <v>21</v>
      </c>
      <c r="AJ222" t="s">
        <v>2180</v>
      </c>
    </row>
    <row r="223" spans="1:38">
      <c r="A223" s="74">
        <v>22565</v>
      </c>
      <c r="B223" s="75" t="s">
        <v>97</v>
      </c>
      <c r="C223" s="75" t="s">
        <v>98</v>
      </c>
      <c r="D223" s="75" t="s">
        <v>255</v>
      </c>
      <c r="E223" s="75" t="s">
        <v>100</v>
      </c>
      <c r="F223" s="75"/>
      <c r="G223" s="75"/>
      <c r="H223" s="75" t="s">
        <v>256</v>
      </c>
      <c r="I223" s="75"/>
      <c r="J223" s="75">
        <v>3</v>
      </c>
      <c r="K223" s="75">
        <v>3</v>
      </c>
      <c r="L223" s="75" t="s">
        <v>102</v>
      </c>
      <c r="M223" s="75" t="s">
        <v>103</v>
      </c>
      <c r="N223" s="75" t="s">
        <v>103</v>
      </c>
      <c r="O223" s="75" t="s">
        <v>257</v>
      </c>
      <c r="P223" s="75" t="s">
        <v>148</v>
      </c>
      <c r="Q223" s="75" t="s">
        <v>106</v>
      </c>
      <c r="R223" s="75">
        <v>1</v>
      </c>
      <c r="S223" s="75" t="s">
        <v>149</v>
      </c>
      <c r="T223" s="75"/>
      <c r="U223" s="75" t="s">
        <v>108</v>
      </c>
      <c r="V223" s="77" t="s">
        <v>2180</v>
      </c>
      <c r="W223" s="75" t="s">
        <v>2308</v>
      </c>
      <c r="X223" s="75" t="s">
        <v>150</v>
      </c>
      <c r="Y223" s="77" t="s">
        <v>2675</v>
      </c>
      <c r="Z223" s="75" t="s">
        <v>17</v>
      </c>
      <c r="AA223" s="75" t="s">
        <v>152</v>
      </c>
      <c r="AB223" s="75" t="s">
        <v>2252</v>
      </c>
      <c r="AC223" s="77" t="s">
        <v>2305</v>
      </c>
      <c r="AD223" s="75" t="s">
        <v>108</v>
      </c>
      <c r="AE223" s="77" t="s">
        <v>2675</v>
      </c>
      <c r="AF223" s="75">
        <v>0</v>
      </c>
      <c r="AG223" s="75"/>
      <c r="AH223" s="75"/>
      <c r="AI223" s="75" t="s">
        <v>108</v>
      </c>
      <c r="AJ223" s="77" t="s">
        <v>2675</v>
      </c>
      <c r="AK223" s="75"/>
      <c r="AL223" s="75"/>
    </row>
    <row r="224" spans="1:38">
      <c r="A224" s="74">
        <v>22564</v>
      </c>
      <c r="B224" s="75" t="s">
        <v>97</v>
      </c>
      <c r="C224" s="75" t="s">
        <v>98</v>
      </c>
      <c r="D224" s="75" t="s">
        <v>225</v>
      </c>
      <c r="E224" s="75" t="s">
        <v>100</v>
      </c>
      <c r="F224" s="75"/>
      <c r="G224" s="75"/>
      <c r="H224" s="75" t="s">
        <v>258</v>
      </c>
      <c r="I224" s="75"/>
      <c r="J224" s="75">
        <v>4</v>
      </c>
      <c r="K224" s="75">
        <v>4</v>
      </c>
      <c r="L224" s="75" t="s">
        <v>239</v>
      </c>
      <c r="M224" s="75" t="s">
        <v>122</v>
      </c>
      <c r="N224" s="75" t="s">
        <v>123</v>
      </c>
      <c r="O224" s="75" t="s">
        <v>259</v>
      </c>
      <c r="P224" s="75" t="s">
        <v>152</v>
      </c>
      <c r="Q224" s="75" t="s">
        <v>106</v>
      </c>
      <c r="R224" s="75">
        <v>1</v>
      </c>
      <c r="S224" s="75" t="s">
        <v>149</v>
      </c>
      <c r="T224" s="75"/>
      <c r="U224" s="75" t="s">
        <v>125</v>
      </c>
      <c r="V224" s="77" t="s">
        <v>2180</v>
      </c>
      <c r="W224" s="75" t="s">
        <v>110</v>
      </c>
      <c r="X224" s="75" t="s">
        <v>158</v>
      </c>
      <c r="Y224" s="77" t="s">
        <v>2448</v>
      </c>
      <c r="Z224" s="75" t="s">
        <v>151</v>
      </c>
      <c r="AA224" s="75" t="s">
        <v>152</v>
      </c>
      <c r="AB224" s="75"/>
      <c r="AC224" s="77" t="s">
        <v>2178</v>
      </c>
      <c r="AD224" s="75"/>
      <c r="AE224" s="75" t="s">
        <v>106</v>
      </c>
      <c r="AF224" s="75">
        <v>0</v>
      </c>
      <c r="AG224" s="75"/>
      <c r="AH224" s="75"/>
      <c r="AI224" s="75" t="s">
        <v>180</v>
      </c>
      <c r="AJ224" s="77" t="s">
        <v>2448</v>
      </c>
      <c r="AK224" s="75"/>
      <c r="AL224" s="75"/>
    </row>
    <row r="225" spans="1:38">
      <c r="A225" s="74">
        <v>22561</v>
      </c>
      <c r="B225" s="75" t="s">
        <v>97</v>
      </c>
      <c r="C225" s="75" t="s">
        <v>98</v>
      </c>
      <c r="D225" s="75" t="s">
        <v>181</v>
      </c>
      <c r="E225" s="75" t="s">
        <v>100</v>
      </c>
      <c r="F225" s="75"/>
      <c r="G225" s="75"/>
      <c r="H225" s="75" t="s">
        <v>260</v>
      </c>
      <c r="I225" s="75"/>
      <c r="J225" s="75">
        <v>3</v>
      </c>
      <c r="K225" s="75">
        <v>3</v>
      </c>
      <c r="L225" s="75" t="s">
        <v>102</v>
      </c>
      <c r="M225" s="75" t="s">
        <v>103</v>
      </c>
      <c r="N225" s="75" t="s">
        <v>103</v>
      </c>
      <c r="O225" s="75" t="s">
        <v>261</v>
      </c>
      <c r="P225" s="75" t="s">
        <v>152</v>
      </c>
      <c r="Q225" s="75" t="s">
        <v>106</v>
      </c>
      <c r="R225" s="75">
        <v>1</v>
      </c>
      <c r="S225" s="75" t="s">
        <v>149</v>
      </c>
      <c r="T225" s="75"/>
      <c r="U225" s="75" t="s">
        <v>233</v>
      </c>
      <c r="V225" s="77" t="s">
        <v>2180</v>
      </c>
      <c r="W225" s="75" t="s">
        <v>110</v>
      </c>
      <c r="X225" s="75" t="s">
        <v>233</v>
      </c>
      <c r="Y225" s="77" t="s">
        <v>2334</v>
      </c>
      <c r="Z225" s="75" t="s">
        <v>23</v>
      </c>
      <c r="AA225" s="75" t="s">
        <v>152</v>
      </c>
      <c r="AB225" s="75" t="s">
        <v>2444</v>
      </c>
      <c r="AC225" s="77" t="s">
        <v>2334</v>
      </c>
      <c r="AD225" s="75"/>
      <c r="AE225" s="77" t="s">
        <v>106</v>
      </c>
      <c r="AF225" s="75">
        <v>0</v>
      </c>
      <c r="AG225" s="75"/>
      <c r="AH225" s="75"/>
      <c r="AI225" s="75" t="s">
        <v>23</v>
      </c>
      <c r="AJ225" s="77" t="s">
        <v>2334</v>
      </c>
      <c r="AK225" s="75"/>
      <c r="AL225" s="75"/>
    </row>
    <row r="226" spans="1:38">
      <c r="A226" s="74">
        <v>22560</v>
      </c>
      <c r="B226" s="75" t="s">
        <v>97</v>
      </c>
      <c r="C226" s="75" t="s">
        <v>98</v>
      </c>
      <c r="D226" s="75" t="s">
        <v>214</v>
      </c>
      <c r="E226" s="75" t="s">
        <v>100</v>
      </c>
      <c r="F226" s="75"/>
      <c r="G226" s="75"/>
      <c r="H226" s="75" t="s">
        <v>262</v>
      </c>
      <c r="I226" s="75"/>
      <c r="J226" s="75">
        <v>2</v>
      </c>
      <c r="K226" s="75">
        <v>3</v>
      </c>
      <c r="L226" s="75" t="s">
        <v>102</v>
      </c>
      <c r="M226" s="75" t="s">
        <v>103</v>
      </c>
      <c r="N226" s="75" t="s">
        <v>123</v>
      </c>
      <c r="O226" s="75" t="s">
        <v>263</v>
      </c>
      <c r="P226" s="75" t="s">
        <v>152</v>
      </c>
      <c r="Q226" s="75" t="s">
        <v>106</v>
      </c>
      <c r="R226" s="75">
        <v>0</v>
      </c>
      <c r="S226" s="75" t="s">
        <v>149</v>
      </c>
      <c r="T226" s="75"/>
      <c r="U226" s="75" t="s">
        <v>217</v>
      </c>
      <c r="V226" s="77" t="s">
        <v>2180</v>
      </c>
      <c r="W226" s="75" t="s">
        <v>246</v>
      </c>
      <c r="X226" s="75" t="s">
        <v>217</v>
      </c>
      <c r="Y226" s="77" t="s">
        <v>2180</v>
      </c>
      <c r="Z226" s="75" t="s">
        <v>21</v>
      </c>
      <c r="AA226" s="75" t="s">
        <v>152</v>
      </c>
      <c r="AB226" s="75" t="s">
        <v>2431</v>
      </c>
      <c r="AC226" s="77" t="s">
        <v>2180</v>
      </c>
      <c r="AD226" s="75"/>
      <c r="AE226" s="75" t="s">
        <v>106</v>
      </c>
      <c r="AF226" s="75">
        <v>0</v>
      </c>
      <c r="AG226" s="75"/>
      <c r="AH226" s="75"/>
      <c r="AI226" s="75" t="s">
        <v>21</v>
      </c>
      <c r="AJ226" s="77" t="s">
        <v>2180</v>
      </c>
      <c r="AK226" s="75"/>
      <c r="AL226" s="75"/>
    </row>
    <row r="227" spans="1:38">
      <c r="A227" s="74">
        <v>22559</v>
      </c>
      <c r="B227" s="75" t="s">
        <v>97</v>
      </c>
      <c r="C227" s="75" t="s">
        <v>98</v>
      </c>
      <c r="D227" s="75" t="s">
        <v>214</v>
      </c>
      <c r="E227" s="75" t="s">
        <v>100</v>
      </c>
      <c r="F227" s="75"/>
      <c r="G227" s="75"/>
      <c r="H227" s="75" t="s">
        <v>264</v>
      </c>
      <c r="I227" s="75"/>
      <c r="J227" s="75">
        <v>4</v>
      </c>
      <c r="K227" s="75">
        <v>3</v>
      </c>
      <c r="L227" s="75" t="s">
        <v>161</v>
      </c>
      <c r="M227" s="75" t="s">
        <v>103</v>
      </c>
      <c r="N227" s="75" t="s">
        <v>123</v>
      </c>
      <c r="O227" s="75" t="s">
        <v>265</v>
      </c>
      <c r="P227" s="75" t="s">
        <v>148</v>
      </c>
      <c r="Q227" s="75" t="s">
        <v>106</v>
      </c>
      <c r="R227" s="75">
        <v>0</v>
      </c>
      <c r="S227" s="75" t="s">
        <v>149</v>
      </c>
      <c r="T227" s="75"/>
      <c r="U227" s="75" t="s">
        <v>217</v>
      </c>
      <c r="V227" s="77" t="s">
        <v>2180</v>
      </c>
      <c r="W227" s="75" t="s">
        <v>246</v>
      </c>
      <c r="X227" s="75" t="s">
        <v>150</v>
      </c>
      <c r="Y227" s="77" t="s">
        <v>2268</v>
      </c>
      <c r="Z227" s="75" t="s">
        <v>151</v>
      </c>
      <c r="AA227" s="75" t="s">
        <v>152</v>
      </c>
      <c r="AB227" s="75"/>
      <c r="AC227" s="77" t="s">
        <v>2179</v>
      </c>
      <c r="AD227" s="75" t="s">
        <v>217</v>
      </c>
      <c r="AE227" s="75" t="s">
        <v>2268</v>
      </c>
      <c r="AF227" s="75">
        <v>0</v>
      </c>
      <c r="AG227" s="75"/>
      <c r="AH227" s="75"/>
      <c r="AI227" s="75" t="s">
        <v>217</v>
      </c>
      <c r="AJ227" s="77" t="s">
        <v>2268</v>
      </c>
      <c r="AK227" s="75"/>
      <c r="AL227" s="75"/>
    </row>
    <row r="228" spans="1:38" s="30" customFormat="1">
      <c r="A228" s="74">
        <v>22558</v>
      </c>
      <c r="B228" s="74" t="s">
        <v>97</v>
      </c>
      <c r="C228" s="74" t="s">
        <v>98</v>
      </c>
      <c r="D228" s="74" t="s">
        <v>266</v>
      </c>
      <c r="E228" s="74" t="s">
        <v>100</v>
      </c>
      <c r="F228" s="74"/>
      <c r="G228" s="74"/>
      <c r="H228" s="74" t="s">
        <v>267</v>
      </c>
      <c r="I228" s="74"/>
      <c r="J228" s="74">
        <v>3</v>
      </c>
      <c r="K228" s="74">
        <v>3</v>
      </c>
      <c r="L228" s="74" t="s">
        <v>102</v>
      </c>
      <c r="M228" s="74" t="s">
        <v>103</v>
      </c>
      <c r="N228" s="74" t="s">
        <v>123</v>
      </c>
      <c r="O228" s="74" t="s">
        <v>268</v>
      </c>
      <c r="P228" s="74" t="s">
        <v>148</v>
      </c>
      <c r="Q228" s="74" t="s">
        <v>106</v>
      </c>
      <c r="R228" s="74">
        <v>0</v>
      </c>
      <c r="S228" s="74" t="s">
        <v>149</v>
      </c>
      <c r="T228" s="74"/>
      <c r="U228" s="74" t="s">
        <v>217</v>
      </c>
      <c r="V228" s="76" t="s">
        <v>2180</v>
      </c>
      <c r="W228" s="74" t="s">
        <v>246</v>
      </c>
      <c r="X228" s="74" t="s">
        <v>150</v>
      </c>
      <c r="Y228" s="76" t="s">
        <v>2268</v>
      </c>
      <c r="Z228" s="74" t="s">
        <v>24</v>
      </c>
      <c r="AA228" s="74" t="s">
        <v>152</v>
      </c>
      <c r="AB228" s="74" t="s">
        <v>2431</v>
      </c>
      <c r="AC228" s="76" t="s">
        <v>2180</v>
      </c>
      <c r="AD228" s="74" t="s">
        <v>217</v>
      </c>
      <c r="AE228" s="76" t="s">
        <v>2268</v>
      </c>
      <c r="AF228" s="74">
        <v>0</v>
      </c>
      <c r="AG228" s="74"/>
      <c r="AH228" s="74"/>
      <c r="AI228" s="74" t="s">
        <v>217</v>
      </c>
      <c r="AJ228" s="76" t="s">
        <v>2268</v>
      </c>
      <c r="AK228" s="74"/>
      <c r="AL228" s="74"/>
    </row>
    <row r="229" spans="1:38">
      <c r="A229" s="74">
        <v>22557</v>
      </c>
      <c r="B229" s="75" t="s">
        <v>97</v>
      </c>
      <c r="C229" s="75" t="s">
        <v>98</v>
      </c>
      <c r="D229" s="75" t="s">
        <v>128</v>
      </c>
      <c r="E229" s="75" t="s">
        <v>100</v>
      </c>
      <c r="F229" s="75"/>
      <c r="G229" s="75"/>
      <c r="H229" s="75" t="s">
        <v>2661</v>
      </c>
      <c r="I229" s="75"/>
      <c r="J229" s="75">
        <v>3</v>
      </c>
      <c r="K229" s="75">
        <v>3</v>
      </c>
      <c r="L229" s="75" t="s">
        <v>102</v>
      </c>
      <c r="M229" s="75" t="s">
        <v>103</v>
      </c>
      <c r="N229" s="75" t="s">
        <v>103</v>
      </c>
      <c r="O229" s="75" t="s">
        <v>2662</v>
      </c>
      <c r="P229" s="75" t="s">
        <v>105</v>
      </c>
      <c r="Q229" s="75" t="s">
        <v>106</v>
      </c>
      <c r="R229" s="75">
        <v>1</v>
      </c>
      <c r="S229" s="75" t="s">
        <v>149</v>
      </c>
      <c r="T229" s="75"/>
      <c r="U229" s="75" t="s">
        <v>118</v>
      </c>
      <c r="V229" s="77" t="s">
        <v>2180</v>
      </c>
      <c r="W229" s="75" t="s">
        <v>246</v>
      </c>
      <c r="X229" s="75" t="s">
        <v>116</v>
      </c>
      <c r="Y229" s="77" t="s">
        <v>2675</v>
      </c>
      <c r="Z229" s="75"/>
      <c r="AA229" s="75"/>
      <c r="AB229" s="75"/>
      <c r="AC229" s="77" t="s">
        <v>106</v>
      </c>
      <c r="AD229" s="75"/>
      <c r="AE229" s="77" t="s">
        <v>106</v>
      </c>
      <c r="AF229" s="75">
        <v>0</v>
      </c>
      <c r="AG229" s="75"/>
      <c r="AH229" s="75"/>
      <c r="AI229" s="75" t="s">
        <v>180</v>
      </c>
      <c r="AJ229" s="77" t="s">
        <v>2675</v>
      </c>
      <c r="AK229" s="75"/>
      <c r="AL229" s="75"/>
    </row>
    <row r="230" spans="1:38" s="30" customFormat="1">
      <c r="A230" s="74">
        <v>22556</v>
      </c>
      <c r="B230" s="74" t="s">
        <v>97</v>
      </c>
      <c r="C230" s="74" t="s">
        <v>98</v>
      </c>
      <c r="D230" s="74" t="s">
        <v>169</v>
      </c>
      <c r="E230" s="74" t="s">
        <v>100</v>
      </c>
      <c r="F230" s="74"/>
      <c r="G230" s="74"/>
      <c r="H230" s="74" t="s">
        <v>269</v>
      </c>
      <c r="I230" s="74"/>
      <c r="J230" s="74">
        <v>3</v>
      </c>
      <c r="K230" s="74">
        <v>2</v>
      </c>
      <c r="L230" s="74" t="s">
        <v>102</v>
      </c>
      <c r="M230" s="74" t="s">
        <v>103</v>
      </c>
      <c r="N230" s="74" t="s">
        <v>103</v>
      </c>
      <c r="O230" s="74" t="s">
        <v>270</v>
      </c>
      <c r="P230" s="74" t="s">
        <v>148</v>
      </c>
      <c r="Q230" s="74" t="s">
        <v>106</v>
      </c>
      <c r="R230" s="74">
        <v>0</v>
      </c>
      <c r="S230" s="74" t="s">
        <v>149</v>
      </c>
      <c r="T230" s="74"/>
      <c r="U230" s="74" t="s">
        <v>144</v>
      </c>
      <c r="V230" s="76" t="s">
        <v>2180</v>
      </c>
      <c r="W230" s="74" t="s">
        <v>246</v>
      </c>
      <c r="X230" s="74" t="s">
        <v>150</v>
      </c>
      <c r="Y230" s="76" t="s">
        <v>2179</v>
      </c>
      <c r="Z230" s="74" t="s">
        <v>23</v>
      </c>
      <c r="AA230" s="74" t="s">
        <v>152</v>
      </c>
      <c r="AB230" s="74" t="s">
        <v>271</v>
      </c>
      <c r="AC230" s="76" t="s">
        <v>2180</v>
      </c>
      <c r="AD230" s="74" t="s">
        <v>144</v>
      </c>
      <c r="AE230" s="74" t="s">
        <v>2179</v>
      </c>
      <c r="AF230" s="74">
        <v>0</v>
      </c>
      <c r="AG230" s="74"/>
      <c r="AH230" s="74"/>
      <c r="AI230" s="74" t="s">
        <v>144</v>
      </c>
      <c r="AJ230" s="76" t="s">
        <v>2179</v>
      </c>
      <c r="AK230" s="74"/>
      <c r="AL230" s="74"/>
    </row>
    <row r="231" spans="1:38">
      <c r="A231" s="74">
        <v>22555</v>
      </c>
      <c r="B231" s="75" t="s">
        <v>97</v>
      </c>
      <c r="C231" s="75" t="s">
        <v>98</v>
      </c>
      <c r="D231" s="75" t="s">
        <v>181</v>
      </c>
      <c r="E231" s="75" t="s">
        <v>100</v>
      </c>
      <c r="F231" s="75"/>
      <c r="G231" s="75"/>
      <c r="H231" s="75" t="s">
        <v>272</v>
      </c>
      <c r="I231" s="75"/>
      <c r="J231" s="75">
        <v>3</v>
      </c>
      <c r="K231" s="75">
        <v>3</v>
      </c>
      <c r="L231" s="75" t="s">
        <v>102</v>
      </c>
      <c r="M231" s="75" t="s">
        <v>103</v>
      </c>
      <c r="N231" s="75" t="s">
        <v>103</v>
      </c>
      <c r="O231" s="75" t="s">
        <v>2457</v>
      </c>
      <c r="P231" s="75" t="s">
        <v>152</v>
      </c>
      <c r="Q231" s="75" t="s">
        <v>106</v>
      </c>
      <c r="R231" s="75">
        <v>0</v>
      </c>
      <c r="S231" s="75" t="s">
        <v>149</v>
      </c>
      <c r="T231" s="75"/>
      <c r="U231" s="75" t="s">
        <v>108</v>
      </c>
      <c r="V231" s="77" t="s">
        <v>2180</v>
      </c>
      <c r="W231" s="75" t="s">
        <v>246</v>
      </c>
      <c r="X231" s="75" t="s">
        <v>108</v>
      </c>
      <c r="Y231" s="77" t="s">
        <v>2392</v>
      </c>
      <c r="Z231" s="75" t="s">
        <v>19</v>
      </c>
      <c r="AA231" s="75" t="s">
        <v>152</v>
      </c>
      <c r="AB231" s="75" t="s">
        <v>2243</v>
      </c>
      <c r="AC231" s="77" t="s">
        <v>2392</v>
      </c>
      <c r="AD231" s="75"/>
      <c r="AE231" s="77" t="s">
        <v>106</v>
      </c>
      <c r="AF231" s="75">
        <v>0</v>
      </c>
      <c r="AG231" s="75"/>
      <c r="AH231" s="75"/>
      <c r="AI231" s="75" t="s">
        <v>19</v>
      </c>
      <c r="AJ231" s="77" t="s">
        <v>2392</v>
      </c>
      <c r="AK231" s="75"/>
      <c r="AL231" s="75"/>
    </row>
    <row r="232" spans="1:38">
      <c r="A232" s="74">
        <v>22553</v>
      </c>
      <c r="B232" s="75" t="s">
        <v>97</v>
      </c>
      <c r="C232" s="75" t="s">
        <v>98</v>
      </c>
      <c r="D232" s="75" t="s">
        <v>111</v>
      </c>
      <c r="E232" s="75" t="s">
        <v>100</v>
      </c>
      <c r="F232" s="75" t="s">
        <v>273</v>
      </c>
      <c r="G232" s="75"/>
      <c r="H232" s="75" t="s">
        <v>274</v>
      </c>
      <c r="I232" s="75"/>
      <c r="J232" s="75">
        <v>4</v>
      </c>
      <c r="K232" s="75">
        <v>4</v>
      </c>
      <c r="L232" s="75" t="s">
        <v>161</v>
      </c>
      <c r="M232" s="75" t="s">
        <v>113</v>
      </c>
      <c r="N232" s="75" t="s">
        <v>103</v>
      </c>
      <c r="O232" s="75" t="s">
        <v>275</v>
      </c>
      <c r="P232" s="75" t="s">
        <v>148</v>
      </c>
      <c r="Q232" s="75" t="s">
        <v>106</v>
      </c>
      <c r="R232" s="75">
        <v>0</v>
      </c>
      <c r="S232" s="75" t="s">
        <v>149</v>
      </c>
      <c r="T232" s="75"/>
      <c r="U232" s="75" t="s">
        <v>116</v>
      </c>
      <c r="V232" s="77" t="s">
        <v>2180</v>
      </c>
      <c r="W232" s="75" t="s">
        <v>276</v>
      </c>
      <c r="X232" s="75" t="s">
        <v>150</v>
      </c>
      <c r="Y232" s="77" t="s">
        <v>2677</v>
      </c>
      <c r="Z232" s="75" t="s">
        <v>23</v>
      </c>
      <c r="AA232" s="75" t="s">
        <v>152</v>
      </c>
      <c r="AB232" s="75" t="s">
        <v>277</v>
      </c>
      <c r="AC232" s="77" t="s">
        <v>2178</v>
      </c>
      <c r="AD232" s="75" t="s">
        <v>116</v>
      </c>
      <c r="AE232" s="75" t="s">
        <v>2677</v>
      </c>
      <c r="AF232" s="75">
        <v>0</v>
      </c>
      <c r="AG232" s="75"/>
      <c r="AH232" s="75"/>
      <c r="AI232" s="75" t="s">
        <v>116</v>
      </c>
      <c r="AJ232" s="77" t="s">
        <v>2677</v>
      </c>
      <c r="AK232" s="75"/>
      <c r="AL232" s="75"/>
    </row>
    <row r="233" spans="1:38">
      <c r="A233" s="74">
        <v>22551</v>
      </c>
      <c r="B233" s="75" t="s">
        <v>97</v>
      </c>
      <c r="C233" s="75" t="s">
        <v>98</v>
      </c>
      <c r="D233" s="75" t="s">
        <v>278</v>
      </c>
      <c r="E233" s="75" t="s">
        <v>100</v>
      </c>
      <c r="F233" s="75"/>
      <c r="G233" s="75"/>
      <c r="H233" s="75" t="s">
        <v>279</v>
      </c>
      <c r="I233" s="75"/>
      <c r="J233" s="75">
        <v>3</v>
      </c>
      <c r="K233" s="75">
        <v>3</v>
      </c>
      <c r="L233" s="75" t="s">
        <v>102</v>
      </c>
      <c r="M233" s="75" t="s">
        <v>103</v>
      </c>
      <c r="N233" s="75" t="s">
        <v>103</v>
      </c>
      <c r="O233" s="75" t="s">
        <v>280</v>
      </c>
      <c r="P233" s="75" t="s">
        <v>148</v>
      </c>
      <c r="Q233" s="75" t="s">
        <v>106</v>
      </c>
      <c r="R233" s="75">
        <v>0</v>
      </c>
      <c r="S233" s="75" t="s">
        <v>149</v>
      </c>
      <c r="T233" s="75"/>
      <c r="U233" s="75" t="s">
        <v>108</v>
      </c>
      <c r="V233" s="77" t="s">
        <v>2180</v>
      </c>
      <c r="W233" s="75" t="s">
        <v>246</v>
      </c>
      <c r="X233" s="75" t="s">
        <v>150</v>
      </c>
      <c r="Y233" s="77" t="s">
        <v>2305</v>
      </c>
      <c r="Z233" s="75" t="s">
        <v>26</v>
      </c>
      <c r="AA233" s="75" t="s">
        <v>152</v>
      </c>
      <c r="AB233" s="75" t="s">
        <v>2431</v>
      </c>
      <c r="AC233" s="77" t="s">
        <v>2180</v>
      </c>
      <c r="AD233" s="75" t="s">
        <v>108</v>
      </c>
      <c r="AE233" s="77" t="s">
        <v>2305</v>
      </c>
      <c r="AF233" s="75">
        <v>0</v>
      </c>
      <c r="AG233" s="75"/>
      <c r="AH233" s="75"/>
      <c r="AI233" s="75" t="s">
        <v>108</v>
      </c>
      <c r="AJ233" s="77" t="s">
        <v>2305</v>
      </c>
      <c r="AK233" s="75"/>
      <c r="AL233" s="75"/>
    </row>
    <row r="234" spans="1:38">
      <c r="A234" s="74">
        <v>22550</v>
      </c>
      <c r="B234" s="75" t="s">
        <v>97</v>
      </c>
      <c r="C234" s="75" t="s">
        <v>98</v>
      </c>
      <c r="D234" s="75" t="s">
        <v>153</v>
      </c>
      <c r="E234" s="75" t="s">
        <v>100</v>
      </c>
      <c r="F234" s="75"/>
      <c r="G234" s="75"/>
      <c r="H234" s="75" t="s">
        <v>281</v>
      </c>
      <c r="I234" s="75"/>
      <c r="J234" s="75">
        <v>3</v>
      </c>
      <c r="K234" s="75">
        <v>3</v>
      </c>
      <c r="L234" s="75" t="s">
        <v>102</v>
      </c>
      <c r="M234" s="75" t="s">
        <v>103</v>
      </c>
      <c r="N234" s="75" t="s">
        <v>103</v>
      </c>
      <c r="O234" s="75" t="s">
        <v>282</v>
      </c>
      <c r="P234" s="75" t="s">
        <v>148</v>
      </c>
      <c r="Q234" s="75" t="s">
        <v>106</v>
      </c>
      <c r="R234" s="75">
        <v>0</v>
      </c>
      <c r="S234" s="75" t="s">
        <v>149</v>
      </c>
      <c r="T234" s="75"/>
      <c r="U234" s="75" t="s">
        <v>108</v>
      </c>
      <c r="V234" s="77" t="s">
        <v>2180</v>
      </c>
      <c r="W234" s="75" t="s">
        <v>246</v>
      </c>
      <c r="X234" s="75" t="s">
        <v>150</v>
      </c>
      <c r="Y234" s="77" t="s">
        <v>2334</v>
      </c>
      <c r="Z234" s="75" t="s">
        <v>19</v>
      </c>
      <c r="AA234" s="75" t="s">
        <v>152</v>
      </c>
      <c r="AB234" s="75" t="s">
        <v>2431</v>
      </c>
      <c r="AC234" s="77" t="s">
        <v>2178</v>
      </c>
      <c r="AD234" s="75" t="s">
        <v>108</v>
      </c>
      <c r="AE234" s="75" t="s">
        <v>2334</v>
      </c>
      <c r="AF234" s="75">
        <v>0</v>
      </c>
      <c r="AG234" s="75"/>
      <c r="AH234" s="75"/>
      <c r="AI234" s="75" t="s">
        <v>108</v>
      </c>
      <c r="AJ234" s="77" t="s">
        <v>2334</v>
      </c>
      <c r="AK234" s="75"/>
      <c r="AL234" s="75"/>
    </row>
    <row r="235" spans="1:38">
      <c r="A235" s="74">
        <v>22549</v>
      </c>
      <c r="B235" s="75" t="s">
        <v>97</v>
      </c>
      <c r="C235" s="75" t="s">
        <v>98</v>
      </c>
      <c r="D235" s="75" t="s">
        <v>225</v>
      </c>
      <c r="E235" s="75" t="s">
        <v>100</v>
      </c>
      <c r="F235" s="75"/>
      <c r="G235" s="75"/>
      <c r="H235" s="75" t="s">
        <v>283</v>
      </c>
      <c r="I235" s="75"/>
      <c r="J235" s="75">
        <v>4</v>
      </c>
      <c r="K235" s="75">
        <v>4</v>
      </c>
      <c r="L235" s="75" t="s">
        <v>200</v>
      </c>
      <c r="M235" s="75" t="s">
        <v>228</v>
      </c>
      <c r="N235" s="75" t="s">
        <v>103</v>
      </c>
      <c r="O235" s="75" t="s">
        <v>284</v>
      </c>
      <c r="P235" s="75" t="s">
        <v>148</v>
      </c>
      <c r="Q235" s="75" t="s">
        <v>106</v>
      </c>
      <c r="R235" s="75">
        <v>0</v>
      </c>
      <c r="S235" s="75" t="s">
        <v>149</v>
      </c>
      <c r="T235" s="75"/>
      <c r="U235" s="75" t="s">
        <v>158</v>
      </c>
      <c r="V235" s="77" t="s">
        <v>2181</v>
      </c>
      <c r="W235" s="75" t="s">
        <v>246</v>
      </c>
      <c r="X235" s="75" t="s">
        <v>150</v>
      </c>
      <c r="Y235" s="77" t="s">
        <v>2179</v>
      </c>
      <c r="Z235" s="75" t="s">
        <v>23</v>
      </c>
      <c r="AA235" s="75" t="s">
        <v>152</v>
      </c>
      <c r="AB235" s="75" t="s">
        <v>285</v>
      </c>
      <c r="AC235" s="77" t="s">
        <v>2181</v>
      </c>
      <c r="AD235" s="75" t="s">
        <v>158</v>
      </c>
      <c r="AE235" s="77" t="s">
        <v>2179</v>
      </c>
      <c r="AF235" s="75">
        <v>0</v>
      </c>
      <c r="AG235" s="75"/>
      <c r="AH235" s="75"/>
      <c r="AI235" s="75" t="s">
        <v>158</v>
      </c>
      <c r="AJ235" s="77" t="s">
        <v>2179</v>
      </c>
      <c r="AK235" s="75"/>
      <c r="AL235" s="75"/>
    </row>
    <row r="236" spans="1:38">
      <c r="A236" s="74">
        <v>22546</v>
      </c>
      <c r="B236" s="75" t="s">
        <v>97</v>
      </c>
      <c r="C236" s="75" t="s">
        <v>98</v>
      </c>
      <c r="D236" s="75" t="s">
        <v>226</v>
      </c>
      <c r="E236" s="75" t="s">
        <v>100</v>
      </c>
      <c r="F236" s="75"/>
      <c r="G236" s="75"/>
      <c r="H236" s="75" t="s">
        <v>286</v>
      </c>
      <c r="I236" s="75"/>
      <c r="J236" s="75">
        <v>3</v>
      </c>
      <c r="K236" s="75">
        <v>3</v>
      </c>
      <c r="L236" s="75" t="s">
        <v>102</v>
      </c>
      <c r="M236" s="75" t="s">
        <v>103</v>
      </c>
      <c r="N236" s="75" t="s">
        <v>103</v>
      </c>
      <c r="O236" s="75" t="s">
        <v>287</v>
      </c>
      <c r="P236" s="75" t="s">
        <v>148</v>
      </c>
      <c r="Q236" s="75" t="s">
        <v>106</v>
      </c>
      <c r="R236" s="75">
        <v>0</v>
      </c>
      <c r="S236" s="75" t="s">
        <v>149</v>
      </c>
      <c r="T236" s="75"/>
      <c r="U236" s="75" t="s">
        <v>131</v>
      </c>
      <c r="V236" s="77" t="s">
        <v>2181</v>
      </c>
      <c r="W236" s="75" t="s">
        <v>246</v>
      </c>
      <c r="X236" s="75" t="s">
        <v>150</v>
      </c>
      <c r="Y236" s="77" t="s">
        <v>2334</v>
      </c>
      <c r="Z236" s="75" t="s">
        <v>151</v>
      </c>
      <c r="AA236" s="75" t="s">
        <v>199</v>
      </c>
      <c r="AB236" s="75"/>
      <c r="AC236" s="77" t="s">
        <v>2178</v>
      </c>
      <c r="AD236" s="75" t="s">
        <v>1065</v>
      </c>
      <c r="AE236" s="77" t="s">
        <v>2334</v>
      </c>
      <c r="AF236" s="75">
        <v>0</v>
      </c>
      <c r="AG236" s="75"/>
      <c r="AH236" s="75"/>
      <c r="AI236" s="75" t="s">
        <v>1065</v>
      </c>
      <c r="AJ236" s="77" t="s">
        <v>2334</v>
      </c>
      <c r="AK236" s="75"/>
      <c r="AL236" s="75"/>
    </row>
    <row r="237" spans="1:38">
      <c r="A237" s="74">
        <v>22545</v>
      </c>
      <c r="B237" s="75" t="s">
        <v>97</v>
      </c>
      <c r="C237" s="75" t="s">
        <v>98</v>
      </c>
      <c r="D237" s="75" t="s">
        <v>173</v>
      </c>
      <c r="E237" s="75" t="s">
        <v>100</v>
      </c>
      <c r="F237" s="75"/>
      <c r="G237" s="75"/>
      <c r="H237" s="75" t="s">
        <v>288</v>
      </c>
      <c r="I237" s="75"/>
      <c r="J237" s="75">
        <v>3</v>
      </c>
      <c r="K237" s="75">
        <v>3</v>
      </c>
      <c r="L237" s="75" t="s">
        <v>127</v>
      </c>
      <c r="M237" s="75" t="s">
        <v>103</v>
      </c>
      <c r="N237" s="75" t="s">
        <v>103</v>
      </c>
      <c r="O237" s="75" t="s">
        <v>289</v>
      </c>
      <c r="P237" s="75" t="s">
        <v>148</v>
      </c>
      <c r="Q237" s="75" t="s">
        <v>106</v>
      </c>
      <c r="R237" s="75">
        <v>0</v>
      </c>
      <c r="S237" s="75" t="s">
        <v>149</v>
      </c>
      <c r="T237" s="75"/>
      <c r="U237" s="75" t="s">
        <v>144</v>
      </c>
      <c r="V237" s="77" t="s">
        <v>2181</v>
      </c>
      <c r="W237" s="75" t="s">
        <v>246</v>
      </c>
      <c r="X237" s="75" t="s">
        <v>150</v>
      </c>
      <c r="Y237" s="77" t="s">
        <v>2678</v>
      </c>
      <c r="Z237" s="75" t="s">
        <v>20</v>
      </c>
      <c r="AA237" s="75" t="s">
        <v>152</v>
      </c>
      <c r="AB237" s="75" t="s">
        <v>2431</v>
      </c>
      <c r="AC237" s="77" t="s">
        <v>2180</v>
      </c>
      <c r="AD237" s="75" t="s">
        <v>144</v>
      </c>
      <c r="AE237" s="75" t="s">
        <v>2678</v>
      </c>
      <c r="AF237" s="75">
        <v>0</v>
      </c>
      <c r="AG237" s="75"/>
      <c r="AH237" s="75"/>
      <c r="AI237" s="75" t="s">
        <v>144</v>
      </c>
      <c r="AJ237" s="77" t="s">
        <v>2678</v>
      </c>
      <c r="AK237" s="75" t="s">
        <v>290</v>
      </c>
      <c r="AL237" s="75"/>
    </row>
    <row r="238" spans="1:38" s="30" customFormat="1">
      <c r="A238" s="74">
        <v>22544</v>
      </c>
      <c r="B238" s="74" t="s">
        <v>97</v>
      </c>
      <c r="C238" s="74" t="s">
        <v>98</v>
      </c>
      <c r="D238" s="74" t="s">
        <v>128</v>
      </c>
      <c r="E238" s="74" t="s">
        <v>100</v>
      </c>
      <c r="F238" s="74"/>
      <c r="G238" s="74"/>
      <c r="H238" s="74" t="s">
        <v>291</v>
      </c>
      <c r="I238" s="74"/>
      <c r="J238" s="74">
        <v>3</v>
      </c>
      <c r="K238" s="74">
        <v>3</v>
      </c>
      <c r="L238" s="74" t="s">
        <v>239</v>
      </c>
      <c r="M238" s="74" t="s">
        <v>103</v>
      </c>
      <c r="N238" s="74" t="s">
        <v>103</v>
      </c>
      <c r="O238" s="74" t="s">
        <v>2458</v>
      </c>
      <c r="P238" s="74" t="s">
        <v>148</v>
      </c>
      <c r="Q238" s="74" t="s">
        <v>106</v>
      </c>
      <c r="R238" s="74">
        <v>0</v>
      </c>
      <c r="S238" s="74" t="s">
        <v>149</v>
      </c>
      <c r="T238" s="74"/>
      <c r="U238" s="74" t="s">
        <v>292</v>
      </c>
      <c r="V238" s="76" t="s">
        <v>2181</v>
      </c>
      <c r="W238" s="74" t="s">
        <v>246</v>
      </c>
      <c r="X238" s="74" t="s">
        <v>150</v>
      </c>
      <c r="Y238" s="76" t="s">
        <v>2268</v>
      </c>
      <c r="Z238" s="74" t="s">
        <v>24</v>
      </c>
      <c r="AA238" s="74" t="s">
        <v>152</v>
      </c>
      <c r="AB238" s="74" t="s">
        <v>2431</v>
      </c>
      <c r="AC238" s="76" t="s">
        <v>2178</v>
      </c>
      <c r="AD238" s="74" t="s">
        <v>108</v>
      </c>
      <c r="AE238" s="76" t="s">
        <v>2268</v>
      </c>
      <c r="AF238" s="74">
        <v>0</v>
      </c>
      <c r="AG238" s="74"/>
      <c r="AH238" s="74"/>
      <c r="AI238" s="74" t="s">
        <v>108</v>
      </c>
      <c r="AJ238" s="76" t="s">
        <v>2268</v>
      </c>
      <c r="AK238" s="74"/>
      <c r="AL238" s="74"/>
    </row>
    <row r="239" spans="1:38">
      <c r="A239" s="74">
        <v>22543</v>
      </c>
      <c r="B239" s="75" t="s">
        <v>97</v>
      </c>
      <c r="C239" s="75" t="s">
        <v>98</v>
      </c>
      <c r="D239" s="75" t="s">
        <v>128</v>
      </c>
      <c r="E239" s="75" t="s">
        <v>100</v>
      </c>
      <c r="F239" s="75"/>
      <c r="G239" s="75"/>
      <c r="H239" s="75" t="s">
        <v>293</v>
      </c>
      <c r="I239" s="75"/>
      <c r="J239" s="75">
        <v>3</v>
      </c>
      <c r="K239" s="75">
        <v>3</v>
      </c>
      <c r="L239" s="75" t="s">
        <v>239</v>
      </c>
      <c r="M239" s="75" t="s">
        <v>103</v>
      </c>
      <c r="N239" s="75" t="s">
        <v>103</v>
      </c>
      <c r="O239" s="75" t="s">
        <v>294</v>
      </c>
      <c r="P239" s="75" t="s">
        <v>152</v>
      </c>
      <c r="Q239" s="75" t="s">
        <v>106</v>
      </c>
      <c r="R239" s="75">
        <v>1</v>
      </c>
      <c r="S239" s="75" t="s">
        <v>149</v>
      </c>
      <c r="T239" s="75"/>
      <c r="U239" s="75" t="s">
        <v>292</v>
      </c>
      <c r="V239" s="77" t="s">
        <v>2181</v>
      </c>
      <c r="W239" s="75" t="s">
        <v>246</v>
      </c>
      <c r="X239" s="75" t="s">
        <v>292</v>
      </c>
      <c r="Y239" s="77" t="s">
        <v>2305</v>
      </c>
      <c r="Z239" s="75" t="s">
        <v>25</v>
      </c>
      <c r="AA239" s="75" t="s">
        <v>152</v>
      </c>
      <c r="AB239" s="75" t="s">
        <v>2252</v>
      </c>
      <c r="AC239" s="77" t="s">
        <v>2305</v>
      </c>
      <c r="AD239" s="75"/>
      <c r="AE239" s="75" t="s">
        <v>106</v>
      </c>
      <c r="AF239" s="75">
        <v>0</v>
      </c>
      <c r="AG239" s="75"/>
      <c r="AH239" s="75"/>
      <c r="AI239" s="75" t="s">
        <v>25</v>
      </c>
      <c r="AJ239" s="77" t="s">
        <v>2305</v>
      </c>
      <c r="AK239" s="75"/>
      <c r="AL239" s="75"/>
    </row>
    <row r="240" spans="1:38">
      <c r="A240" s="74">
        <v>22542</v>
      </c>
      <c r="B240" s="75" t="s">
        <v>97</v>
      </c>
      <c r="C240" s="75" t="s">
        <v>98</v>
      </c>
      <c r="D240" s="75" t="s">
        <v>295</v>
      </c>
      <c r="E240" s="75" t="s">
        <v>100</v>
      </c>
      <c r="F240" s="75"/>
      <c r="G240" s="75"/>
      <c r="H240" s="75" t="s">
        <v>296</v>
      </c>
      <c r="I240" s="75"/>
      <c r="J240" s="75">
        <v>2</v>
      </c>
      <c r="K240" s="75">
        <v>3</v>
      </c>
      <c r="L240" s="75" t="s">
        <v>102</v>
      </c>
      <c r="M240" s="75" t="s">
        <v>103</v>
      </c>
      <c r="N240" s="75" t="s">
        <v>103</v>
      </c>
      <c r="O240" s="75" t="s">
        <v>2459</v>
      </c>
      <c r="P240" s="75" t="s">
        <v>152</v>
      </c>
      <c r="Q240" s="75" t="s">
        <v>106</v>
      </c>
      <c r="R240" s="75">
        <v>1</v>
      </c>
      <c r="S240" s="75" t="s">
        <v>149</v>
      </c>
      <c r="T240" s="75"/>
      <c r="U240" s="75" t="s">
        <v>233</v>
      </c>
      <c r="V240" s="77" t="s">
        <v>2181</v>
      </c>
      <c r="W240" s="75" t="s">
        <v>110</v>
      </c>
      <c r="X240" s="75" t="s">
        <v>233</v>
      </c>
      <c r="Y240" s="77" t="s">
        <v>2392</v>
      </c>
      <c r="Z240" s="75" t="s">
        <v>151</v>
      </c>
      <c r="AA240" s="75" t="s">
        <v>367</v>
      </c>
      <c r="AB240" s="75"/>
      <c r="AC240" s="77" t="s">
        <v>2392</v>
      </c>
      <c r="AD240" s="75"/>
      <c r="AE240" s="75" t="s">
        <v>106</v>
      </c>
      <c r="AF240" s="75">
        <v>0</v>
      </c>
      <c r="AG240" s="75"/>
      <c r="AH240" s="75"/>
      <c r="AI240" s="75" t="s">
        <v>151</v>
      </c>
      <c r="AJ240" s="77" t="s">
        <v>2392</v>
      </c>
      <c r="AK240" s="75"/>
      <c r="AL240" s="75"/>
    </row>
    <row r="241" spans="1:38" s="30" customFormat="1">
      <c r="A241" s="74">
        <v>22541</v>
      </c>
      <c r="B241" s="74" t="s">
        <v>97</v>
      </c>
      <c r="C241" s="74" t="s">
        <v>98</v>
      </c>
      <c r="D241" s="74" t="s">
        <v>117</v>
      </c>
      <c r="E241" s="74" t="s">
        <v>100</v>
      </c>
      <c r="F241" s="74"/>
      <c r="G241" s="74"/>
      <c r="H241" s="74" t="s">
        <v>297</v>
      </c>
      <c r="I241" s="74"/>
      <c r="J241" s="74">
        <v>3</v>
      </c>
      <c r="K241" s="74">
        <v>3</v>
      </c>
      <c r="L241" s="74" t="s">
        <v>102</v>
      </c>
      <c r="M241" s="74" t="s">
        <v>103</v>
      </c>
      <c r="N241" s="74" t="s">
        <v>103</v>
      </c>
      <c r="O241" s="74" t="s">
        <v>298</v>
      </c>
      <c r="P241" s="74" t="s">
        <v>148</v>
      </c>
      <c r="Q241" s="74" t="s">
        <v>106</v>
      </c>
      <c r="R241" s="74">
        <v>0</v>
      </c>
      <c r="S241" s="74" t="s">
        <v>149</v>
      </c>
      <c r="T241" s="74"/>
      <c r="U241" s="74" t="s">
        <v>118</v>
      </c>
      <c r="V241" s="76" t="s">
        <v>2181</v>
      </c>
      <c r="W241" s="74" t="s">
        <v>299</v>
      </c>
      <c r="X241" s="74" t="s">
        <v>150</v>
      </c>
      <c r="Y241" s="76" t="s">
        <v>2180</v>
      </c>
      <c r="Z241" s="74" t="s">
        <v>23</v>
      </c>
      <c r="AA241" s="74" t="s">
        <v>152</v>
      </c>
      <c r="AB241" s="74" t="s">
        <v>300</v>
      </c>
      <c r="AC241" s="76" t="s">
        <v>2181</v>
      </c>
      <c r="AD241" s="74" t="s">
        <v>118</v>
      </c>
      <c r="AE241" s="74" t="s">
        <v>2180</v>
      </c>
      <c r="AF241" s="74">
        <v>0</v>
      </c>
      <c r="AG241" s="74"/>
      <c r="AH241" s="74"/>
      <c r="AI241" s="74" t="s">
        <v>118</v>
      </c>
      <c r="AJ241" s="76" t="s">
        <v>2180</v>
      </c>
      <c r="AK241" s="74"/>
      <c r="AL241" s="74"/>
    </row>
    <row r="242" spans="1:38">
      <c r="A242" s="74">
        <v>22540</v>
      </c>
      <c r="B242" s="75" t="s">
        <v>97</v>
      </c>
      <c r="C242" s="75" t="s">
        <v>98</v>
      </c>
      <c r="D242" s="75" t="s">
        <v>301</v>
      </c>
      <c r="E242" s="75" t="s">
        <v>100</v>
      </c>
      <c r="F242" s="75"/>
      <c r="G242" s="75"/>
      <c r="H242" s="75" t="s">
        <v>302</v>
      </c>
      <c r="I242" s="75"/>
      <c r="J242" s="75">
        <v>3</v>
      </c>
      <c r="K242" s="75">
        <v>3</v>
      </c>
      <c r="L242" s="75" t="s">
        <v>102</v>
      </c>
      <c r="M242" s="75" t="s">
        <v>103</v>
      </c>
      <c r="N242" s="75" t="s">
        <v>103</v>
      </c>
      <c r="O242" s="75" t="s">
        <v>303</v>
      </c>
      <c r="P242" s="75" t="s">
        <v>148</v>
      </c>
      <c r="Q242" s="75" t="s">
        <v>106</v>
      </c>
      <c r="R242" s="75">
        <v>0</v>
      </c>
      <c r="S242" s="75" t="s">
        <v>149</v>
      </c>
      <c r="T242" s="75"/>
      <c r="U242" s="75" t="s">
        <v>304</v>
      </c>
      <c r="V242" s="77" t="s">
        <v>2181</v>
      </c>
      <c r="W242" s="75" t="s">
        <v>246</v>
      </c>
      <c r="X242" s="75" t="s">
        <v>150</v>
      </c>
      <c r="Y242" s="77" t="s">
        <v>2305</v>
      </c>
      <c r="Z242" s="75" t="s">
        <v>305</v>
      </c>
      <c r="AA242" s="75" t="s">
        <v>152</v>
      </c>
      <c r="AB242" s="75" t="s">
        <v>235</v>
      </c>
      <c r="AC242" s="77" t="s">
        <v>2181</v>
      </c>
      <c r="AD242" s="75" t="s">
        <v>304</v>
      </c>
      <c r="AE242" s="75" t="s">
        <v>2305</v>
      </c>
      <c r="AF242" s="75">
        <v>0</v>
      </c>
      <c r="AG242" s="75"/>
      <c r="AH242" s="75"/>
      <c r="AI242" s="75" t="s">
        <v>304</v>
      </c>
      <c r="AJ242" s="77" t="s">
        <v>2305</v>
      </c>
      <c r="AK242" s="75"/>
      <c r="AL242" s="75"/>
    </row>
    <row r="243" spans="1:38">
      <c r="A243" s="74">
        <v>22539</v>
      </c>
      <c r="B243" s="75" t="s">
        <v>97</v>
      </c>
      <c r="C243" s="75" t="s">
        <v>98</v>
      </c>
      <c r="D243" s="75" t="s">
        <v>191</v>
      </c>
      <c r="E243" s="75" t="s">
        <v>100</v>
      </c>
      <c r="F243" s="75"/>
      <c r="G243" s="75"/>
      <c r="H243" s="75" t="s">
        <v>306</v>
      </c>
      <c r="I243" s="75"/>
      <c r="J243" s="75">
        <v>3</v>
      </c>
      <c r="K243" s="75">
        <v>3</v>
      </c>
      <c r="L243" s="75" t="s">
        <v>239</v>
      </c>
      <c r="M243" s="75" t="s">
        <v>103</v>
      </c>
      <c r="N243" s="75" t="s">
        <v>103</v>
      </c>
      <c r="O243" s="75" t="s">
        <v>307</v>
      </c>
      <c r="P243" s="75" t="s">
        <v>148</v>
      </c>
      <c r="Q243" s="75" t="s">
        <v>106</v>
      </c>
      <c r="R243" s="75">
        <v>0</v>
      </c>
      <c r="S243" s="75" t="s">
        <v>149</v>
      </c>
      <c r="T243" s="75"/>
      <c r="U243" s="75" t="s">
        <v>292</v>
      </c>
      <c r="V243" s="77" t="s">
        <v>2181</v>
      </c>
      <c r="W243" s="75" t="s">
        <v>246</v>
      </c>
      <c r="X243" s="75" t="s">
        <v>150</v>
      </c>
      <c r="Y243" s="77" t="s">
        <v>2179</v>
      </c>
      <c r="Z243" s="75" t="s">
        <v>24</v>
      </c>
      <c r="AA243" s="75" t="s">
        <v>152</v>
      </c>
      <c r="AB243" s="75" t="s">
        <v>308</v>
      </c>
      <c r="AC243" s="77" t="s">
        <v>2181</v>
      </c>
      <c r="AD243" s="75" t="s">
        <v>108</v>
      </c>
      <c r="AE243" s="75" t="s">
        <v>2179</v>
      </c>
      <c r="AF243" s="75">
        <v>0</v>
      </c>
      <c r="AG243" s="75"/>
      <c r="AH243" s="75"/>
      <c r="AI243" s="75" t="s">
        <v>108</v>
      </c>
      <c r="AJ243" s="77" t="s">
        <v>2179</v>
      </c>
      <c r="AK243" s="75"/>
      <c r="AL243" s="75"/>
    </row>
    <row r="244" spans="1:38">
      <c r="A244" s="74">
        <v>22538</v>
      </c>
      <c r="B244" s="75" t="s">
        <v>97</v>
      </c>
      <c r="C244" s="75" t="s">
        <v>98</v>
      </c>
      <c r="D244" s="75" t="s">
        <v>206</v>
      </c>
      <c r="E244" s="75" t="s">
        <v>100</v>
      </c>
      <c r="F244" s="75"/>
      <c r="G244" s="75"/>
      <c r="H244" s="75" t="s">
        <v>309</v>
      </c>
      <c r="I244" s="75"/>
      <c r="J244" s="75">
        <v>3</v>
      </c>
      <c r="K244" s="75">
        <v>3</v>
      </c>
      <c r="L244" s="75" t="s">
        <v>239</v>
      </c>
      <c r="M244" s="75" t="s">
        <v>103</v>
      </c>
      <c r="N244" s="75" t="s">
        <v>103</v>
      </c>
      <c r="O244" s="75" t="s">
        <v>310</v>
      </c>
      <c r="P244" s="75" t="s">
        <v>148</v>
      </c>
      <c r="Q244" s="75" t="s">
        <v>106</v>
      </c>
      <c r="R244" s="75">
        <v>0</v>
      </c>
      <c r="S244" s="75" t="s">
        <v>149</v>
      </c>
      <c r="T244" s="75"/>
      <c r="U244" s="75" t="s">
        <v>108</v>
      </c>
      <c r="V244" s="77" t="s">
        <v>2181</v>
      </c>
      <c r="W244" s="75" t="s">
        <v>246</v>
      </c>
      <c r="X244" s="75" t="s">
        <v>150</v>
      </c>
      <c r="Y244" s="77" t="s">
        <v>2305</v>
      </c>
      <c r="Z244" s="75" t="s">
        <v>27</v>
      </c>
      <c r="AA244" s="75" t="s">
        <v>152</v>
      </c>
      <c r="AB244" s="75" t="s">
        <v>2431</v>
      </c>
      <c r="AC244" s="77" t="s">
        <v>2179</v>
      </c>
      <c r="AD244" s="75" t="s">
        <v>108</v>
      </c>
      <c r="AE244" s="75" t="s">
        <v>2305</v>
      </c>
      <c r="AF244" s="75">
        <v>0</v>
      </c>
      <c r="AG244" s="75"/>
      <c r="AH244" s="75"/>
      <c r="AI244" s="75" t="s">
        <v>108</v>
      </c>
      <c r="AJ244" s="77" t="s">
        <v>2305</v>
      </c>
      <c r="AK244" s="75"/>
      <c r="AL244" s="75"/>
    </row>
    <row r="245" spans="1:38">
      <c r="A245" s="74">
        <v>22537</v>
      </c>
      <c r="B245" s="75" t="s">
        <v>97</v>
      </c>
      <c r="C245" s="75" t="s">
        <v>98</v>
      </c>
      <c r="D245" s="75" t="s">
        <v>225</v>
      </c>
      <c r="E245" s="75" t="s">
        <v>100</v>
      </c>
      <c r="F245" s="75" t="s">
        <v>311</v>
      </c>
      <c r="G245" s="75"/>
      <c r="H245" s="75" t="s">
        <v>312</v>
      </c>
      <c r="I245" s="75"/>
      <c r="J245" s="75">
        <v>4</v>
      </c>
      <c r="K245" s="75">
        <v>4</v>
      </c>
      <c r="L245" s="75" t="s">
        <v>161</v>
      </c>
      <c r="M245" s="75" t="s">
        <v>113</v>
      </c>
      <c r="N245" s="75" t="s">
        <v>103</v>
      </c>
      <c r="O245" s="75" t="s">
        <v>313</v>
      </c>
      <c r="P245" s="75" t="s">
        <v>148</v>
      </c>
      <c r="Q245" s="75" t="s">
        <v>106</v>
      </c>
      <c r="R245" s="75">
        <v>0</v>
      </c>
      <c r="S245" s="75" t="s">
        <v>149</v>
      </c>
      <c r="T245" s="75"/>
      <c r="U245" s="75" t="s">
        <v>116</v>
      </c>
      <c r="V245" s="77" t="s">
        <v>2181</v>
      </c>
      <c r="W245" s="75" t="s">
        <v>246</v>
      </c>
      <c r="X245" s="75" t="s">
        <v>150</v>
      </c>
      <c r="Y245" s="77" t="s">
        <v>2180</v>
      </c>
      <c r="Z245" s="75" t="s">
        <v>151</v>
      </c>
      <c r="AA245" s="75" t="s">
        <v>152</v>
      </c>
      <c r="AB245" s="75"/>
      <c r="AC245" s="77" t="s">
        <v>2180</v>
      </c>
      <c r="AD245" s="75" t="s">
        <v>116</v>
      </c>
      <c r="AE245" s="77" t="s">
        <v>2180</v>
      </c>
      <c r="AF245" s="75">
        <v>0</v>
      </c>
      <c r="AG245" s="75"/>
      <c r="AH245" s="75"/>
      <c r="AI245" s="75" t="s">
        <v>116</v>
      </c>
      <c r="AJ245" s="77" t="s">
        <v>2180</v>
      </c>
      <c r="AK245" s="75"/>
      <c r="AL245" s="75"/>
    </row>
    <row r="246" spans="1:38">
      <c r="A246" s="74">
        <v>22535</v>
      </c>
      <c r="B246" s="75" t="s">
        <v>97</v>
      </c>
      <c r="C246" s="75" t="s">
        <v>98</v>
      </c>
      <c r="D246" s="75" t="s">
        <v>225</v>
      </c>
      <c r="E246" s="75" t="s">
        <v>100</v>
      </c>
      <c r="F246" s="75"/>
      <c r="G246" s="75"/>
      <c r="H246" s="75" t="s">
        <v>314</v>
      </c>
      <c r="I246" s="75"/>
      <c r="J246" s="75">
        <v>2</v>
      </c>
      <c r="K246" s="75">
        <v>2</v>
      </c>
      <c r="L246" s="75" t="s">
        <v>102</v>
      </c>
      <c r="M246" s="75" t="s">
        <v>122</v>
      </c>
      <c r="N246" s="75" t="s">
        <v>123</v>
      </c>
      <c r="O246" s="75" t="s">
        <v>315</v>
      </c>
      <c r="P246" s="75" t="s">
        <v>152</v>
      </c>
      <c r="Q246" s="75" t="s">
        <v>106</v>
      </c>
      <c r="R246" s="75">
        <v>0</v>
      </c>
      <c r="S246" s="75" t="s">
        <v>149</v>
      </c>
      <c r="T246" s="75"/>
      <c r="U246" s="75" t="s">
        <v>125</v>
      </c>
      <c r="V246" s="77" t="s">
        <v>2181</v>
      </c>
      <c r="W246" s="75" t="s">
        <v>246</v>
      </c>
      <c r="X246" s="75" t="s">
        <v>158</v>
      </c>
      <c r="Y246" s="77" t="s">
        <v>2239</v>
      </c>
      <c r="Z246" s="75" t="s">
        <v>21</v>
      </c>
      <c r="AA246" s="75" t="s">
        <v>254</v>
      </c>
      <c r="AB246" s="75" t="s">
        <v>316</v>
      </c>
      <c r="AC246" s="77" t="s">
        <v>2180</v>
      </c>
      <c r="AD246" s="75"/>
      <c r="AE246" s="77" t="s">
        <v>106</v>
      </c>
      <c r="AF246" s="75">
        <v>0</v>
      </c>
      <c r="AG246" s="75"/>
      <c r="AH246" s="75"/>
      <c r="AI246" s="75" t="s">
        <v>180</v>
      </c>
      <c r="AJ246" s="77" t="s">
        <v>2239</v>
      </c>
      <c r="AK246" s="75"/>
      <c r="AL246" s="75"/>
    </row>
    <row r="247" spans="1:38">
      <c r="A247" s="74">
        <v>22534</v>
      </c>
      <c r="B247" s="75" t="s">
        <v>97</v>
      </c>
      <c r="C247" s="75" t="s">
        <v>98</v>
      </c>
      <c r="D247" s="75" t="s">
        <v>317</v>
      </c>
      <c r="E247" s="75" t="s">
        <v>100</v>
      </c>
      <c r="F247" s="75"/>
      <c r="G247" s="75"/>
      <c r="H247" s="75" t="s">
        <v>318</v>
      </c>
      <c r="I247" s="75"/>
      <c r="J247" s="75">
        <v>4</v>
      </c>
      <c r="K247" s="75">
        <v>4</v>
      </c>
      <c r="L247" s="75" t="s">
        <v>161</v>
      </c>
      <c r="M247" s="75" t="s">
        <v>103</v>
      </c>
      <c r="N247" s="75" t="s">
        <v>103</v>
      </c>
      <c r="O247" s="75" t="s">
        <v>319</v>
      </c>
      <c r="P247" s="75" t="s">
        <v>148</v>
      </c>
      <c r="Q247" s="75" t="s">
        <v>106</v>
      </c>
      <c r="R247" s="75">
        <v>0</v>
      </c>
      <c r="S247" s="75" t="s">
        <v>149</v>
      </c>
      <c r="T247" s="75"/>
      <c r="U247" s="75" t="s">
        <v>292</v>
      </c>
      <c r="V247" s="77" t="s">
        <v>2181</v>
      </c>
      <c r="W247" s="75" t="s">
        <v>246</v>
      </c>
      <c r="X247" s="75" t="s">
        <v>150</v>
      </c>
      <c r="Y247" s="77" t="s">
        <v>2178</v>
      </c>
      <c r="Z247" s="75" t="s">
        <v>151</v>
      </c>
      <c r="AA247" s="75" t="s">
        <v>152</v>
      </c>
      <c r="AB247" s="75"/>
      <c r="AC247" s="77" t="s">
        <v>2179</v>
      </c>
      <c r="AD247" s="75" t="s">
        <v>108</v>
      </c>
      <c r="AE247" s="77" t="s">
        <v>2178</v>
      </c>
      <c r="AF247" s="75">
        <v>0</v>
      </c>
      <c r="AG247" s="75"/>
      <c r="AH247" s="75"/>
      <c r="AI247" s="75" t="s">
        <v>108</v>
      </c>
      <c r="AJ247" s="77" t="s">
        <v>2178</v>
      </c>
      <c r="AK247" s="75"/>
      <c r="AL247" s="75"/>
    </row>
    <row r="248" spans="1:38" s="30" customFormat="1">
      <c r="A248" s="74">
        <v>22533</v>
      </c>
      <c r="B248" s="74" t="s">
        <v>97</v>
      </c>
      <c r="C248" s="74" t="s">
        <v>98</v>
      </c>
      <c r="D248" s="74" t="s">
        <v>230</v>
      </c>
      <c r="E248" s="74" t="s">
        <v>100</v>
      </c>
      <c r="F248" s="74"/>
      <c r="G248" s="74"/>
      <c r="H248" s="74" t="s">
        <v>320</v>
      </c>
      <c r="I248" s="74"/>
      <c r="J248" s="74">
        <v>3</v>
      </c>
      <c r="K248" s="74">
        <v>3</v>
      </c>
      <c r="L248" s="74" t="s">
        <v>102</v>
      </c>
      <c r="M248" s="74" t="s">
        <v>103</v>
      </c>
      <c r="N248" s="74" t="s">
        <v>103</v>
      </c>
      <c r="O248" s="74" t="s">
        <v>321</v>
      </c>
      <c r="P248" s="74" t="s">
        <v>152</v>
      </c>
      <c r="Q248" s="74" t="s">
        <v>106</v>
      </c>
      <c r="R248" s="74">
        <v>0</v>
      </c>
      <c r="S248" s="74" t="s">
        <v>149</v>
      </c>
      <c r="T248" s="74"/>
      <c r="U248" s="74" t="s">
        <v>233</v>
      </c>
      <c r="V248" s="76" t="s">
        <v>2181</v>
      </c>
      <c r="W248" s="74" t="s">
        <v>246</v>
      </c>
      <c r="X248" s="74" t="s">
        <v>233</v>
      </c>
      <c r="Y248" s="76" t="s">
        <v>2178</v>
      </c>
      <c r="Z248" s="74" t="s">
        <v>25</v>
      </c>
      <c r="AA248" s="74" t="s">
        <v>152</v>
      </c>
      <c r="AB248" s="74" t="s">
        <v>2431</v>
      </c>
      <c r="AC248" s="76" t="s">
        <v>2178</v>
      </c>
      <c r="AD248" s="74"/>
      <c r="AE248" s="76" t="s">
        <v>106</v>
      </c>
      <c r="AF248" s="74">
        <v>0</v>
      </c>
      <c r="AG248" s="74"/>
      <c r="AH248" s="74"/>
      <c r="AI248" s="74" t="s">
        <v>25</v>
      </c>
      <c r="AJ248" s="76" t="s">
        <v>2178</v>
      </c>
      <c r="AK248" s="74"/>
      <c r="AL248" s="74"/>
    </row>
    <row r="249" spans="1:38">
      <c r="A249" s="74">
        <v>22532</v>
      </c>
      <c r="B249" s="75" t="s">
        <v>97</v>
      </c>
      <c r="C249" s="75" t="s">
        <v>98</v>
      </c>
      <c r="D249" s="75" t="s">
        <v>226</v>
      </c>
      <c r="E249" s="75" t="s">
        <v>100</v>
      </c>
      <c r="F249" s="75"/>
      <c r="G249" s="75"/>
      <c r="H249" s="75" t="s">
        <v>322</v>
      </c>
      <c r="I249" s="75"/>
      <c r="J249" s="75">
        <v>3</v>
      </c>
      <c r="K249" s="75">
        <v>3</v>
      </c>
      <c r="L249" s="75" t="s">
        <v>102</v>
      </c>
      <c r="M249" s="75" t="s">
        <v>103</v>
      </c>
      <c r="N249" s="75" t="s">
        <v>103</v>
      </c>
      <c r="O249" s="75" t="s">
        <v>323</v>
      </c>
      <c r="P249" s="75" t="s">
        <v>152</v>
      </c>
      <c r="Q249" s="75" t="s">
        <v>106</v>
      </c>
      <c r="R249" s="75">
        <v>0</v>
      </c>
      <c r="S249" s="75" t="s">
        <v>149</v>
      </c>
      <c r="T249" s="75"/>
      <c r="U249" s="75" t="s">
        <v>131</v>
      </c>
      <c r="V249" s="77" t="s">
        <v>2181</v>
      </c>
      <c r="W249" s="75" t="s">
        <v>246</v>
      </c>
      <c r="X249" s="75" t="s">
        <v>151</v>
      </c>
      <c r="Y249" s="77" t="s">
        <v>2180</v>
      </c>
      <c r="Z249" s="75" t="s">
        <v>151</v>
      </c>
      <c r="AA249" s="75" t="s">
        <v>165</v>
      </c>
      <c r="AB249" s="75"/>
      <c r="AC249" s="77" t="s">
        <v>2180</v>
      </c>
      <c r="AD249" s="75"/>
      <c r="AE249" s="77" t="s">
        <v>106</v>
      </c>
      <c r="AF249" s="75">
        <v>0</v>
      </c>
      <c r="AG249" s="75"/>
      <c r="AH249" s="75"/>
      <c r="AI249" s="75" t="s">
        <v>151</v>
      </c>
      <c r="AJ249" s="77" t="s">
        <v>2180</v>
      </c>
      <c r="AK249" s="75"/>
      <c r="AL249" s="75"/>
    </row>
    <row r="250" spans="1:38">
      <c r="A250" s="74">
        <v>22531</v>
      </c>
      <c r="B250" s="75" t="s">
        <v>97</v>
      </c>
      <c r="C250" s="75" t="s">
        <v>98</v>
      </c>
      <c r="D250" s="75" t="s">
        <v>324</v>
      </c>
      <c r="E250" s="75" t="s">
        <v>100</v>
      </c>
      <c r="F250" s="75"/>
      <c r="G250" s="75"/>
      <c r="H250" s="75" t="s">
        <v>325</v>
      </c>
      <c r="I250" s="75"/>
      <c r="J250" s="75">
        <v>2</v>
      </c>
      <c r="K250" s="75">
        <v>2</v>
      </c>
      <c r="L250" s="75" t="s">
        <v>102</v>
      </c>
      <c r="M250" s="75" t="s">
        <v>103</v>
      </c>
      <c r="N250" s="75" t="s">
        <v>103</v>
      </c>
      <c r="O250" s="75" t="s">
        <v>326</v>
      </c>
      <c r="P250" s="75" t="s">
        <v>148</v>
      </c>
      <c r="Q250" s="75" t="s">
        <v>106</v>
      </c>
      <c r="R250" s="75">
        <v>0</v>
      </c>
      <c r="S250" s="75" t="s">
        <v>149</v>
      </c>
      <c r="T250" s="75"/>
      <c r="U250" s="75" t="s">
        <v>292</v>
      </c>
      <c r="V250" s="77" t="s">
        <v>2181</v>
      </c>
      <c r="W250" s="75" t="s">
        <v>246</v>
      </c>
      <c r="X250" s="75" t="s">
        <v>150</v>
      </c>
      <c r="Y250" s="77" t="s">
        <v>2178</v>
      </c>
      <c r="Z250" s="75" t="s">
        <v>27</v>
      </c>
      <c r="AA250" s="75" t="s">
        <v>152</v>
      </c>
      <c r="AB250" s="75" t="s">
        <v>316</v>
      </c>
      <c r="AC250" s="77" t="s">
        <v>2180</v>
      </c>
      <c r="AD250" s="75" t="s">
        <v>108</v>
      </c>
      <c r="AE250" s="77" t="s">
        <v>2178</v>
      </c>
      <c r="AF250" s="75">
        <v>0</v>
      </c>
      <c r="AG250" s="75"/>
      <c r="AH250" s="75"/>
      <c r="AI250" s="75" t="s">
        <v>108</v>
      </c>
      <c r="AJ250" s="77" t="s">
        <v>2178</v>
      </c>
      <c r="AK250" s="75"/>
      <c r="AL250" s="75"/>
    </row>
    <row r="251" spans="1:38">
      <c r="A251" s="74">
        <v>22530</v>
      </c>
      <c r="B251" s="75" t="s">
        <v>97</v>
      </c>
      <c r="C251" s="75" t="s">
        <v>98</v>
      </c>
      <c r="D251" s="75" t="s">
        <v>137</v>
      </c>
      <c r="E251" s="75" t="s">
        <v>100</v>
      </c>
      <c r="F251" s="75"/>
      <c r="G251" s="75"/>
      <c r="H251" s="75" t="s">
        <v>327</v>
      </c>
      <c r="I251" s="75"/>
      <c r="J251" s="75">
        <v>2</v>
      </c>
      <c r="K251" s="75">
        <v>2</v>
      </c>
      <c r="L251" s="75" t="s">
        <v>102</v>
      </c>
      <c r="M251" s="75" t="s">
        <v>103</v>
      </c>
      <c r="N251" s="75" t="s">
        <v>103</v>
      </c>
      <c r="O251" s="75" t="s">
        <v>328</v>
      </c>
      <c r="P251" s="75" t="s">
        <v>148</v>
      </c>
      <c r="Q251" s="75" t="s">
        <v>106</v>
      </c>
      <c r="R251" s="75">
        <v>0</v>
      </c>
      <c r="S251" s="75" t="s">
        <v>149</v>
      </c>
      <c r="T251" s="75"/>
      <c r="U251" s="75" t="s">
        <v>292</v>
      </c>
      <c r="V251" s="77" t="s">
        <v>2181</v>
      </c>
      <c r="W251" s="75" t="s">
        <v>246</v>
      </c>
      <c r="X251" s="75" t="s">
        <v>150</v>
      </c>
      <c r="Y251" s="77" t="s">
        <v>2178</v>
      </c>
      <c r="Z251" s="75" t="s">
        <v>27</v>
      </c>
      <c r="AA251" s="75" t="s">
        <v>152</v>
      </c>
      <c r="AB251" s="75" t="s">
        <v>316</v>
      </c>
      <c r="AC251" s="77" t="s">
        <v>2180</v>
      </c>
      <c r="AD251" s="75" t="s">
        <v>108</v>
      </c>
      <c r="AE251" s="77" t="s">
        <v>2178</v>
      </c>
      <c r="AF251" s="75">
        <v>0</v>
      </c>
      <c r="AG251" s="75"/>
      <c r="AH251" s="75"/>
      <c r="AI251" s="75" t="s">
        <v>108</v>
      </c>
      <c r="AJ251" s="77" t="s">
        <v>2178</v>
      </c>
      <c r="AK251" s="75"/>
      <c r="AL251" s="75"/>
    </row>
    <row r="252" spans="1:38" s="30" customFormat="1">
      <c r="A252" s="74">
        <v>22529</v>
      </c>
      <c r="B252" s="74" t="s">
        <v>97</v>
      </c>
      <c r="C252" s="74" t="s">
        <v>98</v>
      </c>
      <c r="D252" s="74" t="s">
        <v>226</v>
      </c>
      <c r="E252" s="74" t="s">
        <v>100</v>
      </c>
      <c r="F252" s="74"/>
      <c r="G252" s="74"/>
      <c r="H252" s="74" t="s">
        <v>329</v>
      </c>
      <c r="I252" s="74"/>
      <c r="J252" s="74">
        <v>3</v>
      </c>
      <c r="K252" s="74">
        <v>3</v>
      </c>
      <c r="L252" s="74" t="s">
        <v>102</v>
      </c>
      <c r="M252" s="74" t="s">
        <v>103</v>
      </c>
      <c r="N252" s="74" t="s">
        <v>103</v>
      </c>
      <c r="O252" s="74" t="s">
        <v>330</v>
      </c>
      <c r="P252" s="74" t="s">
        <v>152</v>
      </c>
      <c r="Q252" s="74" t="s">
        <v>106</v>
      </c>
      <c r="R252" s="74">
        <v>0</v>
      </c>
      <c r="S252" s="74" t="s">
        <v>149</v>
      </c>
      <c r="T252" s="74"/>
      <c r="U252" s="74" t="s">
        <v>131</v>
      </c>
      <c r="V252" s="76" t="s">
        <v>2181</v>
      </c>
      <c r="W252" s="74" t="s">
        <v>246</v>
      </c>
      <c r="X252" s="74" t="s">
        <v>151</v>
      </c>
      <c r="Y252" s="76" t="s">
        <v>2180</v>
      </c>
      <c r="Z252" s="74" t="s">
        <v>151</v>
      </c>
      <c r="AA252" s="74" t="s">
        <v>165</v>
      </c>
      <c r="AB252" s="74"/>
      <c r="AC252" s="76" t="s">
        <v>2179</v>
      </c>
      <c r="AD252" s="74"/>
      <c r="AE252" s="74" t="s">
        <v>106</v>
      </c>
      <c r="AF252" s="74">
        <v>0</v>
      </c>
      <c r="AG252" s="74"/>
      <c r="AH252" s="74"/>
      <c r="AI252" s="74" t="s">
        <v>151</v>
      </c>
      <c r="AJ252" s="76" t="s">
        <v>2179</v>
      </c>
      <c r="AK252" s="74"/>
      <c r="AL252" s="74"/>
    </row>
    <row r="253" spans="1:38">
      <c r="A253" s="74">
        <v>22528</v>
      </c>
      <c r="B253" s="75" t="s">
        <v>97</v>
      </c>
      <c r="C253" s="75" t="s">
        <v>98</v>
      </c>
      <c r="D253" s="75" t="s">
        <v>137</v>
      </c>
      <c r="E253" s="75" t="s">
        <v>100</v>
      </c>
      <c r="F253" s="75"/>
      <c r="G253" s="75"/>
      <c r="H253" s="75" t="s">
        <v>331</v>
      </c>
      <c r="I253" s="75"/>
      <c r="J253" s="75">
        <v>3</v>
      </c>
      <c r="K253" s="75">
        <v>3</v>
      </c>
      <c r="L253" s="75" t="s">
        <v>102</v>
      </c>
      <c r="M253" s="75" t="s">
        <v>103</v>
      </c>
      <c r="N253" s="75" t="s">
        <v>103</v>
      </c>
      <c r="O253" s="75" t="s">
        <v>332</v>
      </c>
      <c r="P253" s="75" t="s">
        <v>148</v>
      </c>
      <c r="Q253" s="75" t="s">
        <v>106</v>
      </c>
      <c r="R253" s="75">
        <v>0</v>
      </c>
      <c r="S253" s="75" t="s">
        <v>149</v>
      </c>
      <c r="T253" s="75"/>
      <c r="U253" s="75" t="s">
        <v>292</v>
      </c>
      <c r="V253" s="77" t="s">
        <v>2181</v>
      </c>
      <c r="W253" s="75" t="s">
        <v>246</v>
      </c>
      <c r="X253" s="75" t="s">
        <v>150</v>
      </c>
      <c r="Y253" s="77" t="s">
        <v>2178</v>
      </c>
      <c r="Z253" s="75" t="s">
        <v>24</v>
      </c>
      <c r="AA253" s="75" t="s">
        <v>152</v>
      </c>
      <c r="AB253" s="75" t="s">
        <v>276</v>
      </c>
      <c r="AC253" s="77" t="s">
        <v>2182</v>
      </c>
      <c r="AD253" s="75" t="s">
        <v>108</v>
      </c>
      <c r="AE253" s="77" t="s">
        <v>2178</v>
      </c>
      <c r="AF253" s="75">
        <v>0</v>
      </c>
      <c r="AG253" s="75"/>
      <c r="AH253" s="75"/>
      <c r="AI253" s="75" t="s">
        <v>108</v>
      </c>
      <c r="AJ253" s="77" t="s">
        <v>2178</v>
      </c>
      <c r="AK253" s="75"/>
      <c r="AL253" s="75"/>
    </row>
    <row r="254" spans="1:38">
      <c r="A254" s="74">
        <v>22526</v>
      </c>
      <c r="B254" s="75" t="s">
        <v>97</v>
      </c>
      <c r="C254" s="75" t="s">
        <v>98</v>
      </c>
      <c r="D254" s="75" t="s">
        <v>333</v>
      </c>
      <c r="E254" s="75" t="s">
        <v>100</v>
      </c>
      <c r="F254" s="75"/>
      <c r="G254" s="75"/>
      <c r="H254" s="75" t="s">
        <v>334</v>
      </c>
      <c r="I254" s="75"/>
      <c r="J254" s="75">
        <v>2</v>
      </c>
      <c r="K254" s="75">
        <v>3</v>
      </c>
      <c r="L254" s="75" t="s">
        <v>102</v>
      </c>
      <c r="M254" s="75" t="s">
        <v>103</v>
      </c>
      <c r="N254" s="75" t="s">
        <v>123</v>
      </c>
      <c r="O254" s="75" t="s">
        <v>335</v>
      </c>
      <c r="P254" s="75" t="s">
        <v>152</v>
      </c>
      <c r="Q254" s="75" t="s">
        <v>106</v>
      </c>
      <c r="R254" s="75">
        <v>1</v>
      </c>
      <c r="S254" s="75" t="s">
        <v>149</v>
      </c>
      <c r="T254" s="75"/>
      <c r="U254" s="75" t="s">
        <v>217</v>
      </c>
      <c r="V254" s="77" t="s">
        <v>2181</v>
      </c>
      <c r="W254" s="75" t="s">
        <v>246</v>
      </c>
      <c r="X254" s="75" t="s">
        <v>217</v>
      </c>
      <c r="Y254" s="77" t="s">
        <v>2268</v>
      </c>
      <c r="Z254" s="75" t="s">
        <v>17</v>
      </c>
      <c r="AA254" s="75" t="s">
        <v>152</v>
      </c>
      <c r="AB254" s="75" t="s">
        <v>2252</v>
      </c>
      <c r="AC254" s="77" t="s">
        <v>2268</v>
      </c>
      <c r="AD254" s="75"/>
      <c r="AE254" s="77" t="s">
        <v>106</v>
      </c>
      <c r="AF254" s="75">
        <v>0</v>
      </c>
      <c r="AG254" s="75"/>
      <c r="AH254" s="75"/>
      <c r="AI254" s="75" t="s">
        <v>17</v>
      </c>
      <c r="AJ254" s="77" t="s">
        <v>2268</v>
      </c>
      <c r="AK254" s="75"/>
      <c r="AL254" s="75"/>
    </row>
    <row r="255" spans="1:38">
      <c r="A255" s="74">
        <v>22525</v>
      </c>
      <c r="B255" s="75" t="s">
        <v>97</v>
      </c>
      <c r="C255" s="75" t="s">
        <v>98</v>
      </c>
      <c r="D255" s="75" t="s">
        <v>117</v>
      </c>
      <c r="E255" s="75" t="s">
        <v>100</v>
      </c>
      <c r="F255" s="75"/>
      <c r="G255" s="75"/>
      <c r="H255" s="75" t="s">
        <v>336</v>
      </c>
      <c r="I255" s="75"/>
      <c r="J255" s="75">
        <v>3</v>
      </c>
      <c r="K255" s="75">
        <v>3</v>
      </c>
      <c r="L255" s="75" t="s">
        <v>102</v>
      </c>
      <c r="M255" s="75" t="s">
        <v>103</v>
      </c>
      <c r="N255" s="75" t="s">
        <v>103</v>
      </c>
      <c r="O255" s="75" t="s">
        <v>337</v>
      </c>
      <c r="P255" s="75" t="s">
        <v>148</v>
      </c>
      <c r="Q255" s="75" t="s">
        <v>106</v>
      </c>
      <c r="R255" s="75">
        <v>0</v>
      </c>
      <c r="S255" s="75" t="s">
        <v>149</v>
      </c>
      <c r="T255" s="75"/>
      <c r="U255" s="75" t="s">
        <v>118</v>
      </c>
      <c r="V255" s="77" t="s">
        <v>2181</v>
      </c>
      <c r="W255" s="75" t="s">
        <v>299</v>
      </c>
      <c r="X255" s="75" t="s">
        <v>150</v>
      </c>
      <c r="Y255" s="77" t="s">
        <v>2179</v>
      </c>
      <c r="Z255" s="75" t="s">
        <v>23</v>
      </c>
      <c r="AA255" s="75" t="s">
        <v>152</v>
      </c>
      <c r="AB255" s="75" t="s">
        <v>338</v>
      </c>
      <c r="AC255" s="77" t="s">
        <v>2181</v>
      </c>
      <c r="AD255" s="75" t="s">
        <v>118</v>
      </c>
      <c r="AE255" s="75" t="s">
        <v>2179</v>
      </c>
      <c r="AF255" s="75">
        <v>0</v>
      </c>
      <c r="AG255" s="75"/>
      <c r="AH255" s="75"/>
      <c r="AI255" s="75" t="s">
        <v>118</v>
      </c>
      <c r="AJ255" s="77" t="s">
        <v>2179</v>
      </c>
      <c r="AK255" s="75"/>
      <c r="AL255" s="75"/>
    </row>
    <row r="256" spans="1:38">
      <c r="A256" s="74">
        <v>22521</v>
      </c>
      <c r="B256" s="75" t="s">
        <v>97</v>
      </c>
      <c r="C256" s="75" t="s">
        <v>98</v>
      </c>
      <c r="D256" s="75" t="s">
        <v>339</v>
      </c>
      <c r="E256" s="75" t="s">
        <v>100</v>
      </c>
      <c r="F256" s="75"/>
      <c r="G256" s="75"/>
      <c r="H256" s="75" t="s">
        <v>340</v>
      </c>
      <c r="I256" s="75"/>
      <c r="J256" s="75">
        <v>3</v>
      </c>
      <c r="K256" s="75">
        <v>2</v>
      </c>
      <c r="L256" s="75" t="s">
        <v>127</v>
      </c>
      <c r="M256" s="75" t="s">
        <v>103</v>
      </c>
      <c r="N256" s="75" t="s">
        <v>103</v>
      </c>
      <c r="O256" s="75" t="s">
        <v>341</v>
      </c>
      <c r="P256" s="75" t="s">
        <v>148</v>
      </c>
      <c r="Q256" s="75" t="s">
        <v>106</v>
      </c>
      <c r="R256" s="75">
        <v>0</v>
      </c>
      <c r="S256" s="75" t="s">
        <v>149</v>
      </c>
      <c r="T256" s="75"/>
      <c r="U256" s="75" t="s">
        <v>292</v>
      </c>
      <c r="V256" s="77" t="s">
        <v>2181</v>
      </c>
      <c r="W256" s="75" t="s">
        <v>246</v>
      </c>
      <c r="X256" s="75" t="s">
        <v>150</v>
      </c>
      <c r="Y256" s="77" t="s">
        <v>2179</v>
      </c>
      <c r="Z256" s="75" t="s">
        <v>20</v>
      </c>
      <c r="AA256" s="75" t="s">
        <v>152</v>
      </c>
      <c r="AB256" s="75" t="s">
        <v>308</v>
      </c>
      <c r="AC256" s="77" t="s">
        <v>2181</v>
      </c>
      <c r="AD256" s="75" t="s">
        <v>108</v>
      </c>
      <c r="AE256" s="75" t="s">
        <v>2179</v>
      </c>
      <c r="AF256" s="75">
        <v>0</v>
      </c>
      <c r="AG256" s="75"/>
      <c r="AH256" s="75"/>
      <c r="AI256" s="75" t="s">
        <v>108</v>
      </c>
      <c r="AJ256" s="77" t="s">
        <v>2179</v>
      </c>
      <c r="AK256" s="75"/>
      <c r="AL256" s="75"/>
    </row>
    <row r="257" spans="1:38">
      <c r="A257" s="74">
        <v>22519</v>
      </c>
      <c r="B257" s="75" t="s">
        <v>97</v>
      </c>
      <c r="C257" s="75" t="s">
        <v>98</v>
      </c>
      <c r="D257" s="75" t="s">
        <v>117</v>
      </c>
      <c r="E257" s="75" t="s">
        <v>100</v>
      </c>
      <c r="F257" s="75"/>
      <c r="G257" s="75"/>
      <c r="H257" s="75" t="s">
        <v>342</v>
      </c>
      <c r="I257" s="75"/>
      <c r="J257" s="75">
        <v>3</v>
      </c>
      <c r="K257" s="75">
        <v>3</v>
      </c>
      <c r="L257" s="75" t="s">
        <v>102</v>
      </c>
      <c r="M257" s="75" t="s">
        <v>103</v>
      </c>
      <c r="N257" s="75" t="s">
        <v>103</v>
      </c>
      <c r="O257" s="75" t="s">
        <v>2663</v>
      </c>
      <c r="P257" s="75" t="s">
        <v>152</v>
      </c>
      <c r="Q257" s="75" t="s">
        <v>106</v>
      </c>
      <c r="R257" s="75">
        <v>1</v>
      </c>
      <c r="S257" s="75" t="s">
        <v>149</v>
      </c>
      <c r="T257" s="75" t="s">
        <v>22</v>
      </c>
      <c r="U257" s="75" t="s">
        <v>108</v>
      </c>
      <c r="V257" s="77" t="s">
        <v>2181</v>
      </c>
      <c r="W257" s="75" t="s">
        <v>246</v>
      </c>
      <c r="X257" s="75" t="s">
        <v>151</v>
      </c>
      <c r="Y257" s="77" t="s">
        <v>2675</v>
      </c>
      <c r="Z257" s="75" t="s">
        <v>151</v>
      </c>
      <c r="AA257" s="75" t="s">
        <v>165</v>
      </c>
      <c r="AB257" s="75"/>
      <c r="AC257" s="77" t="s">
        <v>2675</v>
      </c>
      <c r="AD257" s="75"/>
      <c r="AE257" s="75" t="s">
        <v>106</v>
      </c>
      <c r="AF257" s="75">
        <v>0</v>
      </c>
      <c r="AG257" s="75"/>
      <c r="AH257" s="75"/>
      <c r="AI257" s="75" t="s">
        <v>151</v>
      </c>
      <c r="AJ257" s="77" t="s">
        <v>2675</v>
      </c>
      <c r="AK257" s="75"/>
      <c r="AL257" s="75"/>
    </row>
    <row r="258" spans="1:38">
      <c r="A258" s="74">
        <v>22518</v>
      </c>
      <c r="B258" s="75" t="s">
        <v>97</v>
      </c>
      <c r="C258" s="75" t="s">
        <v>98</v>
      </c>
      <c r="D258" s="75" t="s">
        <v>266</v>
      </c>
      <c r="E258" s="75" t="s">
        <v>100</v>
      </c>
      <c r="F258" s="75"/>
      <c r="G258" s="75"/>
      <c r="H258" s="75" t="s">
        <v>344</v>
      </c>
      <c r="I258" s="75"/>
      <c r="J258" s="75">
        <v>4</v>
      </c>
      <c r="K258" s="75">
        <v>3</v>
      </c>
      <c r="L258" s="75" t="s">
        <v>102</v>
      </c>
      <c r="M258" s="75" t="s">
        <v>103</v>
      </c>
      <c r="N258" s="75" t="s">
        <v>123</v>
      </c>
      <c r="O258" s="75" t="s">
        <v>345</v>
      </c>
      <c r="P258" s="75" t="s">
        <v>148</v>
      </c>
      <c r="Q258" s="75" t="s">
        <v>106</v>
      </c>
      <c r="R258" s="75">
        <v>0</v>
      </c>
      <c r="S258" s="75" t="s">
        <v>149</v>
      </c>
      <c r="T258" s="75"/>
      <c r="U258" s="75" t="s">
        <v>217</v>
      </c>
      <c r="V258" s="77" t="s">
        <v>2181</v>
      </c>
      <c r="W258" s="75" t="s">
        <v>246</v>
      </c>
      <c r="X258" s="75" t="s">
        <v>150</v>
      </c>
      <c r="Y258" s="77" t="s">
        <v>2268</v>
      </c>
      <c r="Z258" s="75" t="s">
        <v>24</v>
      </c>
      <c r="AA258" s="75" t="s">
        <v>152</v>
      </c>
      <c r="AB258" s="75" t="s">
        <v>276</v>
      </c>
      <c r="AC258" s="77" t="s">
        <v>2182</v>
      </c>
      <c r="AD258" s="75" t="s">
        <v>217</v>
      </c>
      <c r="AE258" s="77" t="s">
        <v>2268</v>
      </c>
      <c r="AF258" s="75">
        <v>0</v>
      </c>
      <c r="AG258" s="75"/>
      <c r="AH258" s="75"/>
      <c r="AI258" s="75" t="s">
        <v>217</v>
      </c>
      <c r="AJ258" s="77" t="s">
        <v>2268</v>
      </c>
      <c r="AK258" s="75"/>
      <c r="AL258" s="75"/>
    </row>
    <row r="259" spans="1:38">
      <c r="A259" s="74">
        <v>22517</v>
      </c>
      <c r="B259" s="75" t="s">
        <v>97</v>
      </c>
      <c r="C259" s="75" t="s">
        <v>98</v>
      </c>
      <c r="D259" s="75" t="s">
        <v>339</v>
      </c>
      <c r="E259" s="75" t="s">
        <v>100</v>
      </c>
      <c r="F259" s="75"/>
      <c r="G259" s="75"/>
      <c r="H259" s="75" t="s">
        <v>346</v>
      </c>
      <c r="I259" s="75"/>
      <c r="J259" s="75">
        <v>4</v>
      </c>
      <c r="K259" s="75">
        <v>3</v>
      </c>
      <c r="L259" s="75" t="s">
        <v>102</v>
      </c>
      <c r="M259" s="75" t="s">
        <v>103</v>
      </c>
      <c r="N259" s="75" t="s">
        <v>103</v>
      </c>
      <c r="O259" s="75" t="s">
        <v>347</v>
      </c>
      <c r="P259" s="75" t="s">
        <v>148</v>
      </c>
      <c r="Q259" s="75" t="s">
        <v>106</v>
      </c>
      <c r="R259" s="75">
        <v>0</v>
      </c>
      <c r="S259" s="75" t="s">
        <v>149</v>
      </c>
      <c r="T259" s="75"/>
      <c r="U259" s="75" t="s">
        <v>144</v>
      </c>
      <c r="V259" s="77" t="s">
        <v>2181</v>
      </c>
      <c r="W259" s="75" t="s">
        <v>246</v>
      </c>
      <c r="X259" s="75" t="s">
        <v>150</v>
      </c>
      <c r="Y259" s="77" t="s">
        <v>2179</v>
      </c>
      <c r="Z259" s="75" t="s">
        <v>348</v>
      </c>
      <c r="AA259" s="75" t="s">
        <v>152</v>
      </c>
      <c r="AB259" s="75" t="s">
        <v>308</v>
      </c>
      <c r="AC259" s="77" t="s">
        <v>2181</v>
      </c>
      <c r="AD259" s="75" t="s">
        <v>144</v>
      </c>
      <c r="AE259" s="77" t="s">
        <v>2179</v>
      </c>
      <c r="AF259" s="75">
        <v>0</v>
      </c>
      <c r="AG259" s="75"/>
      <c r="AH259" s="75"/>
      <c r="AI259" s="75" t="s">
        <v>144</v>
      </c>
      <c r="AJ259" s="77" t="s">
        <v>2179</v>
      </c>
      <c r="AK259" s="75"/>
      <c r="AL259" s="75"/>
    </row>
    <row r="260" spans="1:38">
      <c r="A260" s="74">
        <v>22516</v>
      </c>
      <c r="B260" s="75" t="s">
        <v>97</v>
      </c>
      <c r="C260" s="75" t="s">
        <v>98</v>
      </c>
      <c r="D260" s="75" t="s">
        <v>169</v>
      </c>
      <c r="E260" s="75" t="s">
        <v>100</v>
      </c>
      <c r="F260" s="75"/>
      <c r="G260" s="75"/>
      <c r="H260" s="75" t="s">
        <v>349</v>
      </c>
      <c r="I260" s="75"/>
      <c r="J260" s="75">
        <v>2</v>
      </c>
      <c r="K260" s="75">
        <v>3</v>
      </c>
      <c r="L260" s="75" t="s">
        <v>102</v>
      </c>
      <c r="M260" s="75" t="s">
        <v>103</v>
      </c>
      <c r="N260" s="75" t="s">
        <v>103</v>
      </c>
      <c r="O260" s="75" t="s">
        <v>350</v>
      </c>
      <c r="P260" s="75" t="s">
        <v>152</v>
      </c>
      <c r="Q260" s="75" t="s">
        <v>106</v>
      </c>
      <c r="R260" s="75">
        <v>0</v>
      </c>
      <c r="S260" s="75" t="s">
        <v>149</v>
      </c>
      <c r="T260" s="75"/>
      <c r="U260" s="75" t="s">
        <v>144</v>
      </c>
      <c r="V260" s="77" t="s">
        <v>2181</v>
      </c>
      <c r="W260" s="75" t="s">
        <v>246</v>
      </c>
      <c r="X260" s="75" t="s">
        <v>144</v>
      </c>
      <c r="Y260" s="77" t="s">
        <v>2251</v>
      </c>
      <c r="Z260" s="75" t="s">
        <v>222</v>
      </c>
      <c r="AA260" s="75" t="s">
        <v>152</v>
      </c>
      <c r="AB260" s="75" t="s">
        <v>2460</v>
      </c>
      <c r="AC260" s="77" t="s">
        <v>2251</v>
      </c>
      <c r="AD260" s="75"/>
      <c r="AE260" s="77" t="s">
        <v>106</v>
      </c>
      <c r="AF260" s="75">
        <v>0</v>
      </c>
      <c r="AG260" s="75"/>
      <c r="AH260" s="75"/>
      <c r="AI260" s="75" t="s">
        <v>222</v>
      </c>
      <c r="AJ260" s="77" t="s">
        <v>2251</v>
      </c>
      <c r="AK260" s="75"/>
      <c r="AL260" s="75"/>
    </row>
    <row r="261" spans="1:38">
      <c r="A261" s="74">
        <v>22515</v>
      </c>
      <c r="B261" s="75" t="s">
        <v>97</v>
      </c>
      <c r="C261" s="75" t="s">
        <v>98</v>
      </c>
      <c r="D261" s="75" t="s">
        <v>266</v>
      </c>
      <c r="E261" s="75" t="s">
        <v>100</v>
      </c>
      <c r="F261" s="75"/>
      <c r="G261" s="75"/>
      <c r="H261" s="75" t="s">
        <v>351</v>
      </c>
      <c r="I261" s="75"/>
      <c r="J261" s="75">
        <v>3</v>
      </c>
      <c r="K261" s="75">
        <v>3</v>
      </c>
      <c r="L261" s="75" t="s">
        <v>239</v>
      </c>
      <c r="M261" s="75" t="s">
        <v>103</v>
      </c>
      <c r="N261" s="75" t="s">
        <v>123</v>
      </c>
      <c r="O261" s="75" t="s">
        <v>352</v>
      </c>
      <c r="P261" s="75" t="s">
        <v>148</v>
      </c>
      <c r="Q261" s="75" t="s">
        <v>106</v>
      </c>
      <c r="R261" s="75">
        <v>0</v>
      </c>
      <c r="S261" s="75" t="s">
        <v>149</v>
      </c>
      <c r="T261" s="75"/>
      <c r="U261" s="75" t="s">
        <v>217</v>
      </c>
      <c r="V261" s="77" t="s">
        <v>2181</v>
      </c>
      <c r="W261" s="75" t="s">
        <v>246</v>
      </c>
      <c r="X261" s="75" t="s">
        <v>150</v>
      </c>
      <c r="Y261" s="77" t="s">
        <v>2268</v>
      </c>
      <c r="Z261" s="75" t="s">
        <v>151</v>
      </c>
      <c r="AA261" s="75" t="s">
        <v>152</v>
      </c>
      <c r="AB261" s="75"/>
      <c r="AC261" s="77" t="s">
        <v>2181</v>
      </c>
      <c r="AD261" s="75" t="s">
        <v>217</v>
      </c>
      <c r="AE261" s="77" t="s">
        <v>2268</v>
      </c>
      <c r="AF261" s="75">
        <v>0</v>
      </c>
      <c r="AG261" s="75"/>
      <c r="AH261" s="75"/>
      <c r="AI261" s="75" t="s">
        <v>217</v>
      </c>
      <c r="AJ261" s="77" t="s">
        <v>2268</v>
      </c>
      <c r="AK261" s="75" t="s">
        <v>353</v>
      </c>
      <c r="AL261" s="75"/>
    </row>
    <row r="262" spans="1:38">
      <c r="A262" s="74">
        <v>22514</v>
      </c>
      <c r="B262" s="75" t="s">
        <v>97</v>
      </c>
      <c r="C262" s="75" t="s">
        <v>98</v>
      </c>
      <c r="D262" s="75" t="s">
        <v>333</v>
      </c>
      <c r="E262" s="75" t="s">
        <v>100</v>
      </c>
      <c r="F262" s="75"/>
      <c r="G262" s="75"/>
      <c r="H262" s="75" t="s">
        <v>354</v>
      </c>
      <c r="I262" s="75"/>
      <c r="J262" s="75">
        <v>2</v>
      </c>
      <c r="K262" s="75">
        <v>2</v>
      </c>
      <c r="L262" s="75" t="s">
        <v>102</v>
      </c>
      <c r="M262" s="75" t="s">
        <v>103</v>
      </c>
      <c r="N262" s="75" t="s">
        <v>103</v>
      </c>
      <c r="O262" s="75" t="s">
        <v>355</v>
      </c>
      <c r="P262" s="75" t="s">
        <v>152</v>
      </c>
      <c r="Q262" s="75" t="s">
        <v>106</v>
      </c>
      <c r="R262" s="75">
        <v>0</v>
      </c>
      <c r="S262" s="75" t="s">
        <v>149</v>
      </c>
      <c r="T262" s="75"/>
      <c r="U262" s="75" t="s">
        <v>292</v>
      </c>
      <c r="V262" s="77" t="s">
        <v>2181</v>
      </c>
      <c r="W262" s="75" t="s">
        <v>246</v>
      </c>
      <c r="X262" s="75" t="s">
        <v>292</v>
      </c>
      <c r="Y262" s="77" t="s">
        <v>2180</v>
      </c>
      <c r="Z262" s="75" t="s">
        <v>21</v>
      </c>
      <c r="AA262" s="75" t="s">
        <v>254</v>
      </c>
      <c r="AB262" s="75" t="s">
        <v>2431</v>
      </c>
      <c r="AC262" s="77" t="s">
        <v>2180</v>
      </c>
      <c r="AD262" s="75"/>
      <c r="AE262" s="75" t="s">
        <v>106</v>
      </c>
      <c r="AF262" s="75">
        <v>0</v>
      </c>
      <c r="AG262" s="75"/>
      <c r="AH262" s="75"/>
      <c r="AI262" s="75" t="s">
        <v>21</v>
      </c>
      <c r="AJ262" s="77" t="s">
        <v>2180</v>
      </c>
      <c r="AK262" s="75"/>
      <c r="AL262" s="75"/>
    </row>
    <row r="263" spans="1:38">
      <c r="A263" s="74">
        <v>22513</v>
      </c>
      <c r="B263" s="75" t="s">
        <v>97</v>
      </c>
      <c r="C263" s="75" t="s">
        <v>98</v>
      </c>
      <c r="D263" s="75" t="s">
        <v>333</v>
      </c>
      <c r="E263" s="75" t="s">
        <v>100</v>
      </c>
      <c r="F263" s="75"/>
      <c r="G263" s="75"/>
      <c r="H263" s="75" t="s">
        <v>356</v>
      </c>
      <c r="I263" s="75"/>
      <c r="J263" s="75">
        <v>2</v>
      </c>
      <c r="K263" s="75">
        <v>2</v>
      </c>
      <c r="L263" s="75" t="s">
        <v>102</v>
      </c>
      <c r="M263" s="75" t="s">
        <v>103</v>
      </c>
      <c r="N263" s="75" t="s">
        <v>103</v>
      </c>
      <c r="O263" s="75" t="s">
        <v>357</v>
      </c>
      <c r="P263" s="75" t="s">
        <v>152</v>
      </c>
      <c r="Q263" s="75" t="s">
        <v>106</v>
      </c>
      <c r="R263" s="75">
        <v>0</v>
      </c>
      <c r="S263" s="75" t="s">
        <v>149</v>
      </c>
      <c r="T263" s="75"/>
      <c r="U263" s="75" t="s">
        <v>292</v>
      </c>
      <c r="V263" s="77" t="s">
        <v>2181</v>
      </c>
      <c r="W263" s="75" t="s">
        <v>246</v>
      </c>
      <c r="X263" s="75" t="s">
        <v>292</v>
      </c>
      <c r="Y263" s="77" t="s">
        <v>2180</v>
      </c>
      <c r="Z263" s="75" t="s">
        <v>21</v>
      </c>
      <c r="AA263" s="75" t="s">
        <v>254</v>
      </c>
      <c r="AB263" s="75" t="s">
        <v>2431</v>
      </c>
      <c r="AC263" s="77" t="s">
        <v>2180</v>
      </c>
      <c r="AD263" s="75"/>
      <c r="AE263" s="75" t="s">
        <v>106</v>
      </c>
      <c r="AF263" s="75">
        <v>0</v>
      </c>
      <c r="AG263" s="75"/>
      <c r="AH263" s="75"/>
      <c r="AI263" s="75" t="s">
        <v>21</v>
      </c>
      <c r="AJ263" s="77" t="s">
        <v>2180</v>
      </c>
      <c r="AK263" s="75"/>
      <c r="AL263" s="75"/>
    </row>
    <row r="264" spans="1:38">
      <c r="A264" s="74">
        <v>22512</v>
      </c>
      <c r="B264" s="75" t="s">
        <v>97</v>
      </c>
      <c r="C264" s="75" t="s">
        <v>98</v>
      </c>
      <c r="D264" s="75" t="s">
        <v>128</v>
      </c>
      <c r="E264" s="75" t="s">
        <v>100</v>
      </c>
      <c r="F264" s="75"/>
      <c r="G264" s="75"/>
      <c r="H264" s="75" t="s">
        <v>358</v>
      </c>
      <c r="I264" s="75"/>
      <c r="J264" s="75">
        <v>3</v>
      </c>
      <c r="K264" s="75">
        <v>3</v>
      </c>
      <c r="L264" s="75" t="s">
        <v>102</v>
      </c>
      <c r="M264" s="75" t="s">
        <v>103</v>
      </c>
      <c r="N264" s="75" t="s">
        <v>103</v>
      </c>
      <c r="O264" s="75" t="s">
        <v>359</v>
      </c>
      <c r="P264" s="75" t="s">
        <v>152</v>
      </c>
      <c r="Q264" s="75" t="s">
        <v>106</v>
      </c>
      <c r="R264" s="75">
        <v>2</v>
      </c>
      <c r="S264" s="75" t="s">
        <v>149</v>
      </c>
      <c r="T264" s="75"/>
      <c r="U264" s="75" t="s">
        <v>131</v>
      </c>
      <c r="V264" s="77" t="s">
        <v>2181</v>
      </c>
      <c r="W264" s="75" t="s">
        <v>246</v>
      </c>
      <c r="X264" s="75" t="s">
        <v>131</v>
      </c>
      <c r="Y264" s="77" t="s">
        <v>2305</v>
      </c>
      <c r="Z264" s="75" t="s">
        <v>151</v>
      </c>
      <c r="AA264" s="75" t="s">
        <v>367</v>
      </c>
      <c r="AB264" s="75"/>
      <c r="AC264" s="77" t="s">
        <v>2305</v>
      </c>
      <c r="AD264" s="75"/>
      <c r="AE264" s="75" t="s">
        <v>106</v>
      </c>
      <c r="AF264" s="75">
        <v>0</v>
      </c>
      <c r="AG264" s="75"/>
      <c r="AH264" s="75"/>
      <c r="AI264" s="75" t="s">
        <v>151</v>
      </c>
      <c r="AJ264" s="77" t="s">
        <v>2305</v>
      </c>
      <c r="AK264" s="75"/>
      <c r="AL264" s="75"/>
    </row>
    <row r="265" spans="1:38">
      <c r="A265" s="74">
        <v>22511</v>
      </c>
      <c r="B265" s="75" t="s">
        <v>97</v>
      </c>
      <c r="C265" s="75" t="s">
        <v>98</v>
      </c>
      <c r="D265" s="75" t="s">
        <v>324</v>
      </c>
      <c r="E265" s="75" t="s">
        <v>100</v>
      </c>
      <c r="F265" s="75"/>
      <c r="G265" s="75"/>
      <c r="H265" s="75" t="s">
        <v>360</v>
      </c>
      <c r="I265" s="75"/>
      <c r="J265" s="75">
        <v>3</v>
      </c>
      <c r="K265" s="75">
        <v>3</v>
      </c>
      <c r="L265" s="75" t="s">
        <v>102</v>
      </c>
      <c r="M265" s="75" t="s">
        <v>103</v>
      </c>
      <c r="N265" s="75" t="s">
        <v>103</v>
      </c>
      <c r="O265" s="75" t="s">
        <v>361</v>
      </c>
      <c r="P265" s="75" t="s">
        <v>152</v>
      </c>
      <c r="Q265" s="75" t="s">
        <v>106</v>
      </c>
      <c r="R265" s="75">
        <v>0</v>
      </c>
      <c r="S265" s="75" t="s">
        <v>149</v>
      </c>
      <c r="T265" s="75"/>
      <c r="U265" s="75" t="s">
        <v>144</v>
      </c>
      <c r="V265" s="77" t="s">
        <v>2181</v>
      </c>
      <c r="W265" s="75" t="s">
        <v>246</v>
      </c>
      <c r="X265" s="75" t="s">
        <v>144</v>
      </c>
      <c r="Y265" s="77" t="s">
        <v>2180</v>
      </c>
      <c r="Z265" s="75" t="s">
        <v>151</v>
      </c>
      <c r="AA265" s="75" t="s">
        <v>367</v>
      </c>
      <c r="AB265" s="75"/>
      <c r="AC265" s="77" t="s">
        <v>2180</v>
      </c>
      <c r="AD265" s="75"/>
      <c r="AE265" s="77" t="s">
        <v>106</v>
      </c>
      <c r="AF265" s="75">
        <v>0</v>
      </c>
      <c r="AG265" s="75"/>
      <c r="AH265" s="75"/>
      <c r="AI265" s="75" t="s">
        <v>1065</v>
      </c>
      <c r="AJ265" s="77" t="s">
        <v>2334</v>
      </c>
      <c r="AK265" s="75"/>
      <c r="AL265" s="75"/>
    </row>
    <row r="266" spans="1:38">
      <c r="A266" s="74">
        <v>22510</v>
      </c>
      <c r="B266" s="75" t="s">
        <v>97</v>
      </c>
      <c r="C266" s="75" t="s">
        <v>98</v>
      </c>
      <c r="D266" s="75" t="s">
        <v>117</v>
      </c>
      <c r="E266" s="75" t="s">
        <v>100</v>
      </c>
      <c r="F266" s="75"/>
      <c r="G266" s="75"/>
      <c r="H266" s="75" t="s">
        <v>362</v>
      </c>
      <c r="I266" s="75"/>
      <c r="J266" s="75">
        <v>3</v>
      </c>
      <c r="K266" s="75">
        <v>3</v>
      </c>
      <c r="L266" s="75" t="s">
        <v>102</v>
      </c>
      <c r="M266" s="75" t="s">
        <v>103</v>
      </c>
      <c r="N266" s="75" t="s">
        <v>103</v>
      </c>
      <c r="O266" s="75" t="s">
        <v>363</v>
      </c>
      <c r="P266" s="75" t="s">
        <v>152</v>
      </c>
      <c r="Q266" s="75" t="s">
        <v>106</v>
      </c>
      <c r="R266" s="75">
        <v>0</v>
      </c>
      <c r="S266" s="75" t="s">
        <v>149</v>
      </c>
      <c r="T266" s="75"/>
      <c r="U266" s="75" t="s">
        <v>108</v>
      </c>
      <c r="V266" s="77" t="s">
        <v>2181</v>
      </c>
      <c r="W266" s="75" t="s">
        <v>246</v>
      </c>
      <c r="X266" s="75" t="s">
        <v>108</v>
      </c>
      <c r="Y266" s="77" t="s">
        <v>2305</v>
      </c>
      <c r="Z266" s="75" t="s">
        <v>21</v>
      </c>
      <c r="AA266" s="75" t="s">
        <v>254</v>
      </c>
      <c r="AB266" s="75" t="s">
        <v>2252</v>
      </c>
      <c r="AC266" s="77" t="s">
        <v>2305</v>
      </c>
      <c r="AD266" s="75"/>
      <c r="AE266" s="75" t="s">
        <v>106</v>
      </c>
      <c r="AF266" s="75">
        <v>0</v>
      </c>
      <c r="AG266" s="75"/>
      <c r="AH266" s="75"/>
      <c r="AI266" s="75" t="s">
        <v>21</v>
      </c>
      <c r="AJ266" s="77" t="s">
        <v>2305</v>
      </c>
      <c r="AK266" s="75"/>
      <c r="AL266" s="75"/>
    </row>
    <row r="267" spans="1:38">
      <c r="A267" s="74">
        <v>22507</v>
      </c>
      <c r="B267" s="75" t="s">
        <v>97</v>
      </c>
      <c r="C267" s="75" t="s">
        <v>98</v>
      </c>
      <c r="D267" s="75" t="s">
        <v>364</v>
      </c>
      <c r="E267" s="75" t="s">
        <v>100</v>
      </c>
      <c r="F267" s="75"/>
      <c r="G267" s="75"/>
      <c r="H267" s="75" t="s">
        <v>365</v>
      </c>
      <c r="I267" s="75"/>
      <c r="J267" s="75">
        <v>2</v>
      </c>
      <c r="K267" s="75">
        <v>3</v>
      </c>
      <c r="L267" s="75" t="s">
        <v>239</v>
      </c>
      <c r="M267" s="75" t="s">
        <v>103</v>
      </c>
      <c r="N267" s="75" t="s">
        <v>123</v>
      </c>
      <c r="O267" s="75" t="s">
        <v>366</v>
      </c>
      <c r="P267" s="75" t="s">
        <v>152</v>
      </c>
      <c r="Q267" s="75" t="s">
        <v>106</v>
      </c>
      <c r="R267" s="75">
        <v>0</v>
      </c>
      <c r="S267" s="75" t="s">
        <v>149</v>
      </c>
      <c r="T267" s="75"/>
      <c r="U267" s="75" t="s">
        <v>217</v>
      </c>
      <c r="V267" s="77" t="s">
        <v>2181</v>
      </c>
      <c r="W267" s="75" t="s">
        <v>246</v>
      </c>
      <c r="X267" s="75" t="s">
        <v>217</v>
      </c>
      <c r="Y267" s="77" t="s">
        <v>2179</v>
      </c>
      <c r="Z267" s="75" t="s">
        <v>151</v>
      </c>
      <c r="AA267" s="75" t="s">
        <v>367</v>
      </c>
      <c r="AB267" s="75"/>
      <c r="AC267" s="77" t="s">
        <v>2179</v>
      </c>
      <c r="AD267" s="75"/>
      <c r="AE267" s="75" t="s">
        <v>106</v>
      </c>
      <c r="AF267" s="75">
        <v>0</v>
      </c>
      <c r="AG267" s="75"/>
      <c r="AH267" s="75"/>
      <c r="AI267" s="75" t="s">
        <v>151</v>
      </c>
      <c r="AJ267" s="77" t="s">
        <v>2179</v>
      </c>
      <c r="AK267" s="75"/>
      <c r="AL267" s="75"/>
    </row>
    <row r="268" spans="1:38">
      <c r="A268" s="74">
        <v>22506</v>
      </c>
      <c r="B268" s="75" t="s">
        <v>97</v>
      </c>
      <c r="C268" s="75" t="s">
        <v>98</v>
      </c>
      <c r="D268" s="75" t="s">
        <v>368</v>
      </c>
      <c r="E268" s="75" t="s">
        <v>100</v>
      </c>
      <c r="F268" s="75"/>
      <c r="G268" s="75"/>
      <c r="H268" s="75" t="s">
        <v>369</v>
      </c>
      <c r="I268" s="75"/>
      <c r="J268" s="75">
        <v>3</v>
      </c>
      <c r="K268" s="75">
        <v>3</v>
      </c>
      <c r="L268" s="75" t="s">
        <v>200</v>
      </c>
      <c r="M268" s="75" t="s">
        <v>122</v>
      </c>
      <c r="N268" s="75" t="s">
        <v>123</v>
      </c>
      <c r="O268" s="75" t="s">
        <v>370</v>
      </c>
      <c r="P268" s="75" t="s">
        <v>148</v>
      </c>
      <c r="Q268" s="75" t="s">
        <v>106</v>
      </c>
      <c r="R268" s="75">
        <v>0</v>
      </c>
      <c r="S268" s="75" t="s">
        <v>149</v>
      </c>
      <c r="T268" s="75"/>
      <c r="U268" s="75" t="s">
        <v>125</v>
      </c>
      <c r="V268" s="77" t="s">
        <v>2181</v>
      </c>
      <c r="W268" s="75" t="s">
        <v>246</v>
      </c>
      <c r="X268" s="75" t="s">
        <v>150</v>
      </c>
      <c r="Y268" s="77" t="s">
        <v>2677</v>
      </c>
      <c r="Z268" s="75" t="s">
        <v>26</v>
      </c>
      <c r="AA268" s="75" t="s">
        <v>152</v>
      </c>
      <c r="AB268" s="75" t="s">
        <v>2431</v>
      </c>
      <c r="AC268" s="77" t="s">
        <v>2180</v>
      </c>
      <c r="AD268" s="75" t="s">
        <v>116</v>
      </c>
      <c r="AE268" s="77" t="s">
        <v>2677</v>
      </c>
      <c r="AF268" s="75">
        <v>0</v>
      </c>
      <c r="AG268" s="75"/>
      <c r="AH268" s="75"/>
      <c r="AI268" s="75" t="s">
        <v>116</v>
      </c>
      <c r="AJ268" s="77" t="s">
        <v>2677</v>
      </c>
      <c r="AK268" s="75"/>
      <c r="AL268" s="75"/>
    </row>
    <row r="269" spans="1:38">
      <c r="A269" s="74">
        <v>22503</v>
      </c>
      <c r="B269" s="75" t="s">
        <v>97</v>
      </c>
      <c r="C269" s="75" t="s">
        <v>98</v>
      </c>
      <c r="D269" s="75" t="s">
        <v>226</v>
      </c>
      <c r="E269" s="75" t="s">
        <v>100</v>
      </c>
      <c r="F269" s="75"/>
      <c r="G269" s="75"/>
      <c r="H269" s="75" t="s">
        <v>371</v>
      </c>
      <c r="I269" s="75"/>
      <c r="J269" s="75">
        <v>3</v>
      </c>
      <c r="K269" s="75">
        <v>3</v>
      </c>
      <c r="L269" s="75" t="s">
        <v>102</v>
      </c>
      <c r="M269" s="75" t="s">
        <v>103</v>
      </c>
      <c r="N269" s="75" t="s">
        <v>103</v>
      </c>
      <c r="O269" s="75" t="s">
        <v>372</v>
      </c>
      <c r="P269" s="75" t="s">
        <v>148</v>
      </c>
      <c r="Q269" s="75" t="s">
        <v>106</v>
      </c>
      <c r="R269" s="75">
        <v>0</v>
      </c>
      <c r="S269" s="75" t="s">
        <v>149</v>
      </c>
      <c r="T269" s="75"/>
      <c r="U269" s="75" t="s">
        <v>108</v>
      </c>
      <c r="V269" s="77" t="s">
        <v>2183</v>
      </c>
      <c r="W269" s="75" t="s">
        <v>246</v>
      </c>
      <c r="X269" s="75" t="s">
        <v>150</v>
      </c>
      <c r="Y269" s="77" t="s">
        <v>2305</v>
      </c>
      <c r="Z269" s="75" t="s">
        <v>222</v>
      </c>
      <c r="AA269" s="75" t="s">
        <v>152</v>
      </c>
      <c r="AB269" s="75" t="s">
        <v>373</v>
      </c>
      <c r="AC269" s="77" t="s">
        <v>2180</v>
      </c>
      <c r="AD269" s="75" t="s">
        <v>108</v>
      </c>
      <c r="AE269" s="77" t="s">
        <v>2305</v>
      </c>
      <c r="AF269" s="75">
        <v>0</v>
      </c>
      <c r="AG269" s="75"/>
      <c r="AH269" s="75"/>
      <c r="AI269" s="75" t="s">
        <v>108</v>
      </c>
      <c r="AJ269" s="77" t="s">
        <v>2305</v>
      </c>
      <c r="AK269" s="75"/>
      <c r="AL269" s="75"/>
    </row>
    <row r="270" spans="1:38">
      <c r="A270" s="74">
        <v>22502</v>
      </c>
      <c r="B270" s="75" t="s">
        <v>97</v>
      </c>
      <c r="C270" s="75" t="s">
        <v>98</v>
      </c>
      <c r="D270" s="75" t="s">
        <v>324</v>
      </c>
      <c r="E270" s="75" t="s">
        <v>100</v>
      </c>
      <c r="F270" s="75"/>
      <c r="G270" s="75"/>
      <c r="H270" s="75" t="s">
        <v>374</v>
      </c>
      <c r="I270" s="75"/>
      <c r="J270" s="75">
        <v>3</v>
      </c>
      <c r="K270" s="75">
        <v>3</v>
      </c>
      <c r="L270" s="75" t="s">
        <v>102</v>
      </c>
      <c r="M270" s="75" t="s">
        <v>103</v>
      </c>
      <c r="N270" s="75" t="s">
        <v>103</v>
      </c>
      <c r="O270" s="75" t="s">
        <v>375</v>
      </c>
      <c r="P270" s="75" t="s">
        <v>148</v>
      </c>
      <c r="Q270" s="75" t="s">
        <v>106</v>
      </c>
      <c r="R270" s="75">
        <v>0</v>
      </c>
      <c r="S270" s="75" t="s">
        <v>149</v>
      </c>
      <c r="T270" s="75"/>
      <c r="U270" s="75" t="s">
        <v>144</v>
      </c>
      <c r="V270" s="77" t="s">
        <v>2183</v>
      </c>
      <c r="W270" s="75" t="s">
        <v>246</v>
      </c>
      <c r="X270" s="75" t="s">
        <v>150</v>
      </c>
      <c r="Y270" s="77" t="s">
        <v>2251</v>
      </c>
      <c r="Z270" s="75" t="s">
        <v>19</v>
      </c>
      <c r="AA270" s="75" t="s">
        <v>152</v>
      </c>
      <c r="AB270" s="75" t="s">
        <v>308</v>
      </c>
      <c r="AC270" s="75" t="s">
        <v>2181</v>
      </c>
      <c r="AD270" s="75" t="s">
        <v>144</v>
      </c>
      <c r="AE270" s="75" t="s">
        <v>2251</v>
      </c>
      <c r="AF270" s="75">
        <v>0</v>
      </c>
      <c r="AG270" s="75"/>
      <c r="AH270" s="75"/>
      <c r="AI270" s="75" t="s">
        <v>144</v>
      </c>
      <c r="AJ270" s="77" t="s">
        <v>2251</v>
      </c>
      <c r="AK270" s="75"/>
      <c r="AL270" s="75"/>
    </row>
    <row r="271" spans="1:38">
      <c r="A271" s="74">
        <v>22497</v>
      </c>
      <c r="B271" s="75" t="s">
        <v>97</v>
      </c>
      <c r="C271" s="75" t="s">
        <v>98</v>
      </c>
      <c r="D271" s="75" t="s">
        <v>117</v>
      </c>
      <c r="E271" s="75" t="s">
        <v>100</v>
      </c>
      <c r="F271" s="75"/>
      <c r="G271" s="75"/>
      <c r="H271" s="75" t="s">
        <v>376</v>
      </c>
      <c r="I271" s="75"/>
      <c r="J271" s="75">
        <v>3</v>
      </c>
      <c r="K271" s="75">
        <v>3</v>
      </c>
      <c r="L271" s="75" t="s">
        <v>102</v>
      </c>
      <c r="M271" s="75" t="s">
        <v>103</v>
      </c>
      <c r="N271" s="75" t="s">
        <v>103</v>
      </c>
      <c r="O271" s="75" t="s">
        <v>377</v>
      </c>
      <c r="P271" s="75" t="s">
        <v>148</v>
      </c>
      <c r="Q271" s="75" t="s">
        <v>106</v>
      </c>
      <c r="R271" s="75">
        <v>0</v>
      </c>
      <c r="S271" s="75" t="s">
        <v>149</v>
      </c>
      <c r="T271" s="75"/>
      <c r="U271" s="75" t="s">
        <v>108</v>
      </c>
      <c r="V271" s="77" t="s">
        <v>2183</v>
      </c>
      <c r="W271" s="75" t="s">
        <v>246</v>
      </c>
      <c r="X271" s="75" t="s">
        <v>150</v>
      </c>
      <c r="Y271" s="77" t="s">
        <v>2178</v>
      </c>
      <c r="Z271" s="75" t="s">
        <v>234</v>
      </c>
      <c r="AA271" s="75" t="s">
        <v>152</v>
      </c>
      <c r="AB271" s="75" t="s">
        <v>235</v>
      </c>
      <c r="AC271" s="77" t="s">
        <v>2179</v>
      </c>
      <c r="AD271" s="75" t="s">
        <v>108</v>
      </c>
      <c r="AE271" s="77" t="s">
        <v>2178</v>
      </c>
      <c r="AF271" s="75">
        <v>0</v>
      </c>
      <c r="AG271" s="75"/>
      <c r="AH271" s="75"/>
      <c r="AI271" s="75" t="s">
        <v>108</v>
      </c>
      <c r="AJ271" s="77" t="s">
        <v>2178</v>
      </c>
      <c r="AK271" s="75"/>
      <c r="AL271" s="75"/>
    </row>
    <row r="272" spans="1:38">
      <c r="A272" s="74">
        <v>22496</v>
      </c>
      <c r="B272" s="75" t="s">
        <v>97</v>
      </c>
      <c r="C272" s="75" t="s">
        <v>98</v>
      </c>
      <c r="D272" s="75" t="s">
        <v>117</v>
      </c>
      <c r="E272" s="75" t="s">
        <v>100</v>
      </c>
      <c r="F272" s="75"/>
      <c r="G272" s="75"/>
      <c r="H272" s="75" t="s">
        <v>378</v>
      </c>
      <c r="I272" s="75"/>
      <c r="J272" s="75">
        <v>3</v>
      </c>
      <c r="K272" s="75">
        <v>3</v>
      </c>
      <c r="L272" s="75" t="s">
        <v>102</v>
      </c>
      <c r="M272" s="75" t="s">
        <v>103</v>
      </c>
      <c r="N272" s="75" t="s">
        <v>103</v>
      </c>
      <c r="O272" s="75" t="s">
        <v>379</v>
      </c>
      <c r="P272" s="75" t="s">
        <v>148</v>
      </c>
      <c r="Q272" s="75" t="s">
        <v>106</v>
      </c>
      <c r="R272" s="75">
        <v>0</v>
      </c>
      <c r="S272" s="75" t="s">
        <v>149</v>
      </c>
      <c r="T272" s="75"/>
      <c r="U272" s="75" t="s">
        <v>108</v>
      </c>
      <c r="V272" s="77" t="s">
        <v>2183</v>
      </c>
      <c r="W272" s="75" t="s">
        <v>246</v>
      </c>
      <c r="X272" s="75" t="s">
        <v>150</v>
      </c>
      <c r="Y272" s="77" t="s">
        <v>2178</v>
      </c>
      <c r="Z272" s="75" t="s">
        <v>17</v>
      </c>
      <c r="AA272" s="75" t="s">
        <v>152</v>
      </c>
      <c r="AB272" s="75" t="s">
        <v>308</v>
      </c>
      <c r="AC272" s="77" t="s">
        <v>2183</v>
      </c>
      <c r="AD272" s="75" t="s">
        <v>108</v>
      </c>
      <c r="AE272" s="75" t="s">
        <v>2178</v>
      </c>
      <c r="AF272" s="75">
        <v>0</v>
      </c>
      <c r="AG272" s="75"/>
      <c r="AH272" s="75"/>
      <c r="AI272" s="75" t="s">
        <v>108</v>
      </c>
      <c r="AJ272" s="77" t="s">
        <v>2178</v>
      </c>
      <c r="AK272" s="75"/>
      <c r="AL272" s="75"/>
    </row>
    <row r="273" spans="1:38">
      <c r="A273" s="74">
        <v>22495</v>
      </c>
      <c r="B273" s="75" t="s">
        <v>97</v>
      </c>
      <c r="C273" s="75" t="s">
        <v>98</v>
      </c>
      <c r="D273" s="75" t="s">
        <v>128</v>
      </c>
      <c r="E273" s="75" t="s">
        <v>100</v>
      </c>
      <c r="F273" s="75"/>
      <c r="G273" s="75"/>
      <c r="H273" s="75" t="s">
        <v>380</v>
      </c>
      <c r="I273" s="75"/>
      <c r="J273" s="75">
        <v>3</v>
      </c>
      <c r="K273" s="75">
        <v>3</v>
      </c>
      <c r="L273" s="75" t="s">
        <v>114</v>
      </c>
      <c r="M273" s="75" t="s">
        <v>103</v>
      </c>
      <c r="N273" s="75" t="s">
        <v>103</v>
      </c>
      <c r="O273" s="75" t="s">
        <v>381</v>
      </c>
      <c r="P273" s="75" t="s">
        <v>148</v>
      </c>
      <c r="Q273" s="75" t="s">
        <v>106</v>
      </c>
      <c r="R273" s="75">
        <v>0</v>
      </c>
      <c r="S273" s="75" t="s">
        <v>149</v>
      </c>
      <c r="T273" s="75"/>
      <c r="U273" s="75" t="s">
        <v>118</v>
      </c>
      <c r="V273" s="77" t="s">
        <v>2183</v>
      </c>
      <c r="W273" s="75" t="s">
        <v>246</v>
      </c>
      <c r="X273" s="75" t="s">
        <v>150</v>
      </c>
      <c r="Y273" s="77" t="s">
        <v>2305</v>
      </c>
      <c r="Z273" s="75" t="s">
        <v>151</v>
      </c>
      <c r="AA273" s="75" t="s">
        <v>199</v>
      </c>
      <c r="AB273" s="75"/>
      <c r="AC273" s="77" t="s">
        <v>2179</v>
      </c>
      <c r="AD273" s="75" t="s">
        <v>1065</v>
      </c>
      <c r="AE273" s="77" t="s">
        <v>2305</v>
      </c>
      <c r="AF273" s="75">
        <v>0</v>
      </c>
      <c r="AG273" s="75"/>
      <c r="AH273" s="75"/>
      <c r="AI273" s="75" t="s">
        <v>1065</v>
      </c>
      <c r="AJ273" s="77" t="s">
        <v>2305</v>
      </c>
      <c r="AK273" s="75"/>
      <c r="AL273" s="75"/>
    </row>
    <row r="274" spans="1:38">
      <c r="A274" s="74">
        <v>22494</v>
      </c>
      <c r="B274" s="75" t="s">
        <v>97</v>
      </c>
      <c r="C274" s="75" t="s">
        <v>98</v>
      </c>
      <c r="D274" s="75" t="s">
        <v>301</v>
      </c>
      <c r="E274" s="75" t="s">
        <v>100</v>
      </c>
      <c r="F274" s="75"/>
      <c r="G274" s="75"/>
      <c r="H274" s="75" t="s">
        <v>382</v>
      </c>
      <c r="I274" s="75"/>
      <c r="J274" s="75">
        <v>3</v>
      </c>
      <c r="K274" s="75">
        <v>3</v>
      </c>
      <c r="L274" s="75" t="s">
        <v>102</v>
      </c>
      <c r="M274" s="75" t="s">
        <v>103</v>
      </c>
      <c r="N274" s="75" t="s">
        <v>103</v>
      </c>
      <c r="O274" s="75" t="s">
        <v>383</v>
      </c>
      <c r="P274" s="75" t="s">
        <v>148</v>
      </c>
      <c r="Q274" s="75" t="s">
        <v>106</v>
      </c>
      <c r="R274" s="75">
        <v>0</v>
      </c>
      <c r="S274" s="75" t="s">
        <v>149</v>
      </c>
      <c r="T274" s="75"/>
      <c r="U274" s="75" t="s">
        <v>304</v>
      </c>
      <c r="V274" s="77" t="s">
        <v>2183</v>
      </c>
      <c r="W274" s="75" t="s">
        <v>246</v>
      </c>
      <c r="X274" s="75" t="s">
        <v>150</v>
      </c>
      <c r="Y274" s="77" t="s">
        <v>2305</v>
      </c>
      <c r="Z274" s="75" t="s">
        <v>384</v>
      </c>
      <c r="AA274" s="75" t="s">
        <v>152</v>
      </c>
      <c r="AB274" s="75" t="s">
        <v>235</v>
      </c>
      <c r="AC274" s="77" t="s">
        <v>2183</v>
      </c>
      <c r="AD274" s="75" t="s">
        <v>304</v>
      </c>
      <c r="AE274" s="77" t="s">
        <v>2305</v>
      </c>
      <c r="AF274" s="75">
        <v>0</v>
      </c>
      <c r="AG274" s="75"/>
      <c r="AH274" s="75"/>
      <c r="AI274" s="75" t="s">
        <v>304</v>
      </c>
      <c r="AJ274" s="77" t="s">
        <v>2305</v>
      </c>
      <c r="AK274" s="75"/>
      <c r="AL274" s="75"/>
    </row>
    <row r="275" spans="1:38">
      <c r="A275" s="74">
        <v>22491</v>
      </c>
      <c r="B275" s="75" t="s">
        <v>97</v>
      </c>
      <c r="C275" s="75" t="s">
        <v>98</v>
      </c>
      <c r="D275" s="75" t="s">
        <v>134</v>
      </c>
      <c r="E275" s="75" t="s">
        <v>100</v>
      </c>
      <c r="F275" s="75"/>
      <c r="G275" s="75"/>
      <c r="H275" s="75" t="s">
        <v>385</v>
      </c>
      <c r="I275" s="75"/>
      <c r="J275" s="75">
        <v>3</v>
      </c>
      <c r="K275" s="75">
        <v>3</v>
      </c>
      <c r="L275" s="75" t="s">
        <v>161</v>
      </c>
      <c r="M275" s="75" t="s">
        <v>103</v>
      </c>
      <c r="N275" s="75" t="s">
        <v>103</v>
      </c>
      <c r="O275" s="75" t="s">
        <v>386</v>
      </c>
      <c r="P275" s="75" t="s">
        <v>152</v>
      </c>
      <c r="Q275" s="75" t="s">
        <v>106</v>
      </c>
      <c r="R275" s="75">
        <v>1</v>
      </c>
      <c r="S275" s="75" t="s">
        <v>149</v>
      </c>
      <c r="T275" s="75"/>
      <c r="U275" s="75" t="s">
        <v>118</v>
      </c>
      <c r="V275" s="77" t="s">
        <v>2183</v>
      </c>
      <c r="W275" s="75" t="s">
        <v>246</v>
      </c>
      <c r="X275" s="75" t="s">
        <v>118</v>
      </c>
      <c r="Y275" s="77" t="s">
        <v>2334</v>
      </c>
      <c r="Z275" s="75" t="s">
        <v>24</v>
      </c>
      <c r="AA275" s="75" t="s">
        <v>152</v>
      </c>
      <c r="AB275" s="75" t="s">
        <v>2243</v>
      </c>
      <c r="AC275" s="77" t="s">
        <v>2334</v>
      </c>
      <c r="AD275" s="75"/>
      <c r="AE275" s="75" t="s">
        <v>106</v>
      </c>
      <c r="AF275" s="75">
        <v>0</v>
      </c>
      <c r="AG275" s="75"/>
      <c r="AH275" s="75"/>
      <c r="AI275" s="75" t="s">
        <v>24</v>
      </c>
      <c r="AJ275" s="77" t="s">
        <v>2334</v>
      </c>
      <c r="AK275" s="75"/>
      <c r="AL275" s="75"/>
    </row>
    <row r="276" spans="1:38">
      <c r="A276" s="74">
        <v>22490</v>
      </c>
      <c r="B276" s="75" t="s">
        <v>97</v>
      </c>
      <c r="C276" s="75" t="s">
        <v>98</v>
      </c>
      <c r="D276" s="75" t="s">
        <v>301</v>
      </c>
      <c r="E276" s="75" t="s">
        <v>100</v>
      </c>
      <c r="F276" s="75"/>
      <c r="G276" s="75"/>
      <c r="H276" s="75" t="s">
        <v>387</v>
      </c>
      <c r="I276" s="75"/>
      <c r="J276" s="75">
        <v>4</v>
      </c>
      <c r="K276" s="75">
        <v>4</v>
      </c>
      <c r="L276" s="75" t="s">
        <v>121</v>
      </c>
      <c r="M276" s="75" t="s">
        <v>103</v>
      </c>
      <c r="N276" s="75" t="s">
        <v>103</v>
      </c>
      <c r="O276" s="75" t="s">
        <v>388</v>
      </c>
      <c r="P276" s="75" t="s">
        <v>148</v>
      </c>
      <c r="Q276" s="75" t="s">
        <v>106</v>
      </c>
      <c r="R276" s="75">
        <v>0</v>
      </c>
      <c r="S276" s="75" t="s">
        <v>149</v>
      </c>
      <c r="T276" s="75"/>
      <c r="U276" s="75" t="s">
        <v>304</v>
      </c>
      <c r="V276" s="77" t="s">
        <v>2183</v>
      </c>
      <c r="W276" s="75" t="s">
        <v>246</v>
      </c>
      <c r="X276" s="75" t="s">
        <v>150</v>
      </c>
      <c r="Y276" s="77" t="s">
        <v>2305</v>
      </c>
      <c r="Z276" s="75" t="s">
        <v>384</v>
      </c>
      <c r="AA276" s="75" t="s">
        <v>152</v>
      </c>
      <c r="AB276" s="75" t="s">
        <v>235</v>
      </c>
      <c r="AC276" s="77" t="s">
        <v>2183</v>
      </c>
      <c r="AD276" s="75" t="s">
        <v>304</v>
      </c>
      <c r="AE276" s="75" t="s">
        <v>2305</v>
      </c>
      <c r="AF276" s="75">
        <v>0</v>
      </c>
      <c r="AG276" s="75"/>
      <c r="AH276" s="75"/>
      <c r="AI276" s="75" t="s">
        <v>304</v>
      </c>
      <c r="AJ276" s="77" t="s">
        <v>2305</v>
      </c>
      <c r="AK276" s="75"/>
      <c r="AL276" s="75"/>
    </row>
    <row r="277" spans="1:38">
      <c r="A277" s="74">
        <v>22489</v>
      </c>
      <c r="B277" s="75" t="s">
        <v>97</v>
      </c>
      <c r="C277" s="75" t="s">
        <v>98</v>
      </c>
      <c r="D277" s="75" t="s">
        <v>389</v>
      </c>
      <c r="E277" s="75" t="s">
        <v>100</v>
      </c>
      <c r="F277" s="75"/>
      <c r="G277" s="75"/>
      <c r="H277" s="75" t="s">
        <v>390</v>
      </c>
      <c r="I277" s="75"/>
      <c r="J277" s="75">
        <v>3</v>
      </c>
      <c r="K277" s="75">
        <v>2</v>
      </c>
      <c r="L277" s="75" t="s">
        <v>102</v>
      </c>
      <c r="M277" s="75" t="s">
        <v>103</v>
      </c>
      <c r="N277" s="75" t="s">
        <v>103</v>
      </c>
      <c r="O277" s="75" t="s">
        <v>391</v>
      </c>
      <c r="P277" s="75" t="s">
        <v>152</v>
      </c>
      <c r="Q277" s="75" t="s">
        <v>106</v>
      </c>
      <c r="R277" s="75">
        <v>0</v>
      </c>
      <c r="S277" s="75" t="s">
        <v>149</v>
      </c>
      <c r="T277" s="75"/>
      <c r="U277" s="75" t="s">
        <v>108</v>
      </c>
      <c r="V277" s="77" t="s">
        <v>2183</v>
      </c>
      <c r="W277" s="75" t="s">
        <v>246</v>
      </c>
      <c r="X277" s="75" t="s">
        <v>21</v>
      </c>
      <c r="Y277" s="77" t="s">
        <v>2334</v>
      </c>
      <c r="Z277" s="75" t="s">
        <v>151</v>
      </c>
      <c r="AA277" s="75" t="s">
        <v>203</v>
      </c>
      <c r="AB277" s="75"/>
      <c r="AC277" s="77" t="s">
        <v>2183</v>
      </c>
      <c r="AD277" s="75"/>
      <c r="AE277" s="75" t="s">
        <v>106</v>
      </c>
      <c r="AF277" s="75">
        <v>0</v>
      </c>
      <c r="AG277" s="75"/>
      <c r="AH277" s="75"/>
      <c r="AI277" s="75" t="s">
        <v>1065</v>
      </c>
      <c r="AJ277" s="77" t="s">
        <v>2334</v>
      </c>
      <c r="AK277" s="75"/>
      <c r="AL277" s="75"/>
    </row>
    <row r="278" spans="1:38">
      <c r="A278" s="74">
        <v>22488</v>
      </c>
      <c r="B278" s="75" t="s">
        <v>97</v>
      </c>
      <c r="C278" s="75" t="s">
        <v>98</v>
      </c>
      <c r="D278" s="75" t="s">
        <v>134</v>
      </c>
      <c r="E278" s="75" t="s">
        <v>100</v>
      </c>
      <c r="F278" s="75"/>
      <c r="G278" s="75"/>
      <c r="H278" s="75" t="s">
        <v>392</v>
      </c>
      <c r="I278" s="75"/>
      <c r="J278" s="75">
        <v>3</v>
      </c>
      <c r="K278" s="75">
        <v>3</v>
      </c>
      <c r="L278" s="75" t="s">
        <v>239</v>
      </c>
      <c r="M278" s="75" t="s">
        <v>103</v>
      </c>
      <c r="N278" s="75" t="s">
        <v>103</v>
      </c>
      <c r="O278" s="75" t="s">
        <v>393</v>
      </c>
      <c r="P278" s="75" t="s">
        <v>148</v>
      </c>
      <c r="Q278" s="75" t="s">
        <v>106</v>
      </c>
      <c r="R278" s="75">
        <v>0</v>
      </c>
      <c r="S278" s="75" t="s">
        <v>149</v>
      </c>
      <c r="T278" s="75"/>
      <c r="U278" s="75" t="s">
        <v>118</v>
      </c>
      <c r="V278" s="77" t="s">
        <v>2183</v>
      </c>
      <c r="W278" s="75" t="s">
        <v>246</v>
      </c>
      <c r="X278" s="75" t="s">
        <v>150</v>
      </c>
      <c r="Y278" s="77" t="s">
        <v>2180</v>
      </c>
      <c r="Z278" s="75" t="s">
        <v>24</v>
      </c>
      <c r="AA278" s="75" t="s">
        <v>152</v>
      </c>
      <c r="AB278" s="75" t="s">
        <v>308</v>
      </c>
      <c r="AC278" s="77" t="s">
        <v>2183</v>
      </c>
      <c r="AD278" s="75" t="s">
        <v>118</v>
      </c>
      <c r="AE278" s="77" t="s">
        <v>2180</v>
      </c>
      <c r="AF278" s="75">
        <v>0</v>
      </c>
      <c r="AG278" s="75"/>
      <c r="AH278" s="75"/>
      <c r="AI278" s="75" t="s">
        <v>118</v>
      </c>
      <c r="AJ278" s="77" t="s">
        <v>2180</v>
      </c>
      <c r="AK278" s="75"/>
      <c r="AL278" s="75"/>
    </row>
    <row r="279" spans="1:38">
      <c r="A279" s="74">
        <v>22486</v>
      </c>
      <c r="B279" s="75" t="s">
        <v>97</v>
      </c>
      <c r="C279" s="75" t="s">
        <v>98</v>
      </c>
      <c r="D279" s="75" t="s">
        <v>119</v>
      </c>
      <c r="E279" s="75" t="s">
        <v>100</v>
      </c>
      <c r="F279" s="75"/>
      <c r="G279" s="75"/>
      <c r="H279" s="75" t="s">
        <v>394</v>
      </c>
      <c r="I279" s="75"/>
      <c r="J279" s="75">
        <v>3</v>
      </c>
      <c r="K279" s="75">
        <v>3</v>
      </c>
      <c r="L279" s="75" t="s">
        <v>161</v>
      </c>
      <c r="M279" s="75" t="s">
        <v>103</v>
      </c>
      <c r="N279" s="75" t="s">
        <v>103</v>
      </c>
      <c r="O279" s="75" t="s">
        <v>395</v>
      </c>
      <c r="P279" s="75" t="s">
        <v>152</v>
      </c>
      <c r="Q279" s="75" t="s">
        <v>106</v>
      </c>
      <c r="R279" s="75">
        <v>0</v>
      </c>
      <c r="S279" s="75" t="s">
        <v>149</v>
      </c>
      <c r="T279" s="75"/>
      <c r="U279" s="75" t="s">
        <v>118</v>
      </c>
      <c r="V279" s="77" t="s">
        <v>2183</v>
      </c>
      <c r="W279" s="75" t="s">
        <v>246</v>
      </c>
      <c r="X279" s="75" t="s">
        <v>151</v>
      </c>
      <c r="Y279" s="77" t="s">
        <v>2180</v>
      </c>
      <c r="Z279" s="75" t="s">
        <v>151</v>
      </c>
      <c r="AA279" s="75" t="s">
        <v>165</v>
      </c>
      <c r="AB279" s="75"/>
      <c r="AC279" s="77" t="s">
        <v>2183</v>
      </c>
      <c r="AD279" s="75"/>
      <c r="AE279" s="75" t="s">
        <v>106</v>
      </c>
      <c r="AF279" s="75">
        <v>0</v>
      </c>
      <c r="AG279" s="75"/>
      <c r="AH279" s="75"/>
      <c r="AI279" s="75" t="s">
        <v>151</v>
      </c>
      <c r="AJ279" s="77" t="s">
        <v>2179</v>
      </c>
      <c r="AK279" s="75"/>
      <c r="AL279" s="75"/>
    </row>
    <row r="280" spans="1:38">
      <c r="A280" s="74">
        <v>22484</v>
      </c>
      <c r="B280" s="75" t="s">
        <v>97</v>
      </c>
      <c r="C280" s="75" t="s">
        <v>98</v>
      </c>
      <c r="D280" s="75" t="s">
        <v>128</v>
      </c>
      <c r="E280" s="75" t="s">
        <v>100</v>
      </c>
      <c r="F280" s="75"/>
      <c r="G280" s="75"/>
      <c r="H280" s="75" t="s">
        <v>396</v>
      </c>
      <c r="I280" s="75"/>
      <c r="J280" s="75">
        <v>3</v>
      </c>
      <c r="K280" s="75">
        <v>3</v>
      </c>
      <c r="L280" s="75" t="s">
        <v>102</v>
      </c>
      <c r="M280" s="75" t="s">
        <v>103</v>
      </c>
      <c r="N280" s="75" t="s">
        <v>103</v>
      </c>
      <c r="O280" s="75" t="s">
        <v>397</v>
      </c>
      <c r="P280" s="75" t="s">
        <v>105</v>
      </c>
      <c r="Q280" s="75" t="s">
        <v>106</v>
      </c>
      <c r="R280" s="75">
        <v>0</v>
      </c>
      <c r="S280" s="75" t="s">
        <v>107</v>
      </c>
      <c r="T280" s="75"/>
      <c r="U280" s="75" t="s">
        <v>118</v>
      </c>
      <c r="V280" s="77" t="s">
        <v>2183</v>
      </c>
      <c r="W280" s="75" t="s">
        <v>246</v>
      </c>
      <c r="X280" s="75" t="s">
        <v>118</v>
      </c>
      <c r="Y280" s="77" t="s">
        <v>2183</v>
      </c>
      <c r="Z280" s="75"/>
      <c r="AA280" s="75"/>
      <c r="AB280" s="75"/>
      <c r="AC280" s="77" t="s">
        <v>106</v>
      </c>
      <c r="AD280" s="75"/>
      <c r="AE280" s="77" t="s">
        <v>106</v>
      </c>
      <c r="AF280" s="75">
        <v>0</v>
      </c>
      <c r="AG280" s="75"/>
      <c r="AH280" s="75"/>
      <c r="AI280" s="75" t="s">
        <v>118</v>
      </c>
      <c r="AJ280" s="77" t="s">
        <v>2180</v>
      </c>
      <c r="AK280" s="75" t="s">
        <v>398</v>
      </c>
      <c r="AL280" s="75"/>
    </row>
    <row r="281" spans="1:38">
      <c r="A281" s="74">
        <v>22483</v>
      </c>
      <c r="B281" s="75" t="s">
        <v>97</v>
      </c>
      <c r="C281" s="75" t="s">
        <v>98</v>
      </c>
      <c r="D281" s="75" t="s">
        <v>399</v>
      </c>
      <c r="E281" s="75" t="s">
        <v>100</v>
      </c>
      <c r="F281" s="75"/>
      <c r="G281" s="75"/>
      <c r="H281" s="75" t="s">
        <v>400</v>
      </c>
      <c r="I281" s="75"/>
      <c r="J281" s="75">
        <v>4</v>
      </c>
      <c r="K281" s="75">
        <v>3</v>
      </c>
      <c r="L281" s="75" t="s">
        <v>161</v>
      </c>
      <c r="M281" s="75" t="s">
        <v>103</v>
      </c>
      <c r="N281" s="75" t="s">
        <v>123</v>
      </c>
      <c r="O281" s="75" t="s">
        <v>401</v>
      </c>
      <c r="P281" s="75" t="s">
        <v>152</v>
      </c>
      <c r="Q281" s="75" t="s">
        <v>106</v>
      </c>
      <c r="R281" s="75">
        <v>0</v>
      </c>
      <c r="S281" s="75" t="s">
        <v>149</v>
      </c>
      <c r="T281" s="75"/>
      <c r="U281" s="75" t="s">
        <v>217</v>
      </c>
      <c r="V281" s="77" t="s">
        <v>2183</v>
      </c>
      <c r="W281" s="75" t="s">
        <v>246</v>
      </c>
      <c r="X281" s="75" t="s">
        <v>151</v>
      </c>
      <c r="Y281" s="77" t="s">
        <v>2183</v>
      </c>
      <c r="Z281" s="75" t="s">
        <v>151</v>
      </c>
      <c r="AA281" s="75" t="s">
        <v>165</v>
      </c>
      <c r="AB281" s="75"/>
      <c r="AC281" s="77" t="s">
        <v>2183</v>
      </c>
      <c r="AD281" s="75"/>
      <c r="AE281" s="75" t="s">
        <v>106</v>
      </c>
      <c r="AF281" s="75">
        <v>0</v>
      </c>
      <c r="AG281" s="75"/>
      <c r="AH281" s="75"/>
      <c r="AI281" s="75" t="s">
        <v>180</v>
      </c>
      <c r="AJ281" s="77" t="s">
        <v>2678</v>
      </c>
      <c r="AK281" s="75"/>
      <c r="AL281" s="75"/>
    </row>
    <row r="282" spans="1:38">
      <c r="A282" s="74">
        <v>22482</v>
      </c>
      <c r="B282" s="75" t="s">
        <v>97</v>
      </c>
      <c r="C282" s="75" t="s">
        <v>98</v>
      </c>
      <c r="D282" s="75" t="s">
        <v>399</v>
      </c>
      <c r="E282" s="75" t="s">
        <v>100</v>
      </c>
      <c r="F282" s="75"/>
      <c r="G282" s="75"/>
      <c r="H282" s="75" t="s">
        <v>402</v>
      </c>
      <c r="I282" s="75"/>
      <c r="J282" s="75">
        <v>3</v>
      </c>
      <c r="K282" s="75">
        <v>3</v>
      </c>
      <c r="L282" s="75" t="s">
        <v>239</v>
      </c>
      <c r="M282" s="75" t="s">
        <v>103</v>
      </c>
      <c r="N282" s="75" t="s">
        <v>123</v>
      </c>
      <c r="O282" s="75" t="s">
        <v>403</v>
      </c>
      <c r="P282" s="75" t="s">
        <v>148</v>
      </c>
      <c r="Q282" s="75" t="s">
        <v>106</v>
      </c>
      <c r="R282" s="75">
        <v>0</v>
      </c>
      <c r="S282" s="75" t="s">
        <v>149</v>
      </c>
      <c r="T282" s="75"/>
      <c r="U282" s="75" t="s">
        <v>217</v>
      </c>
      <c r="V282" s="77" t="s">
        <v>2183</v>
      </c>
      <c r="W282" s="75" t="s">
        <v>246</v>
      </c>
      <c r="X282" s="75" t="s">
        <v>150</v>
      </c>
      <c r="Y282" s="77" t="s">
        <v>2268</v>
      </c>
      <c r="Z282" s="75" t="s">
        <v>151</v>
      </c>
      <c r="AA282" s="75" t="s">
        <v>152</v>
      </c>
      <c r="AB282" s="75"/>
      <c r="AC282" s="77" t="s">
        <v>2183</v>
      </c>
      <c r="AD282" s="75" t="s">
        <v>217</v>
      </c>
      <c r="AE282" s="75" t="s">
        <v>2268</v>
      </c>
      <c r="AF282" s="75">
        <v>0</v>
      </c>
      <c r="AG282" s="75"/>
      <c r="AH282" s="75"/>
      <c r="AI282" s="75" t="s">
        <v>217</v>
      </c>
      <c r="AJ282" s="77" t="s">
        <v>2268</v>
      </c>
      <c r="AK282" s="75"/>
      <c r="AL282" s="75"/>
    </row>
    <row r="283" spans="1:38">
      <c r="A283" s="74">
        <v>22481</v>
      </c>
      <c r="B283" s="75" t="s">
        <v>97</v>
      </c>
      <c r="C283" s="75" t="s">
        <v>98</v>
      </c>
      <c r="D283" s="75" t="s">
        <v>128</v>
      </c>
      <c r="E283" s="75" t="s">
        <v>100</v>
      </c>
      <c r="F283" s="75"/>
      <c r="G283" s="75"/>
      <c r="H283" s="75" t="s">
        <v>404</v>
      </c>
      <c r="I283" s="75"/>
      <c r="J283" s="75">
        <v>3</v>
      </c>
      <c r="K283" s="75">
        <v>3</v>
      </c>
      <c r="L283" s="75" t="s">
        <v>102</v>
      </c>
      <c r="M283" s="75" t="s">
        <v>103</v>
      </c>
      <c r="N283" s="75" t="s">
        <v>103</v>
      </c>
      <c r="O283" s="75" t="s">
        <v>405</v>
      </c>
      <c r="P283" s="75" t="s">
        <v>152</v>
      </c>
      <c r="Q283" s="75" t="s">
        <v>106</v>
      </c>
      <c r="R283" s="75">
        <v>0</v>
      </c>
      <c r="S283" s="75" t="s">
        <v>149</v>
      </c>
      <c r="T283" s="75"/>
      <c r="U283" s="75" t="s">
        <v>118</v>
      </c>
      <c r="V283" s="77" t="s">
        <v>2183</v>
      </c>
      <c r="W283" s="75" t="s">
        <v>246</v>
      </c>
      <c r="X283" s="75" t="s">
        <v>118</v>
      </c>
      <c r="Y283" s="77" t="s">
        <v>2183</v>
      </c>
      <c r="Z283" s="75" t="s">
        <v>151</v>
      </c>
      <c r="AA283" s="75" t="s">
        <v>203</v>
      </c>
      <c r="AB283" s="75"/>
      <c r="AC283" s="77" t="s">
        <v>2183</v>
      </c>
      <c r="AD283" s="75"/>
      <c r="AE283" s="77" t="s">
        <v>106</v>
      </c>
      <c r="AF283" s="75">
        <v>0</v>
      </c>
      <c r="AG283" s="75"/>
      <c r="AH283" s="75"/>
      <c r="AI283" s="75" t="s">
        <v>151</v>
      </c>
      <c r="AJ283" s="77" t="s">
        <v>2183</v>
      </c>
      <c r="AK283" s="75"/>
      <c r="AL283" s="75"/>
    </row>
    <row r="284" spans="1:38">
      <c r="A284" s="74">
        <v>22480</v>
      </c>
      <c r="B284" s="75" t="s">
        <v>97</v>
      </c>
      <c r="C284" s="75" t="s">
        <v>98</v>
      </c>
      <c r="D284" s="75" t="s">
        <v>406</v>
      </c>
      <c r="E284" s="75" t="s">
        <v>100</v>
      </c>
      <c r="F284" s="75"/>
      <c r="G284" s="75"/>
      <c r="H284" s="75" t="s">
        <v>407</v>
      </c>
      <c r="I284" s="75"/>
      <c r="J284" s="75">
        <v>4</v>
      </c>
      <c r="K284" s="75">
        <v>3</v>
      </c>
      <c r="L284" s="75" t="s">
        <v>239</v>
      </c>
      <c r="M284" s="75" t="s">
        <v>103</v>
      </c>
      <c r="N284" s="75" t="s">
        <v>123</v>
      </c>
      <c r="O284" s="75" t="s">
        <v>408</v>
      </c>
      <c r="P284" s="75" t="s">
        <v>148</v>
      </c>
      <c r="Q284" s="75" t="s">
        <v>106</v>
      </c>
      <c r="R284" s="75">
        <v>0</v>
      </c>
      <c r="S284" s="75" t="s">
        <v>149</v>
      </c>
      <c r="T284" s="75"/>
      <c r="U284" s="75" t="s">
        <v>217</v>
      </c>
      <c r="V284" s="77" t="s">
        <v>2183</v>
      </c>
      <c r="W284" s="75" t="s">
        <v>246</v>
      </c>
      <c r="X284" s="75" t="s">
        <v>150</v>
      </c>
      <c r="Y284" s="77" t="s">
        <v>2268</v>
      </c>
      <c r="Z284" s="75" t="s">
        <v>24</v>
      </c>
      <c r="AA284" s="75" t="s">
        <v>152</v>
      </c>
      <c r="AB284" s="75" t="s">
        <v>308</v>
      </c>
      <c r="AC284" s="77" t="s">
        <v>2181</v>
      </c>
      <c r="AD284" s="75" t="s">
        <v>217</v>
      </c>
      <c r="AE284" s="77" t="s">
        <v>2268</v>
      </c>
      <c r="AF284" s="75">
        <v>0</v>
      </c>
      <c r="AG284" s="75"/>
      <c r="AH284" s="75"/>
      <c r="AI284" s="75" t="s">
        <v>217</v>
      </c>
      <c r="AJ284" s="77" t="s">
        <v>2268</v>
      </c>
      <c r="AK284" s="75"/>
      <c r="AL284" s="75"/>
    </row>
    <row r="285" spans="1:38">
      <c r="A285" s="74">
        <v>22479</v>
      </c>
      <c r="B285" s="75" t="s">
        <v>97</v>
      </c>
      <c r="C285" s="75" t="s">
        <v>98</v>
      </c>
      <c r="D285" s="75" t="s">
        <v>301</v>
      </c>
      <c r="E285" s="75" t="s">
        <v>100</v>
      </c>
      <c r="F285" s="75"/>
      <c r="G285" s="75"/>
      <c r="H285" s="75" t="s">
        <v>409</v>
      </c>
      <c r="I285" s="75"/>
      <c r="J285" s="75">
        <v>3</v>
      </c>
      <c r="K285" s="75">
        <v>3</v>
      </c>
      <c r="L285" s="75" t="s">
        <v>102</v>
      </c>
      <c r="M285" s="75" t="s">
        <v>103</v>
      </c>
      <c r="N285" s="75" t="s">
        <v>103</v>
      </c>
      <c r="O285" s="75" t="s">
        <v>410</v>
      </c>
      <c r="P285" s="75" t="s">
        <v>148</v>
      </c>
      <c r="Q285" s="75" t="s">
        <v>106</v>
      </c>
      <c r="R285" s="75">
        <v>0</v>
      </c>
      <c r="S285" s="75" t="s">
        <v>149</v>
      </c>
      <c r="T285" s="75"/>
      <c r="U285" s="75" t="s">
        <v>304</v>
      </c>
      <c r="V285" s="77" t="s">
        <v>2183</v>
      </c>
      <c r="W285" s="75" t="s">
        <v>246</v>
      </c>
      <c r="X285" s="75" t="s">
        <v>150</v>
      </c>
      <c r="Y285" s="77" t="s">
        <v>2305</v>
      </c>
      <c r="Z285" s="75" t="s">
        <v>384</v>
      </c>
      <c r="AA285" s="75" t="s">
        <v>152</v>
      </c>
      <c r="AB285" s="75" t="s">
        <v>235</v>
      </c>
      <c r="AC285" s="77" t="s">
        <v>2183</v>
      </c>
      <c r="AD285" s="75" t="s">
        <v>304</v>
      </c>
      <c r="AE285" s="77" t="s">
        <v>2305</v>
      </c>
      <c r="AF285" s="75">
        <v>0</v>
      </c>
      <c r="AG285" s="75"/>
      <c r="AH285" s="75"/>
      <c r="AI285" s="75" t="s">
        <v>304</v>
      </c>
      <c r="AJ285" s="77" t="s">
        <v>2305</v>
      </c>
      <c r="AK285" s="75"/>
      <c r="AL285" s="75"/>
    </row>
    <row r="286" spans="1:38">
      <c r="A286" s="74">
        <v>22478</v>
      </c>
      <c r="B286" s="75" t="s">
        <v>97</v>
      </c>
      <c r="C286" s="75" t="s">
        <v>98</v>
      </c>
      <c r="D286" s="75" t="s">
        <v>117</v>
      </c>
      <c r="E286" s="75" t="s">
        <v>100</v>
      </c>
      <c r="F286" s="75"/>
      <c r="G286" s="75"/>
      <c r="H286" s="75" t="s">
        <v>411</v>
      </c>
      <c r="I286" s="75"/>
      <c r="J286" s="75">
        <v>3</v>
      </c>
      <c r="K286" s="75">
        <v>3</v>
      </c>
      <c r="L286" s="75" t="s">
        <v>239</v>
      </c>
      <c r="M286" s="75" t="s">
        <v>103</v>
      </c>
      <c r="N286" s="75" t="s">
        <v>123</v>
      </c>
      <c r="O286" s="75" t="s">
        <v>412</v>
      </c>
      <c r="P286" s="75" t="s">
        <v>148</v>
      </c>
      <c r="Q286" s="75" t="s">
        <v>106</v>
      </c>
      <c r="R286" s="75">
        <v>0</v>
      </c>
      <c r="S286" s="75" t="s">
        <v>149</v>
      </c>
      <c r="T286" s="75"/>
      <c r="U286" s="75" t="s">
        <v>217</v>
      </c>
      <c r="V286" s="77" t="s">
        <v>2183</v>
      </c>
      <c r="W286" s="75" t="s">
        <v>246</v>
      </c>
      <c r="X286" s="75" t="s">
        <v>150</v>
      </c>
      <c r="Y286" s="77" t="s">
        <v>2268</v>
      </c>
      <c r="Z286" s="75" t="s">
        <v>151</v>
      </c>
      <c r="AA286" s="75" t="s">
        <v>152</v>
      </c>
      <c r="AB286" s="75"/>
      <c r="AC286" s="77" t="s">
        <v>2183</v>
      </c>
      <c r="AD286" s="75" t="s">
        <v>217</v>
      </c>
      <c r="AE286" s="75" t="s">
        <v>2268</v>
      </c>
      <c r="AF286" s="75">
        <v>0</v>
      </c>
      <c r="AG286" s="75"/>
      <c r="AH286" s="75"/>
      <c r="AI286" s="75" t="s">
        <v>217</v>
      </c>
      <c r="AJ286" s="77" t="s">
        <v>2268</v>
      </c>
      <c r="AK286" s="75"/>
      <c r="AL286" s="75"/>
    </row>
    <row r="287" spans="1:38" s="30" customFormat="1">
      <c r="A287" s="74">
        <v>22477</v>
      </c>
      <c r="B287" s="74" t="s">
        <v>97</v>
      </c>
      <c r="C287" s="74" t="s">
        <v>98</v>
      </c>
      <c r="D287" s="74" t="s">
        <v>128</v>
      </c>
      <c r="E287" s="74" t="s">
        <v>100</v>
      </c>
      <c r="F287" s="74"/>
      <c r="G287" s="74"/>
      <c r="H287" s="74" t="s">
        <v>413</v>
      </c>
      <c r="I287" s="74"/>
      <c r="J287" s="74">
        <v>3</v>
      </c>
      <c r="K287" s="74">
        <v>3</v>
      </c>
      <c r="L287" s="74" t="s">
        <v>102</v>
      </c>
      <c r="M287" s="74" t="s">
        <v>103</v>
      </c>
      <c r="N287" s="74" t="s">
        <v>103</v>
      </c>
      <c r="O287" s="74" t="s">
        <v>414</v>
      </c>
      <c r="P287" s="74" t="s">
        <v>148</v>
      </c>
      <c r="Q287" s="74" t="s">
        <v>106</v>
      </c>
      <c r="R287" s="74">
        <v>0</v>
      </c>
      <c r="S287" s="74" t="s">
        <v>149</v>
      </c>
      <c r="T287" s="74"/>
      <c r="U287" s="74" t="s">
        <v>118</v>
      </c>
      <c r="V287" s="76" t="s">
        <v>2183</v>
      </c>
      <c r="W287" s="74" t="s">
        <v>246</v>
      </c>
      <c r="X287" s="74" t="s">
        <v>150</v>
      </c>
      <c r="Y287" s="76" t="s">
        <v>2180</v>
      </c>
      <c r="Z287" s="74" t="s">
        <v>25</v>
      </c>
      <c r="AA287" s="74" t="s">
        <v>152</v>
      </c>
      <c r="AB287" s="74" t="s">
        <v>308</v>
      </c>
      <c r="AC287" s="76" t="s">
        <v>2183</v>
      </c>
      <c r="AD287" s="74" t="s">
        <v>118</v>
      </c>
      <c r="AE287" s="76" t="s">
        <v>2180</v>
      </c>
      <c r="AF287" s="74">
        <v>0</v>
      </c>
      <c r="AG287" s="74"/>
      <c r="AH287" s="74"/>
      <c r="AI287" s="74" t="s">
        <v>118</v>
      </c>
      <c r="AJ287" s="76" t="s">
        <v>2180</v>
      </c>
      <c r="AK287" s="74"/>
      <c r="AL287" s="74"/>
    </row>
    <row r="288" spans="1:38">
      <c r="A288" s="74">
        <v>22473</v>
      </c>
      <c r="B288" s="75" t="s">
        <v>97</v>
      </c>
      <c r="C288" s="75" t="s">
        <v>98</v>
      </c>
      <c r="D288" s="75" t="s">
        <v>206</v>
      </c>
      <c r="E288" s="75" t="s">
        <v>100</v>
      </c>
      <c r="F288" s="75"/>
      <c r="G288" s="75"/>
      <c r="H288" s="75" t="s">
        <v>415</v>
      </c>
      <c r="I288" s="75"/>
      <c r="J288" s="75">
        <v>4</v>
      </c>
      <c r="K288" s="75">
        <v>4</v>
      </c>
      <c r="L288" s="75" t="s">
        <v>102</v>
      </c>
      <c r="M288" s="75" t="s">
        <v>103</v>
      </c>
      <c r="N288" s="75" t="s">
        <v>103</v>
      </c>
      <c r="O288" s="75" t="s">
        <v>2461</v>
      </c>
      <c r="P288" s="75" t="s">
        <v>152</v>
      </c>
      <c r="Q288" s="75" t="s">
        <v>106</v>
      </c>
      <c r="R288" s="75">
        <v>0</v>
      </c>
      <c r="S288" s="75" t="s">
        <v>149</v>
      </c>
      <c r="T288" s="75"/>
      <c r="U288" s="75" t="s">
        <v>416</v>
      </c>
      <c r="V288" s="77" t="s">
        <v>2183</v>
      </c>
      <c r="W288" s="75" t="s">
        <v>246</v>
      </c>
      <c r="X288" s="75" t="s">
        <v>151</v>
      </c>
      <c r="Y288" s="77" t="s">
        <v>2305</v>
      </c>
      <c r="Z288" s="75" t="s">
        <v>151</v>
      </c>
      <c r="AA288" s="75" t="s">
        <v>165</v>
      </c>
      <c r="AB288" s="75"/>
      <c r="AC288" s="77" t="s">
        <v>2268</v>
      </c>
      <c r="AD288" s="75"/>
      <c r="AE288" s="77" t="s">
        <v>106</v>
      </c>
      <c r="AF288" s="75">
        <v>0</v>
      </c>
      <c r="AG288" s="75"/>
      <c r="AH288" s="75"/>
      <c r="AI288" s="75" t="s">
        <v>151</v>
      </c>
      <c r="AJ288" s="77" t="s">
        <v>2268</v>
      </c>
      <c r="AK288" s="75"/>
      <c r="AL288" s="75"/>
    </row>
    <row r="289" spans="1:38">
      <c r="A289" s="74">
        <v>22472</v>
      </c>
      <c r="B289" s="75" t="s">
        <v>97</v>
      </c>
      <c r="C289" s="75" t="s">
        <v>98</v>
      </c>
      <c r="D289" s="75" t="s">
        <v>134</v>
      </c>
      <c r="E289" s="75" t="s">
        <v>100</v>
      </c>
      <c r="F289" s="75" t="s">
        <v>417</v>
      </c>
      <c r="G289" s="75"/>
      <c r="H289" s="75" t="s">
        <v>418</v>
      </c>
      <c r="I289" s="75"/>
      <c r="J289" s="75">
        <v>3</v>
      </c>
      <c r="K289" s="75">
        <v>2</v>
      </c>
      <c r="L289" s="75" t="s">
        <v>161</v>
      </c>
      <c r="M289" s="75" t="s">
        <v>103</v>
      </c>
      <c r="N289" s="75" t="s">
        <v>103</v>
      </c>
      <c r="O289" s="75" t="s">
        <v>419</v>
      </c>
      <c r="P289" s="75" t="s">
        <v>152</v>
      </c>
      <c r="Q289" s="75" t="s">
        <v>106</v>
      </c>
      <c r="R289" s="75">
        <v>0</v>
      </c>
      <c r="S289" s="75" t="s">
        <v>149</v>
      </c>
      <c r="T289" s="75"/>
      <c r="U289" s="75" t="s">
        <v>118</v>
      </c>
      <c r="V289" s="77" t="s">
        <v>2184</v>
      </c>
      <c r="W289" s="75" t="s">
        <v>420</v>
      </c>
      <c r="X289" s="75" t="s">
        <v>118</v>
      </c>
      <c r="Y289" s="77" t="s">
        <v>2183</v>
      </c>
      <c r="Z289" s="75" t="s">
        <v>20</v>
      </c>
      <c r="AA289" s="75" t="s">
        <v>152</v>
      </c>
      <c r="AB289" s="75" t="s">
        <v>308</v>
      </c>
      <c r="AC289" s="77" t="s">
        <v>2183</v>
      </c>
      <c r="AD289" s="75"/>
      <c r="AE289" s="77" t="s">
        <v>106</v>
      </c>
      <c r="AF289" s="75">
        <v>0</v>
      </c>
      <c r="AG289" s="75"/>
      <c r="AH289" s="75"/>
      <c r="AI289" s="75" t="s">
        <v>20</v>
      </c>
      <c r="AJ289" s="77" t="s">
        <v>2183</v>
      </c>
      <c r="AK289" s="75"/>
      <c r="AL289" s="75"/>
    </row>
    <row r="290" spans="1:38">
      <c r="A290" s="74">
        <v>22470</v>
      </c>
      <c r="B290" s="75" t="s">
        <v>97</v>
      </c>
      <c r="C290" s="75" t="s">
        <v>98</v>
      </c>
      <c r="D290" s="75" t="s">
        <v>169</v>
      </c>
      <c r="E290" s="75" t="s">
        <v>100</v>
      </c>
      <c r="F290" s="75"/>
      <c r="G290" s="75"/>
      <c r="H290" s="75" t="s">
        <v>421</v>
      </c>
      <c r="I290" s="75"/>
      <c r="J290" s="75">
        <v>3</v>
      </c>
      <c r="K290" s="75">
        <v>3</v>
      </c>
      <c r="L290" s="75" t="s">
        <v>127</v>
      </c>
      <c r="M290" s="75" t="s">
        <v>103</v>
      </c>
      <c r="N290" s="75" t="s">
        <v>103</v>
      </c>
      <c r="O290" s="75" t="s">
        <v>422</v>
      </c>
      <c r="P290" s="75" t="s">
        <v>152</v>
      </c>
      <c r="Q290" s="75" t="s">
        <v>106</v>
      </c>
      <c r="R290" s="75">
        <v>0</v>
      </c>
      <c r="S290" s="75" t="s">
        <v>149</v>
      </c>
      <c r="T290" s="75"/>
      <c r="U290" s="75" t="s">
        <v>144</v>
      </c>
      <c r="V290" s="77" t="s">
        <v>2184</v>
      </c>
      <c r="W290" s="75" t="s">
        <v>423</v>
      </c>
      <c r="X290" s="75" t="s">
        <v>144</v>
      </c>
      <c r="Y290" s="77" t="s">
        <v>2678</v>
      </c>
      <c r="Z290" s="75" t="s">
        <v>222</v>
      </c>
      <c r="AA290" s="75" t="s">
        <v>152</v>
      </c>
      <c r="AB290" s="75" t="s">
        <v>2561</v>
      </c>
      <c r="AC290" s="77" t="s">
        <v>2678</v>
      </c>
      <c r="AD290" s="75"/>
      <c r="AE290" s="77" t="s">
        <v>106</v>
      </c>
      <c r="AF290" s="75">
        <v>0</v>
      </c>
      <c r="AG290" s="75"/>
      <c r="AH290" s="75"/>
      <c r="AI290" s="75" t="s">
        <v>222</v>
      </c>
      <c r="AJ290" s="77" t="s">
        <v>2678</v>
      </c>
      <c r="AK290" s="75"/>
      <c r="AL290" s="75"/>
    </row>
    <row r="291" spans="1:38">
      <c r="A291" s="74">
        <v>22469</v>
      </c>
      <c r="B291" s="75" t="s">
        <v>97</v>
      </c>
      <c r="C291" s="75" t="s">
        <v>98</v>
      </c>
      <c r="D291" s="75" t="s">
        <v>389</v>
      </c>
      <c r="E291" s="75" t="s">
        <v>100</v>
      </c>
      <c r="F291" s="75"/>
      <c r="G291" s="75"/>
      <c r="H291" s="75" t="s">
        <v>424</v>
      </c>
      <c r="I291" s="75"/>
      <c r="J291" s="75">
        <v>3</v>
      </c>
      <c r="K291" s="75">
        <v>2</v>
      </c>
      <c r="L291" s="75" t="s">
        <v>161</v>
      </c>
      <c r="M291" s="75" t="s">
        <v>103</v>
      </c>
      <c r="N291" s="75" t="s">
        <v>103</v>
      </c>
      <c r="O291" s="75" t="s">
        <v>425</v>
      </c>
      <c r="P291" s="75" t="s">
        <v>148</v>
      </c>
      <c r="Q291" s="75" t="s">
        <v>106</v>
      </c>
      <c r="R291" s="75">
        <v>0</v>
      </c>
      <c r="S291" s="75" t="s">
        <v>149</v>
      </c>
      <c r="T291" s="75"/>
      <c r="U291" s="75" t="s">
        <v>131</v>
      </c>
      <c r="V291" s="77" t="s">
        <v>2184</v>
      </c>
      <c r="W291" s="75" t="s">
        <v>423</v>
      </c>
      <c r="X291" s="75" t="s">
        <v>150</v>
      </c>
      <c r="Y291" s="77" t="s">
        <v>2678</v>
      </c>
      <c r="Z291" s="75" t="s">
        <v>20</v>
      </c>
      <c r="AA291" s="75" t="s">
        <v>152</v>
      </c>
      <c r="AB291" s="75" t="s">
        <v>308</v>
      </c>
      <c r="AC291" s="77" t="s">
        <v>2183</v>
      </c>
      <c r="AD291" s="75" t="s">
        <v>131</v>
      </c>
      <c r="AE291" s="77" t="s">
        <v>2678</v>
      </c>
      <c r="AF291" s="75">
        <v>0</v>
      </c>
      <c r="AG291" s="75"/>
      <c r="AH291" s="75"/>
      <c r="AI291" s="75" t="s">
        <v>131</v>
      </c>
      <c r="AJ291" s="77" t="s">
        <v>2678</v>
      </c>
      <c r="AK291" s="75"/>
      <c r="AL291" s="75"/>
    </row>
    <row r="292" spans="1:38">
      <c r="A292" s="74">
        <v>22466</v>
      </c>
      <c r="B292" s="75" t="s">
        <v>97</v>
      </c>
      <c r="C292" s="75" t="s">
        <v>98</v>
      </c>
      <c r="D292" s="75" t="s">
        <v>128</v>
      </c>
      <c r="E292" s="75" t="s">
        <v>100</v>
      </c>
      <c r="F292" s="75"/>
      <c r="G292" s="75"/>
      <c r="H292" s="75" t="s">
        <v>426</v>
      </c>
      <c r="I292" s="75"/>
      <c r="J292" s="75">
        <v>4</v>
      </c>
      <c r="K292" s="75">
        <v>4</v>
      </c>
      <c r="L292" s="75" t="s">
        <v>121</v>
      </c>
      <c r="M292" s="75" t="s">
        <v>122</v>
      </c>
      <c r="N292" s="75" t="s">
        <v>123</v>
      </c>
      <c r="O292" s="75" t="s">
        <v>427</v>
      </c>
      <c r="P292" s="75" t="s">
        <v>152</v>
      </c>
      <c r="Q292" s="75" t="s">
        <v>106</v>
      </c>
      <c r="R292" s="75">
        <v>0</v>
      </c>
      <c r="S292" s="75" t="s">
        <v>149</v>
      </c>
      <c r="T292" s="75"/>
      <c r="U292" s="75" t="s">
        <v>125</v>
      </c>
      <c r="V292" s="77" t="s">
        <v>2184</v>
      </c>
      <c r="W292" s="75" t="s">
        <v>423</v>
      </c>
      <c r="X292" s="75" t="s">
        <v>180</v>
      </c>
      <c r="Y292" s="77" t="s">
        <v>2178</v>
      </c>
      <c r="Z292" s="75" t="s">
        <v>151</v>
      </c>
      <c r="AA292" s="75" t="s">
        <v>199</v>
      </c>
      <c r="AB292" s="75"/>
      <c r="AC292" s="77" t="s">
        <v>2183</v>
      </c>
      <c r="AD292" s="75"/>
      <c r="AE292" s="77" t="s">
        <v>106</v>
      </c>
      <c r="AF292" s="75">
        <v>0</v>
      </c>
      <c r="AG292" s="75"/>
      <c r="AH292" s="75"/>
      <c r="AI292" s="75" t="s">
        <v>180</v>
      </c>
      <c r="AJ292" s="77" t="s">
        <v>2178</v>
      </c>
      <c r="AK292" s="75"/>
      <c r="AL292" s="75"/>
    </row>
    <row r="293" spans="1:38">
      <c r="A293" s="74">
        <v>22465</v>
      </c>
      <c r="B293" s="75" t="s">
        <v>97</v>
      </c>
      <c r="C293" s="75" t="s">
        <v>98</v>
      </c>
      <c r="D293" s="75" t="s">
        <v>333</v>
      </c>
      <c r="E293" s="75" t="s">
        <v>100</v>
      </c>
      <c r="F293" s="75"/>
      <c r="G293" s="75"/>
      <c r="H293" s="75" t="s">
        <v>428</v>
      </c>
      <c r="I293" s="75"/>
      <c r="J293" s="75">
        <v>2</v>
      </c>
      <c r="K293" s="75">
        <v>2</v>
      </c>
      <c r="L293" s="75" t="s">
        <v>102</v>
      </c>
      <c r="M293" s="75" t="s">
        <v>103</v>
      </c>
      <c r="N293" s="75" t="s">
        <v>103</v>
      </c>
      <c r="O293" s="75" t="s">
        <v>429</v>
      </c>
      <c r="P293" s="75" t="s">
        <v>148</v>
      </c>
      <c r="Q293" s="75" t="s">
        <v>106</v>
      </c>
      <c r="R293" s="75">
        <v>0</v>
      </c>
      <c r="S293" s="75" t="s">
        <v>149</v>
      </c>
      <c r="T293" s="75"/>
      <c r="U293" s="75" t="s">
        <v>292</v>
      </c>
      <c r="V293" s="77" t="s">
        <v>2184</v>
      </c>
      <c r="W293" s="75" t="s">
        <v>423</v>
      </c>
      <c r="X293" s="75" t="s">
        <v>150</v>
      </c>
      <c r="Y293" s="77" t="s">
        <v>2178</v>
      </c>
      <c r="Z293" s="75" t="s">
        <v>24</v>
      </c>
      <c r="AA293" s="75" t="s">
        <v>152</v>
      </c>
      <c r="AB293" s="75" t="s">
        <v>2431</v>
      </c>
      <c r="AC293" s="77" t="s">
        <v>2180</v>
      </c>
      <c r="AD293" s="75" t="s">
        <v>108</v>
      </c>
      <c r="AE293" s="77" t="s">
        <v>2178</v>
      </c>
      <c r="AF293" s="75">
        <v>0</v>
      </c>
      <c r="AG293" s="75"/>
      <c r="AH293" s="75"/>
      <c r="AI293" s="75" t="s">
        <v>108</v>
      </c>
      <c r="AJ293" s="77" t="s">
        <v>2178</v>
      </c>
      <c r="AK293" s="75"/>
      <c r="AL293" s="75"/>
    </row>
    <row r="294" spans="1:38">
      <c r="A294" s="74">
        <v>22463</v>
      </c>
      <c r="B294" s="75" t="s">
        <v>97</v>
      </c>
      <c r="C294" s="75" t="s">
        <v>98</v>
      </c>
      <c r="D294" s="75" t="s">
        <v>173</v>
      </c>
      <c r="E294" s="75" t="s">
        <v>100</v>
      </c>
      <c r="F294" s="75"/>
      <c r="G294" s="75"/>
      <c r="H294" s="75" t="s">
        <v>430</v>
      </c>
      <c r="I294" s="75"/>
      <c r="J294" s="75">
        <v>3</v>
      </c>
      <c r="K294" s="75">
        <v>3</v>
      </c>
      <c r="L294" s="75" t="s">
        <v>102</v>
      </c>
      <c r="M294" s="75" t="s">
        <v>103</v>
      </c>
      <c r="N294" s="75" t="s">
        <v>103</v>
      </c>
      <c r="O294" s="75" t="s">
        <v>431</v>
      </c>
      <c r="P294" s="75" t="s">
        <v>152</v>
      </c>
      <c r="Q294" s="75" t="s">
        <v>106</v>
      </c>
      <c r="R294" s="75">
        <v>0</v>
      </c>
      <c r="S294" s="75" t="s">
        <v>149</v>
      </c>
      <c r="T294" s="75"/>
      <c r="U294" s="75" t="s">
        <v>144</v>
      </c>
      <c r="V294" s="77" t="s">
        <v>2184</v>
      </c>
      <c r="W294" s="75" t="s">
        <v>423</v>
      </c>
      <c r="X294" s="75" t="s">
        <v>144</v>
      </c>
      <c r="Y294" s="77" t="s">
        <v>2183</v>
      </c>
      <c r="Z294" s="75" t="s">
        <v>29</v>
      </c>
      <c r="AA294" s="75" t="s">
        <v>152</v>
      </c>
      <c r="AB294" s="75" t="s">
        <v>308</v>
      </c>
      <c r="AC294" s="77" t="s">
        <v>2183</v>
      </c>
      <c r="AD294" s="75"/>
      <c r="AE294" s="77" t="s">
        <v>106</v>
      </c>
      <c r="AF294" s="75">
        <v>0</v>
      </c>
      <c r="AG294" s="75"/>
      <c r="AH294" s="75"/>
      <c r="AI294" s="75" t="s">
        <v>29</v>
      </c>
      <c r="AJ294" s="77" t="s">
        <v>2183</v>
      </c>
      <c r="AK294" s="75"/>
      <c r="AL294" s="75"/>
    </row>
    <row r="295" spans="1:38">
      <c r="A295" s="74">
        <v>22462</v>
      </c>
      <c r="B295" s="75" t="s">
        <v>97</v>
      </c>
      <c r="C295" s="75" t="s">
        <v>98</v>
      </c>
      <c r="D295" s="75" t="s">
        <v>333</v>
      </c>
      <c r="E295" s="75" t="s">
        <v>100</v>
      </c>
      <c r="F295" s="75"/>
      <c r="G295" s="75"/>
      <c r="H295" s="75" t="s">
        <v>432</v>
      </c>
      <c r="I295" s="75"/>
      <c r="J295" s="75">
        <v>3</v>
      </c>
      <c r="K295" s="75">
        <v>3</v>
      </c>
      <c r="L295" s="75" t="s">
        <v>161</v>
      </c>
      <c r="M295" s="75" t="s">
        <v>103</v>
      </c>
      <c r="N295" s="75" t="s">
        <v>123</v>
      </c>
      <c r="O295" s="75" t="s">
        <v>433</v>
      </c>
      <c r="P295" s="75" t="s">
        <v>148</v>
      </c>
      <c r="Q295" s="75" t="s">
        <v>106</v>
      </c>
      <c r="R295" s="75">
        <v>0</v>
      </c>
      <c r="S295" s="75" t="s">
        <v>149</v>
      </c>
      <c r="T295" s="75"/>
      <c r="U295" s="75" t="s">
        <v>292</v>
      </c>
      <c r="V295" s="77" t="s">
        <v>2184</v>
      </c>
      <c r="W295" s="75" t="s">
        <v>423</v>
      </c>
      <c r="X295" s="75" t="s">
        <v>150</v>
      </c>
      <c r="Y295" s="77" t="s">
        <v>2178</v>
      </c>
      <c r="Z295" s="75" t="s">
        <v>27</v>
      </c>
      <c r="AA295" s="75" t="s">
        <v>152</v>
      </c>
      <c r="AB295" s="75" t="s">
        <v>308</v>
      </c>
      <c r="AC295" s="77" t="s">
        <v>2183</v>
      </c>
      <c r="AD295" s="75" t="s">
        <v>108</v>
      </c>
      <c r="AE295" s="75" t="s">
        <v>2178</v>
      </c>
      <c r="AF295" s="75">
        <v>0</v>
      </c>
      <c r="AG295" s="75"/>
      <c r="AH295" s="75"/>
      <c r="AI295" s="75" t="s">
        <v>108</v>
      </c>
      <c r="AJ295" s="77" t="s">
        <v>2178</v>
      </c>
      <c r="AK295" s="75"/>
      <c r="AL295" s="75"/>
    </row>
    <row r="296" spans="1:38">
      <c r="A296" s="74">
        <v>22461</v>
      </c>
      <c r="B296" s="75" t="s">
        <v>97</v>
      </c>
      <c r="C296" s="75" t="s">
        <v>98</v>
      </c>
      <c r="D296" s="75" t="s">
        <v>128</v>
      </c>
      <c r="E296" s="75" t="s">
        <v>100</v>
      </c>
      <c r="F296" s="75"/>
      <c r="G296" s="75"/>
      <c r="H296" s="75" t="s">
        <v>434</v>
      </c>
      <c r="I296" s="75"/>
      <c r="J296" s="75">
        <v>3</v>
      </c>
      <c r="K296" s="75">
        <v>3</v>
      </c>
      <c r="L296" s="75" t="s">
        <v>102</v>
      </c>
      <c r="M296" s="75" t="s">
        <v>103</v>
      </c>
      <c r="N296" s="75" t="s">
        <v>103</v>
      </c>
      <c r="O296" s="75" t="s">
        <v>435</v>
      </c>
      <c r="P296" s="75" t="s">
        <v>148</v>
      </c>
      <c r="Q296" s="75" t="s">
        <v>106</v>
      </c>
      <c r="R296" s="75">
        <v>0</v>
      </c>
      <c r="S296" s="75" t="s">
        <v>149</v>
      </c>
      <c r="T296" s="75"/>
      <c r="U296" s="75" t="s">
        <v>304</v>
      </c>
      <c r="V296" s="77" t="s">
        <v>2184</v>
      </c>
      <c r="W296" s="75" t="s">
        <v>423</v>
      </c>
      <c r="X296" s="75" t="s">
        <v>150</v>
      </c>
      <c r="Y296" s="77" t="s">
        <v>2305</v>
      </c>
      <c r="Z296" s="75" t="s">
        <v>27</v>
      </c>
      <c r="AA296" s="75" t="s">
        <v>152</v>
      </c>
      <c r="AB296" s="75" t="s">
        <v>308</v>
      </c>
      <c r="AC296" s="77" t="s">
        <v>2183</v>
      </c>
      <c r="AD296" s="75" t="s">
        <v>304</v>
      </c>
      <c r="AE296" s="77" t="s">
        <v>2305</v>
      </c>
      <c r="AF296" s="75">
        <v>0</v>
      </c>
      <c r="AG296" s="75"/>
      <c r="AH296" s="75"/>
      <c r="AI296" s="75" t="s">
        <v>304</v>
      </c>
      <c r="AJ296" s="77" t="s">
        <v>2305</v>
      </c>
      <c r="AK296" s="75"/>
      <c r="AL296" s="75"/>
    </row>
    <row r="297" spans="1:38">
      <c r="A297" s="74">
        <v>22460</v>
      </c>
      <c r="B297" s="75" t="s">
        <v>97</v>
      </c>
      <c r="C297" s="75" t="s">
        <v>98</v>
      </c>
      <c r="D297" s="75" t="s">
        <v>333</v>
      </c>
      <c r="E297" s="75" t="s">
        <v>100</v>
      </c>
      <c r="F297" s="75"/>
      <c r="G297" s="75"/>
      <c r="H297" s="75" t="s">
        <v>436</v>
      </c>
      <c r="I297" s="75"/>
      <c r="J297" s="75">
        <v>3</v>
      </c>
      <c r="K297" s="75">
        <v>3</v>
      </c>
      <c r="L297" s="75" t="s">
        <v>102</v>
      </c>
      <c r="M297" s="75" t="s">
        <v>103</v>
      </c>
      <c r="N297" s="75" t="s">
        <v>123</v>
      </c>
      <c r="O297" s="75" t="s">
        <v>437</v>
      </c>
      <c r="P297" s="75" t="s">
        <v>148</v>
      </c>
      <c r="Q297" s="75" t="s">
        <v>106</v>
      </c>
      <c r="R297" s="75">
        <v>0</v>
      </c>
      <c r="S297" s="75" t="s">
        <v>149</v>
      </c>
      <c r="T297" s="75"/>
      <c r="U297" s="75" t="s">
        <v>292</v>
      </c>
      <c r="V297" s="77" t="s">
        <v>2184</v>
      </c>
      <c r="W297" s="75" t="s">
        <v>423</v>
      </c>
      <c r="X297" s="75" t="s">
        <v>150</v>
      </c>
      <c r="Y297" s="77" t="s">
        <v>2305</v>
      </c>
      <c r="Z297" s="75" t="s">
        <v>17</v>
      </c>
      <c r="AA297" s="75" t="s">
        <v>152</v>
      </c>
      <c r="AB297" s="75" t="s">
        <v>2431</v>
      </c>
      <c r="AC297" s="77" t="s">
        <v>2180</v>
      </c>
      <c r="AD297" s="75" t="s">
        <v>108</v>
      </c>
      <c r="AE297" s="77" t="s">
        <v>2305</v>
      </c>
      <c r="AF297" s="75">
        <v>0</v>
      </c>
      <c r="AG297" s="75"/>
      <c r="AH297" s="75"/>
      <c r="AI297" s="75" t="s">
        <v>108</v>
      </c>
      <c r="AJ297" s="77" t="s">
        <v>2305</v>
      </c>
      <c r="AK297" s="75"/>
      <c r="AL297" s="75"/>
    </row>
    <row r="298" spans="1:38">
      <c r="A298" s="74">
        <v>22458</v>
      </c>
      <c r="B298" s="75" t="s">
        <v>97</v>
      </c>
      <c r="C298" s="75" t="s">
        <v>98</v>
      </c>
      <c r="D298" s="75" t="s">
        <v>141</v>
      </c>
      <c r="E298" s="75" t="s">
        <v>100</v>
      </c>
      <c r="F298" s="75"/>
      <c r="G298" s="75"/>
      <c r="H298" s="75" t="s">
        <v>438</v>
      </c>
      <c r="I298" s="75"/>
      <c r="J298" s="75">
        <v>3</v>
      </c>
      <c r="K298" s="75">
        <v>3</v>
      </c>
      <c r="L298" s="75" t="s">
        <v>102</v>
      </c>
      <c r="M298" s="75" t="s">
        <v>103</v>
      </c>
      <c r="N298" s="75" t="s">
        <v>103</v>
      </c>
      <c r="O298" s="75" t="s">
        <v>439</v>
      </c>
      <c r="P298" s="75" t="s">
        <v>105</v>
      </c>
      <c r="Q298" s="75" t="s">
        <v>106</v>
      </c>
      <c r="R298" s="75">
        <v>0</v>
      </c>
      <c r="S298" s="75" t="s">
        <v>107</v>
      </c>
      <c r="T298" s="75"/>
      <c r="U298" s="75" t="s">
        <v>144</v>
      </c>
      <c r="V298" s="77" t="s">
        <v>2184</v>
      </c>
      <c r="W298" s="75" t="s">
        <v>423</v>
      </c>
      <c r="X298" s="75" t="s">
        <v>222</v>
      </c>
      <c r="Y298" s="77" t="s">
        <v>2184</v>
      </c>
      <c r="Z298" s="75"/>
      <c r="AA298" s="75"/>
      <c r="AB298" s="75"/>
      <c r="AC298" s="77" t="s">
        <v>106</v>
      </c>
      <c r="AD298" s="75"/>
      <c r="AE298" s="75" t="s">
        <v>106</v>
      </c>
      <c r="AF298" s="75">
        <v>0</v>
      </c>
      <c r="AG298" s="75"/>
      <c r="AH298" s="75"/>
      <c r="AI298" s="75" t="s">
        <v>29</v>
      </c>
      <c r="AJ298" s="77" t="s">
        <v>2184</v>
      </c>
      <c r="AK298" s="75"/>
      <c r="AL298" s="75"/>
    </row>
    <row r="299" spans="1:38">
      <c r="A299" s="74">
        <v>22457</v>
      </c>
      <c r="B299" s="75" t="s">
        <v>97</v>
      </c>
      <c r="C299" s="75" t="s">
        <v>98</v>
      </c>
      <c r="D299" s="75" t="s">
        <v>141</v>
      </c>
      <c r="E299" s="75" t="s">
        <v>100</v>
      </c>
      <c r="F299" s="75"/>
      <c r="G299" s="75"/>
      <c r="H299" s="75" t="s">
        <v>440</v>
      </c>
      <c r="I299" s="75"/>
      <c r="J299" s="75">
        <v>2</v>
      </c>
      <c r="K299" s="75">
        <v>3</v>
      </c>
      <c r="L299" s="75" t="s">
        <v>102</v>
      </c>
      <c r="M299" s="75" t="s">
        <v>103</v>
      </c>
      <c r="N299" s="75" t="s">
        <v>103</v>
      </c>
      <c r="O299" s="75" t="s">
        <v>441</v>
      </c>
      <c r="P299" s="75" t="s">
        <v>148</v>
      </c>
      <c r="Q299" s="75" t="s">
        <v>106</v>
      </c>
      <c r="R299" s="75">
        <v>0</v>
      </c>
      <c r="S299" s="75" t="s">
        <v>149</v>
      </c>
      <c r="T299" s="75" t="s">
        <v>442</v>
      </c>
      <c r="U299" s="75" t="s">
        <v>144</v>
      </c>
      <c r="V299" s="77" t="s">
        <v>2184</v>
      </c>
      <c r="W299" s="75" t="s">
        <v>423</v>
      </c>
      <c r="X299" s="75" t="s">
        <v>150</v>
      </c>
      <c r="Y299" s="77" t="s">
        <v>2179</v>
      </c>
      <c r="Z299" s="75" t="s">
        <v>222</v>
      </c>
      <c r="AA299" s="75" t="s">
        <v>152</v>
      </c>
      <c r="AB299" s="75" t="s">
        <v>373</v>
      </c>
      <c r="AC299" s="77" t="s">
        <v>2183</v>
      </c>
      <c r="AD299" s="75" t="s">
        <v>144</v>
      </c>
      <c r="AE299" s="75" t="s">
        <v>2179</v>
      </c>
      <c r="AF299" s="75">
        <v>0</v>
      </c>
      <c r="AG299" s="75"/>
      <c r="AH299" s="75"/>
      <c r="AI299" s="75" t="s">
        <v>144</v>
      </c>
      <c r="AJ299" s="77" t="s">
        <v>2179</v>
      </c>
      <c r="AK299" s="75"/>
      <c r="AL299" s="75"/>
    </row>
    <row r="300" spans="1:38">
      <c r="A300" s="74">
        <v>22456</v>
      </c>
      <c r="B300" s="75" t="s">
        <v>97</v>
      </c>
      <c r="C300" s="75" t="s">
        <v>98</v>
      </c>
      <c r="D300" s="75" t="s">
        <v>117</v>
      </c>
      <c r="E300" s="75" t="s">
        <v>100</v>
      </c>
      <c r="F300" s="75"/>
      <c r="G300" s="75"/>
      <c r="H300" s="75" t="s">
        <v>443</v>
      </c>
      <c r="I300" s="75"/>
      <c r="J300" s="75">
        <v>3</v>
      </c>
      <c r="K300" s="75">
        <v>3</v>
      </c>
      <c r="L300" s="75" t="s">
        <v>102</v>
      </c>
      <c r="M300" s="75" t="s">
        <v>103</v>
      </c>
      <c r="N300" s="75" t="s">
        <v>103</v>
      </c>
      <c r="O300" s="75" t="s">
        <v>444</v>
      </c>
      <c r="P300" s="75" t="s">
        <v>152</v>
      </c>
      <c r="Q300" s="75" t="s">
        <v>106</v>
      </c>
      <c r="R300" s="75">
        <v>0</v>
      </c>
      <c r="S300" s="75" t="s">
        <v>149</v>
      </c>
      <c r="T300" s="75"/>
      <c r="U300" s="75" t="s">
        <v>108</v>
      </c>
      <c r="V300" s="77" t="s">
        <v>2184</v>
      </c>
      <c r="W300" s="75" t="s">
        <v>423</v>
      </c>
      <c r="X300" s="75" t="s">
        <v>151</v>
      </c>
      <c r="Y300" s="77" t="s">
        <v>2268</v>
      </c>
      <c r="Z300" s="75" t="s">
        <v>445</v>
      </c>
      <c r="AA300" s="75" t="s">
        <v>165</v>
      </c>
      <c r="AB300" s="75" t="s">
        <v>235</v>
      </c>
      <c r="AC300" s="77" t="s">
        <v>2178</v>
      </c>
      <c r="AD300" s="75"/>
      <c r="AE300" s="77" t="s">
        <v>106</v>
      </c>
      <c r="AF300" s="75">
        <v>0</v>
      </c>
      <c r="AG300" s="75"/>
      <c r="AH300" s="75"/>
      <c r="AI300" s="75" t="s">
        <v>445</v>
      </c>
      <c r="AJ300" s="77" t="s">
        <v>2268</v>
      </c>
      <c r="AK300" s="75"/>
      <c r="AL300" s="75"/>
    </row>
    <row r="301" spans="1:38">
      <c r="A301" s="74">
        <v>22454</v>
      </c>
      <c r="B301" s="75" t="s">
        <v>97</v>
      </c>
      <c r="C301" s="75" t="s">
        <v>98</v>
      </c>
      <c r="D301" s="75" t="s">
        <v>117</v>
      </c>
      <c r="E301" s="75" t="s">
        <v>100</v>
      </c>
      <c r="F301" s="75"/>
      <c r="G301" s="75"/>
      <c r="H301" s="75" t="s">
        <v>446</v>
      </c>
      <c r="I301" s="75"/>
      <c r="J301" s="75">
        <v>3</v>
      </c>
      <c r="K301" s="75">
        <v>3</v>
      </c>
      <c r="L301" s="75" t="s">
        <v>447</v>
      </c>
      <c r="M301" s="75" t="s">
        <v>103</v>
      </c>
      <c r="N301" s="75" t="s">
        <v>103</v>
      </c>
      <c r="O301" s="75" t="s">
        <v>448</v>
      </c>
      <c r="P301" s="75" t="s">
        <v>148</v>
      </c>
      <c r="Q301" s="75" t="s">
        <v>106</v>
      </c>
      <c r="R301" s="75">
        <v>0</v>
      </c>
      <c r="S301" s="75" t="s">
        <v>149</v>
      </c>
      <c r="T301" s="75"/>
      <c r="U301" s="75" t="s">
        <v>108</v>
      </c>
      <c r="V301" s="77" t="s">
        <v>2184</v>
      </c>
      <c r="W301" s="75" t="s">
        <v>423</v>
      </c>
      <c r="X301" s="75" t="s">
        <v>150</v>
      </c>
      <c r="Y301" s="77" t="s">
        <v>2305</v>
      </c>
      <c r="Z301" s="75" t="s">
        <v>234</v>
      </c>
      <c r="AA301" s="75" t="s">
        <v>152</v>
      </c>
      <c r="AB301" s="75" t="s">
        <v>235</v>
      </c>
      <c r="AC301" s="77" t="s">
        <v>2183</v>
      </c>
      <c r="AD301" s="75" t="s">
        <v>108</v>
      </c>
      <c r="AE301" s="77" t="s">
        <v>2305</v>
      </c>
      <c r="AF301" s="75">
        <v>0</v>
      </c>
      <c r="AG301" s="75"/>
      <c r="AH301" s="75"/>
      <c r="AI301" s="75" t="s">
        <v>108</v>
      </c>
      <c r="AJ301" s="77" t="s">
        <v>2305</v>
      </c>
      <c r="AK301" s="75"/>
      <c r="AL301" s="75"/>
    </row>
    <row r="302" spans="1:38">
      <c r="A302" s="74">
        <v>22452</v>
      </c>
      <c r="B302" s="75" t="s">
        <v>97</v>
      </c>
      <c r="C302" s="75" t="s">
        <v>98</v>
      </c>
      <c r="D302" s="75" t="s">
        <v>119</v>
      </c>
      <c r="E302" s="75" t="s">
        <v>100</v>
      </c>
      <c r="F302" s="75"/>
      <c r="G302" s="75"/>
      <c r="H302" s="75" t="s">
        <v>449</v>
      </c>
      <c r="I302" s="75"/>
      <c r="J302" s="75">
        <v>3</v>
      </c>
      <c r="K302" s="75">
        <v>3</v>
      </c>
      <c r="L302" s="75" t="s">
        <v>102</v>
      </c>
      <c r="M302" s="75" t="s">
        <v>103</v>
      </c>
      <c r="N302" s="75" t="s">
        <v>123</v>
      </c>
      <c r="O302" s="75" t="s">
        <v>450</v>
      </c>
      <c r="P302" s="75" t="s">
        <v>148</v>
      </c>
      <c r="Q302" s="75" t="s">
        <v>106</v>
      </c>
      <c r="R302" s="75">
        <v>0</v>
      </c>
      <c r="S302" s="75" t="s">
        <v>149</v>
      </c>
      <c r="T302" s="75"/>
      <c r="U302" s="75" t="s">
        <v>292</v>
      </c>
      <c r="V302" s="77" t="s">
        <v>2184</v>
      </c>
      <c r="W302" s="75" t="s">
        <v>423</v>
      </c>
      <c r="X302" s="75" t="s">
        <v>150</v>
      </c>
      <c r="Y302" s="77" t="s">
        <v>2305</v>
      </c>
      <c r="Z302" s="75" t="s">
        <v>30</v>
      </c>
      <c r="AA302" s="75" t="s">
        <v>152</v>
      </c>
      <c r="AB302" s="75" t="s">
        <v>308</v>
      </c>
      <c r="AC302" s="77" t="s">
        <v>2181</v>
      </c>
      <c r="AD302" s="75" t="s">
        <v>108</v>
      </c>
      <c r="AE302" s="77" t="s">
        <v>2305</v>
      </c>
      <c r="AF302" s="75">
        <v>0</v>
      </c>
      <c r="AG302" s="75"/>
      <c r="AH302" s="75"/>
      <c r="AI302" s="75" t="s">
        <v>108</v>
      </c>
      <c r="AJ302" s="77" t="s">
        <v>2305</v>
      </c>
      <c r="AK302" s="75"/>
      <c r="AL302" s="75"/>
    </row>
    <row r="303" spans="1:38">
      <c r="A303" s="74">
        <v>22451</v>
      </c>
      <c r="B303" s="75" t="s">
        <v>97</v>
      </c>
      <c r="C303" s="75" t="s">
        <v>98</v>
      </c>
      <c r="D303" s="75" t="s">
        <v>389</v>
      </c>
      <c r="E303" s="75" t="s">
        <v>100</v>
      </c>
      <c r="F303" s="75"/>
      <c r="G303" s="75"/>
      <c r="H303" s="75" t="s">
        <v>451</v>
      </c>
      <c r="I303" s="75"/>
      <c r="J303" s="75">
        <v>3</v>
      </c>
      <c r="K303" s="75">
        <v>3</v>
      </c>
      <c r="L303" s="75" t="s">
        <v>102</v>
      </c>
      <c r="M303" s="75" t="s">
        <v>103</v>
      </c>
      <c r="N303" s="75" t="s">
        <v>103</v>
      </c>
      <c r="O303" s="75" t="s">
        <v>452</v>
      </c>
      <c r="P303" s="75" t="s">
        <v>152</v>
      </c>
      <c r="Q303" s="75" t="s">
        <v>106</v>
      </c>
      <c r="R303" s="75">
        <v>0</v>
      </c>
      <c r="S303" s="75" t="s">
        <v>149</v>
      </c>
      <c r="T303" s="75"/>
      <c r="U303" s="75" t="s">
        <v>131</v>
      </c>
      <c r="V303" s="77" t="s">
        <v>2184</v>
      </c>
      <c r="W303" s="75" t="s">
        <v>423</v>
      </c>
      <c r="X303" s="75" t="s">
        <v>131</v>
      </c>
      <c r="Y303" s="77" t="s">
        <v>2184</v>
      </c>
      <c r="Z303" s="75" t="s">
        <v>29</v>
      </c>
      <c r="AA303" s="75" t="s">
        <v>152</v>
      </c>
      <c r="AB303" s="75" t="s">
        <v>308</v>
      </c>
      <c r="AC303" s="77" t="s">
        <v>2184</v>
      </c>
      <c r="AD303" s="75"/>
      <c r="AE303" s="77" t="s">
        <v>106</v>
      </c>
      <c r="AF303" s="75">
        <v>0</v>
      </c>
      <c r="AG303" s="75"/>
      <c r="AH303" s="75"/>
      <c r="AI303" s="75" t="s">
        <v>29</v>
      </c>
      <c r="AJ303" s="77" t="s">
        <v>2184</v>
      </c>
      <c r="AK303" s="75"/>
      <c r="AL303" s="75"/>
    </row>
    <row r="304" spans="1:38">
      <c r="A304" s="74">
        <v>22450</v>
      </c>
      <c r="B304" s="75" t="s">
        <v>97</v>
      </c>
      <c r="C304" s="75" t="s">
        <v>98</v>
      </c>
      <c r="D304" s="75" t="s">
        <v>128</v>
      </c>
      <c r="E304" s="75" t="s">
        <v>100</v>
      </c>
      <c r="F304" s="75"/>
      <c r="G304" s="75"/>
      <c r="H304" s="75" t="s">
        <v>453</v>
      </c>
      <c r="I304" s="75"/>
      <c r="J304" s="75">
        <v>3</v>
      </c>
      <c r="K304" s="75">
        <v>3</v>
      </c>
      <c r="L304" s="75" t="s">
        <v>447</v>
      </c>
      <c r="M304" s="75" t="s">
        <v>122</v>
      </c>
      <c r="N304" s="75" t="s">
        <v>123</v>
      </c>
      <c r="O304" s="75" t="s">
        <v>454</v>
      </c>
      <c r="P304" s="75" t="s">
        <v>152</v>
      </c>
      <c r="Q304" s="75" t="s">
        <v>106</v>
      </c>
      <c r="R304" s="75">
        <v>0</v>
      </c>
      <c r="S304" s="75" t="s">
        <v>149</v>
      </c>
      <c r="T304" s="75" t="s">
        <v>2664</v>
      </c>
      <c r="U304" s="75" t="s">
        <v>125</v>
      </c>
      <c r="V304" s="77" t="s">
        <v>2184</v>
      </c>
      <c r="W304" s="75" t="s">
        <v>423</v>
      </c>
      <c r="X304" s="75" t="s">
        <v>151</v>
      </c>
      <c r="Y304" s="77" t="s">
        <v>2239</v>
      </c>
      <c r="Z304" s="75" t="s">
        <v>151</v>
      </c>
      <c r="AA304" s="75" t="s">
        <v>165</v>
      </c>
      <c r="AB304" s="75"/>
      <c r="AC304" s="77" t="s">
        <v>2239</v>
      </c>
      <c r="AD304" s="75"/>
      <c r="AE304" s="77" t="s">
        <v>106</v>
      </c>
      <c r="AF304" s="75">
        <v>0</v>
      </c>
      <c r="AG304" s="75"/>
      <c r="AH304" s="75"/>
      <c r="AI304" s="75" t="s">
        <v>151</v>
      </c>
      <c r="AJ304" s="77" t="s">
        <v>2239</v>
      </c>
      <c r="AK304" s="75"/>
      <c r="AL304" s="75"/>
    </row>
    <row r="305" spans="1:38">
      <c r="A305" s="74">
        <v>22449</v>
      </c>
      <c r="B305" s="75" t="s">
        <v>97</v>
      </c>
      <c r="C305" s="75" t="s">
        <v>98</v>
      </c>
      <c r="D305" s="75" t="s">
        <v>206</v>
      </c>
      <c r="E305" s="75" t="s">
        <v>100</v>
      </c>
      <c r="F305" s="75"/>
      <c r="G305" s="75"/>
      <c r="H305" s="75" t="s">
        <v>455</v>
      </c>
      <c r="I305" s="75"/>
      <c r="J305" s="75">
        <v>2</v>
      </c>
      <c r="K305" s="75">
        <v>3</v>
      </c>
      <c r="L305" s="75" t="s">
        <v>447</v>
      </c>
      <c r="M305" s="75" t="s">
        <v>103</v>
      </c>
      <c r="N305" s="75" t="s">
        <v>103</v>
      </c>
      <c r="O305" s="75" t="s">
        <v>456</v>
      </c>
      <c r="P305" s="75" t="s">
        <v>152</v>
      </c>
      <c r="Q305" s="75" t="s">
        <v>106</v>
      </c>
      <c r="R305" s="75">
        <v>0</v>
      </c>
      <c r="S305" s="75" t="s">
        <v>149</v>
      </c>
      <c r="T305" s="75"/>
      <c r="U305" s="75" t="s">
        <v>108</v>
      </c>
      <c r="V305" s="77" t="s">
        <v>2184</v>
      </c>
      <c r="W305" s="75" t="s">
        <v>423</v>
      </c>
      <c r="X305" s="75" t="s">
        <v>108</v>
      </c>
      <c r="Y305" s="77" t="s">
        <v>2392</v>
      </c>
      <c r="Z305" s="75" t="s">
        <v>151</v>
      </c>
      <c r="AA305" s="75" t="s">
        <v>203</v>
      </c>
      <c r="AB305" s="75"/>
      <c r="AC305" s="77" t="s">
        <v>2184</v>
      </c>
      <c r="AD305" s="75"/>
      <c r="AE305" s="77" t="s">
        <v>106</v>
      </c>
      <c r="AF305" s="75">
        <v>0</v>
      </c>
      <c r="AG305" s="75"/>
      <c r="AH305" s="75"/>
      <c r="AI305" s="75" t="s">
        <v>151</v>
      </c>
      <c r="AJ305" s="77" t="s">
        <v>2392</v>
      </c>
      <c r="AK305" s="75"/>
      <c r="AL305" s="75"/>
    </row>
    <row r="306" spans="1:38">
      <c r="A306" s="74">
        <v>22448</v>
      </c>
      <c r="B306" s="75" t="s">
        <v>97</v>
      </c>
      <c r="C306" s="75" t="s">
        <v>98</v>
      </c>
      <c r="D306" s="75" t="s">
        <v>457</v>
      </c>
      <c r="E306" s="75" t="s">
        <v>100</v>
      </c>
      <c r="F306" s="75"/>
      <c r="G306" s="75"/>
      <c r="H306" s="75" t="s">
        <v>458</v>
      </c>
      <c r="I306" s="75"/>
      <c r="J306" s="75">
        <v>3</v>
      </c>
      <c r="K306" s="75">
        <v>2</v>
      </c>
      <c r="L306" s="75" t="s">
        <v>102</v>
      </c>
      <c r="M306" s="75" t="s">
        <v>103</v>
      </c>
      <c r="N306" s="75" t="s">
        <v>103</v>
      </c>
      <c r="O306" s="75" t="s">
        <v>459</v>
      </c>
      <c r="P306" s="75" t="s">
        <v>148</v>
      </c>
      <c r="Q306" s="75" t="s">
        <v>106</v>
      </c>
      <c r="R306" s="75">
        <v>0</v>
      </c>
      <c r="S306" s="75" t="s">
        <v>149</v>
      </c>
      <c r="T306" s="75"/>
      <c r="U306" s="75" t="s">
        <v>108</v>
      </c>
      <c r="V306" s="77" t="s">
        <v>2184</v>
      </c>
      <c r="W306" s="75" t="s">
        <v>423</v>
      </c>
      <c r="X306" s="75" t="s">
        <v>150</v>
      </c>
      <c r="Y306" s="77" t="s">
        <v>2178</v>
      </c>
      <c r="Z306" s="75" t="s">
        <v>23</v>
      </c>
      <c r="AA306" s="75" t="s">
        <v>152</v>
      </c>
      <c r="AB306" s="75" t="s">
        <v>460</v>
      </c>
      <c r="AC306" s="77" t="s">
        <v>2184</v>
      </c>
      <c r="AD306" s="75" t="s">
        <v>108</v>
      </c>
      <c r="AE306" s="77" t="s">
        <v>2178</v>
      </c>
      <c r="AF306" s="75">
        <v>0</v>
      </c>
      <c r="AG306" s="75"/>
      <c r="AH306" s="75"/>
      <c r="AI306" s="75" t="s">
        <v>108</v>
      </c>
      <c r="AJ306" s="77" t="s">
        <v>2178</v>
      </c>
      <c r="AK306" s="75"/>
      <c r="AL306" s="75"/>
    </row>
    <row r="307" spans="1:38">
      <c r="A307" s="74">
        <v>22447</v>
      </c>
      <c r="B307" s="75" t="s">
        <v>97</v>
      </c>
      <c r="C307" s="75" t="s">
        <v>98</v>
      </c>
      <c r="D307" s="75" t="s">
        <v>461</v>
      </c>
      <c r="E307" s="75" t="s">
        <v>100</v>
      </c>
      <c r="F307" s="75"/>
      <c r="G307" s="75"/>
      <c r="H307" s="75" t="s">
        <v>462</v>
      </c>
      <c r="I307" s="75"/>
      <c r="J307" s="75">
        <v>3</v>
      </c>
      <c r="K307" s="75">
        <v>3</v>
      </c>
      <c r="L307" s="75" t="s">
        <v>161</v>
      </c>
      <c r="M307" s="75" t="s">
        <v>103</v>
      </c>
      <c r="N307" s="75" t="s">
        <v>103</v>
      </c>
      <c r="O307" s="75" t="s">
        <v>463</v>
      </c>
      <c r="P307" s="75" t="s">
        <v>148</v>
      </c>
      <c r="Q307" s="75" t="s">
        <v>106</v>
      </c>
      <c r="R307" s="75">
        <v>1</v>
      </c>
      <c r="S307" s="75" t="s">
        <v>149</v>
      </c>
      <c r="T307" s="75"/>
      <c r="U307" s="75" t="s">
        <v>108</v>
      </c>
      <c r="V307" s="77" t="s">
        <v>2184</v>
      </c>
      <c r="W307" s="75" t="s">
        <v>246</v>
      </c>
      <c r="X307" s="75" t="s">
        <v>150</v>
      </c>
      <c r="Y307" s="77" t="s">
        <v>2178</v>
      </c>
      <c r="Z307" s="75" t="s">
        <v>24</v>
      </c>
      <c r="AA307" s="75" t="s">
        <v>152</v>
      </c>
      <c r="AB307" s="75" t="s">
        <v>276</v>
      </c>
      <c r="AC307" s="77" t="s">
        <v>2181</v>
      </c>
      <c r="AD307" s="75" t="s">
        <v>108</v>
      </c>
      <c r="AE307" s="77" t="s">
        <v>2178</v>
      </c>
      <c r="AF307" s="75">
        <v>0</v>
      </c>
      <c r="AG307" s="75"/>
      <c r="AH307" s="75"/>
      <c r="AI307" s="75" t="s">
        <v>108</v>
      </c>
      <c r="AJ307" s="77" t="s">
        <v>2178</v>
      </c>
      <c r="AK307" s="75"/>
      <c r="AL307" s="75"/>
    </row>
    <row r="308" spans="1:38">
      <c r="A308" s="74">
        <v>22446</v>
      </c>
      <c r="B308" s="75" t="s">
        <v>97</v>
      </c>
      <c r="C308" s="75" t="s">
        <v>98</v>
      </c>
      <c r="D308" s="75" t="s">
        <v>209</v>
      </c>
      <c r="E308" s="75" t="s">
        <v>100</v>
      </c>
      <c r="F308" s="75"/>
      <c r="G308" s="75"/>
      <c r="H308" s="75" t="s">
        <v>464</v>
      </c>
      <c r="I308" s="75"/>
      <c r="J308" s="75">
        <v>3</v>
      </c>
      <c r="K308" s="75">
        <v>3</v>
      </c>
      <c r="L308" s="75" t="s">
        <v>161</v>
      </c>
      <c r="M308" s="75" t="s">
        <v>103</v>
      </c>
      <c r="N308" s="75" t="s">
        <v>103</v>
      </c>
      <c r="O308" s="75" t="s">
        <v>465</v>
      </c>
      <c r="P308" s="75" t="s">
        <v>152</v>
      </c>
      <c r="Q308" s="75" t="s">
        <v>106</v>
      </c>
      <c r="R308" s="75">
        <v>0</v>
      </c>
      <c r="S308" s="75" t="s">
        <v>149</v>
      </c>
      <c r="T308" s="75"/>
      <c r="U308" s="75" t="s">
        <v>131</v>
      </c>
      <c r="V308" s="77" t="s">
        <v>2184</v>
      </c>
      <c r="W308" s="75" t="s">
        <v>423</v>
      </c>
      <c r="X308" s="75" t="s">
        <v>131</v>
      </c>
      <c r="Y308" s="77" t="s">
        <v>2184</v>
      </c>
      <c r="Z308" s="75" t="s">
        <v>151</v>
      </c>
      <c r="AA308" s="75" t="s">
        <v>199</v>
      </c>
      <c r="AB308" s="75"/>
      <c r="AC308" s="77" t="s">
        <v>2184</v>
      </c>
      <c r="AD308" s="75"/>
      <c r="AE308" s="77" t="s">
        <v>106</v>
      </c>
      <c r="AF308" s="75">
        <v>0</v>
      </c>
      <c r="AG308" s="75"/>
      <c r="AH308" s="75"/>
      <c r="AI308" s="75" t="s">
        <v>151</v>
      </c>
      <c r="AJ308" s="77" t="s">
        <v>2184</v>
      </c>
      <c r="AK308" s="75"/>
      <c r="AL308" s="75"/>
    </row>
    <row r="309" spans="1:38">
      <c r="A309" s="74">
        <v>22445</v>
      </c>
      <c r="B309" s="75" t="s">
        <v>97</v>
      </c>
      <c r="C309" s="75" t="s">
        <v>98</v>
      </c>
      <c r="D309" s="75" t="s">
        <v>166</v>
      </c>
      <c r="E309" s="75" t="s">
        <v>100</v>
      </c>
      <c r="F309" s="75"/>
      <c r="G309" s="75"/>
      <c r="H309" s="75" t="s">
        <v>466</v>
      </c>
      <c r="I309" s="75"/>
      <c r="J309" s="75">
        <v>3</v>
      </c>
      <c r="K309" s="75">
        <v>3</v>
      </c>
      <c r="L309" s="75" t="s">
        <v>161</v>
      </c>
      <c r="M309" s="75" t="s">
        <v>103</v>
      </c>
      <c r="N309" s="75" t="s">
        <v>103</v>
      </c>
      <c r="O309" s="75" t="s">
        <v>467</v>
      </c>
      <c r="P309" s="75" t="s">
        <v>148</v>
      </c>
      <c r="Q309" s="75" t="s">
        <v>106</v>
      </c>
      <c r="R309" s="75">
        <v>0</v>
      </c>
      <c r="S309" s="75" t="s">
        <v>149</v>
      </c>
      <c r="T309" s="75"/>
      <c r="U309" s="75" t="s">
        <v>131</v>
      </c>
      <c r="V309" s="77" t="s">
        <v>2184</v>
      </c>
      <c r="W309" s="75" t="s">
        <v>423</v>
      </c>
      <c r="X309" s="75" t="s">
        <v>150</v>
      </c>
      <c r="Y309" s="77" t="s">
        <v>2678</v>
      </c>
      <c r="Z309" s="75" t="s">
        <v>30</v>
      </c>
      <c r="AA309" s="75" t="s">
        <v>152</v>
      </c>
      <c r="AB309" s="75" t="s">
        <v>308</v>
      </c>
      <c r="AC309" s="77" t="s">
        <v>2183</v>
      </c>
      <c r="AD309" s="75" t="s">
        <v>131</v>
      </c>
      <c r="AE309" s="77" t="s">
        <v>2678</v>
      </c>
      <c r="AF309" s="75">
        <v>0</v>
      </c>
      <c r="AG309" s="75"/>
      <c r="AH309" s="75"/>
      <c r="AI309" s="75" t="s">
        <v>131</v>
      </c>
      <c r="AJ309" s="77" t="s">
        <v>2678</v>
      </c>
      <c r="AK309" s="75"/>
      <c r="AL309" s="75"/>
    </row>
    <row r="310" spans="1:38">
      <c r="A310" s="74">
        <v>22444</v>
      </c>
      <c r="B310" s="75" t="s">
        <v>97</v>
      </c>
      <c r="C310" s="75" t="s">
        <v>98</v>
      </c>
      <c r="D310" s="75" t="s">
        <v>468</v>
      </c>
      <c r="E310" s="75" t="s">
        <v>100</v>
      </c>
      <c r="F310" s="75"/>
      <c r="G310" s="75"/>
      <c r="H310" s="75" t="s">
        <v>469</v>
      </c>
      <c r="I310" s="75"/>
      <c r="J310" s="75">
        <v>4</v>
      </c>
      <c r="K310" s="75">
        <v>4</v>
      </c>
      <c r="L310" s="75" t="s">
        <v>200</v>
      </c>
      <c r="M310" s="75" t="s">
        <v>103</v>
      </c>
      <c r="N310" s="75" t="s">
        <v>103</v>
      </c>
      <c r="O310" s="75" t="s">
        <v>470</v>
      </c>
      <c r="P310" s="75" t="s">
        <v>152</v>
      </c>
      <c r="Q310" s="75" t="s">
        <v>106</v>
      </c>
      <c r="R310" s="75">
        <v>0</v>
      </c>
      <c r="S310" s="75" t="s">
        <v>149</v>
      </c>
      <c r="T310" s="75"/>
      <c r="U310" s="75" t="s">
        <v>158</v>
      </c>
      <c r="V310" s="77" t="s">
        <v>2184</v>
      </c>
      <c r="W310" s="75" t="s">
        <v>423</v>
      </c>
      <c r="X310" s="75" t="s">
        <v>158</v>
      </c>
      <c r="Y310" s="77" t="s">
        <v>2183</v>
      </c>
      <c r="Z310" s="75" t="s">
        <v>151</v>
      </c>
      <c r="AA310" s="75" t="s">
        <v>199</v>
      </c>
      <c r="AB310" s="75"/>
      <c r="AC310" s="77" t="s">
        <v>2183</v>
      </c>
      <c r="AD310" s="75"/>
      <c r="AE310" s="77" t="s">
        <v>106</v>
      </c>
      <c r="AF310" s="75">
        <v>0</v>
      </c>
      <c r="AG310" s="75"/>
      <c r="AH310" s="75"/>
      <c r="AI310" s="75" t="s">
        <v>151</v>
      </c>
      <c r="AJ310" s="77" t="s">
        <v>2183</v>
      </c>
      <c r="AK310" s="75"/>
      <c r="AL310" s="75"/>
    </row>
    <row r="311" spans="1:38">
      <c r="A311" s="74">
        <v>22441</v>
      </c>
      <c r="B311" s="75" t="s">
        <v>97</v>
      </c>
      <c r="C311" s="75" t="s">
        <v>98</v>
      </c>
      <c r="D311" s="75" t="s">
        <v>471</v>
      </c>
      <c r="E311" s="75" t="s">
        <v>100</v>
      </c>
      <c r="F311" s="75"/>
      <c r="G311" s="75"/>
      <c r="H311" s="75" t="s">
        <v>472</v>
      </c>
      <c r="I311" s="75"/>
      <c r="J311" s="75">
        <v>3</v>
      </c>
      <c r="K311" s="75">
        <v>3</v>
      </c>
      <c r="L311" s="75" t="s">
        <v>161</v>
      </c>
      <c r="M311" s="75" t="s">
        <v>103</v>
      </c>
      <c r="N311" s="75" t="s">
        <v>103</v>
      </c>
      <c r="O311" s="75" t="s">
        <v>473</v>
      </c>
      <c r="P311" s="75" t="s">
        <v>152</v>
      </c>
      <c r="Q311" s="75" t="s">
        <v>106</v>
      </c>
      <c r="R311" s="75">
        <v>0</v>
      </c>
      <c r="S311" s="75" t="s">
        <v>149</v>
      </c>
      <c r="T311" s="75"/>
      <c r="U311" s="75" t="s">
        <v>131</v>
      </c>
      <c r="V311" s="77" t="s">
        <v>2184</v>
      </c>
      <c r="W311" s="75" t="s">
        <v>423</v>
      </c>
      <c r="X311" s="75" t="s">
        <v>131</v>
      </c>
      <c r="Y311" s="77" t="s">
        <v>2184</v>
      </c>
      <c r="Z311" s="75" t="s">
        <v>151</v>
      </c>
      <c r="AA311" s="75" t="s">
        <v>199</v>
      </c>
      <c r="AB311" s="75"/>
      <c r="AC311" s="77" t="s">
        <v>2184</v>
      </c>
      <c r="AD311" s="75"/>
      <c r="AE311" s="77" t="s">
        <v>106</v>
      </c>
      <c r="AF311" s="75">
        <v>0</v>
      </c>
      <c r="AG311" s="75"/>
      <c r="AH311" s="75"/>
      <c r="AI311" s="75" t="s">
        <v>151</v>
      </c>
      <c r="AJ311" s="77" t="s">
        <v>2184</v>
      </c>
      <c r="AK311" s="75"/>
      <c r="AL311" s="75"/>
    </row>
    <row r="312" spans="1:38">
      <c r="A312" s="74">
        <v>22439</v>
      </c>
      <c r="B312" s="75" t="s">
        <v>97</v>
      </c>
      <c r="C312" s="75" t="s">
        <v>98</v>
      </c>
      <c r="D312" s="75" t="s">
        <v>474</v>
      </c>
      <c r="E312" s="75" t="s">
        <v>100</v>
      </c>
      <c r="F312" s="75"/>
      <c r="G312" s="75"/>
      <c r="H312" s="75" t="s">
        <v>475</v>
      </c>
      <c r="I312" s="75"/>
      <c r="J312" s="75">
        <v>3</v>
      </c>
      <c r="K312" s="75">
        <v>3</v>
      </c>
      <c r="L312" s="75" t="s">
        <v>102</v>
      </c>
      <c r="M312" s="75" t="s">
        <v>103</v>
      </c>
      <c r="N312" s="75" t="s">
        <v>103</v>
      </c>
      <c r="O312" s="75" t="s">
        <v>476</v>
      </c>
      <c r="P312" s="75" t="s">
        <v>148</v>
      </c>
      <c r="Q312" s="75" t="s">
        <v>106</v>
      </c>
      <c r="R312" s="75">
        <v>0</v>
      </c>
      <c r="S312" s="75" t="s">
        <v>149</v>
      </c>
      <c r="T312" s="75"/>
      <c r="U312" s="75" t="s">
        <v>144</v>
      </c>
      <c r="V312" s="77" t="s">
        <v>2184</v>
      </c>
      <c r="W312" s="75" t="s">
        <v>423</v>
      </c>
      <c r="X312" s="75" t="s">
        <v>150</v>
      </c>
      <c r="Y312" s="77" t="s">
        <v>2181</v>
      </c>
      <c r="Z312" s="75" t="s">
        <v>477</v>
      </c>
      <c r="AA312" s="75" t="s">
        <v>152</v>
      </c>
      <c r="AB312" s="75" t="s">
        <v>478</v>
      </c>
      <c r="AC312" s="77" t="s">
        <v>2184</v>
      </c>
      <c r="AD312" s="75" t="s">
        <v>144</v>
      </c>
      <c r="AE312" s="77" t="s">
        <v>2181</v>
      </c>
      <c r="AF312" s="75">
        <v>0</v>
      </c>
      <c r="AG312" s="75"/>
      <c r="AH312" s="75"/>
      <c r="AI312" s="75" t="s">
        <v>144</v>
      </c>
      <c r="AJ312" s="77" t="s">
        <v>2181</v>
      </c>
      <c r="AK312" s="75"/>
      <c r="AL312" s="75"/>
    </row>
    <row r="313" spans="1:38">
      <c r="A313" s="74">
        <v>22437</v>
      </c>
      <c r="B313" s="75" t="s">
        <v>97</v>
      </c>
      <c r="C313" s="75" t="s">
        <v>98</v>
      </c>
      <c r="D313" s="75" t="s">
        <v>247</v>
      </c>
      <c r="E313" s="75" t="s">
        <v>100</v>
      </c>
      <c r="F313" s="75"/>
      <c r="G313" s="75"/>
      <c r="H313" s="75" t="s">
        <v>479</v>
      </c>
      <c r="I313" s="75"/>
      <c r="J313" s="75">
        <v>3</v>
      </c>
      <c r="K313" s="75">
        <v>3</v>
      </c>
      <c r="L313" s="75" t="s">
        <v>161</v>
      </c>
      <c r="M313" s="75" t="s">
        <v>103</v>
      </c>
      <c r="N313" s="75" t="s">
        <v>103</v>
      </c>
      <c r="O313" s="75" t="s">
        <v>480</v>
      </c>
      <c r="P313" s="75" t="s">
        <v>148</v>
      </c>
      <c r="Q313" s="75" t="s">
        <v>106</v>
      </c>
      <c r="R313" s="75">
        <v>0</v>
      </c>
      <c r="S313" s="75" t="s">
        <v>149</v>
      </c>
      <c r="T313" s="75"/>
      <c r="U313" s="75" t="s">
        <v>304</v>
      </c>
      <c r="V313" s="77" t="s">
        <v>2185</v>
      </c>
      <c r="W313" s="75" t="s">
        <v>423</v>
      </c>
      <c r="X313" s="75" t="s">
        <v>150</v>
      </c>
      <c r="Y313" s="77" t="s">
        <v>2675</v>
      </c>
      <c r="Z313" s="75" t="s">
        <v>477</v>
      </c>
      <c r="AA313" s="75" t="s">
        <v>152</v>
      </c>
      <c r="AB313" s="75" t="s">
        <v>308</v>
      </c>
      <c r="AC313" s="77" t="s">
        <v>2183</v>
      </c>
      <c r="AD313" s="75" t="s">
        <v>304</v>
      </c>
      <c r="AE313" s="77" t="s">
        <v>2675</v>
      </c>
      <c r="AF313" s="75">
        <v>0</v>
      </c>
      <c r="AG313" s="75"/>
      <c r="AH313" s="75"/>
      <c r="AI313" s="75" t="s">
        <v>304</v>
      </c>
      <c r="AJ313" s="77" t="s">
        <v>2675</v>
      </c>
      <c r="AK313" s="75"/>
      <c r="AL313" s="75"/>
    </row>
    <row r="314" spans="1:38">
      <c r="A314" s="74">
        <v>22435</v>
      </c>
      <c r="B314" s="75" t="s">
        <v>97</v>
      </c>
      <c r="C314" s="75" t="s">
        <v>98</v>
      </c>
      <c r="D314" s="75" t="s">
        <v>481</v>
      </c>
      <c r="E314" s="75" t="s">
        <v>100</v>
      </c>
      <c r="F314" s="75"/>
      <c r="G314" s="75"/>
      <c r="H314" s="75" t="s">
        <v>482</v>
      </c>
      <c r="I314" s="75"/>
      <c r="J314" s="75">
        <v>4</v>
      </c>
      <c r="K314" s="75">
        <v>4</v>
      </c>
      <c r="L314" s="75" t="s">
        <v>239</v>
      </c>
      <c r="M314" s="75" t="s">
        <v>103</v>
      </c>
      <c r="N314" s="75" t="s">
        <v>103</v>
      </c>
      <c r="O314" s="75" t="s">
        <v>483</v>
      </c>
      <c r="P314" s="75" t="s">
        <v>148</v>
      </c>
      <c r="Q314" s="75" t="s">
        <v>106</v>
      </c>
      <c r="R314" s="75">
        <v>0</v>
      </c>
      <c r="S314" s="75" t="s">
        <v>149</v>
      </c>
      <c r="T314" s="75"/>
      <c r="U314" s="75" t="s">
        <v>292</v>
      </c>
      <c r="V314" s="77" t="s">
        <v>2185</v>
      </c>
      <c r="W314" s="75" t="s">
        <v>484</v>
      </c>
      <c r="X314" s="75" t="s">
        <v>150</v>
      </c>
      <c r="Y314" s="77" t="s">
        <v>2305</v>
      </c>
      <c r="Z314" s="75" t="s">
        <v>25</v>
      </c>
      <c r="AA314" s="75" t="s">
        <v>152</v>
      </c>
      <c r="AB314" s="75" t="s">
        <v>308</v>
      </c>
      <c r="AC314" s="77" t="s">
        <v>2183</v>
      </c>
      <c r="AD314" s="75" t="s">
        <v>108</v>
      </c>
      <c r="AE314" s="77" t="s">
        <v>2305</v>
      </c>
      <c r="AF314" s="75">
        <v>0</v>
      </c>
      <c r="AG314" s="75"/>
      <c r="AH314" s="75"/>
      <c r="AI314" s="75" t="s">
        <v>108</v>
      </c>
      <c r="AJ314" s="77" t="s">
        <v>2305</v>
      </c>
      <c r="AK314" s="75"/>
      <c r="AL314" s="75"/>
    </row>
    <row r="315" spans="1:38">
      <c r="A315" s="74">
        <v>22432</v>
      </c>
      <c r="B315" s="75" t="s">
        <v>97</v>
      </c>
      <c r="C315" s="75" t="s">
        <v>98</v>
      </c>
      <c r="D315" s="75" t="s">
        <v>137</v>
      </c>
      <c r="E315" s="75" t="s">
        <v>100</v>
      </c>
      <c r="F315" s="75"/>
      <c r="G315" s="75"/>
      <c r="H315" s="75" t="s">
        <v>485</v>
      </c>
      <c r="I315" s="75"/>
      <c r="J315" s="75">
        <v>2</v>
      </c>
      <c r="K315" s="75">
        <v>2</v>
      </c>
      <c r="L315" s="75" t="s">
        <v>102</v>
      </c>
      <c r="M315" s="75" t="s">
        <v>122</v>
      </c>
      <c r="N315" s="75" t="s">
        <v>123</v>
      </c>
      <c r="O315" s="75" t="s">
        <v>486</v>
      </c>
      <c r="P315" s="75" t="s">
        <v>152</v>
      </c>
      <c r="Q315" s="75" t="s">
        <v>106</v>
      </c>
      <c r="R315" s="75">
        <v>0</v>
      </c>
      <c r="S315" s="75" t="s">
        <v>149</v>
      </c>
      <c r="T315" s="75"/>
      <c r="U315" s="75" t="s">
        <v>125</v>
      </c>
      <c r="V315" s="77" t="s">
        <v>2185</v>
      </c>
      <c r="W315" s="75" t="s">
        <v>423</v>
      </c>
      <c r="X315" s="75" t="s">
        <v>151</v>
      </c>
      <c r="Y315" s="77" t="s">
        <v>2178</v>
      </c>
      <c r="Z315" s="75" t="s">
        <v>445</v>
      </c>
      <c r="AA315" s="75" t="s">
        <v>165</v>
      </c>
      <c r="AB315" s="75" t="s">
        <v>235</v>
      </c>
      <c r="AC315" s="77" t="s">
        <v>2178</v>
      </c>
      <c r="AD315" s="75"/>
      <c r="AE315" s="77" t="s">
        <v>106</v>
      </c>
      <c r="AF315" s="75">
        <v>0</v>
      </c>
      <c r="AG315" s="75"/>
      <c r="AH315" s="75"/>
      <c r="AI315" s="75" t="s">
        <v>180</v>
      </c>
      <c r="AJ315" s="77" t="s">
        <v>2178</v>
      </c>
      <c r="AK315" s="75"/>
      <c r="AL315" s="75"/>
    </row>
    <row r="316" spans="1:38">
      <c r="A316" s="74">
        <v>22431</v>
      </c>
      <c r="B316" s="75" t="s">
        <v>97</v>
      </c>
      <c r="C316" s="75" t="s">
        <v>98</v>
      </c>
      <c r="D316" s="75" t="s">
        <v>481</v>
      </c>
      <c r="E316" s="75" t="s">
        <v>100</v>
      </c>
      <c r="F316" s="75"/>
      <c r="G316" s="75"/>
      <c r="H316" s="75" t="s">
        <v>487</v>
      </c>
      <c r="I316" s="75"/>
      <c r="J316" s="75">
        <v>3</v>
      </c>
      <c r="K316" s="75">
        <v>3</v>
      </c>
      <c r="L316" s="75" t="s">
        <v>102</v>
      </c>
      <c r="M316" s="75" t="s">
        <v>103</v>
      </c>
      <c r="N316" s="75" t="s">
        <v>103</v>
      </c>
      <c r="O316" s="75" t="s">
        <v>488</v>
      </c>
      <c r="P316" s="75" t="s">
        <v>148</v>
      </c>
      <c r="Q316" s="75" t="s">
        <v>106</v>
      </c>
      <c r="R316" s="75">
        <v>0</v>
      </c>
      <c r="S316" s="75" t="s">
        <v>149</v>
      </c>
      <c r="T316" s="75"/>
      <c r="U316" s="75" t="s">
        <v>292</v>
      </c>
      <c r="V316" s="77" t="s">
        <v>2185</v>
      </c>
      <c r="W316" s="75" t="s">
        <v>484</v>
      </c>
      <c r="X316" s="75" t="s">
        <v>150</v>
      </c>
      <c r="Y316" s="77" t="s">
        <v>2178</v>
      </c>
      <c r="Z316" s="75" t="s">
        <v>25</v>
      </c>
      <c r="AA316" s="75" t="s">
        <v>152</v>
      </c>
      <c r="AB316" s="75" t="s">
        <v>308</v>
      </c>
      <c r="AC316" s="77" t="s">
        <v>2183</v>
      </c>
      <c r="AD316" s="75" t="s">
        <v>108</v>
      </c>
      <c r="AE316" s="77" t="s">
        <v>2178</v>
      </c>
      <c r="AF316" s="75">
        <v>0</v>
      </c>
      <c r="AG316" s="75"/>
      <c r="AH316" s="75"/>
      <c r="AI316" s="75" t="s">
        <v>108</v>
      </c>
      <c r="AJ316" s="77" t="s">
        <v>2178</v>
      </c>
      <c r="AK316" s="75"/>
      <c r="AL316" s="75"/>
    </row>
    <row r="317" spans="1:38">
      <c r="A317" s="74">
        <v>22430</v>
      </c>
      <c r="B317" s="75" t="s">
        <v>97</v>
      </c>
      <c r="C317" s="75" t="s">
        <v>98</v>
      </c>
      <c r="D317" s="75" t="s">
        <v>481</v>
      </c>
      <c r="E317" s="75" t="s">
        <v>100</v>
      </c>
      <c r="F317" s="75"/>
      <c r="G317" s="75"/>
      <c r="H317" s="75" t="s">
        <v>489</v>
      </c>
      <c r="I317" s="75"/>
      <c r="J317" s="75">
        <v>3</v>
      </c>
      <c r="K317" s="75">
        <v>3</v>
      </c>
      <c r="L317" s="75" t="s">
        <v>102</v>
      </c>
      <c r="M317" s="75" t="s">
        <v>103</v>
      </c>
      <c r="N317" s="75" t="s">
        <v>103</v>
      </c>
      <c r="O317" s="75" t="s">
        <v>490</v>
      </c>
      <c r="P317" s="75" t="s">
        <v>148</v>
      </c>
      <c r="Q317" s="75" t="s">
        <v>106</v>
      </c>
      <c r="R317" s="75">
        <v>0</v>
      </c>
      <c r="S317" s="75" t="s">
        <v>149</v>
      </c>
      <c r="T317" s="75"/>
      <c r="U317" s="75" t="s">
        <v>292</v>
      </c>
      <c r="V317" s="77" t="s">
        <v>2185</v>
      </c>
      <c r="W317" s="75" t="s">
        <v>484</v>
      </c>
      <c r="X317" s="75" t="s">
        <v>150</v>
      </c>
      <c r="Y317" s="77" t="s">
        <v>2178</v>
      </c>
      <c r="Z317" s="75" t="s">
        <v>25</v>
      </c>
      <c r="AA317" s="75" t="s">
        <v>152</v>
      </c>
      <c r="AB317" s="75" t="s">
        <v>308</v>
      </c>
      <c r="AC317" s="77" t="s">
        <v>2183</v>
      </c>
      <c r="AD317" s="75" t="s">
        <v>108</v>
      </c>
      <c r="AE317" s="77" t="s">
        <v>2178</v>
      </c>
      <c r="AF317" s="75">
        <v>0</v>
      </c>
      <c r="AG317" s="75"/>
      <c r="AH317" s="75"/>
      <c r="AI317" s="75" t="s">
        <v>108</v>
      </c>
      <c r="AJ317" s="77" t="s">
        <v>2178</v>
      </c>
      <c r="AK317" s="75"/>
      <c r="AL317" s="75"/>
    </row>
    <row r="318" spans="1:38">
      <c r="A318" s="74">
        <v>22429</v>
      </c>
      <c r="B318" s="75" t="s">
        <v>97</v>
      </c>
      <c r="C318" s="75" t="s">
        <v>98</v>
      </c>
      <c r="D318" s="75" t="s">
        <v>481</v>
      </c>
      <c r="E318" s="75" t="s">
        <v>100</v>
      </c>
      <c r="F318" s="75"/>
      <c r="G318" s="75"/>
      <c r="H318" s="75" t="s">
        <v>491</v>
      </c>
      <c r="I318" s="75"/>
      <c r="J318" s="75">
        <v>2</v>
      </c>
      <c r="K318" s="75">
        <v>2</v>
      </c>
      <c r="L318" s="75" t="s">
        <v>102</v>
      </c>
      <c r="M318" s="75" t="s">
        <v>103</v>
      </c>
      <c r="N318" s="75" t="s">
        <v>103</v>
      </c>
      <c r="O318" s="75" t="s">
        <v>492</v>
      </c>
      <c r="P318" s="75" t="s">
        <v>148</v>
      </c>
      <c r="Q318" s="75" t="s">
        <v>106</v>
      </c>
      <c r="R318" s="75">
        <v>0</v>
      </c>
      <c r="S318" s="75" t="s">
        <v>149</v>
      </c>
      <c r="T318" s="75"/>
      <c r="U318" s="75" t="s">
        <v>292</v>
      </c>
      <c r="V318" s="77" t="s">
        <v>2185</v>
      </c>
      <c r="W318" s="75" t="s">
        <v>484</v>
      </c>
      <c r="X318" s="75" t="s">
        <v>150</v>
      </c>
      <c r="Y318" s="77" t="s">
        <v>2392</v>
      </c>
      <c r="Z318" s="75" t="s">
        <v>25</v>
      </c>
      <c r="AA318" s="75" t="s">
        <v>152</v>
      </c>
      <c r="AB318" s="75" t="s">
        <v>308</v>
      </c>
      <c r="AC318" s="77" t="s">
        <v>2183</v>
      </c>
      <c r="AD318" s="75" t="s">
        <v>108</v>
      </c>
      <c r="AE318" s="77" t="s">
        <v>2392</v>
      </c>
      <c r="AF318" s="75">
        <v>0</v>
      </c>
      <c r="AG318" s="75"/>
      <c r="AH318" s="75"/>
      <c r="AI318" s="75" t="s">
        <v>108</v>
      </c>
      <c r="AJ318" s="77" t="s">
        <v>2392</v>
      </c>
      <c r="AK318" s="75"/>
      <c r="AL318" s="75"/>
    </row>
    <row r="319" spans="1:38">
      <c r="A319" s="74">
        <v>22428</v>
      </c>
      <c r="B319" s="75" t="s">
        <v>97</v>
      </c>
      <c r="C319" s="75" t="s">
        <v>98</v>
      </c>
      <c r="D319" s="75" t="s">
        <v>317</v>
      </c>
      <c r="E319" s="75" t="s">
        <v>100</v>
      </c>
      <c r="F319" s="75"/>
      <c r="G319" s="75"/>
      <c r="H319" s="75" t="s">
        <v>493</v>
      </c>
      <c r="I319" s="75"/>
      <c r="J319" s="75">
        <v>3</v>
      </c>
      <c r="K319" s="75">
        <v>2</v>
      </c>
      <c r="L319" s="75" t="s">
        <v>161</v>
      </c>
      <c r="M319" s="75" t="s">
        <v>103</v>
      </c>
      <c r="N319" s="75" t="s">
        <v>103</v>
      </c>
      <c r="O319" s="75" t="s">
        <v>494</v>
      </c>
      <c r="P319" s="75" t="s">
        <v>148</v>
      </c>
      <c r="Q319" s="75" t="s">
        <v>106</v>
      </c>
      <c r="R319" s="75">
        <v>0</v>
      </c>
      <c r="S319" s="75" t="s">
        <v>149</v>
      </c>
      <c r="T319" s="75"/>
      <c r="U319" s="75" t="s">
        <v>131</v>
      </c>
      <c r="V319" s="77" t="s">
        <v>2185</v>
      </c>
      <c r="W319" s="75" t="s">
        <v>423</v>
      </c>
      <c r="X319" s="75" t="s">
        <v>150</v>
      </c>
      <c r="Y319" s="77" t="s">
        <v>2678</v>
      </c>
      <c r="Z319" s="75" t="s">
        <v>30</v>
      </c>
      <c r="AA319" s="75" t="s">
        <v>152</v>
      </c>
      <c r="AB319" s="75" t="s">
        <v>308</v>
      </c>
      <c r="AC319" s="77" t="s">
        <v>2183</v>
      </c>
      <c r="AD319" s="75" t="s">
        <v>131</v>
      </c>
      <c r="AE319" s="77" t="s">
        <v>2678</v>
      </c>
      <c r="AF319" s="75">
        <v>0</v>
      </c>
      <c r="AG319" s="75"/>
      <c r="AH319" s="75"/>
      <c r="AI319" s="75" t="s">
        <v>131</v>
      </c>
      <c r="AJ319" s="77" t="s">
        <v>2678</v>
      </c>
      <c r="AK319" s="75"/>
      <c r="AL319" s="75"/>
    </row>
    <row r="320" spans="1:38">
      <c r="A320" s="74">
        <v>22427</v>
      </c>
      <c r="B320" s="75" t="s">
        <v>97</v>
      </c>
      <c r="C320" s="75" t="s">
        <v>98</v>
      </c>
      <c r="D320" s="75" t="s">
        <v>495</v>
      </c>
      <c r="E320" s="75" t="s">
        <v>100</v>
      </c>
      <c r="F320" s="75"/>
      <c r="G320" s="75"/>
      <c r="H320" s="75" t="s">
        <v>496</v>
      </c>
      <c r="I320" s="75"/>
      <c r="J320" s="75">
        <v>2</v>
      </c>
      <c r="K320" s="75">
        <v>2</v>
      </c>
      <c r="L320" s="75" t="s">
        <v>102</v>
      </c>
      <c r="M320" s="75" t="s">
        <v>103</v>
      </c>
      <c r="N320" s="75" t="s">
        <v>103</v>
      </c>
      <c r="O320" s="75" t="s">
        <v>497</v>
      </c>
      <c r="P320" s="75" t="s">
        <v>148</v>
      </c>
      <c r="Q320" s="75" t="s">
        <v>106</v>
      </c>
      <c r="R320" s="75">
        <v>0</v>
      </c>
      <c r="S320" s="75" t="s">
        <v>149</v>
      </c>
      <c r="T320" s="75"/>
      <c r="U320" s="75" t="s">
        <v>144</v>
      </c>
      <c r="V320" s="77" t="s">
        <v>2185</v>
      </c>
      <c r="W320" s="75" t="s">
        <v>423</v>
      </c>
      <c r="X320" s="75" t="s">
        <v>150</v>
      </c>
      <c r="Y320" s="77" t="s">
        <v>2181</v>
      </c>
      <c r="Z320" s="75" t="s">
        <v>348</v>
      </c>
      <c r="AA320" s="75" t="s">
        <v>152</v>
      </c>
      <c r="AB320" s="75" t="s">
        <v>478</v>
      </c>
      <c r="AC320" s="77" t="s">
        <v>2184</v>
      </c>
      <c r="AD320" s="75" t="s">
        <v>144</v>
      </c>
      <c r="AE320" s="77" t="s">
        <v>2181</v>
      </c>
      <c r="AF320" s="75">
        <v>0</v>
      </c>
      <c r="AG320" s="75"/>
      <c r="AH320" s="75"/>
      <c r="AI320" s="75" t="s">
        <v>144</v>
      </c>
      <c r="AJ320" s="77" t="s">
        <v>2181</v>
      </c>
      <c r="AK320" s="75"/>
      <c r="AL320" s="75"/>
    </row>
    <row r="321" spans="1:38">
      <c r="A321" s="74">
        <v>22425</v>
      </c>
      <c r="B321" s="75" t="s">
        <v>97</v>
      </c>
      <c r="C321" s="75" t="s">
        <v>98</v>
      </c>
      <c r="D321" s="75" t="s">
        <v>137</v>
      </c>
      <c r="E321" s="75" t="s">
        <v>100</v>
      </c>
      <c r="F321" s="75"/>
      <c r="G321" s="75"/>
      <c r="H321" s="75" t="s">
        <v>498</v>
      </c>
      <c r="I321" s="75"/>
      <c r="J321" s="75">
        <v>3</v>
      </c>
      <c r="K321" s="75">
        <v>3</v>
      </c>
      <c r="L321" s="75" t="s">
        <v>102</v>
      </c>
      <c r="M321" s="75" t="s">
        <v>103</v>
      </c>
      <c r="N321" s="75" t="s">
        <v>103</v>
      </c>
      <c r="O321" s="75" t="s">
        <v>499</v>
      </c>
      <c r="P321" s="75" t="s">
        <v>148</v>
      </c>
      <c r="Q321" s="75" t="s">
        <v>106</v>
      </c>
      <c r="R321" s="75">
        <v>0</v>
      </c>
      <c r="S321" s="75" t="s">
        <v>149</v>
      </c>
      <c r="T321" s="75"/>
      <c r="U321" s="75" t="s">
        <v>116</v>
      </c>
      <c r="V321" s="77" t="s">
        <v>2185</v>
      </c>
      <c r="W321" s="75" t="s">
        <v>423</v>
      </c>
      <c r="X321" s="75" t="s">
        <v>150</v>
      </c>
      <c r="Y321" s="77" t="s">
        <v>2678</v>
      </c>
      <c r="Z321" s="75" t="s">
        <v>27</v>
      </c>
      <c r="AA321" s="75" t="s">
        <v>152</v>
      </c>
      <c r="AB321" s="75" t="s">
        <v>478</v>
      </c>
      <c r="AC321" s="77" t="s">
        <v>2185</v>
      </c>
      <c r="AD321" s="75" t="s">
        <v>116</v>
      </c>
      <c r="AE321" s="75" t="s">
        <v>2678</v>
      </c>
      <c r="AF321" s="75">
        <v>0</v>
      </c>
      <c r="AG321" s="75"/>
      <c r="AH321" s="75"/>
      <c r="AI321" s="75" t="s">
        <v>116</v>
      </c>
      <c r="AJ321" s="77" t="s">
        <v>2678</v>
      </c>
      <c r="AK321" s="75"/>
      <c r="AL321" s="75"/>
    </row>
    <row r="322" spans="1:38">
      <c r="A322" s="74">
        <v>22424</v>
      </c>
      <c r="B322" s="75" t="s">
        <v>97</v>
      </c>
      <c r="C322" s="75" t="s">
        <v>98</v>
      </c>
      <c r="D322" s="75" t="s">
        <v>137</v>
      </c>
      <c r="E322" s="75" t="s">
        <v>100</v>
      </c>
      <c r="F322" s="75"/>
      <c r="G322" s="75"/>
      <c r="H322" s="75" t="s">
        <v>500</v>
      </c>
      <c r="I322" s="75"/>
      <c r="J322" s="75">
        <v>2</v>
      </c>
      <c r="K322" s="75">
        <v>2</v>
      </c>
      <c r="L322" s="75" t="s">
        <v>102</v>
      </c>
      <c r="M322" s="75" t="s">
        <v>103</v>
      </c>
      <c r="N322" s="75" t="s">
        <v>103</v>
      </c>
      <c r="O322" s="75" t="s">
        <v>501</v>
      </c>
      <c r="P322" s="75" t="s">
        <v>148</v>
      </c>
      <c r="Q322" s="75" t="s">
        <v>106</v>
      </c>
      <c r="R322" s="75">
        <v>0</v>
      </c>
      <c r="S322" s="75" t="s">
        <v>149</v>
      </c>
      <c r="T322" s="75"/>
      <c r="U322" s="75" t="s">
        <v>292</v>
      </c>
      <c r="V322" s="77" t="s">
        <v>2185</v>
      </c>
      <c r="W322" s="75" t="s">
        <v>420</v>
      </c>
      <c r="X322" s="75" t="s">
        <v>150</v>
      </c>
      <c r="Y322" s="77" t="s">
        <v>2184</v>
      </c>
      <c r="Z322" s="75" t="s">
        <v>222</v>
      </c>
      <c r="AA322" s="75" t="s">
        <v>152</v>
      </c>
      <c r="AB322" s="75" t="s">
        <v>502</v>
      </c>
      <c r="AC322" s="77" t="s">
        <v>2185</v>
      </c>
      <c r="AD322" s="75" t="s">
        <v>292</v>
      </c>
      <c r="AE322" s="77" t="s">
        <v>2184</v>
      </c>
      <c r="AF322" s="75">
        <v>0</v>
      </c>
      <c r="AG322" s="75"/>
      <c r="AH322" s="75"/>
      <c r="AI322" s="75" t="s">
        <v>292</v>
      </c>
      <c r="AJ322" s="77" t="s">
        <v>2184</v>
      </c>
      <c r="AK322" s="75"/>
      <c r="AL322" s="75"/>
    </row>
    <row r="323" spans="1:38">
      <c r="A323" s="74">
        <v>22423</v>
      </c>
      <c r="B323" s="75" t="s">
        <v>97</v>
      </c>
      <c r="C323" s="75" t="s">
        <v>98</v>
      </c>
      <c r="D323" s="75" t="s">
        <v>137</v>
      </c>
      <c r="E323" s="75" t="s">
        <v>100</v>
      </c>
      <c r="F323" s="75"/>
      <c r="G323" s="75"/>
      <c r="H323" s="75" t="s">
        <v>503</v>
      </c>
      <c r="I323" s="75"/>
      <c r="J323" s="75">
        <v>2</v>
      </c>
      <c r="K323" s="75">
        <v>2</v>
      </c>
      <c r="L323" s="75" t="s">
        <v>102</v>
      </c>
      <c r="M323" s="75" t="s">
        <v>103</v>
      </c>
      <c r="N323" s="75" t="s">
        <v>103</v>
      </c>
      <c r="O323" s="75" t="s">
        <v>504</v>
      </c>
      <c r="P323" s="75" t="s">
        <v>148</v>
      </c>
      <c r="Q323" s="75" t="s">
        <v>106</v>
      </c>
      <c r="R323" s="75">
        <v>0</v>
      </c>
      <c r="S323" s="75" t="s">
        <v>149</v>
      </c>
      <c r="T323" s="75"/>
      <c r="U323" s="75" t="s">
        <v>292</v>
      </c>
      <c r="V323" s="77" t="s">
        <v>2185</v>
      </c>
      <c r="W323" s="75" t="s">
        <v>420</v>
      </c>
      <c r="X323" s="75" t="s">
        <v>150</v>
      </c>
      <c r="Y323" s="77" t="s">
        <v>2184</v>
      </c>
      <c r="Z323" s="75" t="s">
        <v>222</v>
      </c>
      <c r="AA323" s="75" t="s">
        <v>152</v>
      </c>
      <c r="AB323" s="75" t="s">
        <v>502</v>
      </c>
      <c r="AC323" s="77" t="s">
        <v>2185</v>
      </c>
      <c r="AD323" s="75" t="s">
        <v>292</v>
      </c>
      <c r="AE323" s="77" t="s">
        <v>2184</v>
      </c>
      <c r="AF323" s="75">
        <v>0</v>
      </c>
      <c r="AG323" s="75"/>
      <c r="AH323" s="75"/>
      <c r="AI323" s="75" t="s">
        <v>292</v>
      </c>
      <c r="AJ323" s="77" t="s">
        <v>2184</v>
      </c>
      <c r="AK323" s="75"/>
      <c r="AL323" s="75"/>
    </row>
    <row r="324" spans="1:38">
      <c r="A324" s="74">
        <v>22422</v>
      </c>
      <c r="B324" s="75" t="s">
        <v>97</v>
      </c>
      <c r="C324" s="75" t="s">
        <v>98</v>
      </c>
      <c r="D324" s="75" t="s">
        <v>134</v>
      </c>
      <c r="E324" s="75" t="s">
        <v>100</v>
      </c>
      <c r="F324" s="75"/>
      <c r="G324" s="75"/>
      <c r="H324" s="75" t="s">
        <v>505</v>
      </c>
      <c r="I324" s="75"/>
      <c r="J324" s="75">
        <v>3</v>
      </c>
      <c r="K324" s="75">
        <v>2</v>
      </c>
      <c r="L324" s="75" t="s">
        <v>161</v>
      </c>
      <c r="M324" s="75" t="s">
        <v>103</v>
      </c>
      <c r="N324" s="75" t="s">
        <v>103</v>
      </c>
      <c r="O324" s="75" t="s">
        <v>506</v>
      </c>
      <c r="P324" s="75" t="s">
        <v>152</v>
      </c>
      <c r="Q324" s="75" t="s">
        <v>106</v>
      </c>
      <c r="R324" s="75">
        <v>0</v>
      </c>
      <c r="S324" s="75" t="s">
        <v>149</v>
      </c>
      <c r="T324" s="75"/>
      <c r="U324" s="75" t="s">
        <v>118</v>
      </c>
      <c r="V324" s="77" t="s">
        <v>2185</v>
      </c>
      <c r="W324" s="75" t="s">
        <v>420</v>
      </c>
      <c r="X324" s="75" t="s">
        <v>118</v>
      </c>
      <c r="Y324" s="77" t="s">
        <v>2183</v>
      </c>
      <c r="Z324" s="75" t="s">
        <v>151</v>
      </c>
      <c r="AA324" s="75" t="s">
        <v>152</v>
      </c>
      <c r="AB324" s="75" t="s">
        <v>308</v>
      </c>
      <c r="AC324" s="77" t="s">
        <v>2183</v>
      </c>
      <c r="AD324" s="75"/>
      <c r="AE324" s="77" t="s">
        <v>106</v>
      </c>
      <c r="AF324" s="75">
        <v>0</v>
      </c>
      <c r="AG324" s="75"/>
      <c r="AH324" s="75"/>
      <c r="AI324" s="75" t="s">
        <v>20</v>
      </c>
      <c r="AJ324" s="77" t="s">
        <v>2183</v>
      </c>
      <c r="AK324" s="75"/>
      <c r="AL324" s="75"/>
    </row>
    <row r="325" spans="1:38">
      <c r="A325" s="74">
        <v>22421</v>
      </c>
      <c r="B325" s="75" t="s">
        <v>97</v>
      </c>
      <c r="C325" s="75" t="s">
        <v>98</v>
      </c>
      <c r="D325" s="75" t="s">
        <v>247</v>
      </c>
      <c r="E325" s="75" t="s">
        <v>100</v>
      </c>
      <c r="F325" s="75"/>
      <c r="G325" s="75"/>
      <c r="H325" s="75" t="s">
        <v>507</v>
      </c>
      <c r="I325" s="75"/>
      <c r="J325" s="75">
        <v>3</v>
      </c>
      <c r="K325" s="75">
        <v>3</v>
      </c>
      <c r="L325" s="75" t="s">
        <v>102</v>
      </c>
      <c r="M325" s="75" t="s">
        <v>103</v>
      </c>
      <c r="N325" s="75" t="s">
        <v>103</v>
      </c>
      <c r="O325" s="75" t="s">
        <v>508</v>
      </c>
      <c r="P325" s="75" t="s">
        <v>148</v>
      </c>
      <c r="Q325" s="75" t="s">
        <v>106</v>
      </c>
      <c r="R325" s="75">
        <v>0</v>
      </c>
      <c r="S325" s="75" t="s">
        <v>149</v>
      </c>
      <c r="T325" s="75"/>
      <c r="U325" s="75" t="s">
        <v>304</v>
      </c>
      <c r="V325" s="77" t="s">
        <v>2185</v>
      </c>
      <c r="W325" s="75" t="s">
        <v>423</v>
      </c>
      <c r="X325" s="75" t="s">
        <v>150</v>
      </c>
      <c r="Y325" s="77" t="s">
        <v>2181</v>
      </c>
      <c r="Z325" s="75" t="s">
        <v>477</v>
      </c>
      <c r="AA325" s="75" t="s">
        <v>152</v>
      </c>
      <c r="AB325" s="75" t="s">
        <v>478</v>
      </c>
      <c r="AC325" s="77" t="s">
        <v>2185</v>
      </c>
      <c r="AD325" s="75" t="s">
        <v>304</v>
      </c>
      <c r="AE325" s="77" t="s">
        <v>2181</v>
      </c>
      <c r="AF325" s="75">
        <v>0</v>
      </c>
      <c r="AG325" s="75"/>
      <c r="AH325" s="75"/>
      <c r="AI325" s="75" t="s">
        <v>304</v>
      </c>
      <c r="AJ325" s="77" t="s">
        <v>2181</v>
      </c>
      <c r="AK325" s="75"/>
      <c r="AL325" s="75"/>
    </row>
    <row r="326" spans="1:38">
      <c r="A326" s="74">
        <v>22420</v>
      </c>
      <c r="B326" s="75" t="s">
        <v>97</v>
      </c>
      <c r="C326" s="75" t="s">
        <v>98</v>
      </c>
      <c r="D326" s="75" t="s">
        <v>247</v>
      </c>
      <c r="E326" s="75" t="s">
        <v>100</v>
      </c>
      <c r="F326" s="75"/>
      <c r="G326" s="75"/>
      <c r="H326" s="75" t="s">
        <v>509</v>
      </c>
      <c r="I326" s="75"/>
      <c r="J326" s="75">
        <v>2</v>
      </c>
      <c r="K326" s="75">
        <v>2</v>
      </c>
      <c r="L326" s="75" t="s">
        <v>102</v>
      </c>
      <c r="M326" s="75" t="s">
        <v>103</v>
      </c>
      <c r="N326" s="75" t="s">
        <v>103</v>
      </c>
      <c r="O326" s="75" t="s">
        <v>510</v>
      </c>
      <c r="P326" s="75" t="s">
        <v>148</v>
      </c>
      <c r="Q326" s="75" t="s">
        <v>106</v>
      </c>
      <c r="R326" s="75">
        <v>0</v>
      </c>
      <c r="S326" s="75" t="s">
        <v>149</v>
      </c>
      <c r="T326" s="75"/>
      <c r="U326" s="75" t="s">
        <v>144</v>
      </c>
      <c r="V326" s="77" t="s">
        <v>2185</v>
      </c>
      <c r="W326" s="75" t="s">
        <v>423</v>
      </c>
      <c r="X326" s="75" t="s">
        <v>150</v>
      </c>
      <c r="Y326" s="77" t="s">
        <v>2181</v>
      </c>
      <c r="Z326" s="75" t="s">
        <v>477</v>
      </c>
      <c r="AA326" s="75" t="s">
        <v>152</v>
      </c>
      <c r="AB326" s="75" t="s">
        <v>478</v>
      </c>
      <c r="AC326" s="77" t="s">
        <v>2185</v>
      </c>
      <c r="AD326" s="75" t="s">
        <v>144</v>
      </c>
      <c r="AE326" s="77" t="s">
        <v>2181</v>
      </c>
      <c r="AF326" s="75">
        <v>0</v>
      </c>
      <c r="AG326" s="75"/>
      <c r="AH326" s="75"/>
      <c r="AI326" s="75" t="s">
        <v>144</v>
      </c>
      <c r="AJ326" s="77" t="s">
        <v>2181</v>
      </c>
      <c r="AK326" s="75"/>
      <c r="AL326" s="75"/>
    </row>
    <row r="327" spans="1:38">
      <c r="A327" s="74">
        <v>22418</v>
      </c>
      <c r="B327" s="75" t="s">
        <v>97</v>
      </c>
      <c r="C327" s="75" t="s">
        <v>98</v>
      </c>
      <c r="D327" s="75" t="s">
        <v>511</v>
      </c>
      <c r="E327" s="75" t="s">
        <v>100</v>
      </c>
      <c r="F327" s="75"/>
      <c r="G327" s="75"/>
      <c r="H327" s="75" t="s">
        <v>513</v>
      </c>
      <c r="I327" s="75"/>
      <c r="J327" s="75">
        <v>3</v>
      </c>
      <c r="K327" s="75">
        <v>2</v>
      </c>
      <c r="L327" s="75" t="s">
        <v>239</v>
      </c>
      <c r="M327" s="75" t="s">
        <v>103</v>
      </c>
      <c r="N327" s="75" t="s">
        <v>103</v>
      </c>
      <c r="O327" s="75" t="s">
        <v>514</v>
      </c>
      <c r="P327" s="75" t="s">
        <v>152</v>
      </c>
      <c r="Q327" s="75" t="s">
        <v>106</v>
      </c>
      <c r="R327" s="75">
        <v>0</v>
      </c>
      <c r="S327" s="75" t="s">
        <v>149</v>
      </c>
      <c r="T327" s="75"/>
      <c r="U327" s="75" t="s">
        <v>109</v>
      </c>
      <c r="V327" s="77" t="s">
        <v>2185</v>
      </c>
      <c r="W327" s="75" t="s">
        <v>512</v>
      </c>
      <c r="X327" s="75" t="s">
        <v>109</v>
      </c>
      <c r="Y327" s="77" t="s">
        <v>2185</v>
      </c>
      <c r="Z327" s="75" t="s">
        <v>151</v>
      </c>
      <c r="AA327" s="75" t="s">
        <v>367</v>
      </c>
      <c r="AB327" s="75"/>
      <c r="AC327" s="77" t="s">
        <v>2185</v>
      </c>
      <c r="AD327" s="75"/>
      <c r="AE327" s="75" t="s">
        <v>106</v>
      </c>
      <c r="AF327" s="75">
        <v>0</v>
      </c>
      <c r="AG327" s="75"/>
      <c r="AH327" s="75"/>
      <c r="AI327" s="75" t="s">
        <v>1065</v>
      </c>
      <c r="AJ327" s="77" t="s">
        <v>2334</v>
      </c>
      <c r="AK327" s="75"/>
      <c r="AL327" s="75"/>
    </row>
    <row r="328" spans="1:38">
      <c r="A328" s="74">
        <v>22417</v>
      </c>
      <c r="B328" s="75" t="s">
        <v>97</v>
      </c>
      <c r="C328" s="75" t="s">
        <v>98</v>
      </c>
      <c r="D328" s="75" t="s">
        <v>134</v>
      </c>
      <c r="E328" s="75" t="s">
        <v>100</v>
      </c>
      <c r="F328" s="75"/>
      <c r="G328" s="75"/>
      <c r="H328" s="75" t="s">
        <v>515</v>
      </c>
      <c r="I328" s="75"/>
      <c r="J328" s="75">
        <v>2</v>
      </c>
      <c r="K328" s="75">
        <v>2</v>
      </c>
      <c r="L328" s="75" t="s">
        <v>127</v>
      </c>
      <c r="M328" s="75" t="s">
        <v>103</v>
      </c>
      <c r="N328" s="75" t="s">
        <v>103</v>
      </c>
      <c r="O328" s="75" t="s">
        <v>516</v>
      </c>
      <c r="P328" s="75" t="s">
        <v>152</v>
      </c>
      <c r="Q328" s="75" t="s">
        <v>106</v>
      </c>
      <c r="R328" s="75">
        <v>0</v>
      </c>
      <c r="S328" s="75" t="s">
        <v>149</v>
      </c>
      <c r="T328" s="75"/>
      <c r="U328" s="75" t="s">
        <v>118</v>
      </c>
      <c r="V328" s="77" t="s">
        <v>2185</v>
      </c>
      <c r="W328" s="75" t="s">
        <v>420</v>
      </c>
      <c r="X328" s="75" t="s">
        <v>118</v>
      </c>
      <c r="Y328" s="77" t="s">
        <v>2183</v>
      </c>
      <c r="Z328" s="75" t="s">
        <v>20</v>
      </c>
      <c r="AA328" s="75" t="s">
        <v>152</v>
      </c>
      <c r="AB328" s="75" t="s">
        <v>308</v>
      </c>
      <c r="AC328" s="77" t="s">
        <v>2183</v>
      </c>
      <c r="AD328" s="75"/>
      <c r="AE328" s="77" t="s">
        <v>106</v>
      </c>
      <c r="AF328" s="75">
        <v>0</v>
      </c>
      <c r="AG328" s="75"/>
      <c r="AH328" s="75"/>
      <c r="AI328" s="75" t="s">
        <v>20</v>
      </c>
      <c r="AJ328" s="77" t="s">
        <v>2183</v>
      </c>
      <c r="AK328" s="75"/>
      <c r="AL328" s="75"/>
    </row>
    <row r="329" spans="1:38">
      <c r="A329" s="74">
        <v>22416</v>
      </c>
      <c r="B329" s="75" t="s">
        <v>97</v>
      </c>
      <c r="C329" s="75" t="s">
        <v>98</v>
      </c>
      <c r="D329" s="75" t="s">
        <v>206</v>
      </c>
      <c r="E329" s="75" t="s">
        <v>100</v>
      </c>
      <c r="F329" s="75"/>
      <c r="G329" s="75"/>
      <c r="H329" s="75" t="s">
        <v>517</v>
      </c>
      <c r="I329" s="75"/>
      <c r="J329" s="75">
        <v>3</v>
      </c>
      <c r="K329" s="75">
        <v>2</v>
      </c>
      <c r="L329" s="75" t="s">
        <v>102</v>
      </c>
      <c r="M329" s="75" t="s">
        <v>103</v>
      </c>
      <c r="N329" s="75" t="s">
        <v>103</v>
      </c>
      <c r="O329" s="75" t="s">
        <v>518</v>
      </c>
      <c r="P329" s="75" t="s">
        <v>148</v>
      </c>
      <c r="Q329" s="75" t="s">
        <v>106</v>
      </c>
      <c r="R329" s="75">
        <v>0</v>
      </c>
      <c r="S329" s="75" t="s">
        <v>149</v>
      </c>
      <c r="T329" s="75"/>
      <c r="U329" s="75" t="s">
        <v>108</v>
      </c>
      <c r="V329" s="77" t="s">
        <v>2185</v>
      </c>
      <c r="W329" s="75" t="s">
        <v>423</v>
      </c>
      <c r="X329" s="75" t="s">
        <v>150</v>
      </c>
      <c r="Y329" s="77" t="s">
        <v>2183</v>
      </c>
      <c r="Z329" s="75" t="s">
        <v>17</v>
      </c>
      <c r="AA329" s="75" t="s">
        <v>152</v>
      </c>
      <c r="AB329" s="75" t="s">
        <v>478</v>
      </c>
      <c r="AC329" s="77" t="s">
        <v>2184</v>
      </c>
      <c r="AD329" s="75" t="s">
        <v>108</v>
      </c>
      <c r="AE329" s="77" t="s">
        <v>2183</v>
      </c>
      <c r="AF329" s="75">
        <v>0</v>
      </c>
      <c r="AG329" s="75"/>
      <c r="AH329" s="75"/>
      <c r="AI329" s="75" t="s">
        <v>108</v>
      </c>
      <c r="AJ329" s="77" t="s">
        <v>2183</v>
      </c>
      <c r="AK329" s="75"/>
      <c r="AL329" s="75"/>
    </row>
    <row r="330" spans="1:38">
      <c r="A330" s="74">
        <v>22415</v>
      </c>
      <c r="B330" s="75" t="s">
        <v>97</v>
      </c>
      <c r="C330" s="75" t="s">
        <v>98</v>
      </c>
      <c r="D330" s="75" t="s">
        <v>134</v>
      </c>
      <c r="E330" s="75" t="s">
        <v>100</v>
      </c>
      <c r="F330" s="75"/>
      <c r="G330" s="75"/>
      <c r="H330" s="75" t="s">
        <v>519</v>
      </c>
      <c r="I330" s="75"/>
      <c r="J330" s="75">
        <v>2</v>
      </c>
      <c r="K330" s="75">
        <v>2</v>
      </c>
      <c r="L330" s="75" t="s">
        <v>114</v>
      </c>
      <c r="M330" s="75" t="s">
        <v>103</v>
      </c>
      <c r="N330" s="75" t="s">
        <v>103</v>
      </c>
      <c r="O330" s="75" t="s">
        <v>520</v>
      </c>
      <c r="P330" s="75" t="s">
        <v>148</v>
      </c>
      <c r="Q330" s="75" t="s">
        <v>106</v>
      </c>
      <c r="R330" s="75">
        <v>0</v>
      </c>
      <c r="S330" s="75" t="s">
        <v>149</v>
      </c>
      <c r="T330" s="75"/>
      <c r="U330" s="75" t="s">
        <v>118</v>
      </c>
      <c r="V330" s="77" t="s">
        <v>2185</v>
      </c>
      <c r="W330" s="75" t="s">
        <v>420</v>
      </c>
      <c r="X330" s="75" t="s">
        <v>150</v>
      </c>
      <c r="Y330" s="77" t="s">
        <v>2239</v>
      </c>
      <c r="Z330" s="75" t="s">
        <v>20</v>
      </c>
      <c r="AA330" s="75" t="s">
        <v>152</v>
      </c>
      <c r="AB330" s="75" t="s">
        <v>308</v>
      </c>
      <c r="AC330" s="77" t="s">
        <v>2181</v>
      </c>
      <c r="AD330" s="75" t="s">
        <v>118</v>
      </c>
      <c r="AE330" s="77" t="s">
        <v>2239</v>
      </c>
      <c r="AF330" s="75">
        <v>0</v>
      </c>
      <c r="AG330" s="75"/>
      <c r="AH330" s="75"/>
      <c r="AI330" s="75" t="s">
        <v>118</v>
      </c>
      <c r="AJ330" s="77" t="s">
        <v>2239</v>
      </c>
      <c r="AK330" s="75"/>
      <c r="AL330" s="75"/>
    </row>
    <row r="331" spans="1:38" s="30" customFormat="1">
      <c r="A331" s="74">
        <v>22412</v>
      </c>
      <c r="B331" s="74" t="s">
        <v>97</v>
      </c>
      <c r="C331" s="74" t="s">
        <v>98</v>
      </c>
      <c r="D331" s="74" t="s">
        <v>368</v>
      </c>
      <c r="E331" s="74" t="s">
        <v>100</v>
      </c>
      <c r="F331" s="74"/>
      <c r="G331" s="74"/>
      <c r="H331" s="74" t="s">
        <v>521</v>
      </c>
      <c r="I331" s="74"/>
      <c r="J331" s="74">
        <v>3</v>
      </c>
      <c r="K331" s="74">
        <v>3</v>
      </c>
      <c r="L331" s="74" t="s">
        <v>102</v>
      </c>
      <c r="M331" s="74" t="s">
        <v>103</v>
      </c>
      <c r="N331" s="74" t="s">
        <v>103</v>
      </c>
      <c r="O331" s="74" t="s">
        <v>522</v>
      </c>
      <c r="P331" s="74" t="s">
        <v>148</v>
      </c>
      <c r="Q331" s="74" t="s">
        <v>106</v>
      </c>
      <c r="R331" s="74">
        <v>0</v>
      </c>
      <c r="S331" s="74" t="s">
        <v>149</v>
      </c>
      <c r="T331" s="74"/>
      <c r="U331" s="74" t="s">
        <v>292</v>
      </c>
      <c r="V331" s="76" t="s">
        <v>2185</v>
      </c>
      <c r="W331" s="74" t="s">
        <v>420</v>
      </c>
      <c r="X331" s="74" t="s">
        <v>150</v>
      </c>
      <c r="Y331" s="76" t="s">
        <v>2305</v>
      </c>
      <c r="Z331" s="74" t="s">
        <v>21</v>
      </c>
      <c r="AA331" s="74" t="s">
        <v>152</v>
      </c>
      <c r="AB331" s="74" t="s">
        <v>110</v>
      </c>
      <c r="AC331" s="76" t="s">
        <v>2180</v>
      </c>
      <c r="AD331" s="74" t="s">
        <v>108</v>
      </c>
      <c r="AE331" s="76" t="s">
        <v>2305</v>
      </c>
      <c r="AF331" s="74">
        <v>0</v>
      </c>
      <c r="AG331" s="74"/>
      <c r="AH331" s="74"/>
      <c r="AI331" s="74" t="s">
        <v>108</v>
      </c>
      <c r="AJ331" s="76" t="s">
        <v>2305</v>
      </c>
      <c r="AK331" s="74"/>
      <c r="AL331" s="74"/>
    </row>
    <row r="332" spans="1:38">
      <c r="A332" s="74">
        <v>22411</v>
      </c>
      <c r="B332" s="75" t="s">
        <v>97</v>
      </c>
      <c r="C332" s="75" t="s">
        <v>98</v>
      </c>
      <c r="D332" s="75" t="s">
        <v>324</v>
      </c>
      <c r="E332" s="75" t="s">
        <v>100</v>
      </c>
      <c r="F332" s="75"/>
      <c r="G332" s="75"/>
      <c r="H332" s="75" t="s">
        <v>523</v>
      </c>
      <c r="I332" s="75"/>
      <c r="J332" s="75">
        <v>2</v>
      </c>
      <c r="K332" s="75">
        <v>2</v>
      </c>
      <c r="L332" s="75" t="s">
        <v>102</v>
      </c>
      <c r="M332" s="75" t="s">
        <v>103</v>
      </c>
      <c r="N332" s="75" t="s">
        <v>103</v>
      </c>
      <c r="O332" s="75" t="s">
        <v>524</v>
      </c>
      <c r="P332" s="75" t="s">
        <v>148</v>
      </c>
      <c r="Q332" s="75" t="s">
        <v>106</v>
      </c>
      <c r="R332" s="75">
        <v>0</v>
      </c>
      <c r="S332" s="75" t="s">
        <v>149</v>
      </c>
      <c r="T332" s="75"/>
      <c r="U332" s="75" t="s">
        <v>144</v>
      </c>
      <c r="V332" s="77" t="s">
        <v>2186</v>
      </c>
      <c r="W332" s="75" t="s">
        <v>423</v>
      </c>
      <c r="X332" s="75" t="s">
        <v>150</v>
      </c>
      <c r="Y332" s="77" t="s">
        <v>2183</v>
      </c>
      <c r="Z332" s="75" t="s">
        <v>29</v>
      </c>
      <c r="AA332" s="75" t="s">
        <v>152</v>
      </c>
      <c r="AB332" s="75" t="s">
        <v>478</v>
      </c>
      <c r="AC332" s="77" t="s">
        <v>2185</v>
      </c>
      <c r="AD332" s="75" t="s">
        <v>144</v>
      </c>
      <c r="AE332" s="77" t="s">
        <v>2183</v>
      </c>
      <c r="AF332" s="75">
        <v>0</v>
      </c>
      <c r="AG332" s="75"/>
      <c r="AH332" s="75"/>
      <c r="AI332" s="75" t="s">
        <v>144</v>
      </c>
      <c r="AJ332" s="77" t="s">
        <v>2183</v>
      </c>
      <c r="AK332" s="75"/>
      <c r="AL332" s="75"/>
    </row>
    <row r="333" spans="1:38">
      <c r="A333" s="74">
        <v>22409</v>
      </c>
      <c r="B333" s="75" t="s">
        <v>97</v>
      </c>
      <c r="C333" s="75" t="s">
        <v>98</v>
      </c>
      <c r="D333" s="75" t="s">
        <v>301</v>
      </c>
      <c r="E333" s="75" t="s">
        <v>100</v>
      </c>
      <c r="F333" s="75"/>
      <c r="G333" s="75"/>
      <c r="H333" s="75" t="s">
        <v>525</v>
      </c>
      <c r="I333" s="75"/>
      <c r="J333" s="75">
        <v>3</v>
      </c>
      <c r="K333" s="75">
        <v>3</v>
      </c>
      <c r="L333" s="75" t="s">
        <v>239</v>
      </c>
      <c r="M333" s="75" t="s">
        <v>103</v>
      </c>
      <c r="N333" s="75" t="s">
        <v>103</v>
      </c>
      <c r="O333" s="75" t="s">
        <v>526</v>
      </c>
      <c r="P333" s="75" t="s">
        <v>148</v>
      </c>
      <c r="Q333" s="75" t="s">
        <v>106</v>
      </c>
      <c r="R333" s="75">
        <v>0</v>
      </c>
      <c r="S333" s="75" t="s">
        <v>149</v>
      </c>
      <c r="T333" s="75"/>
      <c r="U333" s="75" t="s">
        <v>304</v>
      </c>
      <c r="V333" s="77" t="s">
        <v>2186</v>
      </c>
      <c r="W333" s="75" t="s">
        <v>420</v>
      </c>
      <c r="X333" s="75" t="s">
        <v>150</v>
      </c>
      <c r="Y333" s="77" t="s">
        <v>2181</v>
      </c>
      <c r="Z333" s="75" t="s">
        <v>249</v>
      </c>
      <c r="AA333" s="75" t="s">
        <v>152</v>
      </c>
      <c r="AB333" s="75" t="s">
        <v>235</v>
      </c>
      <c r="AC333" s="77" t="s">
        <v>2186</v>
      </c>
      <c r="AD333" s="75" t="s">
        <v>304</v>
      </c>
      <c r="AE333" s="77" t="s">
        <v>2181</v>
      </c>
      <c r="AF333" s="75">
        <v>0</v>
      </c>
      <c r="AG333" s="75"/>
      <c r="AH333" s="75"/>
      <c r="AI333" s="75" t="s">
        <v>304</v>
      </c>
      <c r="AJ333" s="77" t="s">
        <v>2181</v>
      </c>
      <c r="AK333" s="75"/>
      <c r="AL333" s="75"/>
    </row>
    <row r="334" spans="1:38">
      <c r="A334" s="74">
        <v>22401</v>
      </c>
      <c r="B334" s="75" t="s">
        <v>97</v>
      </c>
      <c r="C334" s="75" t="s">
        <v>98</v>
      </c>
      <c r="D334" s="75" t="s">
        <v>301</v>
      </c>
      <c r="E334" s="75" t="s">
        <v>100</v>
      </c>
      <c r="F334" s="75"/>
      <c r="G334" s="75"/>
      <c r="H334" s="75" t="s">
        <v>527</v>
      </c>
      <c r="I334" s="75"/>
      <c r="J334" s="75">
        <v>2</v>
      </c>
      <c r="K334" s="75">
        <v>2</v>
      </c>
      <c r="L334" s="75" t="s">
        <v>102</v>
      </c>
      <c r="M334" s="75" t="s">
        <v>103</v>
      </c>
      <c r="N334" s="75" t="s">
        <v>103</v>
      </c>
      <c r="O334" s="75" t="s">
        <v>528</v>
      </c>
      <c r="P334" s="75" t="s">
        <v>148</v>
      </c>
      <c r="Q334" s="75" t="s">
        <v>106</v>
      </c>
      <c r="R334" s="75">
        <v>0</v>
      </c>
      <c r="S334" s="75" t="s">
        <v>149</v>
      </c>
      <c r="T334" s="75"/>
      <c r="U334" s="75" t="s">
        <v>304</v>
      </c>
      <c r="V334" s="77" t="s">
        <v>2186</v>
      </c>
      <c r="W334" s="75" t="s">
        <v>420</v>
      </c>
      <c r="X334" s="75" t="s">
        <v>150</v>
      </c>
      <c r="Y334" s="77" t="s">
        <v>2181</v>
      </c>
      <c r="Z334" s="75" t="s">
        <v>249</v>
      </c>
      <c r="AA334" s="75" t="s">
        <v>152</v>
      </c>
      <c r="AB334" s="75" t="s">
        <v>235</v>
      </c>
      <c r="AC334" s="77" t="s">
        <v>2186</v>
      </c>
      <c r="AD334" s="75" t="s">
        <v>304</v>
      </c>
      <c r="AE334" s="77" t="s">
        <v>2181</v>
      </c>
      <c r="AF334" s="75">
        <v>0</v>
      </c>
      <c r="AG334" s="75"/>
      <c r="AH334" s="75"/>
      <c r="AI334" s="75" t="s">
        <v>304</v>
      </c>
      <c r="AJ334" s="77" t="s">
        <v>2181</v>
      </c>
      <c r="AK334" s="75"/>
      <c r="AL334" s="75"/>
    </row>
    <row r="335" spans="1:38">
      <c r="A335" s="74">
        <v>22400</v>
      </c>
      <c r="B335" s="75" t="s">
        <v>97</v>
      </c>
      <c r="C335" s="75" t="s">
        <v>98</v>
      </c>
      <c r="D335" s="75" t="s">
        <v>134</v>
      </c>
      <c r="E335" s="75" t="s">
        <v>100</v>
      </c>
      <c r="F335" s="75"/>
      <c r="G335" s="75"/>
      <c r="H335" s="75" t="s">
        <v>529</v>
      </c>
      <c r="I335" s="75"/>
      <c r="J335" s="75">
        <v>2</v>
      </c>
      <c r="K335" s="75">
        <v>2</v>
      </c>
      <c r="L335" s="75" t="s">
        <v>102</v>
      </c>
      <c r="M335" s="75" t="s">
        <v>103</v>
      </c>
      <c r="N335" s="75" t="s">
        <v>103</v>
      </c>
      <c r="O335" s="75" t="s">
        <v>530</v>
      </c>
      <c r="P335" s="75" t="s">
        <v>148</v>
      </c>
      <c r="Q335" s="75" t="s">
        <v>106</v>
      </c>
      <c r="R335" s="75">
        <v>0</v>
      </c>
      <c r="S335" s="75" t="s">
        <v>149</v>
      </c>
      <c r="T335" s="75"/>
      <c r="U335" s="75" t="s">
        <v>118</v>
      </c>
      <c r="V335" s="77" t="s">
        <v>2186</v>
      </c>
      <c r="W335" s="75" t="s">
        <v>420</v>
      </c>
      <c r="X335" s="75" t="s">
        <v>150</v>
      </c>
      <c r="Y335" s="77" t="s">
        <v>2239</v>
      </c>
      <c r="Z335" s="75" t="s">
        <v>21</v>
      </c>
      <c r="AA335" s="75" t="s">
        <v>152</v>
      </c>
      <c r="AB335" s="75" t="s">
        <v>478</v>
      </c>
      <c r="AC335" s="77" t="s">
        <v>2185</v>
      </c>
      <c r="AD335" s="75" t="s">
        <v>118</v>
      </c>
      <c r="AE335" s="77" t="s">
        <v>2239</v>
      </c>
      <c r="AF335" s="75">
        <v>0</v>
      </c>
      <c r="AG335" s="75"/>
      <c r="AH335" s="75"/>
      <c r="AI335" s="75" t="s">
        <v>118</v>
      </c>
      <c r="AJ335" s="77" t="s">
        <v>2239</v>
      </c>
      <c r="AK335" s="75"/>
      <c r="AL335" s="75"/>
    </row>
    <row r="336" spans="1:38">
      <c r="A336" s="74">
        <v>22399</v>
      </c>
      <c r="B336" s="75" t="s">
        <v>97</v>
      </c>
      <c r="C336" s="75" t="s">
        <v>98</v>
      </c>
      <c r="D336" s="75" t="s">
        <v>474</v>
      </c>
      <c r="E336" s="75" t="s">
        <v>100</v>
      </c>
      <c r="F336" s="75"/>
      <c r="G336" s="75"/>
      <c r="H336" s="75" t="s">
        <v>531</v>
      </c>
      <c r="I336" s="75"/>
      <c r="J336" s="75">
        <v>3</v>
      </c>
      <c r="K336" s="75">
        <v>3</v>
      </c>
      <c r="L336" s="75" t="s">
        <v>102</v>
      </c>
      <c r="M336" s="75" t="s">
        <v>103</v>
      </c>
      <c r="N336" s="75" t="s">
        <v>123</v>
      </c>
      <c r="O336" s="75" t="s">
        <v>532</v>
      </c>
      <c r="P336" s="75" t="s">
        <v>148</v>
      </c>
      <c r="Q336" s="75" t="s">
        <v>106</v>
      </c>
      <c r="R336" s="75">
        <v>0</v>
      </c>
      <c r="S336" s="75" t="s">
        <v>149</v>
      </c>
      <c r="T336" s="75"/>
      <c r="U336" s="75" t="s">
        <v>217</v>
      </c>
      <c r="V336" s="77" t="s">
        <v>2186</v>
      </c>
      <c r="W336" s="75" t="s">
        <v>420</v>
      </c>
      <c r="X336" s="75" t="s">
        <v>150</v>
      </c>
      <c r="Y336" s="77" t="s">
        <v>2268</v>
      </c>
      <c r="Z336" s="75" t="s">
        <v>348</v>
      </c>
      <c r="AA336" s="75" t="s">
        <v>152</v>
      </c>
      <c r="AB336" s="75" t="s">
        <v>478</v>
      </c>
      <c r="AC336" s="77" t="s">
        <v>2184</v>
      </c>
      <c r="AD336" s="75" t="s">
        <v>217</v>
      </c>
      <c r="AE336" s="77" t="s">
        <v>2268</v>
      </c>
      <c r="AF336" s="75">
        <v>0</v>
      </c>
      <c r="AG336" s="75"/>
      <c r="AH336" s="75"/>
      <c r="AI336" s="75" t="s">
        <v>217</v>
      </c>
      <c r="AJ336" s="77" t="s">
        <v>2268</v>
      </c>
      <c r="AK336" s="75"/>
      <c r="AL336" s="75"/>
    </row>
    <row r="337" spans="1:38">
      <c r="A337" s="74">
        <v>22398</v>
      </c>
      <c r="B337" s="75" t="s">
        <v>97</v>
      </c>
      <c r="C337" s="75" t="s">
        <v>98</v>
      </c>
      <c r="D337" s="75" t="s">
        <v>119</v>
      </c>
      <c r="E337" s="75" t="s">
        <v>100</v>
      </c>
      <c r="F337" s="75"/>
      <c r="G337" s="75"/>
      <c r="H337" s="75" t="s">
        <v>533</v>
      </c>
      <c r="I337" s="75"/>
      <c r="J337" s="75">
        <v>3</v>
      </c>
      <c r="K337" s="75">
        <v>3</v>
      </c>
      <c r="L337" s="75" t="s">
        <v>102</v>
      </c>
      <c r="M337" s="75" t="s">
        <v>103</v>
      </c>
      <c r="N337" s="75" t="s">
        <v>103</v>
      </c>
      <c r="O337" s="75" t="s">
        <v>534</v>
      </c>
      <c r="P337" s="75" t="s">
        <v>148</v>
      </c>
      <c r="Q337" s="75" t="s">
        <v>106</v>
      </c>
      <c r="R337" s="75">
        <v>0</v>
      </c>
      <c r="S337" s="75" t="s">
        <v>149</v>
      </c>
      <c r="T337" s="75"/>
      <c r="U337" s="75" t="s">
        <v>108</v>
      </c>
      <c r="V337" s="77" t="s">
        <v>2186</v>
      </c>
      <c r="W337" s="75" t="s">
        <v>420</v>
      </c>
      <c r="X337" s="75" t="s">
        <v>150</v>
      </c>
      <c r="Y337" s="77" t="s">
        <v>2183</v>
      </c>
      <c r="Z337" s="75" t="s">
        <v>30</v>
      </c>
      <c r="AA337" s="75" t="s">
        <v>152</v>
      </c>
      <c r="AB337" s="75" t="s">
        <v>478</v>
      </c>
      <c r="AC337" s="77" t="s">
        <v>2185</v>
      </c>
      <c r="AD337" s="75" t="s">
        <v>108</v>
      </c>
      <c r="AE337" s="77" t="s">
        <v>2183</v>
      </c>
      <c r="AF337" s="75">
        <v>0</v>
      </c>
      <c r="AG337" s="75"/>
      <c r="AH337" s="75"/>
      <c r="AI337" s="75" t="s">
        <v>108</v>
      </c>
      <c r="AJ337" s="77" t="s">
        <v>2183</v>
      </c>
      <c r="AK337" s="75"/>
      <c r="AL337" s="75"/>
    </row>
    <row r="338" spans="1:38">
      <c r="A338" s="74">
        <v>22397</v>
      </c>
      <c r="B338" s="75" t="s">
        <v>97</v>
      </c>
      <c r="C338" s="75" t="s">
        <v>98</v>
      </c>
      <c r="D338" s="75" t="s">
        <v>535</v>
      </c>
      <c r="E338" s="75" t="s">
        <v>100</v>
      </c>
      <c r="F338" s="75"/>
      <c r="G338" s="75"/>
      <c r="H338" s="75" t="s">
        <v>536</v>
      </c>
      <c r="I338" s="75"/>
      <c r="J338" s="75">
        <v>2</v>
      </c>
      <c r="K338" s="75">
        <v>2</v>
      </c>
      <c r="L338" s="75" t="s">
        <v>114</v>
      </c>
      <c r="M338" s="75" t="s">
        <v>122</v>
      </c>
      <c r="N338" s="75" t="s">
        <v>103</v>
      </c>
      <c r="O338" s="75" t="s">
        <v>537</v>
      </c>
      <c r="P338" s="75" t="s">
        <v>148</v>
      </c>
      <c r="Q338" s="75" t="s">
        <v>106</v>
      </c>
      <c r="R338" s="75">
        <v>0</v>
      </c>
      <c r="S338" s="75" t="s">
        <v>149</v>
      </c>
      <c r="T338" s="75"/>
      <c r="U338" s="75" t="s">
        <v>118</v>
      </c>
      <c r="V338" s="77" t="s">
        <v>2186</v>
      </c>
      <c r="W338" s="75" t="s">
        <v>538</v>
      </c>
      <c r="X338" s="75" t="s">
        <v>150</v>
      </c>
      <c r="Y338" s="77" t="s">
        <v>2678</v>
      </c>
      <c r="Z338" s="75" t="s">
        <v>234</v>
      </c>
      <c r="AA338" s="75" t="s">
        <v>152</v>
      </c>
      <c r="AB338" s="75" t="s">
        <v>235</v>
      </c>
      <c r="AC338" s="77" t="s">
        <v>2268</v>
      </c>
      <c r="AD338" s="75" t="s">
        <v>118</v>
      </c>
      <c r="AE338" s="77" t="s">
        <v>2678</v>
      </c>
      <c r="AF338" s="75">
        <v>0</v>
      </c>
      <c r="AG338" s="75"/>
      <c r="AH338" s="75"/>
      <c r="AI338" s="75" t="s">
        <v>118</v>
      </c>
      <c r="AJ338" s="77" t="s">
        <v>2678</v>
      </c>
      <c r="AK338" s="75"/>
      <c r="AL338" s="75"/>
    </row>
    <row r="339" spans="1:38">
      <c r="A339" s="74">
        <v>22395</v>
      </c>
      <c r="B339" s="75" t="s">
        <v>97</v>
      </c>
      <c r="C339" s="75" t="s">
        <v>98</v>
      </c>
      <c r="D339" s="75" t="s">
        <v>301</v>
      </c>
      <c r="E339" s="75" t="s">
        <v>100</v>
      </c>
      <c r="F339" s="75"/>
      <c r="G339" s="75"/>
      <c r="H339" s="75" t="s">
        <v>539</v>
      </c>
      <c r="I339" s="75"/>
      <c r="J339" s="75">
        <v>4</v>
      </c>
      <c r="K339" s="75">
        <v>3</v>
      </c>
      <c r="L339" s="75" t="s">
        <v>200</v>
      </c>
      <c r="M339" s="75" t="s">
        <v>103</v>
      </c>
      <c r="N339" s="75" t="s">
        <v>103</v>
      </c>
      <c r="O339" s="75" t="s">
        <v>540</v>
      </c>
      <c r="P339" s="75" t="s">
        <v>148</v>
      </c>
      <c r="Q339" s="75" t="s">
        <v>106</v>
      </c>
      <c r="R339" s="75">
        <v>0</v>
      </c>
      <c r="S339" s="75" t="s">
        <v>149</v>
      </c>
      <c r="T339" s="75"/>
      <c r="U339" s="75" t="s">
        <v>304</v>
      </c>
      <c r="V339" s="77" t="s">
        <v>2186</v>
      </c>
      <c r="W339" s="75" t="s">
        <v>420</v>
      </c>
      <c r="X339" s="75" t="s">
        <v>150</v>
      </c>
      <c r="Y339" s="77" t="s">
        <v>2181</v>
      </c>
      <c r="Z339" s="75" t="s">
        <v>249</v>
      </c>
      <c r="AA339" s="75" t="s">
        <v>152</v>
      </c>
      <c r="AB339" s="75" t="s">
        <v>235</v>
      </c>
      <c r="AC339" s="77" t="s">
        <v>2186</v>
      </c>
      <c r="AD339" s="75" t="s">
        <v>304</v>
      </c>
      <c r="AE339" s="77" t="s">
        <v>2181</v>
      </c>
      <c r="AF339" s="75">
        <v>0</v>
      </c>
      <c r="AG339" s="75"/>
      <c r="AH339" s="75"/>
      <c r="AI339" s="75" t="s">
        <v>304</v>
      </c>
      <c r="AJ339" s="77" t="s">
        <v>2181</v>
      </c>
      <c r="AK339" s="75"/>
      <c r="AL339" s="75"/>
    </row>
    <row r="340" spans="1:38">
      <c r="A340" s="74">
        <v>22393</v>
      </c>
      <c r="B340" s="75" t="s">
        <v>97</v>
      </c>
      <c r="C340" s="75" t="s">
        <v>98</v>
      </c>
      <c r="D340" s="75" t="s">
        <v>389</v>
      </c>
      <c r="E340" s="75" t="s">
        <v>100</v>
      </c>
      <c r="F340" s="75"/>
      <c r="G340" s="75"/>
      <c r="H340" s="75" t="s">
        <v>541</v>
      </c>
      <c r="I340" s="75"/>
      <c r="J340" s="75">
        <v>3</v>
      </c>
      <c r="K340" s="75">
        <v>3</v>
      </c>
      <c r="L340" s="75" t="s">
        <v>102</v>
      </c>
      <c r="M340" s="75" t="s">
        <v>103</v>
      </c>
      <c r="N340" s="75" t="s">
        <v>103</v>
      </c>
      <c r="O340" s="75" t="s">
        <v>542</v>
      </c>
      <c r="P340" s="75" t="s">
        <v>148</v>
      </c>
      <c r="Q340" s="75" t="s">
        <v>106</v>
      </c>
      <c r="R340" s="75">
        <v>0</v>
      </c>
      <c r="S340" s="75" t="s">
        <v>149</v>
      </c>
      <c r="T340" s="75"/>
      <c r="U340" s="75" t="s">
        <v>108</v>
      </c>
      <c r="V340" s="77" t="s">
        <v>2186</v>
      </c>
      <c r="W340" s="75" t="s">
        <v>420</v>
      </c>
      <c r="X340" s="75" t="s">
        <v>150</v>
      </c>
      <c r="Y340" s="77" t="s">
        <v>2185</v>
      </c>
      <c r="Z340" s="75" t="s">
        <v>21</v>
      </c>
      <c r="AA340" s="75" t="s">
        <v>152</v>
      </c>
      <c r="AB340" s="75" t="s">
        <v>478</v>
      </c>
      <c r="AC340" s="77" t="s">
        <v>2186</v>
      </c>
      <c r="AD340" s="75" t="s">
        <v>108</v>
      </c>
      <c r="AE340" s="77" t="s">
        <v>2185</v>
      </c>
      <c r="AF340" s="75">
        <v>0</v>
      </c>
      <c r="AG340" s="75"/>
      <c r="AH340" s="75"/>
      <c r="AI340" s="75" t="s">
        <v>108</v>
      </c>
      <c r="AJ340" s="77" t="s">
        <v>2185</v>
      </c>
      <c r="AK340" s="75"/>
      <c r="AL340" s="75"/>
    </row>
    <row r="341" spans="1:38" s="30" customFormat="1">
      <c r="A341" s="74">
        <v>22392</v>
      </c>
      <c r="B341" s="74" t="s">
        <v>97</v>
      </c>
      <c r="C341" s="74" t="s">
        <v>98</v>
      </c>
      <c r="D341" s="74" t="s">
        <v>119</v>
      </c>
      <c r="E341" s="74" t="s">
        <v>100</v>
      </c>
      <c r="F341" s="74"/>
      <c r="G341" s="74"/>
      <c r="H341" s="74" t="s">
        <v>543</v>
      </c>
      <c r="I341" s="74"/>
      <c r="J341" s="74">
        <v>3</v>
      </c>
      <c r="K341" s="74">
        <v>3</v>
      </c>
      <c r="L341" s="74" t="s">
        <v>102</v>
      </c>
      <c r="M341" s="74" t="s">
        <v>103</v>
      </c>
      <c r="N341" s="74" t="s">
        <v>103</v>
      </c>
      <c r="O341" s="74" t="s">
        <v>544</v>
      </c>
      <c r="P341" s="74" t="s">
        <v>148</v>
      </c>
      <c r="Q341" s="74" t="s">
        <v>106</v>
      </c>
      <c r="R341" s="74">
        <v>0</v>
      </c>
      <c r="S341" s="74" t="s">
        <v>149</v>
      </c>
      <c r="T341" s="74"/>
      <c r="U341" s="74" t="s">
        <v>108</v>
      </c>
      <c r="V341" s="76" t="s">
        <v>2186</v>
      </c>
      <c r="W341" s="74" t="s">
        <v>420</v>
      </c>
      <c r="X341" s="74" t="s">
        <v>150</v>
      </c>
      <c r="Y341" s="76" t="s">
        <v>2183</v>
      </c>
      <c r="Z341" s="74" t="s">
        <v>30</v>
      </c>
      <c r="AA341" s="74" t="s">
        <v>152</v>
      </c>
      <c r="AB341" s="74" t="s">
        <v>478</v>
      </c>
      <c r="AC341" s="76" t="s">
        <v>2185</v>
      </c>
      <c r="AD341" s="74" t="s">
        <v>108</v>
      </c>
      <c r="AE341" s="76" t="s">
        <v>2183</v>
      </c>
      <c r="AF341" s="74">
        <v>0</v>
      </c>
      <c r="AG341" s="74"/>
      <c r="AH341" s="74"/>
      <c r="AI341" s="74" t="s">
        <v>108</v>
      </c>
      <c r="AJ341" s="76" t="s">
        <v>2183</v>
      </c>
      <c r="AK341" s="74"/>
      <c r="AL341" s="74"/>
    </row>
    <row r="342" spans="1:38">
      <c r="A342" s="74">
        <v>22390</v>
      </c>
      <c r="B342" s="75" t="s">
        <v>97</v>
      </c>
      <c r="C342" s="75" t="s">
        <v>98</v>
      </c>
      <c r="D342" s="75" t="s">
        <v>278</v>
      </c>
      <c r="E342" s="75" t="s">
        <v>100</v>
      </c>
      <c r="F342" s="75"/>
      <c r="G342" s="75"/>
      <c r="H342" s="75" t="s">
        <v>545</v>
      </c>
      <c r="I342" s="75"/>
      <c r="J342" s="75">
        <v>3</v>
      </c>
      <c r="K342" s="75">
        <v>3</v>
      </c>
      <c r="L342" s="75" t="s">
        <v>102</v>
      </c>
      <c r="M342" s="75" t="s">
        <v>103</v>
      </c>
      <c r="N342" s="75" t="s">
        <v>103</v>
      </c>
      <c r="O342" s="75" t="s">
        <v>546</v>
      </c>
      <c r="P342" s="75" t="s">
        <v>148</v>
      </c>
      <c r="Q342" s="75" t="s">
        <v>106</v>
      </c>
      <c r="R342" s="75">
        <v>1</v>
      </c>
      <c r="S342" s="75" t="s">
        <v>149</v>
      </c>
      <c r="T342" s="75"/>
      <c r="U342" s="75" t="s">
        <v>180</v>
      </c>
      <c r="V342" s="77" t="s">
        <v>2187</v>
      </c>
      <c r="W342" s="75" t="s">
        <v>420</v>
      </c>
      <c r="X342" s="75" t="s">
        <v>150</v>
      </c>
      <c r="Y342" s="77" t="s">
        <v>2679</v>
      </c>
      <c r="Z342" s="75" t="s">
        <v>26</v>
      </c>
      <c r="AA342" s="75" t="s">
        <v>152</v>
      </c>
      <c r="AB342" s="75" t="s">
        <v>2431</v>
      </c>
      <c r="AC342" s="77" t="s">
        <v>2178</v>
      </c>
      <c r="AD342" s="75" t="s">
        <v>180</v>
      </c>
      <c r="AE342" s="75" t="s">
        <v>2679</v>
      </c>
      <c r="AF342" s="75">
        <v>0</v>
      </c>
      <c r="AG342" s="75"/>
      <c r="AH342" s="75"/>
      <c r="AI342" s="75" t="s">
        <v>180</v>
      </c>
      <c r="AJ342" s="77" t="s">
        <v>2679</v>
      </c>
      <c r="AK342" s="75" t="s">
        <v>547</v>
      </c>
      <c r="AL342" s="75"/>
    </row>
    <row r="343" spans="1:38">
      <c r="A343" s="74">
        <v>22387</v>
      </c>
      <c r="B343" s="75" t="s">
        <v>97</v>
      </c>
      <c r="C343" s="75" t="s">
        <v>98</v>
      </c>
      <c r="D343" s="75" t="s">
        <v>111</v>
      </c>
      <c r="E343" s="75" t="s">
        <v>100</v>
      </c>
      <c r="F343" s="75" t="s">
        <v>548</v>
      </c>
      <c r="G343" s="75"/>
      <c r="H343" s="75" t="s">
        <v>549</v>
      </c>
      <c r="I343" s="75"/>
      <c r="J343" s="75">
        <v>3</v>
      </c>
      <c r="K343" s="75">
        <v>3</v>
      </c>
      <c r="L343" s="75" t="s">
        <v>239</v>
      </c>
      <c r="M343" s="75" t="s">
        <v>122</v>
      </c>
      <c r="N343" s="75" t="s">
        <v>103</v>
      </c>
      <c r="O343" s="75" t="s">
        <v>550</v>
      </c>
      <c r="P343" s="75" t="s">
        <v>148</v>
      </c>
      <c r="Q343" s="75" t="s">
        <v>106</v>
      </c>
      <c r="R343" s="75">
        <v>0</v>
      </c>
      <c r="S343" s="75" t="s">
        <v>149</v>
      </c>
      <c r="T343" s="75"/>
      <c r="U343" s="75" t="s">
        <v>116</v>
      </c>
      <c r="V343" s="77" t="s">
        <v>2187</v>
      </c>
      <c r="W343" s="75" t="s">
        <v>420</v>
      </c>
      <c r="X343" s="75" t="s">
        <v>150</v>
      </c>
      <c r="Y343" s="77" t="s">
        <v>2677</v>
      </c>
      <c r="Z343" s="75" t="s">
        <v>23</v>
      </c>
      <c r="AA343" s="75" t="s">
        <v>152</v>
      </c>
      <c r="AB343" s="75" t="s">
        <v>271</v>
      </c>
      <c r="AC343" s="77" t="s">
        <v>2187</v>
      </c>
      <c r="AD343" s="75" t="s">
        <v>116</v>
      </c>
      <c r="AE343" s="77" t="s">
        <v>2677</v>
      </c>
      <c r="AF343" s="75">
        <v>0</v>
      </c>
      <c r="AG343" s="75"/>
      <c r="AH343" s="75"/>
      <c r="AI343" s="75" t="s">
        <v>116</v>
      </c>
      <c r="AJ343" s="77" t="s">
        <v>2677</v>
      </c>
      <c r="AK343" s="75"/>
      <c r="AL343" s="75"/>
    </row>
    <row r="344" spans="1:38">
      <c r="A344" s="74">
        <v>22385</v>
      </c>
      <c r="B344" s="75" t="s">
        <v>97</v>
      </c>
      <c r="C344" s="75" t="s">
        <v>98</v>
      </c>
      <c r="D344" s="75" t="s">
        <v>181</v>
      </c>
      <c r="E344" s="75" t="s">
        <v>100</v>
      </c>
      <c r="F344" s="75"/>
      <c r="G344" s="75"/>
      <c r="H344" s="75" t="s">
        <v>551</v>
      </c>
      <c r="I344" s="75"/>
      <c r="J344" s="75">
        <v>3</v>
      </c>
      <c r="K344" s="75">
        <v>3</v>
      </c>
      <c r="L344" s="75" t="s">
        <v>102</v>
      </c>
      <c r="M344" s="75" t="s">
        <v>103</v>
      </c>
      <c r="N344" s="75" t="s">
        <v>103</v>
      </c>
      <c r="O344" s="75" t="s">
        <v>552</v>
      </c>
      <c r="P344" s="75" t="s">
        <v>148</v>
      </c>
      <c r="Q344" s="75" t="s">
        <v>106</v>
      </c>
      <c r="R344" s="75">
        <v>0</v>
      </c>
      <c r="S344" s="75" t="s">
        <v>149</v>
      </c>
      <c r="T344" s="75"/>
      <c r="U344" s="75" t="s">
        <v>304</v>
      </c>
      <c r="V344" s="77" t="s">
        <v>2187</v>
      </c>
      <c r="W344" s="75" t="s">
        <v>420</v>
      </c>
      <c r="X344" s="75" t="s">
        <v>150</v>
      </c>
      <c r="Y344" s="77" t="s">
        <v>2181</v>
      </c>
      <c r="Z344" s="75" t="s">
        <v>30</v>
      </c>
      <c r="AA344" s="75" t="s">
        <v>152</v>
      </c>
      <c r="AB344" s="75" t="s">
        <v>553</v>
      </c>
      <c r="AC344" s="77" t="s">
        <v>2187</v>
      </c>
      <c r="AD344" s="75" t="s">
        <v>304</v>
      </c>
      <c r="AE344" s="77" t="s">
        <v>2181</v>
      </c>
      <c r="AF344" s="75">
        <v>0</v>
      </c>
      <c r="AG344" s="75"/>
      <c r="AH344" s="75"/>
      <c r="AI344" s="75" t="s">
        <v>304</v>
      </c>
      <c r="AJ344" s="77" t="s">
        <v>2181</v>
      </c>
      <c r="AK344" s="75"/>
      <c r="AL344" s="75"/>
    </row>
    <row r="345" spans="1:38">
      <c r="A345" s="74">
        <v>22382</v>
      </c>
      <c r="B345" s="75" t="s">
        <v>97</v>
      </c>
      <c r="C345" s="75" t="s">
        <v>98</v>
      </c>
      <c r="D345" s="75" t="s">
        <v>226</v>
      </c>
      <c r="E345" s="75" t="s">
        <v>100</v>
      </c>
      <c r="F345" s="75"/>
      <c r="G345" s="75"/>
      <c r="H345" s="75" t="s">
        <v>554</v>
      </c>
      <c r="I345" s="75"/>
      <c r="J345" s="75">
        <v>3</v>
      </c>
      <c r="K345" s="75">
        <v>2</v>
      </c>
      <c r="L345" s="75" t="s">
        <v>102</v>
      </c>
      <c r="M345" s="75" t="s">
        <v>103</v>
      </c>
      <c r="N345" s="75" t="s">
        <v>103</v>
      </c>
      <c r="O345" s="75" t="s">
        <v>555</v>
      </c>
      <c r="P345" s="75" t="s">
        <v>148</v>
      </c>
      <c r="Q345" s="75" t="s">
        <v>106</v>
      </c>
      <c r="R345" s="75">
        <v>0</v>
      </c>
      <c r="S345" s="75" t="s">
        <v>149</v>
      </c>
      <c r="T345" s="75"/>
      <c r="U345" s="75" t="s">
        <v>108</v>
      </c>
      <c r="V345" s="77" t="s">
        <v>2187</v>
      </c>
      <c r="W345" s="75" t="s">
        <v>420</v>
      </c>
      <c r="X345" s="75" t="s">
        <v>150</v>
      </c>
      <c r="Y345" s="77" t="s">
        <v>2185</v>
      </c>
      <c r="Z345" s="75" t="s">
        <v>30</v>
      </c>
      <c r="AA345" s="75" t="s">
        <v>152</v>
      </c>
      <c r="AB345" s="75" t="s">
        <v>553</v>
      </c>
      <c r="AC345" s="77" t="s">
        <v>2187</v>
      </c>
      <c r="AD345" s="75" t="s">
        <v>108</v>
      </c>
      <c r="AE345" s="77" t="s">
        <v>2185</v>
      </c>
      <c r="AF345" s="75">
        <v>0</v>
      </c>
      <c r="AG345" s="75"/>
      <c r="AH345" s="75"/>
      <c r="AI345" s="75" t="s">
        <v>108</v>
      </c>
      <c r="AJ345" s="77" t="s">
        <v>2185</v>
      </c>
      <c r="AK345" s="75"/>
      <c r="AL345" s="75"/>
    </row>
    <row r="346" spans="1:38">
      <c r="A346" s="74">
        <v>22380</v>
      </c>
      <c r="B346" s="75" t="s">
        <v>97</v>
      </c>
      <c r="C346" s="75" t="s">
        <v>98</v>
      </c>
      <c r="D346" s="75" t="s">
        <v>134</v>
      </c>
      <c r="E346" s="75" t="s">
        <v>100</v>
      </c>
      <c r="F346" s="75"/>
      <c r="G346" s="75"/>
      <c r="H346" s="75" t="s">
        <v>556</v>
      </c>
      <c r="I346" s="75"/>
      <c r="J346" s="75">
        <v>2</v>
      </c>
      <c r="K346" s="75">
        <v>3</v>
      </c>
      <c r="L346" s="75" t="s">
        <v>203</v>
      </c>
      <c r="M346" s="75" t="s">
        <v>103</v>
      </c>
      <c r="N346" s="75" t="s">
        <v>103</v>
      </c>
      <c r="O346" s="75" t="s">
        <v>557</v>
      </c>
      <c r="P346" s="75" t="s">
        <v>148</v>
      </c>
      <c r="Q346" s="75" t="s">
        <v>106</v>
      </c>
      <c r="R346" s="75">
        <v>1</v>
      </c>
      <c r="S346" s="75" t="s">
        <v>149</v>
      </c>
      <c r="T346" s="75"/>
      <c r="U346" s="75" t="s">
        <v>131</v>
      </c>
      <c r="V346" s="77" t="s">
        <v>2187</v>
      </c>
      <c r="W346" s="75" t="s">
        <v>420</v>
      </c>
      <c r="X346" s="75" t="s">
        <v>150</v>
      </c>
      <c r="Y346" s="77" t="s">
        <v>2239</v>
      </c>
      <c r="Z346" s="75" t="s">
        <v>24</v>
      </c>
      <c r="AA346" s="75" t="s">
        <v>152</v>
      </c>
      <c r="AB346" s="75" t="s">
        <v>2243</v>
      </c>
      <c r="AC346" s="77" t="s">
        <v>2334</v>
      </c>
      <c r="AD346" s="75" t="s">
        <v>131</v>
      </c>
      <c r="AE346" s="75" t="s">
        <v>2239</v>
      </c>
      <c r="AF346" s="75">
        <v>0</v>
      </c>
      <c r="AG346" s="75"/>
      <c r="AH346" s="75"/>
      <c r="AI346" s="75" t="s">
        <v>131</v>
      </c>
      <c r="AJ346" s="77" t="s">
        <v>2239</v>
      </c>
      <c r="AK346" s="75"/>
      <c r="AL346" s="75"/>
    </row>
    <row r="347" spans="1:38">
      <c r="A347" s="74">
        <v>22378</v>
      </c>
      <c r="B347" s="75" t="s">
        <v>97</v>
      </c>
      <c r="C347" s="75" t="s">
        <v>98</v>
      </c>
      <c r="D347" s="75" t="s">
        <v>226</v>
      </c>
      <c r="E347" s="75" t="s">
        <v>100</v>
      </c>
      <c r="F347" s="75"/>
      <c r="G347" s="75"/>
      <c r="H347" s="75" t="s">
        <v>558</v>
      </c>
      <c r="I347" s="75"/>
      <c r="J347" s="75">
        <v>3</v>
      </c>
      <c r="K347" s="75">
        <v>2</v>
      </c>
      <c r="L347" s="75" t="s">
        <v>102</v>
      </c>
      <c r="M347" s="75" t="s">
        <v>103</v>
      </c>
      <c r="N347" s="75" t="s">
        <v>103</v>
      </c>
      <c r="O347" s="75" t="s">
        <v>559</v>
      </c>
      <c r="P347" s="75" t="s">
        <v>148</v>
      </c>
      <c r="Q347" s="75" t="s">
        <v>106</v>
      </c>
      <c r="R347" s="75">
        <v>0</v>
      </c>
      <c r="S347" s="75" t="s">
        <v>149</v>
      </c>
      <c r="T347" s="75"/>
      <c r="U347" s="75" t="s">
        <v>108</v>
      </c>
      <c r="V347" s="77" t="s">
        <v>2187</v>
      </c>
      <c r="W347" s="75" t="s">
        <v>420</v>
      </c>
      <c r="X347" s="75" t="s">
        <v>150</v>
      </c>
      <c r="Y347" s="77" t="s">
        <v>2185</v>
      </c>
      <c r="Z347" s="75" t="s">
        <v>19</v>
      </c>
      <c r="AA347" s="75" t="s">
        <v>152</v>
      </c>
      <c r="AB347" s="75" t="s">
        <v>553</v>
      </c>
      <c r="AC347" s="77" t="s">
        <v>2187</v>
      </c>
      <c r="AD347" s="75" t="s">
        <v>108</v>
      </c>
      <c r="AE347" s="77" t="s">
        <v>2185</v>
      </c>
      <c r="AF347" s="75">
        <v>0</v>
      </c>
      <c r="AG347" s="75"/>
      <c r="AH347" s="75"/>
      <c r="AI347" s="75" t="s">
        <v>108</v>
      </c>
      <c r="AJ347" s="77" t="s">
        <v>2185</v>
      </c>
      <c r="AK347" s="75"/>
      <c r="AL347" s="75"/>
    </row>
    <row r="348" spans="1:38">
      <c r="A348" s="74">
        <v>22377</v>
      </c>
      <c r="B348" s="75" t="s">
        <v>97</v>
      </c>
      <c r="C348" s="75" t="s">
        <v>98</v>
      </c>
      <c r="D348" s="75" t="s">
        <v>134</v>
      </c>
      <c r="E348" s="75" t="s">
        <v>100</v>
      </c>
      <c r="F348" s="75"/>
      <c r="G348" s="75"/>
      <c r="H348" s="75" t="s">
        <v>560</v>
      </c>
      <c r="I348" s="75"/>
      <c r="J348" s="75">
        <v>3</v>
      </c>
      <c r="K348" s="75">
        <v>2</v>
      </c>
      <c r="L348" s="75" t="s">
        <v>102</v>
      </c>
      <c r="M348" s="75" t="s">
        <v>103</v>
      </c>
      <c r="N348" s="75" t="s">
        <v>103</v>
      </c>
      <c r="O348" s="75" t="s">
        <v>561</v>
      </c>
      <c r="P348" s="75" t="s">
        <v>148</v>
      </c>
      <c r="Q348" s="75" t="s">
        <v>106</v>
      </c>
      <c r="R348" s="75">
        <v>0</v>
      </c>
      <c r="S348" s="75" t="s">
        <v>149</v>
      </c>
      <c r="T348" s="75"/>
      <c r="U348" s="75" t="s">
        <v>118</v>
      </c>
      <c r="V348" s="77" t="s">
        <v>2187</v>
      </c>
      <c r="W348" s="75" t="s">
        <v>420</v>
      </c>
      <c r="X348" s="75" t="s">
        <v>150</v>
      </c>
      <c r="Y348" s="77" t="s">
        <v>2239</v>
      </c>
      <c r="Z348" s="75" t="s">
        <v>20</v>
      </c>
      <c r="AA348" s="75" t="s">
        <v>152</v>
      </c>
      <c r="AB348" s="75" t="s">
        <v>553</v>
      </c>
      <c r="AC348" s="77" t="s">
        <v>2186</v>
      </c>
      <c r="AD348" s="75" t="s">
        <v>118</v>
      </c>
      <c r="AE348" s="77" t="s">
        <v>2239</v>
      </c>
      <c r="AF348" s="75">
        <v>0</v>
      </c>
      <c r="AG348" s="75"/>
      <c r="AH348" s="75"/>
      <c r="AI348" s="75" t="s">
        <v>118</v>
      </c>
      <c r="AJ348" s="77" t="s">
        <v>2239</v>
      </c>
      <c r="AK348" s="75"/>
      <c r="AL348" s="75"/>
    </row>
    <row r="349" spans="1:38">
      <c r="A349" s="74">
        <v>22375</v>
      </c>
      <c r="B349" s="75" t="s">
        <v>97</v>
      </c>
      <c r="C349" s="75" t="s">
        <v>98</v>
      </c>
      <c r="D349" s="75" t="s">
        <v>141</v>
      </c>
      <c r="E349" s="75" t="s">
        <v>100</v>
      </c>
      <c r="F349" s="75"/>
      <c r="G349" s="75"/>
      <c r="H349" s="75" t="s">
        <v>562</v>
      </c>
      <c r="I349" s="75"/>
      <c r="J349" s="75">
        <v>2</v>
      </c>
      <c r="K349" s="75">
        <v>3</v>
      </c>
      <c r="L349" s="75" t="s">
        <v>102</v>
      </c>
      <c r="M349" s="75" t="s">
        <v>103</v>
      </c>
      <c r="N349" s="75" t="s">
        <v>103</v>
      </c>
      <c r="O349" s="75" t="s">
        <v>563</v>
      </c>
      <c r="P349" s="75" t="s">
        <v>148</v>
      </c>
      <c r="Q349" s="75" t="s">
        <v>106</v>
      </c>
      <c r="R349" s="75">
        <v>0</v>
      </c>
      <c r="S349" s="75" t="s">
        <v>149</v>
      </c>
      <c r="T349" s="75" t="s">
        <v>21</v>
      </c>
      <c r="U349" s="75" t="s">
        <v>144</v>
      </c>
      <c r="V349" s="77" t="s">
        <v>2187</v>
      </c>
      <c r="W349" s="75" t="s">
        <v>420</v>
      </c>
      <c r="X349" s="75" t="s">
        <v>150</v>
      </c>
      <c r="Y349" s="77" t="s">
        <v>2678</v>
      </c>
      <c r="Z349" s="75" t="s">
        <v>17</v>
      </c>
      <c r="AA349" s="75" t="s">
        <v>152</v>
      </c>
      <c r="AB349" s="75" t="s">
        <v>2431</v>
      </c>
      <c r="AC349" s="77" t="s">
        <v>2180</v>
      </c>
      <c r="AD349" s="75" t="s">
        <v>144</v>
      </c>
      <c r="AE349" s="77" t="s">
        <v>2678</v>
      </c>
      <c r="AF349" s="75">
        <v>0</v>
      </c>
      <c r="AG349" s="75"/>
      <c r="AH349" s="75"/>
      <c r="AI349" s="75" t="s">
        <v>144</v>
      </c>
      <c r="AJ349" s="77" t="s">
        <v>2678</v>
      </c>
      <c r="AK349" s="75"/>
      <c r="AL349" s="75"/>
    </row>
    <row r="350" spans="1:38">
      <c r="A350" s="74">
        <v>22374</v>
      </c>
      <c r="B350" s="75" t="s">
        <v>97</v>
      </c>
      <c r="C350" s="75" t="s">
        <v>98</v>
      </c>
      <c r="D350" s="75" t="s">
        <v>389</v>
      </c>
      <c r="E350" s="75" t="s">
        <v>100</v>
      </c>
      <c r="F350" s="75"/>
      <c r="G350" s="75"/>
      <c r="H350" s="75" t="s">
        <v>564</v>
      </c>
      <c r="I350" s="75"/>
      <c r="J350" s="75">
        <v>3</v>
      </c>
      <c r="K350" s="75">
        <v>3</v>
      </c>
      <c r="L350" s="75" t="s">
        <v>102</v>
      </c>
      <c r="M350" s="75" t="s">
        <v>103</v>
      </c>
      <c r="N350" s="75" t="s">
        <v>103</v>
      </c>
      <c r="O350" s="75" t="s">
        <v>565</v>
      </c>
      <c r="P350" s="75" t="s">
        <v>148</v>
      </c>
      <c r="Q350" s="75" t="s">
        <v>106</v>
      </c>
      <c r="R350" s="75">
        <v>0</v>
      </c>
      <c r="S350" s="75" t="s">
        <v>149</v>
      </c>
      <c r="T350" s="75"/>
      <c r="U350" s="75" t="s">
        <v>108</v>
      </c>
      <c r="V350" s="77" t="s">
        <v>2187</v>
      </c>
      <c r="W350" s="75" t="s">
        <v>420</v>
      </c>
      <c r="X350" s="75" t="s">
        <v>150</v>
      </c>
      <c r="Y350" s="77" t="s">
        <v>2185</v>
      </c>
      <c r="Z350" s="75" t="s">
        <v>21</v>
      </c>
      <c r="AA350" s="75" t="s">
        <v>152</v>
      </c>
      <c r="AB350" s="75" t="s">
        <v>553</v>
      </c>
      <c r="AC350" s="77" t="s">
        <v>2186</v>
      </c>
      <c r="AD350" s="75" t="s">
        <v>108</v>
      </c>
      <c r="AE350" s="77" t="s">
        <v>2185</v>
      </c>
      <c r="AF350" s="75">
        <v>0</v>
      </c>
      <c r="AG350" s="75"/>
      <c r="AH350" s="75"/>
      <c r="AI350" s="75" t="s">
        <v>108</v>
      </c>
      <c r="AJ350" s="77" t="s">
        <v>2185</v>
      </c>
      <c r="AK350" s="75"/>
      <c r="AL350" s="75"/>
    </row>
    <row r="351" spans="1:38">
      <c r="A351" s="74">
        <v>22372</v>
      </c>
      <c r="B351" s="75" t="s">
        <v>97</v>
      </c>
      <c r="C351" s="75" t="s">
        <v>98</v>
      </c>
      <c r="D351" s="75" t="s">
        <v>173</v>
      </c>
      <c r="E351" s="75" t="s">
        <v>100</v>
      </c>
      <c r="F351" s="75"/>
      <c r="G351" s="75"/>
      <c r="H351" s="75" t="s">
        <v>566</v>
      </c>
      <c r="I351" s="75"/>
      <c r="J351" s="75">
        <v>4</v>
      </c>
      <c r="K351" s="75">
        <v>3</v>
      </c>
      <c r="L351" s="75" t="s">
        <v>102</v>
      </c>
      <c r="M351" s="75" t="s">
        <v>103</v>
      </c>
      <c r="N351" s="75" t="s">
        <v>103</v>
      </c>
      <c r="O351" s="75" t="s">
        <v>567</v>
      </c>
      <c r="P351" s="75" t="s">
        <v>148</v>
      </c>
      <c r="Q351" s="75" t="s">
        <v>106</v>
      </c>
      <c r="R351" s="75">
        <v>0</v>
      </c>
      <c r="S351" s="75" t="s">
        <v>149</v>
      </c>
      <c r="T351" s="75"/>
      <c r="U351" s="75" t="s">
        <v>144</v>
      </c>
      <c r="V351" s="77" t="s">
        <v>2187</v>
      </c>
      <c r="W351" s="75" t="s">
        <v>420</v>
      </c>
      <c r="X351" s="75" t="s">
        <v>150</v>
      </c>
      <c r="Y351" s="77" t="s">
        <v>2179</v>
      </c>
      <c r="Z351" s="75" t="s">
        <v>24</v>
      </c>
      <c r="AA351" s="75" t="s">
        <v>152</v>
      </c>
      <c r="AB351" s="75" t="s">
        <v>553</v>
      </c>
      <c r="AC351" s="77" t="s">
        <v>2187</v>
      </c>
      <c r="AD351" s="75" t="s">
        <v>144</v>
      </c>
      <c r="AE351" s="77" t="s">
        <v>2179</v>
      </c>
      <c r="AF351" s="75">
        <v>0</v>
      </c>
      <c r="AG351" s="75"/>
      <c r="AH351" s="75"/>
      <c r="AI351" s="75" t="s">
        <v>144</v>
      </c>
      <c r="AJ351" s="77" t="s">
        <v>2179</v>
      </c>
      <c r="AK351" s="75"/>
      <c r="AL351" s="75"/>
    </row>
    <row r="352" spans="1:38">
      <c r="A352" s="74">
        <v>22371</v>
      </c>
      <c r="B352" s="75" t="s">
        <v>97</v>
      </c>
      <c r="C352" s="75" t="s">
        <v>98</v>
      </c>
      <c r="D352" s="75" t="s">
        <v>137</v>
      </c>
      <c r="E352" s="75" t="s">
        <v>100</v>
      </c>
      <c r="F352" s="75"/>
      <c r="G352" s="75"/>
      <c r="H352" s="75" t="s">
        <v>568</v>
      </c>
      <c r="I352" s="75"/>
      <c r="J352" s="75">
        <v>3</v>
      </c>
      <c r="K352" s="75">
        <v>3</v>
      </c>
      <c r="L352" s="75" t="s">
        <v>200</v>
      </c>
      <c r="M352" s="75" t="s">
        <v>122</v>
      </c>
      <c r="N352" s="75" t="s">
        <v>123</v>
      </c>
      <c r="O352" s="75" t="s">
        <v>569</v>
      </c>
      <c r="P352" s="75" t="s">
        <v>152</v>
      </c>
      <c r="Q352" s="75" t="s">
        <v>106</v>
      </c>
      <c r="R352" s="75">
        <v>0</v>
      </c>
      <c r="S352" s="75" t="s">
        <v>149</v>
      </c>
      <c r="T352" s="75"/>
      <c r="U352" s="75" t="s">
        <v>125</v>
      </c>
      <c r="V352" s="77" t="s">
        <v>2187</v>
      </c>
      <c r="W352" s="75" t="s">
        <v>420</v>
      </c>
      <c r="X352" s="75" t="s">
        <v>176</v>
      </c>
      <c r="Y352" s="77" t="s">
        <v>2239</v>
      </c>
      <c r="Z352" s="75" t="s">
        <v>21</v>
      </c>
      <c r="AA352" s="75" t="s">
        <v>254</v>
      </c>
      <c r="AB352" s="75" t="s">
        <v>478</v>
      </c>
      <c r="AC352" s="77" t="s">
        <v>2185</v>
      </c>
      <c r="AD352" s="75"/>
      <c r="AE352" s="77" t="s">
        <v>106</v>
      </c>
      <c r="AF352" s="75">
        <v>0</v>
      </c>
      <c r="AG352" s="75"/>
      <c r="AH352" s="75"/>
      <c r="AI352" s="75" t="s">
        <v>180</v>
      </c>
      <c r="AJ352" s="77" t="s">
        <v>2239</v>
      </c>
      <c r="AK352" s="75"/>
      <c r="AL352" s="75"/>
    </row>
    <row r="353" spans="1:38">
      <c r="A353" s="74">
        <v>22370</v>
      </c>
      <c r="B353" s="75" t="s">
        <v>97</v>
      </c>
      <c r="C353" s="75" t="s">
        <v>98</v>
      </c>
      <c r="D353" s="75" t="s">
        <v>389</v>
      </c>
      <c r="E353" s="75" t="s">
        <v>100</v>
      </c>
      <c r="F353" s="75"/>
      <c r="G353" s="75"/>
      <c r="H353" s="75" t="s">
        <v>570</v>
      </c>
      <c r="I353" s="75"/>
      <c r="J353" s="75">
        <v>2</v>
      </c>
      <c r="K353" s="75">
        <v>3</v>
      </c>
      <c r="L353" s="75" t="s">
        <v>102</v>
      </c>
      <c r="M353" s="75" t="s">
        <v>103</v>
      </c>
      <c r="N353" s="75" t="s">
        <v>103</v>
      </c>
      <c r="O353" s="75" t="s">
        <v>571</v>
      </c>
      <c r="P353" s="75" t="s">
        <v>148</v>
      </c>
      <c r="Q353" s="75" t="s">
        <v>106</v>
      </c>
      <c r="R353" s="75">
        <v>0</v>
      </c>
      <c r="S353" s="75" t="s">
        <v>149</v>
      </c>
      <c r="T353" s="75"/>
      <c r="U353" s="75" t="s">
        <v>131</v>
      </c>
      <c r="V353" s="77" t="s">
        <v>2187</v>
      </c>
      <c r="W353" s="75" t="s">
        <v>420</v>
      </c>
      <c r="X353" s="75" t="s">
        <v>150</v>
      </c>
      <c r="Y353" s="77" t="s">
        <v>2184</v>
      </c>
      <c r="Z353" s="75" t="s">
        <v>17</v>
      </c>
      <c r="AA353" s="75" t="s">
        <v>152</v>
      </c>
      <c r="AB353" s="75" t="s">
        <v>553</v>
      </c>
      <c r="AC353" s="77" t="s">
        <v>2187</v>
      </c>
      <c r="AD353" s="75" t="s">
        <v>131</v>
      </c>
      <c r="AE353" s="77" t="s">
        <v>2184</v>
      </c>
      <c r="AF353" s="75">
        <v>0</v>
      </c>
      <c r="AG353" s="75"/>
      <c r="AH353" s="75"/>
      <c r="AI353" s="75" t="s">
        <v>131</v>
      </c>
      <c r="AJ353" s="77" t="s">
        <v>2184</v>
      </c>
      <c r="AK353" s="75"/>
      <c r="AL353" s="75"/>
    </row>
    <row r="354" spans="1:38">
      <c r="A354" s="74">
        <v>22369</v>
      </c>
      <c r="B354" s="75" t="s">
        <v>97</v>
      </c>
      <c r="C354" s="75" t="s">
        <v>98</v>
      </c>
      <c r="D354" s="75" t="s">
        <v>317</v>
      </c>
      <c r="E354" s="75" t="s">
        <v>100</v>
      </c>
      <c r="F354" s="75"/>
      <c r="G354" s="75"/>
      <c r="H354" s="75" t="s">
        <v>572</v>
      </c>
      <c r="I354" s="75"/>
      <c r="J354" s="75">
        <v>4</v>
      </c>
      <c r="K354" s="75">
        <v>4</v>
      </c>
      <c r="L354" s="75" t="s">
        <v>200</v>
      </c>
      <c r="M354" s="75" t="s">
        <v>103</v>
      </c>
      <c r="N354" s="75" t="s">
        <v>103</v>
      </c>
      <c r="O354" s="75" t="s">
        <v>573</v>
      </c>
      <c r="P354" s="75" t="s">
        <v>148</v>
      </c>
      <c r="Q354" s="75" t="s">
        <v>106</v>
      </c>
      <c r="R354" s="75">
        <v>0</v>
      </c>
      <c r="S354" s="75" t="s">
        <v>149</v>
      </c>
      <c r="T354" s="75"/>
      <c r="U354" s="75" t="s">
        <v>158</v>
      </c>
      <c r="V354" s="77" t="s">
        <v>2188</v>
      </c>
      <c r="W354" s="75" t="s">
        <v>420</v>
      </c>
      <c r="X354" s="75" t="s">
        <v>150</v>
      </c>
      <c r="Y354" s="77" t="s">
        <v>2183</v>
      </c>
      <c r="Z354" s="75" t="s">
        <v>24</v>
      </c>
      <c r="AA354" s="75" t="s">
        <v>152</v>
      </c>
      <c r="AB354" s="75" t="s">
        <v>553</v>
      </c>
      <c r="AC354" s="77" t="s">
        <v>2187</v>
      </c>
      <c r="AD354" s="75" t="s">
        <v>158</v>
      </c>
      <c r="AE354" s="77" t="s">
        <v>2183</v>
      </c>
      <c r="AF354" s="75">
        <v>0</v>
      </c>
      <c r="AG354" s="75"/>
      <c r="AH354" s="75"/>
      <c r="AI354" s="75" t="s">
        <v>158</v>
      </c>
      <c r="AJ354" s="77" t="s">
        <v>2183</v>
      </c>
      <c r="AK354" s="75"/>
      <c r="AL354" s="75"/>
    </row>
    <row r="355" spans="1:38">
      <c r="A355" s="74">
        <v>22368</v>
      </c>
      <c r="B355" s="75" t="s">
        <v>97</v>
      </c>
      <c r="C355" s="75" t="s">
        <v>98</v>
      </c>
      <c r="D355" s="75" t="s">
        <v>119</v>
      </c>
      <c r="E355" s="75" t="s">
        <v>100</v>
      </c>
      <c r="F355" s="75"/>
      <c r="G355" s="75"/>
      <c r="H355" s="75" t="s">
        <v>574</v>
      </c>
      <c r="I355" s="75"/>
      <c r="J355" s="75">
        <v>3</v>
      </c>
      <c r="K355" s="75">
        <v>3</v>
      </c>
      <c r="L355" s="75" t="s">
        <v>102</v>
      </c>
      <c r="M355" s="75" t="s">
        <v>122</v>
      </c>
      <c r="N355" s="75" t="s">
        <v>123</v>
      </c>
      <c r="O355" s="75" t="s">
        <v>575</v>
      </c>
      <c r="P355" s="75" t="s">
        <v>148</v>
      </c>
      <c r="Q355" s="75" t="s">
        <v>106</v>
      </c>
      <c r="R355" s="75">
        <v>0</v>
      </c>
      <c r="S355" s="75" t="s">
        <v>149</v>
      </c>
      <c r="T355" s="75"/>
      <c r="U355" s="75" t="s">
        <v>125</v>
      </c>
      <c r="V355" s="77" t="s">
        <v>2188</v>
      </c>
      <c r="W355" s="75" t="s">
        <v>420</v>
      </c>
      <c r="X355" s="75" t="s">
        <v>150</v>
      </c>
      <c r="Y355" s="77" t="s">
        <v>2448</v>
      </c>
      <c r="Z355" s="75" t="s">
        <v>25</v>
      </c>
      <c r="AA355" s="75" t="s">
        <v>152</v>
      </c>
      <c r="AB355" s="75" t="s">
        <v>553</v>
      </c>
      <c r="AC355" s="77" t="s">
        <v>2187</v>
      </c>
      <c r="AD355" s="75" t="s">
        <v>180</v>
      </c>
      <c r="AE355" s="77" t="s">
        <v>2448</v>
      </c>
      <c r="AF355" s="75">
        <v>0</v>
      </c>
      <c r="AG355" s="75"/>
      <c r="AH355" s="75"/>
      <c r="AI355" s="75" t="s">
        <v>180</v>
      </c>
      <c r="AJ355" s="77" t="s">
        <v>2448</v>
      </c>
      <c r="AK355" s="75"/>
      <c r="AL355" s="75"/>
    </row>
    <row r="356" spans="1:38">
      <c r="A356" s="74">
        <v>22367</v>
      </c>
      <c r="B356" s="75" t="s">
        <v>97</v>
      </c>
      <c r="C356" s="75" t="s">
        <v>98</v>
      </c>
      <c r="D356" s="75" t="s">
        <v>225</v>
      </c>
      <c r="E356" s="75" t="s">
        <v>100</v>
      </c>
      <c r="F356" s="75"/>
      <c r="G356" s="75"/>
      <c r="H356" s="75" t="s">
        <v>576</v>
      </c>
      <c r="I356" s="75"/>
      <c r="J356" s="75">
        <v>2</v>
      </c>
      <c r="K356" s="75">
        <v>2</v>
      </c>
      <c r="L356" s="75" t="s">
        <v>114</v>
      </c>
      <c r="M356" s="75" t="s">
        <v>103</v>
      </c>
      <c r="N356" s="75" t="s">
        <v>103</v>
      </c>
      <c r="O356" s="75" t="s">
        <v>577</v>
      </c>
      <c r="P356" s="75" t="s">
        <v>148</v>
      </c>
      <c r="Q356" s="77" t="s">
        <v>106</v>
      </c>
      <c r="R356" s="75">
        <v>0</v>
      </c>
      <c r="S356" s="75" t="s">
        <v>149</v>
      </c>
      <c r="T356" s="75"/>
      <c r="U356" s="75" t="s">
        <v>108</v>
      </c>
      <c r="V356" s="77" t="s">
        <v>2188</v>
      </c>
      <c r="W356" s="75" t="s">
        <v>420</v>
      </c>
      <c r="X356" s="75" t="s">
        <v>150</v>
      </c>
      <c r="Y356" s="77" t="s">
        <v>2305</v>
      </c>
      <c r="Z356" s="75" t="s">
        <v>151</v>
      </c>
      <c r="AA356" s="75" t="s">
        <v>199</v>
      </c>
      <c r="AB356" s="75"/>
      <c r="AC356" s="77" t="s">
        <v>2185</v>
      </c>
      <c r="AD356" s="75" t="s">
        <v>1065</v>
      </c>
      <c r="AE356" s="77" t="s">
        <v>2305</v>
      </c>
      <c r="AF356" s="75">
        <v>0</v>
      </c>
      <c r="AG356" s="75"/>
      <c r="AH356" s="75"/>
      <c r="AI356" s="75" t="s">
        <v>1065</v>
      </c>
      <c r="AJ356" s="77" t="s">
        <v>2305</v>
      </c>
      <c r="AK356" s="75"/>
      <c r="AL356" s="75"/>
    </row>
    <row r="357" spans="1:38">
      <c r="A357" s="74">
        <v>22366</v>
      </c>
      <c r="B357" s="75" t="s">
        <v>97</v>
      </c>
      <c r="C357" s="75" t="s">
        <v>98</v>
      </c>
      <c r="D357" s="75" t="s">
        <v>495</v>
      </c>
      <c r="E357" s="75" t="s">
        <v>100</v>
      </c>
      <c r="F357" s="75"/>
      <c r="G357" s="75"/>
      <c r="H357" s="75" t="s">
        <v>578</v>
      </c>
      <c r="I357" s="75"/>
      <c r="J357" s="75">
        <v>1</v>
      </c>
      <c r="K357" s="75">
        <v>1</v>
      </c>
      <c r="L357" s="75" t="s">
        <v>102</v>
      </c>
      <c r="M357" s="75" t="s">
        <v>103</v>
      </c>
      <c r="N357" s="75" t="s">
        <v>103</v>
      </c>
      <c r="O357" s="75" t="s">
        <v>579</v>
      </c>
      <c r="P357" s="75" t="s">
        <v>148</v>
      </c>
      <c r="Q357" s="75" t="s">
        <v>106</v>
      </c>
      <c r="R357" s="75">
        <v>0</v>
      </c>
      <c r="S357" s="75" t="s">
        <v>149</v>
      </c>
      <c r="T357" s="75"/>
      <c r="U357" s="75" t="s">
        <v>304</v>
      </c>
      <c r="V357" s="77" t="s">
        <v>2188</v>
      </c>
      <c r="W357" s="75" t="s">
        <v>420</v>
      </c>
      <c r="X357" s="75" t="s">
        <v>150</v>
      </c>
      <c r="Y357" s="77" t="s">
        <v>2183</v>
      </c>
      <c r="Z357" s="75" t="s">
        <v>222</v>
      </c>
      <c r="AA357" s="75" t="s">
        <v>152</v>
      </c>
      <c r="AB357" s="75" t="s">
        <v>580</v>
      </c>
      <c r="AC357" s="77" t="s">
        <v>2186</v>
      </c>
      <c r="AD357" s="75" t="s">
        <v>176</v>
      </c>
      <c r="AE357" s="77" t="s">
        <v>2183</v>
      </c>
      <c r="AF357" s="75">
        <v>0</v>
      </c>
      <c r="AG357" s="75"/>
      <c r="AH357" s="75"/>
      <c r="AI357" s="75" t="s">
        <v>176</v>
      </c>
      <c r="AJ357" s="77" t="s">
        <v>2183</v>
      </c>
      <c r="AK357" s="75"/>
      <c r="AL357" s="75"/>
    </row>
    <row r="358" spans="1:38">
      <c r="A358" s="74">
        <v>22365</v>
      </c>
      <c r="B358" s="75" t="s">
        <v>97</v>
      </c>
      <c r="C358" s="75" t="s">
        <v>98</v>
      </c>
      <c r="D358" s="75" t="s">
        <v>226</v>
      </c>
      <c r="E358" s="75" t="s">
        <v>100</v>
      </c>
      <c r="F358" s="75"/>
      <c r="G358" s="75"/>
      <c r="H358" s="75" t="s">
        <v>581</v>
      </c>
      <c r="I358" s="75"/>
      <c r="J358" s="75">
        <v>2</v>
      </c>
      <c r="K358" s="75">
        <v>1</v>
      </c>
      <c r="L358" s="75" t="s">
        <v>102</v>
      </c>
      <c r="M358" s="75" t="s">
        <v>103</v>
      </c>
      <c r="N358" s="75" t="s">
        <v>103</v>
      </c>
      <c r="O358" s="75" t="s">
        <v>582</v>
      </c>
      <c r="P358" s="75" t="s">
        <v>105</v>
      </c>
      <c r="Q358" s="75" t="s">
        <v>106</v>
      </c>
      <c r="R358" s="75">
        <v>0</v>
      </c>
      <c r="S358" s="75" t="s">
        <v>149</v>
      </c>
      <c r="T358" s="75"/>
      <c r="U358" s="75" t="s">
        <v>583</v>
      </c>
      <c r="V358" s="77" t="s">
        <v>2188</v>
      </c>
      <c r="W358" s="75" t="s">
        <v>420</v>
      </c>
      <c r="X358" s="75" t="s">
        <v>222</v>
      </c>
      <c r="Y358" s="77" t="s">
        <v>2185</v>
      </c>
      <c r="Z358" s="75"/>
      <c r="AA358" s="75"/>
      <c r="AB358" s="75"/>
      <c r="AC358" s="77" t="s">
        <v>106</v>
      </c>
      <c r="AD358" s="75"/>
      <c r="AE358" s="75" t="s">
        <v>106</v>
      </c>
      <c r="AF358" s="75">
        <v>0</v>
      </c>
      <c r="AG358" s="75"/>
      <c r="AH358" s="75"/>
      <c r="AI358" s="75" t="s">
        <v>584</v>
      </c>
      <c r="AJ358" s="77" t="s">
        <v>2185</v>
      </c>
      <c r="AK358" s="75"/>
      <c r="AL358" s="75"/>
    </row>
    <row r="359" spans="1:38">
      <c r="A359" s="74">
        <v>22364</v>
      </c>
      <c r="B359" s="75" t="s">
        <v>97</v>
      </c>
      <c r="C359" s="75" t="s">
        <v>98</v>
      </c>
      <c r="D359" s="75" t="s">
        <v>585</v>
      </c>
      <c r="E359" s="75" t="s">
        <v>100</v>
      </c>
      <c r="F359" s="75"/>
      <c r="G359" s="75"/>
      <c r="H359" s="75" t="s">
        <v>586</v>
      </c>
      <c r="I359" s="75"/>
      <c r="J359" s="75">
        <v>2</v>
      </c>
      <c r="K359" s="75">
        <v>2</v>
      </c>
      <c r="L359" s="75" t="s">
        <v>102</v>
      </c>
      <c r="M359" s="75" t="s">
        <v>103</v>
      </c>
      <c r="N359" s="75" t="s">
        <v>103</v>
      </c>
      <c r="O359" s="75" t="s">
        <v>587</v>
      </c>
      <c r="P359" s="75" t="s">
        <v>152</v>
      </c>
      <c r="Q359" s="75" t="s">
        <v>106</v>
      </c>
      <c r="R359" s="75">
        <v>0</v>
      </c>
      <c r="S359" s="75" t="s">
        <v>149</v>
      </c>
      <c r="T359" s="75"/>
      <c r="U359" s="75" t="s">
        <v>583</v>
      </c>
      <c r="V359" s="77" t="s">
        <v>2188</v>
      </c>
      <c r="W359" s="75" t="s">
        <v>420</v>
      </c>
      <c r="X359" s="75" t="s">
        <v>118</v>
      </c>
      <c r="Y359" s="77" t="s">
        <v>2675</v>
      </c>
      <c r="Z359" s="75" t="s">
        <v>23</v>
      </c>
      <c r="AA359" s="75" t="s">
        <v>152</v>
      </c>
      <c r="AB359" s="75" t="s">
        <v>299</v>
      </c>
      <c r="AC359" s="77" t="s">
        <v>2187</v>
      </c>
      <c r="AD359" s="75"/>
      <c r="AE359" s="77" t="s">
        <v>106</v>
      </c>
      <c r="AF359" s="75">
        <v>0</v>
      </c>
      <c r="AG359" s="75"/>
      <c r="AH359" s="75"/>
      <c r="AI359" s="75" t="s">
        <v>180</v>
      </c>
      <c r="AJ359" s="77" t="s">
        <v>2675</v>
      </c>
      <c r="AK359" s="75"/>
      <c r="AL359" s="75"/>
    </row>
    <row r="360" spans="1:38">
      <c r="A360" s="74">
        <v>22363</v>
      </c>
      <c r="B360" s="75" t="s">
        <v>97</v>
      </c>
      <c r="C360" s="75" t="s">
        <v>98</v>
      </c>
      <c r="D360" s="75" t="s">
        <v>406</v>
      </c>
      <c r="E360" s="75" t="s">
        <v>100</v>
      </c>
      <c r="F360" s="75"/>
      <c r="G360" s="75"/>
      <c r="H360" s="75" t="s">
        <v>2665</v>
      </c>
      <c r="I360" s="75"/>
      <c r="J360" s="75">
        <v>2</v>
      </c>
      <c r="K360" s="75">
        <v>2</v>
      </c>
      <c r="L360" s="75" t="s">
        <v>102</v>
      </c>
      <c r="M360" s="75" t="s">
        <v>103</v>
      </c>
      <c r="N360" s="75" t="s">
        <v>103</v>
      </c>
      <c r="O360" s="75" t="s">
        <v>2666</v>
      </c>
      <c r="P360" s="75" t="s">
        <v>148</v>
      </c>
      <c r="Q360" s="75" t="s">
        <v>106</v>
      </c>
      <c r="R360" s="75">
        <v>0</v>
      </c>
      <c r="S360" s="75" t="s">
        <v>149</v>
      </c>
      <c r="T360" s="75"/>
      <c r="U360" s="75" t="s">
        <v>292</v>
      </c>
      <c r="V360" s="77" t="s">
        <v>2188</v>
      </c>
      <c r="W360" s="75" t="s">
        <v>420</v>
      </c>
      <c r="X360" s="75" t="s">
        <v>150</v>
      </c>
      <c r="Y360" s="77" t="s">
        <v>2677</v>
      </c>
      <c r="Z360" s="75" t="s">
        <v>20</v>
      </c>
      <c r="AA360" s="75" t="s">
        <v>152</v>
      </c>
      <c r="AB360" s="75" t="s">
        <v>553</v>
      </c>
      <c r="AC360" s="77" t="s">
        <v>2187</v>
      </c>
      <c r="AD360" s="75" t="s">
        <v>292</v>
      </c>
      <c r="AE360" s="77" t="s">
        <v>2677</v>
      </c>
      <c r="AF360" s="75" t="s">
        <v>2667</v>
      </c>
      <c r="AG360" s="75"/>
      <c r="AH360" s="75"/>
      <c r="AI360" s="75" t="s">
        <v>292</v>
      </c>
      <c r="AJ360" s="77" t="s">
        <v>2677</v>
      </c>
      <c r="AK360" s="75"/>
      <c r="AL360" s="75"/>
    </row>
    <row r="361" spans="1:38">
      <c r="A361" s="74">
        <v>22362</v>
      </c>
      <c r="B361" s="75" t="s">
        <v>97</v>
      </c>
      <c r="C361" s="75" t="s">
        <v>98</v>
      </c>
      <c r="D361" s="75" t="s">
        <v>495</v>
      </c>
      <c r="E361" s="75" t="s">
        <v>100</v>
      </c>
      <c r="F361" s="75"/>
      <c r="G361" s="75"/>
      <c r="H361" s="75" t="s">
        <v>588</v>
      </c>
      <c r="I361" s="75"/>
      <c r="J361" s="75">
        <v>3</v>
      </c>
      <c r="K361" s="75">
        <v>3</v>
      </c>
      <c r="L361" s="75" t="s">
        <v>161</v>
      </c>
      <c r="M361" s="75" t="s">
        <v>103</v>
      </c>
      <c r="N361" s="75" t="s">
        <v>103</v>
      </c>
      <c r="O361" s="75" t="s">
        <v>589</v>
      </c>
      <c r="P361" s="75" t="s">
        <v>148</v>
      </c>
      <c r="Q361" s="75" t="s">
        <v>106</v>
      </c>
      <c r="R361" s="75">
        <v>0</v>
      </c>
      <c r="S361" s="75" t="s">
        <v>149</v>
      </c>
      <c r="T361" s="75"/>
      <c r="U361" s="75" t="s">
        <v>304</v>
      </c>
      <c r="V361" s="77" t="s">
        <v>2188</v>
      </c>
      <c r="W361" s="75" t="s">
        <v>420</v>
      </c>
      <c r="X361" s="75" t="s">
        <v>150</v>
      </c>
      <c r="Y361" s="77" t="s">
        <v>2178</v>
      </c>
      <c r="Z361" s="75" t="s">
        <v>348</v>
      </c>
      <c r="AA361" s="75" t="s">
        <v>152</v>
      </c>
      <c r="AB361" s="75" t="s">
        <v>553</v>
      </c>
      <c r="AC361" s="77" t="s">
        <v>2187</v>
      </c>
      <c r="AD361" s="75" t="s">
        <v>304</v>
      </c>
      <c r="AE361" s="77" t="s">
        <v>2178</v>
      </c>
      <c r="AF361" s="75">
        <v>0</v>
      </c>
      <c r="AG361" s="75"/>
      <c r="AH361" s="75"/>
      <c r="AI361" s="75" t="s">
        <v>304</v>
      </c>
      <c r="AJ361" s="77" t="s">
        <v>2178</v>
      </c>
      <c r="AK361" s="75"/>
      <c r="AL361" s="75"/>
    </row>
    <row r="362" spans="1:38">
      <c r="A362" s="74">
        <v>22361</v>
      </c>
      <c r="B362" s="75" t="s">
        <v>97</v>
      </c>
      <c r="C362" s="75" t="s">
        <v>98</v>
      </c>
      <c r="D362" s="75" t="s">
        <v>495</v>
      </c>
      <c r="E362" s="75" t="s">
        <v>100</v>
      </c>
      <c r="F362" s="75"/>
      <c r="G362" s="75"/>
      <c r="H362" s="75" t="s">
        <v>590</v>
      </c>
      <c r="I362" s="75"/>
      <c r="J362" s="75">
        <v>3</v>
      </c>
      <c r="K362" s="75">
        <v>3</v>
      </c>
      <c r="L362" s="75" t="s">
        <v>161</v>
      </c>
      <c r="M362" s="75" t="s">
        <v>103</v>
      </c>
      <c r="N362" s="75" t="s">
        <v>103</v>
      </c>
      <c r="O362" s="75" t="s">
        <v>591</v>
      </c>
      <c r="P362" s="75" t="s">
        <v>148</v>
      </c>
      <c r="Q362" s="75" t="s">
        <v>106</v>
      </c>
      <c r="R362" s="75">
        <v>0</v>
      </c>
      <c r="S362" s="75" t="s">
        <v>149</v>
      </c>
      <c r="T362" s="75"/>
      <c r="U362" s="75" t="s">
        <v>304</v>
      </c>
      <c r="V362" s="77" t="s">
        <v>2188</v>
      </c>
      <c r="W362" s="75" t="s">
        <v>420</v>
      </c>
      <c r="X362" s="75" t="s">
        <v>150</v>
      </c>
      <c r="Y362" s="77" t="s">
        <v>2178</v>
      </c>
      <c r="Z362" s="75" t="s">
        <v>348</v>
      </c>
      <c r="AA362" s="75" t="s">
        <v>152</v>
      </c>
      <c r="AB362" s="75" t="s">
        <v>553</v>
      </c>
      <c r="AC362" s="77" t="s">
        <v>2187</v>
      </c>
      <c r="AD362" s="75" t="s">
        <v>304</v>
      </c>
      <c r="AE362" s="77" t="s">
        <v>2178</v>
      </c>
      <c r="AF362" s="75">
        <v>0</v>
      </c>
      <c r="AG362" s="75"/>
      <c r="AH362" s="75"/>
      <c r="AI362" s="75" t="s">
        <v>304</v>
      </c>
      <c r="AJ362" s="77" t="s">
        <v>2178</v>
      </c>
      <c r="AK362" s="75"/>
      <c r="AL362" s="75"/>
    </row>
    <row r="363" spans="1:38">
      <c r="A363" s="74">
        <v>22360</v>
      </c>
      <c r="B363" s="75" t="s">
        <v>97</v>
      </c>
      <c r="C363" s="75" t="s">
        <v>98</v>
      </c>
      <c r="D363" s="75" t="s">
        <v>495</v>
      </c>
      <c r="E363" s="75" t="s">
        <v>100</v>
      </c>
      <c r="F363" s="75"/>
      <c r="G363" s="75"/>
      <c r="H363" s="75" t="s">
        <v>592</v>
      </c>
      <c r="I363" s="75"/>
      <c r="J363" s="75">
        <v>3</v>
      </c>
      <c r="K363" s="75">
        <v>3</v>
      </c>
      <c r="L363" s="75" t="s">
        <v>161</v>
      </c>
      <c r="M363" s="75" t="s">
        <v>103</v>
      </c>
      <c r="N363" s="75" t="s">
        <v>103</v>
      </c>
      <c r="O363" s="75" t="s">
        <v>593</v>
      </c>
      <c r="P363" s="75" t="s">
        <v>148</v>
      </c>
      <c r="Q363" s="75" t="s">
        <v>106</v>
      </c>
      <c r="R363" s="75">
        <v>0</v>
      </c>
      <c r="S363" s="75" t="s">
        <v>149</v>
      </c>
      <c r="T363" s="75"/>
      <c r="U363" s="75" t="s">
        <v>304</v>
      </c>
      <c r="V363" s="77" t="s">
        <v>2188</v>
      </c>
      <c r="W363" s="75" t="s">
        <v>420</v>
      </c>
      <c r="X363" s="75" t="s">
        <v>150</v>
      </c>
      <c r="Y363" s="77" t="s">
        <v>2178</v>
      </c>
      <c r="Z363" s="75" t="s">
        <v>348</v>
      </c>
      <c r="AA363" s="75" t="s">
        <v>152</v>
      </c>
      <c r="AB363" s="75" t="s">
        <v>553</v>
      </c>
      <c r="AC363" s="77" t="s">
        <v>2187</v>
      </c>
      <c r="AD363" s="75" t="s">
        <v>304</v>
      </c>
      <c r="AE363" s="77" t="s">
        <v>2178</v>
      </c>
      <c r="AF363" s="75">
        <v>0</v>
      </c>
      <c r="AG363" s="75"/>
      <c r="AH363" s="75"/>
      <c r="AI363" s="75" t="s">
        <v>304</v>
      </c>
      <c r="AJ363" s="77" t="s">
        <v>2178</v>
      </c>
      <c r="AK363" s="75"/>
      <c r="AL363" s="75"/>
    </row>
    <row r="364" spans="1:38" s="30" customFormat="1">
      <c r="A364" s="74">
        <v>22359</v>
      </c>
      <c r="B364" s="74" t="s">
        <v>97</v>
      </c>
      <c r="C364" s="74" t="s">
        <v>98</v>
      </c>
      <c r="D364" s="74" t="s">
        <v>119</v>
      </c>
      <c r="E364" s="74" t="s">
        <v>100</v>
      </c>
      <c r="F364" s="74"/>
      <c r="G364" s="74"/>
      <c r="H364" s="74" t="s">
        <v>594</v>
      </c>
      <c r="I364" s="74"/>
      <c r="J364" s="74">
        <v>3</v>
      </c>
      <c r="K364" s="74">
        <v>3</v>
      </c>
      <c r="L364" s="74" t="s">
        <v>102</v>
      </c>
      <c r="M364" s="74" t="s">
        <v>122</v>
      </c>
      <c r="N364" s="74" t="s">
        <v>123</v>
      </c>
      <c r="O364" s="74" t="s">
        <v>595</v>
      </c>
      <c r="P364" s="74" t="s">
        <v>148</v>
      </c>
      <c r="Q364" s="74" t="s">
        <v>106</v>
      </c>
      <c r="R364" s="74">
        <v>0</v>
      </c>
      <c r="S364" s="74" t="s">
        <v>149</v>
      </c>
      <c r="T364" s="74"/>
      <c r="U364" s="74" t="s">
        <v>125</v>
      </c>
      <c r="V364" s="76" t="s">
        <v>2188</v>
      </c>
      <c r="W364" s="74" t="s">
        <v>420</v>
      </c>
      <c r="X364" s="74" t="s">
        <v>150</v>
      </c>
      <c r="Y364" s="76" t="s">
        <v>2305</v>
      </c>
      <c r="Z364" s="74" t="s">
        <v>25</v>
      </c>
      <c r="AA364" s="74" t="s">
        <v>152</v>
      </c>
      <c r="AB364" s="74" t="s">
        <v>553</v>
      </c>
      <c r="AC364" s="76" t="s">
        <v>2187</v>
      </c>
      <c r="AD364" s="74" t="s">
        <v>180</v>
      </c>
      <c r="AE364" s="76" t="s">
        <v>2305</v>
      </c>
      <c r="AF364" s="74">
        <v>0</v>
      </c>
      <c r="AG364" s="74"/>
      <c r="AH364" s="74"/>
      <c r="AI364" s="74" t="s">
        <v>180</v>
      </c>
      <c r="AJ364" s="76" t="s">
        <v>2305</v>
      </c>
      <c r="AK364" s="74"/>
      <c r="AL364" s="74"/>
    </row>
    <row r="365" spans="1:38">
      <c r="A365" s="74">
        <v>22356</v>
      </c>
      <c r="B365" s="75" t="s">
        <v>97</v>
      </c>
      <c r="C365" s="75" t="s">
        <v>98</v>
      </c>
      <c r="D365" s="75" t="s">
        <v>128</v>
      </c>
      <c r="E365" s="75" t="s">
        <v>100</v>
      </c>
      <c r="F365" s="75"/>
      <c r="G365" s="75"/>
      <c r="H365" s="75" t="s">
        <v>596</v>
      </c>
      <c r="I365" s="75"/>
      <c r="J365" s="75">
        <v>3</v>
      </c>
      <c r="K365" s="75">
        <v>3</v>
      </c>
      <c r="L365" s="75" t="s">
        <v>102</v>
      </c>
      <c r="M365" s="75" t="s">
        <v>103</v>
      </c>
      <c r="N365" s="75" t="s">
        <v>103</v>
      </c>
      <c r="O365" s="75" t="s">
        <v>597</v>
      </c>
      <c r="P365" s="75" t="s">
        <v>148</v>
      </c>
      <c r="Q365" s="75" t="s">
        <v>106</v>
      </c>
      <c r="R365" s="75">
        <v>0</v>
      </c>
      <c r="S365" s="75" t="s">
        <v>149</v>
      </c>
      <c r="T365" s="75"/>
      <c r="U365" s="75" t="s">
        <v>118</v>
      </c>
      <c r="V365" s="77" t="s">
        <v>2188</v>
      </c>
      <c r="W365" s="75" t="s">
        <v>420</v>
      </c>
      <c r="X365" s="75" t="s">
        <v>150</v>
      </c>
      <c r="Y365" s="77" t="s">
        <v>2183</v>
      </c>
      <c r="Z365" s="75" t="s">
        <v>19</v>
      </c>
      <c r="AA365" s="75" t="s">
        <v>152</v>
      </c>
      <c r="AB365" s="75" t="s">
        <v>478</v>
      </c>
      <c r="AC365" s="77" t="s">
        <v>2186</v>
      </c>
      <c r="AD365" s="75" t="s">
        <v>118</v>
      </c>
      <c r="AE365" s="77" t="s">
        <v>2183</v>
      </c>
      <c r="AF365" s="75">
        <v>0</v>
      </c>
      <c r="AG365" s="75"/>
      <c r="AH365" s="75"/>
      <c r="AI365" s="75" t="s">
        <v>118</v>
      </c>
      <c r="AJ365" s="77" t="s">
        <v>2183</v>
      </c>
      <c r="AK365" s="75"/>
      <c r="AL365" s="75"/>
    </row>
    <row r="366" spans="1:38">
      <c r="A366" s="74">
        <v>22355</v>
      </c>
      <c r="B366" s="75" t="s">
        <v>97</v>
      </c>
      <c r="C366" s="75" t="s">
        <v>98</v>
      </c>
      <c r="D366" s="75" t="s">
        <v>598</v>
      </c>
      <c r="E366" s="75" t="s">
        <v>100</v>
      </c>
      <c r="F366" s="75"/>
      <c r="G366" s="75"/>
      <c r="H366" s="75" t="s">
        <v>599</v>
      </c>
      <c r="I366" s="75"/>
      <c r="J366" s="75">
        <v>3</v>
      </c>
      <c r="K366" s="75">
        <v>2</v>
      </c>
      <c r="L366" s="75" t="s">
        <v>102</v>
      </c>
      <c r="M366" s="75" t="s">
        <v>103</v>
      </c>
      <c r="N366" s="75" t="s">
        <v>103</v>
      </c>
      <c r="O366" s="75" t="s">
        <v>600</v>
      </c>
      <c r="P366" s="75" t="s">
        <v>148</v>
      </c>
      <c r="Q366" s="75" t="s">
        <v>106</v>
      </c>
      <c r="R366" s="75">
        <v>0</v>
      </c>
      <c r="S366" s="75" t="s">
        <v>149</v>
      </c>
      <c r="T366" s="75"/>
      <c r="U366" s="75" t="s">
        <v>292</v>
      </c>
      <c r="V366" s="77" t="s">
        <v>2188</v>
      </c>
      <c r="W366" s="75" t="s">
        <v>420</v>
      </c>
      <c r="X366" s="75" t="s">
        <v>150</v>
      </c>
      <c r="Y366" s="77" t="s">
        <v>2184</v>
      </c>
      <c r="Z366" s="75" t="s">
        <v>25</v>
      </c>
      <c r="AA366" s="75" t="s">
        <v>152</v>
      </c>
      <c r="AB366" s="75" t="s">
        <v>553</v>
      </c>
      <c r="AC366" s="77" t="s">
        <v>2187</v>
      </c>
      <c r="AD366" s="75" t="s">
        <v>292</v>
      </c>
      <c r="AE366" s="77" t="s">
        <v>2184</v>
      </c>
      <c r="AF366" s="75">
        <v>0</v>
      </c>
      <c r="AG366" s="75"/>
      <c r="AH366" s="75"/>
      <c r="AI366" s="75" t="s">
        <v>292</v>
      </c>
      <c r="AJ366" s="77" t="s">
        <v>2184</v>
      </c>
      <c r="AK366" s="75"/>
      <c r="AL366" s="75"/>
    </row>
    <row r="367" spans="1:38">
      <c r="A367" s="74">
        <v>22354</v>
      </c>
      <c r="B367" s="75" t="s">
        <v>97</v>
      </c>
      <c r="C367" s="75" t="s">
        <v>98</v>
      </c>
      <c r="D367" s="75" t="s">
        <v>406</v>
      </c>
      <c r="E367" s="75" t="s">
        <v>100</v>
      </c>
      <c r="F367" s="75"/>
      <c r="G367" s="75"/>
      <c r="H367" s="75" t="s">
        <v>601</v>
      </c>
      <c r="I367" s="75"/>
      <c r="J367" s="75">
        <v>3</v>
      </c>
      <c r="K367" s="75">
        <v>3</v>
      </c>
      <c r="L367" s="75" t="s">
        <v>102</v>
      </c>
      <c r="M367" s="75" t="s">
        <v>103</v>
      </c>
      <c r="N367" s="75" t="s">
        <v>103</v>
      </c>
      <c r="O367" s="75" t="s">
        <v>602</v>
      </c>
      <c r="P367" s="75" t="s">
        <v>148</v>
      </c>
      <c r="Q367" s="75" t="s">
        <v>106</v>
      </c>
      <c r="R367" s="75">
        <v>0</v>
      </c>
      <c r="S367" s="75" t="s">
        <v>149</v>
      </c>
      <c r="T367" s="75"/>
      <c r="U367" s="75" t="s">
        <v>292</v>
      </c>
      <c r="V367" s="77" t="s">
        <v>2188</v>
      </c>
      <c r="W367" s="75" t="s">
        <v>420</v>
      </c>
      <c r="X367" s="75" t="s">
        <v>150</v>
      </c>
      <c r="Y367" s="77" t="s">
        <v>2178</v>
      </c>
      <c r="Z367" s="75" t="s">
        <v>20</v>
      </c>
      <c r="AA367" s="75" t="s">
        <v>152</v>
      </c>
      <c r="AB367" s="75" t="s">
        <v>553</v>
      </c>
      <c r="AC367" s="77" t="s">
        <v>2187</v>
      </c>
      <c r="AD367" s="75" t="s">
        <v>108</v>
      </c>
      <c r="AE367" s="77" t="s">
        <v>2178</v>
      </c>
      <c r="AF367" s="75">
        <v>0</v>
      </c>
      <c r="AG367" s="75"/>
      <c r="AH367" s="75"/>
      <c r="AI367" s="75" t="s">
        <v>108</v>
      </c>
      <c r="AJ367" s="77" t="s">
        <v>2178</v>
      </c>
      <c r="AK367" s="75"/>
      <c r="AL367" s="75"/>
    </row>
    <row r="368" spans="1:38">
      <c r="A368" s="74">
        <v>22352</v>
      </c>
      <c r="B368" s="75" t="s">
        <v>97</v>
      </c>
      <c r="C368" s="75" t="s">
        <v>98</v>
      </c>
      <c r="D368" s="75" t="s">
        <v>128</v>
      </c>
      <c r="E368" s="75" t="s">
        <v>100</v>
      </c>
      <c r="F368" s="75"/>
      <c r="G368" s="75"/>
      <c r="H368" s="75" t="s">
        <v>603</v>
      </c>
      <c r="I368" s="75"/>
      <c r="J368" s="75">
        <v>3</v>
      </c>
      <c r="K368" s="75">
        <v>3</v>
      </c>
      <c r="L368" s="75" t="s">
        <v>102</v>
      </c>
      <c r="M368" s="75" t="s">
        <v>103</v>
      </c>
      <c r="N368" s="75" t="s">
        <v>103</v>
      </c>
      <c r="O368" s="75" t="s">
        <v>604</v>
      </c>
      <c r="P368" s="75" t="s">
        <v>148</v>
      </c>
      <c r="Q368" s="75" t="s">
        <v>106</v>
      </c>
      <c r="R368" s="75">
        <v>0</v>
      </c>
      <c r="S368" s="75" t="s">
        <v>149</v>
      </c>
      <c r="T368" s="75"/>
      <c r="U368" s="75" t="s">
        <v>108</v>
      </c>
      <c r="V368" s="77" t="s">
        <v>2188</v>
      </c>
      <c r="W368" s="75" t="s">
        <v>420</v>
      </c>
      <c r="X368" s="75" t="s">
        <v>150</v>
      </c>
      <c r="Y368" s="77" t="s">
        <v>2185</v>
      </c>
      <c r="Z368" s="75" t="s">
        <v>17</v>
      </c>
      <c r="AA368" s="75" t="s">
        <v>152</v>
      </c>
      <c r="AB368" s="75" t="s">
        <v>553</v>
      </c>
      <c r="AC368" s="77" t="s">
        <v>2188</v>
      </c>
      <c r="AD368" s="75" t="s">
        <v>108</v>
      </c>
      <c r="AE368" s="77" t="s">
        <v>2185</v>
      </c>
      <c r="AF368" s="75">
        <v>0</v>
      </c>
      <c r="AG368" s="75"/>
      <c r="AH368" s="75"/>
      <c r="AI368" s="75" t="s">
        <v>108</v>
      </c>
      <c r="AJ368" s="77" t="s">
        <v>2185</v>
      </c>
      <c r="AK368" s="75"/>
      <c r="AL368" s="75"/>
    </row>
    <row r="369" spans="1:38">
      <c r="A369" s="74">
        <v>22350</v>
      </c>
      <c r="B369" s="75" t="s">
        <v>97</v>
      </c>
      <c r="C369" s="75" t="s">
        <v>98</v>
      </c>
      <c r="D369" s="75" t="s">
        <v>317</v>
      </c>
      <c r="E369" s="75" t="s">
        <v>100</v>
      </c>
      <c r="F369" s="75"/>
      <c r="G369" s="75"/>
      <c r="H369" s="75" t="s">
        <v>605</v>
      </c>
      <c r="I369" s="75"/>
      <c r="J369" s="75">
        <v>3</v>
      </c>
      <c r="K369" s="75">
        <v>3</v>
      </c>
      <c r="L369" s="75" t="s">
        <v>102</v>
      </c>
      <c r="M369" s="75" t="s">
        <v>103</v>
      </c>
      <c r="N369" s="75" t="s">
        <v>103</v>
      </c>
      <c r="O369" s="75" t="s">
        <v>606</v>
      </c>
      <c r="P369" s="75" t="s">
        <v>148</v>
      </c>
      <c r="Q369" s="75" t="s">
        <v>106</v>
      </c>
      <c r="R369" s="75">
        <v>0</v>
      </c>
      <c r="S369" s="75" t="s">
        <v>149</v>
      </c>
      <c r="T369" s="75"/>
      <c r="U369" s="75" t="s">
        <v>108</v>
      </c>
      <c r="V369" s="77" t="s">
        <v>2188</v>
      </c>
      <c r="W369" s="75" t="s">
        <v>420</v>
      </c>
      <c r="X369" s="75" t="s">
        <v>150</v>
      </c>
      <c r="Y369" s="77" t="s">
        <v>2183</v>
      </c>
      <c r="Z369" s="75" t="s">
        <v>24</v>
      </c>
      <c r="AA369" s="75" t="s">
        <v>152</v>
      </c>
      <c r="AB369" s="75" t="s">
        <v>478</v>
      </c>
      <c r="AC369" s="77" t="s">
        <v>2186</v>
      </c>
      <c r="AD369" s="75" t="s">
        <v>108</v>
      </c>
      <c r="AE369" s="77" t="s">
        <v>2183</v>
      </c>
      <c r="AF369" s="75">
        <v>0</v>
      </c>
      <c r="AG369" s="75"/>
      <c r="AH369" s="75"/>
      <c r="AI369" s="75" t="s">
        <v>108</v>
      </c>
      <c r="AJ369" s="77" t="s">
        <v>2183</v>
      </c>
      <c r="AK369" s="75"/>
      <c r="AL369" s="75"/>
    </row>
    <row r="370" spans="1:38">
      <c r="A370" s="74">
        <v>22349</v>
      </c>
      <c r="B370" s="75" t="s">
        <v>97</v>
      </c>
      <c r="C370" s="75" t="s">
        <v>98</v>
      </c>
      <c r="D370" s="75" t="s">
        <v>406</v>
      </c>
      <c r="E370" s="75" t="s">
        <v>100</v>
      </c>
      <c r="F370" s="75"/>
      <c r="G370" s="75"/>
      <c r="H370" s="75" t="s">
        <v>607</v>
      </c>
      <c r="I370" s="75"/>
      <c r="J370" s="75">
        <v>2</v>
      </c>
      <c r="K370" s="75">
        <v>3</v>
      </c>
      <c r="L370" s="75" t="s">
        <v>608</v>
      </c>
      <c r="M370" s="75" t="s">
        <v>103</v>
      </c>
      <c r="N370" s="75" t="s">
        <v>103</v>
      </c>
      <c r="O370" s="75" t="s">
        <v>609</v>
      </c>
      <c r="P370" s="75" t="s">
        <v>148</v>
      </c>
      <c r="Q370" s="75" t="s">
        <v>106</v>
      </c>
      <c r="R370" s="75">
        <v>0</v>
      </c>
      <c r="S370" s="75" t="s">
        <v>149</v>
      </c>
      <c r="T370" s="75"/>
      <c r="U370" s="75" t="s">
        <v>292</v>
      </c>
      <c r="V370" s="77" t="s">
        <v>2188</v>
      </c>
      <c r="W370" s="75" t="s">
        <v>420</v>
      </c>
      <c r="X370" s="75" t="s">
        <v>150</v>
      </c>
      <c r="Y370" s="77" t="s">
        <v>2251</v>
      </c>
      <c r="Z370" s="75" t="s">
        <v>20</v>
      </c>
      <c r="AA370" s="75" t="s">
        <v>152</v>
      </c>
      <c r="AB370" s="75" t="s">
        <v>553</v>
      </c>
      <c r="AC370" s="77" t="s">
        <v>2187</v>
      </c>
      <c r="AD370" s="75" t="s">
        <v>108</v>
      </c>
      <c r="AE370" s="77" t="s">
        <v>2251</v>
      </c>
      <c r="AF370" s="75">
        <v>0</v>
      </c>
      <c r="AG370" s="75"/>
      <c r="AH370" s="75"/>
      <c r="AI370" s="75" t="s">
        <v>108</v>
      </c>
      <c r="AJ370" s="77" t="s">
        <v>2251</v>
      </c>
      <c r="AK370" s="75"/>
      <c r="AL370" s="75"/>
    </row>
    <row r="371" spans="1:38" s="30" customFormat="1">
      <c r="A371" s="74">
        <v>22348</v>
      </c>
      <c r="B371" s="74" t="s">
        <v>97</v>
      </c>
      <c r="C371" s="74" t="s">
        <v>98</v>
      </c>
      <c r="D371" s="74" t="s">
        <v>389</v>
      </c>
      <c r="E371" s="74" t="s">
        <v>100</v>
      </c>
      <c r="F371" s="74"/>
      <c r="G371" s="74"/>
      <c r="H371" s="74" t="s">
        <v>610</v>
      </c>
      <c r="I371" s="74"/>
      <c r="J371" s="74">
        <v>4</v>
      </c>
      <c r="K371" s="74">
        <v>4</v>
      </c>
      <c r="L371" s="74" t="s">
        <v>161</v>
      </c>
      <c r="M371" s="74" t="s">
        <v>103</v>
      </c>
      <c r="N371" s="74" t="s">
        <v>103</v>
      </c>
      <c r="O371" s="74" t="s">
        <v>611</v>
      </c>
      <c r="P371" s="74" t="s">
        <v>148</v>
      </c>
      <c r="Q371" s="74" t="s">
        <v>106</v>
      </c>
      <c r="R371" s="74">
        <v>0</v>
      </c>
      <c r="S371" s="74" t="s">
        <v>149</v>
      </c>
      <c r="T371" s="74"/>
      <c r="U371" s="74" t="s">
        <v>131</v>
      </c>
      <c r="V371" s="76" t="s">
        <v>2188</v>
      </c>
      <c r="W371" s="74" t="s">
        <v>420</v>
      </c>
      <c r="X371" s="74" t="s">
        <v>150</v>
      </c>
      <c r="Y371" s="76" t="s">
        <v>2678</v>
      </c>
      <c r="Z371" s="74" t="s">
        <v>25</v>
      </c>
      <c r="AA371" s="74" t="s">
        <v>152</v>
      </c>
      <c r="AB371" s="74" t="s">
        <v>553</v>
      </c>
      <c r="AC371" s="76" t="s">
        <v>2187</v>
      </c>
      <c r="AD371" s="74" t="s">
        <v>131</v>
      </c>
      <c r="AE371" s="76" t="s">
        <v>2678</v>
      </c>
      <c r="AF371" s="74">
        <v>0</v>
      </c>
      <c r="AG371" s="74"/>
      <c r="AH371" s="74"/>
      <c r="AI371" s="74" t="s">
        <v>131</v>
      </c>
      <c r="AJ371" s="76" t="s">
        <v>2678</v>
      </c>
      <c r="AK371" s="74"/>
      <c r="AL371" s="74"/>
    </row>
    <row r="372" spans="1:38">
      <c r="A372" s="74">
        <v>22347</v>
      </c>
      <c r="B372" s="75" t="s">
        <v>97</v>
      </c>
      <c r="C372" s="75" t="s">
        <v>98</v>
      </c>
      <c r="D372" s="75" t="s">
        <v>181</v>
      </c>
      <c r="E372" s="75" t="s">
        <v>100</v>
      </c>
      <c r="F372" s="75"/>
      <c r="G372" s="75"/>
      <c r="H372" s="75" t="s">
        <v>612</v>
      </c>
      <c r="I372" s="75"/>
      <c r="J372" s="75">
        <v>3</v>
      </c>
      <c r="K372" s="75">
        <v>3</v>
      </c>
      <c r="L372" s="75" t="s">
        <v>102</v>
      </c>
      <c r="M372" s="75" t="s">
        <v>103</v>
      </c>
      <c r="N372" s="75" t="s">
        <v>103</v>
      </c>
      <c r="O372" s="75" t="s">
        <v>613</v>
      </c>
      <c r="P372" s="75" t="s">
        <v>148</v>
      </c>
      <c r="Q372" s="75" t="s">
        <v>106</v>
      </c>
      <c r="R372" s="75">
        <v>0</v>
      </c>
      <c r="S372" s="75" t="s">
        <v>149</v>
      </c>
      <c r="T372" s="75"/>
      <c r="U372" s="75" t="s">
        <v>108</v>
      </c>
      <c r="V372" s="77" t="s">
        <v>2188</v>
      </c>
      <c r="W372" s="75" t="s">
        <v>420</v>
      </c>
      <c r="X372" s="75" t="s">
        <v>150</v>
      </c>
      <c r="Y372" s="77" t="s">
        <v>2185</v>
      </c>
      <c r="Z372" s="75" t="s">
        <v>27</v>
      </c>
      <c r="AA372" s="75" t="s">
        <v>152</v>
      </c>
      <c r="AB372" s="75" t="s">
        <v>553</v>
      </c>
      <c r="AC372" s="77" t="s">
        <v>2187</v>
      </c>
      <c r="AD372" s="75" t="s">
        <v>108</v>
      </c>
      <c r="AE372" s="75" t="s">
        <v>2185</v>
      </c>
      <c r="AF372" s="75">
        <v>0</v>
      </c>
      <c r="AG372" s="75"/>
      <c r="AH372" s="75"/>
      <c r="AI372" s="75" t="s">
        <v>108</v>
      </c>
      <c r="AJ372" s="77" t="s">
        <v>2185</v>
      </c>
      <c r="AK372" s="75"/>
      <c r="AL372" s="75"/>
    </row>
    <row r="373" spans="1:38">
      <c r="A373" s="74">
        <v>22345</v>
      </c>
      <c r="B373" s="75" t="s">
        <v>97</v>
      </c>
      <c r="C373" s="75" t="s">
        <v>98</v>
      </c>
      <c r="D373" s="75" t="s">
        <v>181</v>
      </c>
      <c r="E373" s="75" t="s">
        <v>100</v>
      </c>
      <c r="F373" s="75"/>
      <c r="G373" s="75"/>
      <c r="H373" s="75" t="s">
        <v>614</v>
      </c>
      <c r="I373" s="75"/>
      <c r="J373" s="75">
        <v>2</v>
      </c>
      <c r="K373" s="75">
        <v>2</v>
      </c>
      <c r="L373" s="75" t="s">
        <v>102</v>
      </c>
      <c r="M373" s="75" t="s">
        <v>103</v>
      </c>
      <c r="N373" s="75" t="s">
        <v>103</v>
      </c>
      <c r="O373" s="75" t="s">
        <v>615</v>
      </c>
      <c r="P373" s="75" t="s">
        <v>148</v>
      </c>
      <c r="Q373" s="75" t="s">
        <v>106</v>
      </c>
      <c r="R373" s="75">
        <v>0</v>
      </c>
      <c r="S373" s="75" t="s">
        <v>149</v>
      </c>
      <c r="T373" s="75"/>
      <c r="U373" s="75" t="s">
        <v>108</v>
      </c>
      <c r="V373" s="77" t="s">
        <v>2188</v>
      </c>
      <c r="W373" s="75" t="s">
        <v>420</v>
      </c>
      <c r="X373" s="75" t="s">
        <v>150</v>
      </c>
      <c r="Y373" s="77" t="s">
        <v>2183</v>
      </c>
      <c r="Z373" s="75" t="s">
        <v>616</v>
      </c>
      <c r="AA373" s="75" t="s">
        <v>152</v>
      </c>
      <c r="AB373" s="75" t="s">
        <v>553</v>
      </c>
      <c r="AC373" s="77" t="s">
        <v>2188</v>
      </c>
      <c r="AD373" s="75" t="s">
        <v>108</v>
      </c>
      <c r="AE373" s="77" t="s">
        <v>2183</v>
      </c>
      <c r="AF373" s="75">
        <v>0</v>
      </c>
      <c r="AG373" s="75"/>
      <c r="AH373" s="75"/>
      <c r="AI373" s="75" t="s">
        <v>108</v>
      </c>
      <c r="AJ373" s="77" t="s">
        <v>2183</v>
      </c>
      <c r="AK373" s="75"/>
      <c r="AL373" s="75"/>
    </row>
    <row r="374" spans="1:38">
      <c r="A374" s="74">
        <v>22343</v>
      </c>
      <c r="B374" s="75" t="s">
        <v>97</v>
      </c>
      <c r="C374" s="75" t="s">
        <v>98</v>
      </c>
      <c r="D374" s="75" t="s">
        <v>155</v>
      </c>
      <c r="E374" s="75" t="s">
        <v>100</v>
      </c>
      <c r="F374" s="75"/>
      <c r="G374" s="75"/>
      <c r="H374" s="75" t="s">
        <v>617</v>
      </c>
      <c r="I374" s="75"/>
      <c r="J374" s="75">
        <v>3</v>
      </c>
      <c r="K374" s="75">
        <v>3</v>
      </c>
      <c r="L374" s="75" t="s">
        <v>102</v>
      </c>
      <c r="M374" s="75" t="s">
        <v>103</v>
      </c>
      <c r="N374" s="75" t="s">
        <v>123</v>
      </c>
      <c r="O374" s="75" t="s">
        <v>618</v>
      </c>
      <c r="P374" s="75" t="s">
        <v>152</v>
      </c>
      <c r="Q374" s="75" t="s">
        <v>106</v>
      </c>
      <c r="R374" s="75">
        <v>0</v>
      </c>
      <c r="S374" s="75" t="s">
        <v>149</v>
      </c>
      <c r="T374" s="75"/>
      <c r="U374" s="75" t="s">
        <v>217</v>
      </c>
      <c r="V374" s="77" t="s">
        <v>2188</v>
      </c>
      <c r="W374" s="75" t="s">
        <v>420</v>
      </c>
      <c r="X374" s="75" t="s">
        <v>217</v>
      </c>
      <c r="Y374" s="77" t="s">
        <v>2188</v>
      </c>
      <c r="Z374" s="75" t="s">
        <v>17</v>
      </c>
      <c r="AA374" s="75" t="s">
        <v>152</v>
      </c>
      <c r="AB374" s="75" t="s">
        <v>553</v>
      </c>
      <c r="AC374" s="77" t="s">
        <v>2188</v>
      </c>
      <c r="AD374" s="75"/>
      <c r="AE374" s="75" t="s">
        <v>106</v>
      </c>
      <c r="AF374" s="75">
        <v>0</v>
      </c>
      <c r="AG374" s="75"/>
      <c r="AH374" s="75"/>
      <c r="AI374" s="75" t="s">
        <v>17</v>
      </c>
      <c r="AJ374" s="77" t="s">
        <v>2188</v>
      </c>
      <c r="AK374" s="75"/>
      <c r="AL374" s="75"/>
    </row>
    <row r="375" spans="1:38">
      <c r="A375" s="74">
        <v>22342</v>
      </c>
      <c r="B375" s="75" t="s">
        <v>97</v>
      </c>
      <c r="C375" s="75" t="s">
        <v>98</v>
      </c>
      <c r="D375" s="75" t="s">
        <v>181</v>
      </c>
      <c r="E375" s="75" t="s">
        <v>100</v>
      </c>
      <c r="F375" s="75"/>
      <c r="G375" s="75"/>
      <c r="H375" s="75" t="s">
        <v>619</v>
      </c>
      <c r="I375" s="75"/>
      <c r="J375" s="75">
        <v>3</v>
      </c>
      <c r="K375" s="75">
        <v>4</v>
      </c>
      <c r="L375" s="75" t="s">
        <v>102</v>
      </c>
      <c r="M375" s="75" t="s">
        <v>103</v>
      </c>
      <c r="N375" s="75" t="s">
        <v>103</v>
      </c>
      <c r="O375" s="75" t="s">
        <v>620</v>
      </c>
      <c r="P375" s="75" t="s">
        <v>148</v>
      </c>
      <c r="Q375" s="75" t="s">
        <v>106</v>
      </c>
      <c r="R375" s="75">
        <v>0</v>
      </c>
      <c r="S375" s="75" t="s">
        <v>149</v>
      </c>
      <c r="T375" s="75"/>
      <c r="U375" s="75" t="s">
        <v>621</v>
      </c>
      <c r="V375" s="77" t="s">
        <v>2188</v>
      </c>
      <c r="W375" s="75" t="s">
        <v>420</v>
      </c>
      <c r="X375" s="75" t="s">
        <v>150</v>
      </c>
      <c r="Y375" s="77" t="s">
        <v>2179</v>
      </c>
      <c r="Z375" s="75" t="s">
        <v>27</v>
      </c>
      <c r="AA375" s="75" t="s">
        <v>152</v>
      </c>
      <c r="AB375" s="75" t="s">
        <v>553</v>
      </c>
      <c r="AC375" s="77" t="s">
        <v>2188</v>
      </c>
      <c r="AD375" s="75" t="s">
        <v>108</v>
      </c>
      <c r="AE375" s="77" t="s">
        <v>2179</v>
      </c>
      <c r="AF375" s="75">
        <v>0</v>
      </c>
      <c r="AG375" s="75"/>
      <c r="AH375" s="75"/>
      <c r="AI375" s="75" t="s">
        <v>108</v>
      </c>
      <c r="AJ375" s="77" t="s">
        <v>2179</v>
      </c>
      <c r="AK375" s="75"/>
      <c r="AL375" s="75"/>
    </row>
    <row r="376" spans="1:38">
      <c r="A376" s="74">
        <v>22341</v>
      </c>
      <c r="B376" s="75" t="s">
        <v>97</v>
      </c>
      <c r="C376" s="75" t="s">
        <v>98</v>
      </c>
      <c r="D376" s="75" t="s">
        <v>169</v>
      </c>
      <c r="E376" s="75" t="s">
        <v>100</v>
      </c>
      <c r="F376" s="75"/>
      <c r="G376" s="75"/>
      <c r="H376" s="75" t="s">
        <v>622</v>
      </c>
      <c r="I376" s="75"/>
      <c r="J376" s="75">
        <v>3</v>
      </c>
      <c r="K376" s="75">
        <v>2</v>
      </c>
      <c r="L376" s="75" t="s">
        <v>102</v>
      </c>
      <c r="M376" s="75" t="s">
        <v>103</v>
      </c>
      <c r="N376" s="75" t="s">
        <v>103</v>
      </c>
      <c r="O376" s="75" t="s">
        <v>623</v>
      </c>
      <c r="P376" s="75" t="s">
        <v>148</v>
      </c>
      <c r="Q376" s="75" t="s">
        <v>106</v>
      </c>
      <c r="R376" s="75">
        <v>0</v>
      </c>
      <c r="S376" s="75" t="s">
        <v>149</v>
      </c>
      <c r="T376" s="75"/>
      <c r="U376" s="75" t="s">
        <v>144</v>
      </c>
      <c r="V376" s="77" t="s">
        <v>2189</v>
      </c>
      <c r="W376" s="75" t="s">
        <v>420</v>
      </c>
      <c r="X376" s="75" t="s">
        <v>150</v>
      </c>
      <c r="Y376" s="77" t="s">
        <v>2183</v>
      </c>
      <c r="Z376" s="75" t="s">
        <v>23</v>
      </c>
      <c r="AA376" s="75" t="s">
        <v>152</v>
      </c>
      <c r="AB376" s="75" t="s">
        <v>246</v>
      </c>
      <c r="AC376" s="77" t="s">
        <v>2188</v>
      </c>
      <c r="AD376" s="75" t="s">
        <v>144</v>
      </c>
      <c r="AE376" s="75" t="s">
        <v>2183</v>
      </c>
      <c r="AF376" s="75">
        <v>0</v>
      </c>
      <c r="AG376" s="75"/>
      <c r="AH376" s="75"/>
      <c r="AI376" s="75" t="s">
        <v>144</v>
      </c>
      <c r="AJ376" s="77" t="s">
        <v>2183</v>
      </c>
      <c r="AK376" s="75"/>
      <c r="AL376" s="75"/>
    </row>
    <row r="377" spans="1:38" s="30" customFormat="1">
      <c r="A377" s="74">
        <v>22339</v>
      </c>
      <c r="B377" s="74" t="s">
        <v>97</v>
      </c>
      <c r="C377" s="74" t="s">
        <v>98</v>
      </c>
      <c r="D377" s="74" t="s">
        <v>406</v>
      </c>
      <c r="E377" s="74" t="s">
        <v>100</v>
      </c>
      <c r="F377" s="74"/>
      <c r="G377" s="74"/>
      <c r="H377" s="74" t="s">
        <v>624</v>
      </c>
      <c r="I377" s="74"/>
      <c r="J377" s="74">
        <v>3</v>
      </c>
      <c r="K377" s="74">
        <v>3</v>
      </c>
      <c r="L377" s="74" t="s">
        <v>102</v>
      </c>
      <c r="M377" s="74" t="s">
        <v>103</v>
      </c>
      <c r="N377" s="74" t="s">
        <v>103</v>
      </c>
      <c r="O377" s="74" t="s">
        <v>625</v>
      </c>
      <c r="P377" s="74" t="s">
        <v>148</v>
      </c>
      <c r="Q377" s="74" t="s">
        <v>106</v>
      </c>
      <c r="R377" s="74">
        <v>0</v>
      </c>
      <c r="S377" s="74" t="s">
        <v>149</v>
      </c>
      <c r="T377" s="74"/>
      <c r="U377" s="74" t="s">
        <v>292</v>
      </c>
      <c r="V377" s="76" t="s">
        <v>2189</v>
      </c>
      <c r="W377" s="74" t="s">
        <v>420</v>
      </c>
      <c r="X377" s="74" t="s">
        <v>150</v>
      </c>
      <c r="Y377" s="76" t="s">
        <v>2184</v>
      </c>
      <c r="Z377" s="74" t="s">
        <v>24</v>
      </c>
      <c r="AA377" s="74" t="s">
        <v>152</v>
      </c>
      <c r="AB377" s="74" t="s">
        <v>553</v>
      </c>
      <c r="AC377" s="76" t="s">
        <v>2188</v>
      </c>
      <c r="AD377" s="74" t="s">
        <v>292</v>
      </c>
      <c r="AE377" s="76" t="s">
        <v>2184</v>
      </c>
      <c r="AF377" s="74">
        <v>0</v>
      </c>
      <c r="AG377" s="74"/>
      <c r="AH377" s="74"/>
      <c r="AI377" s="74" t="s">
        <v>292</v>
      </c>
      <c r="AJ377" s="76" t="s">
        <v>2184</v>
      </c>
      <c r="AK377" s="74"/>
      <c r="AL377" s="74"/>
    </row>
    <row r="378" spans="1:38">
      <c r="A378" s="74">
        <v>22338</v>
      </c>
      <c r="B378" s="75" t="s">
        <v>97</v>
      </c>
      <c r="C378" s="75" t="s">
        <v>98</v>
      </c>
      <c r="D378" s="75" t="s">
        <v>406</v>
      </c>
      <c r="E378" s="75" t="s">
        <v>100</v>
      </c>
      <c r="F378" s="75"/>
      <c r="G378" s="75"/>
      <c r="H378" s="75" t="s">
        <v>626</v>
      </c>
      <c r="I378" s="75"/>
      <c r="J378" s="75">
        <v>3</v>
      </c>
      <c r="K378" s="75">
        <v>3</v>
      </c>
      <c r="L378" s="75" t="s">
        <v>102</v>
      </c>
      <c r="M378" s="75" t="s">
        <v>103</v>
      </c>
      <c r="N378" s="75" t="s">
        <v>103</v>
      </c>
      <c r="O378" s="75" t="s">
        <v>627</v>
      </c>
      <c r="P378" s="75" t="s">
        <v>152</v>
      </c>
      <c r="Q378" s="77" t="s">
        <v>106</v>
      </c>
      <c r="R378" s="75">
        <v>0</v>
      </c>
      <c r="S378" s="75" t="s">
        <v>149</v>
      </c>
      <c r="T378" s="75"/>
      <c r="U378" s="75" t="s">
        <v>292</v>
      </c>
      <c r="V378" s="77" t="s">
        <v>2189</v>
      </c>
      <c r="W378" s="75" t="s">
        <v>420</v>
      </c>
      <c r="X378" s="75" t="s">
        <v>292</v>
      </c>
      <c r="Y378" s="77" t="s">
        <v>2188</v>
      </c>
      <c r="Z378" s="75" t="s">
        <v>151</v>
      </c>
      <c r="AA378" s="75" t="s">
        <v>199</v>
      </c>
      <c r="AB378" s="75"/>
      <c r="AC378" s="77" t="s">
        <v>2188</v>
      </c>
      <c r="AD378" s="75"/>
      <c r="AE378" s="77" t="s">
        <v>106</v>
      </c>
      <c r="AF378" s="75">
        <v>0</v>
      </c>
      <c r="AG378" s="75"/>
      <c r="AH378" s="75"/>
      <c r="AI378" s="75" t="s">
        <v>151</v>
      </c>
      <c r="AJ378" s="77" t="s">
        <v>2188</v>
      </c>
      <c r="AK378" s="75"/>
      <c r="AL378" s="75"/>
    </row>
    <row r="379" spans="1:38">
      <c r="A379" s="74">
        <v>22337</v>
      </c>
      <c r="B379" s="75" t="s">
        <v>97</v>
      </c>
      <c r="C379" s="75" t="s">
        <v>98</v>
      </c>
      <c r="D379" s="75" t="s">
        <v>155</v>
      </c>
      <c r="E379" s="75" t="s">
        <v>100</v>
      </c>
      <c r="F379" s="75"/>
      <c r="G379" s="75"/>
      <c r="H379" s="75" t="s">
        <v>628</v>
      </c>
      <c r="I379" s="75"/>
      <c r="J379" s="75">
        <v>3</v>
      </c>
      <c r="K379" s="75">
        <v>3</v>
      </c>
      <c r="L379" s="75" t="s">
        <v>239</v>
      </c>
      <c r="M379" s="75" t="s">
        <v>103</v>
      </c>
      <c r="N379" s="75" t="s">
        <v>103</v>
      </c>
      <c r="O379" s="75" t="s">
        <v>629</v>
      </c>
      <c r="P379" s="75" t="s">
        <v>148</v>
      </c>
      <c r="Q379" s="75" t="s">
        <v>106</v>
      </c>
      <c r="R379" s="75">
        <v>0</v>
      </c>
      <c r="S379" s="75" t="s">
        <v>149</v>
      </c>
      <c r="T379" s="75"/>
      <c r="U379" s="75" t="s">
        <v>108</v>
      </c>
      <c r="V379" s="77" t="s">
        <v>2189</v>
      </c>
      <c r="W379" s="75" t="s">
        <v>420</v>
      </c>
      <c r="X379" s="75" t="s">
        <v>150</v>
      </c>
      <c r="Y379" s="77" t="s">
        <v>2185</v>
      </c>
      <c r="Z379" s="75" t="s">
        <v>348</v>
      </c>
      <c r="AA379" s="75" t="s">
        <v>152</v>
      </c>
      <c r="AB379" s="75" t="s">
        <v>553</v>
      </c>
      <c r="AC379" s="77" t="s">
        <v>2189</v>
      </c>
      <c r="AD379" s="75" t="s">
        <v>108</v>
      </c>
      <c r="AE379" s="75" t="s">
        <v>2185</v>
      </c>
      <c r="AF379" s="75">
        <v>0</v>
      </c>
      <c r="AG379" s="75"/>
      <c r="AH379" s="75"/>
      <c r="AI379" s="75" t="s">
        <v>108</v>
      </c>
      <c r="AJ379" s="77" t="s">
        <v>2185</v>
      </c>
      <c r="AK379" s="75"/>
      <c r="AL379" s="75"/>
    </row>
    <row r="380" spans="1:38">
      <c r="A380" s="74">
        <v>22336</v>
      </c>
      <c r="B380" s="75" t="s">
        <v>97</v>
      </c>
      <c r="C380" s="75" t="s">
        <v>98</v>
      </c>
      <c r="D380" s="75" t="s">
        <v>630</v>
      </c>
      <c r="E380" s="75" t="s">
        <v>100</v>
      </c>
      <c r="F380" s="75"/>
      <c r="G380" s="75"/>
      <c r="H380" s="75" t="s">
        <v>631</v>
      </c>
      <c r="I380" s="75"/>
      <c r="J380" s="75">
        <v>3</v>
      </c>
      <c r="K380" s="75">
        <v>3</v>
      </c>
      <c r="L380" s="75" t="s">
        <v>102</v>
      </c>
      <c r="M380" s="75" t="s">
        <v>103</v>
      </c>
      <c r="N380" s="75" t="s">
        <v>103</v>
      </c>
      <c r="O380" s="75" t="s">
        <v>632</v>
      </c>
      <c r="P380" s="75" t="s">
        <v>148</v>
      </c>
      <c r="Q380" s="75" t="s">
        <v>106</v>
      </c>
      <c r="R380" s="75">
        <v>0</v>
      </c>
      <c r="S380" s="75" t="s">
        <v>149</v>
      </c>
      <c r="T380" s="75"/>
      <c r="U380" s="75" t="s">
        <v>108</v>
      </c>
      <c r="V380" s="77" t="s">
        <v>2189</v>
      </c>
      <c r="W380" s="75" t="s">
        <v>420</v>
      </c>
      <c r="X380" s="75" t="s">
        <v>150</v>
      </c>
      <c r="Y380" s="77" t="s">
        <v>2188</v>
      </c>
      <c r="Z380" s="75" t="s">
        <v>23</v>
      </c>
      <c r="AA380" s="75" t="s">
        <v>152</v>
      </c>
      <c r="AB380" s="75" t="s">
        <v>633</v>
      </c>
      <c r="AC380" s="77" t="s">
        <v>2189</v>
      </c>
      <c r="AD380" s="75" t="s">
        <v>108</v>
      </c>
      <c r="AE380" s="77" t="s">
        <v>2188</v>
      </c>
      <c r="AF380" s="75">
        <v>0</v>
      </c>
      <c r="AG380" s="75"/>
      <c r="AH380" s="75"/>
      <c r="AI380" s="75" t="s">
        <v>108</v>
      </c>
      <c r="AJ380" s="77" t="s">
        <v>2188</v>
      </c>
      <c r="AK380" s="75"/>
      <c r="AL380" s="75"/>
    </row>
    <row r="381" spans="1:38">
      <c r="A381" s="74">
        <v>22335</v>
      </c>
      <c r="B381" s="75" t="s">
        <v>97</v>
      </c>
      <c r="C381" s="75" t="s">
        <v>98</v>
      </c>
      <c r="D381" s="75" t="s">
        <v>495</v>
      </c>
      <c r="E381" s="75" t="s">
        <v>100</v>
      </c>
      <c r="F381" s="75"/>
      <c r="G381" s="75"/>
      <c r="H381" s="75" t="s">
        <v>634</v>
      </c>
      <c r="I381" s="75"/>
      <c r="J381" s="75">
        <v>3</v>
      </c>
      <c r="K381" s="75">
        <v>3</v>
      </c>
      <c r="L381" s="75" t="s">
        <v>102</v>
      </c>
      <c r="M381" s="75" t="s">
        <v>103</v>
      </c>
      <c r="N381" s="75" t="s">
        <v>103</v>
      </c>
      <c r="O381" s="75" t="s">
        <v>635</v>
      </c>
      <c r="P381" s="75" t="s">
        <v>148</v>
      </c>
      <c r="Q381" s="75" t="s">
        <v>106</v>
      </c>
      <c r="R381" s="75">
        <v>0</v>
      </c>
      <c r="S381" s="75" t="s">
        <v>149</v>
      </c>
      <c r="T381" s="75"/>
      <c r="U381" s="75" t="s">
        <v>304</v>
      </c>
      <c r="V381" s="77" t="s">
        <v>2189</v>
      </c>
      <c r="W381" s="75" t="s">
        <v>420</v>
      </c>
      <c r="X381" s="75" t="s">
        <v>150</v>
      </c>
      <c r="Y381" s="77" t="s">
        <v>2178</v>
      </c>
      <c r="Z381" s="75" t="s">
        <v>348</v>
      </c>
      <c r="AA381" s="75" t="s">
        <v>152</v>
      </c>
      <c r="AB381" s="75" t="s">
        <v>553</v>
      </c>
      <c r="AC381" s="77" t="s">
        <v>2188</v>
      </c>
      <c r="AD381" s="75" t="s">
        <v>304</v>
      </c>
      <c r="AE381" s="75" t="s">
        <v>2178</v>
      </c>
      <c r="AF381" s="75">
        <v>0</v>
      </c>
      <c r="AG381" s="75"/>
      <c r="AH381" s="75"/>
      <c r="AI381" s="75" t="s">
        <v>304</v>
      </c>
      <c r="AJ381" s="77" t="s">
        <v>2178</v>
      </c>
      <c r="AK381" s="75"/>
      <c r="AL381" s="75"/>
    </row>
    <row r="382" spans="1:38">
      <c r="A382" s="74">
        <v>22334</v>
      </c>
      <c r="B382" s="75" t="s">
        <v>97</v>
      </c>
      <c r="C382" s="75" t="s">
        <v>98</v>
      </c>
      <c r="D382" s="75" t="s">
        <v>630</v>
      </c>
      <c r="E382" s="75" t="s">
        <v>100</v>
      </c>
      <c r="F382" s="75"/>
      <c r="G382" s="75"/>
      <c r="H382" s="75" t="s">
        <v>636</v>
      </c>
      <c r="I382" s="75"/>
      <c r="J382" s="75">
        <v>3</v>
      </c>
      <c r="K382" s="75">
        <v>3</v>
      </c>
      <c r="L382" s="75" t="s">
        <v>102</v>
      </c>
      <c r="M382" s="75" t="s">
        <v>103</v>
      </c>
      <c r="N382" s="75" t="s">
        <v>103</v>
      </c>
      <c r="O382" s="75" t="s">
        <v>637</v>
      </c>
      <c r="P382" s="75" t="s">
        <v>148</v>
      </c>
      <c r="Q382" s="75" t="s">
        <v>106</v>
      </c>
      <c r="R382" s="75">
        <v>0</v>
      </c>
      <c r="S382" s="75" t="s">
        <v>149</v>
      </c>
      <c r="T382" s="75"/>
      <c r="U382" s="75" t="s">
        <v>108</v>
      </c>
      <c r="V382" s="77" t="s">
        <v>2189</v>
      </c>
      <c r="W382" s="75" t="s">
        <v>420</v>
      </c>
      <c r="X382" s="75" t="s">
        <v>150</v>
      </c>
      <c r="Y382" s="77" t="s">
        <v>2183</v>
      </c>
      <c r="Z382" s="75" t="s">
        <v>23</v>
      </c>
      <c r="AA382" s="75" t="s">
        <v>152</v>
      </c>
      <c r="AB382" s="75" t="s">
        <v>633</v>
      </c>
      <c r="AC382" s="77" t="s">
        <v>2189</v>
      </c>
      <c r="AD382" s="75" t="s">
        <v>108</v>
      </c>
      <c r="AE382" s="77" t="s">
        <v>2183</v>
      </c>
      <c r="AF382" s="75">
        <v>0</v>
      </c>
      <c r="AG382" s="75"/>
      <c r="AH382" s="75"/>
      <c r="AI382" s="75" t="s">
        <v>108</v>
      </c>
      <c r="AJ382" s="77" t="s">
        <v>2183</v>
      </c>
      <c r="AK382" s="75"/>
      <c r="AL382" s="75"/>
    </row>
    <row r="383" spans="1:38">
      <c r="A383" s="74">
        <v>22332</v>
      </c>
      <c r="B383" s="75" t="s">
        <v>97</v>
      </c>
      <c r="C383" s="75" t="s">
        <v>98</v>
      </c>
      <c r="D383" s="75" t="s">
        <v>389</v>
      </c>
      <c r="E383" s="75" t="s">
        <v>100</v>
      </c>
      <c r="F383" s="75"/>
      <c r="G383" s="75"/>
      <c r="H383" s="75" t="s">
        <v>638</v>
      </c>
      <c r="I383" s="75"/>
      <c r="J383" s="75">
        <v>3</v>
      </c>
      <c r="K383" s="75">
        <v>3</v>
      </c>
      <c r="L383" s="75" t="s">
        <v>161</v>
      </c>
      <c r="M383" s="75" t="s">
        <v>103</v>
      </c>
      <c r="N383" s="75" t="s">
        <v>103</v>
      </c>
      <c r="O383" s="75" t="s">
        <v>639</v>
      </c>
      <c r="P383" s="75" t="s">
        <v>148</v>
      </c>
      <c r="Q383" s="75" t="s">
        <v>106</v>
      </c>
      <c r="R383" s="75">
        <v>0</v>
      </c>
      <c r="S383" s="75" t="s">
        <v>149</v>
      </c>
      <c r="T383" s="75"/>
      <c r="U383" s="75" t="s">
        <v>131</v>
      </c>
      <c r="V383" s="77" t="s">
        <v>2189</v>
      </c>
      <c r="W383" s="75" t="s">
        <v>420</v>
      </c>
      <c r="X383" s="75" t="s">
        <v>150</v>
      </c>
      <c r="Y383" s="77" t="s">
        <v>2184</v>
      </c>
      <c r="Z383" s="75" t="s">
        <v>24</v>
      </c>
      <c r="AA383" s="75" t="s">
        <v>152</v>
      </c>
      <c r="AB383" s="75" t="s">
        <v>553</v>
      </c>
      <c r="AC383" s="75" t="s">
        <v>2188</v>
      </c>
      <c r="AD383" s="75" t="s">
        <v>131</v>
      </c>
      <c r="AE383" s="75" t="s">
        <v>2184</v>
      </c>
      <c r="AF383" s="75">
        <v>0</v>
      </c>
      <c r="AG383" s="75"/>
      <c r="AH383" s="75"/>
      <c r="AI383" s="75" t="s">
        <v>131</v>
      </c>
      <c r="AJ383" s="77" t="s">
        <v>2184</v>
      </c>
      <c r="AK383" s="75"/>
      <c r="AL383" s="75"/>
    </row>
    <row r="384" spans="1:38">
      <c r="A384" s="74">
        <v>22331</v>
      </c>
      <c r="B384" s="75" t="s">
        <v>97</v>
      </c>
      <c r="C384" s="75" t="s">
        <v>98</v>
      </c>
      <c r="D384" s="75" t="s">
        <v>389</v>
      </c>
      <c r="E384" s="75" t="s">
        <v>100</v>
      </c>
      <c r="F384" s="75"/>
      <c r="G384" s="75"/>
      <c r="H384" s="75" t="s">
        <v>640</v>
      </c>
      <c r="I384" s="75"/>
      <c r="J384" s="75">
        <v>3</v>
      </c>
      <c r="K384" s="75">
        <v>3</v>
      </c>
      <c r="L384" s="75" t="s">
        <v>102</v>
      </c>
      <c r="M384" s="75" t="s">
        <v>103</v>
      </c>
      <c r="N384" s="75" t="s">
        <v>103</v>
      </c>
      <c r="O384" s="75" t="s">
        <v>641</v>
      </c>
      <c r="P384" s="75" t="s">
        <v>148</v>
      </c>
      <c r="Q384" s="75" t="s">
        <v>106</v>
      </c>
      <c r="R384" s="75">
        <v>0</v>
      </c>
      <c r="S384" s="75" t="s">
        <v>149</v>
      </c>
      <c r="T384" s="75"/>
      <c r="U384" s="75" t="s">
        <v>131</v>
      </c>
      <c r="V384" s="77" t="s">
        <v>2189</v>
      </c>
      <c r="W384" s="75" t="s">
        <v>420</v>
      </c>
      <c r="X384" s="75" t="s">
        <v>150</v>
      </c>
      <c r="Y384" s="77" t="s">
        <v>2184</v>
      </c>
      <c r="Z384" s="75" t="s">
        <v>151</v>
      </c>
      <c r="AA384" s="75" t="s">
        <v>199</v>
      </c>
      <c r="AB384" s="75"/>
      <c r="AC384" s="77" t="s">
        <v>2187</v>
      </c>
      <c r="AD384" s="75" t="s">
        <v>131</v>
      </c>
      <c r="AE384" s="77" t="s">
        <v>2184</v>
      </c>
      <c r="AF384" s="75">
        <v>0</v>
      </c>
      <c r="AG384" s="75"/>
      <c r="AH384" s="75"/>
      <c r="AI384" s="75" t="s">
        <v>131</v>
      </c>
      <c r="AJ384" s="77" t="s">
        <v>2184</v>
      </c>
      <c r="AK384" s="75"/>
      <c r="AL384" s="75"/>
    </row>
    <row r="385" spans="1:38">
      <c r="A385" s="74">
        <v>22329</v>
      </c>
      <c r="B385" s="75" t="s">
        <v>97</v>
      </c>
      <c r="C385" s="75" t="s">
        <v>98</v>
      </c>
      <c r="D385" s="75" t="s">
        <v>128</v>
      </c>
      <c r="E385" s="75" t="s">
        <v>100</v>
      </c>
      <c r="F385" s="75"/>
      <c r="G385" s="75"/>
      <c r="H385" s="75" t="s">
        <v>642</v>
      </c>
      <c r="I385" s="75"/>
      <c r="J385" s="75">
        <v>3</v>
      </c>
      <c r="K385" s="75">
        <v>3</v>
      </c>
      <c r="L385" s="75" t="s">
        <v>102</v>
      </c>
      <c r="M385" s="75" t="s">
        <v>103</v>
      </c>
      <c r="N385" s="75" t="s">
        <v>103</v>
      </c>
      <c r="O385" s="75" t="s">
        <v>643</v>
      </c>
      <c r="P385" s="75" t="s">
        <v>148</v>
      </c>
      <c r="Q385" s="75" t="s">
        <v>106</v>
      </c>
      <c r="R385" s="75">
        <v>0</v>
      </c>
      <c r="S385" s="75" t="s">
        <v>149</v>
      </c>
      <c r="T385" s="75"/>
      <c r="U385" s="75" t="s">
        <v>118</v>
      </c>
      <c r="V385" s="77" t="s">
        <v>2189</v>
      </c>
      <c r="W385" s="75" t="s">
        <v>420</v>
      </c>
      <c r="X385" s="75" t="s">
        <v>150</v>
      </c>
      <c r="Y385" s="77" t="s">
        <v>2188</v>
      </c>
      <c r="Z385" s="75" t="s">
        <v>23</v>
      </c>
      <c r="AA385" s="75" t="s">
        <v>152</v>
      </c>
      <c r="AB385" s="75" t="s">
        <v>633</v>
      </c>
      <c r="AC385" s="77" t="s">
        <v>2189</v>
      </c>
      <c r="AD385" s="75" t="s">
        <v>118</v>
      </c>
      <c r="AE385" s="77" t="s">
        <v>2188</v>
      </c>
      <c r="AF385" s="75">
        <v>0</v>
      </c>
      <c r="AG385" s="75"/>
      <c r="AH385" s="75"/>
      <c r="AI385" s="75" t="s">
        <v>118</v>
      </c>
      <c r="AJ385" s="77" t="s">
        <v>2188</v>
      </c>
      <c r="AK385" s="75"/>
      <c r="AL385" s="75"/>
    </row>
    <row r="386" spans="1:38" s="30" customFormat="1">
      <c r="A386" s="74">
        <v>22327</v>
      </c>
      <c r="B386" s="74" t="s">
        <v>97</v>
      </c>
      <c r="C386" s="74" t="s">
        <v>98</v>
      </c>
      <c r="D386" s="74" t="s">
        <v>181</v>
      </c>
      <c r="E386" s="74" t="s">
        <v>100</v>
      </c>
      <c r="F386" s="74"/>
      <c r="G386" s="74"/>
      <c r="H386" s="74" t="s">
        <v>644</v>
      </c>
      <c r="I386" s="74"/>
      <c r="J386" s="74">
        <v>2</v>
      </c>
      <c r="K386" s="74">
        <v>2</v>
      </c>
      <c r="L386" s="74" t="s">
        <v>102</v>
      </c>
      <c r="M386" s="74" t="s">
        <v>103</v>
      </c>
      <c r="N386" s="74" t="s">
        <v>103</v>
      </c>
      <c r="O386" s="74" t="s">
        <v>645</v>
      </c>
      <c r="P386" s="74" t="s">
        <v>148</v>
      </c>
      <c r="Q386" s="74" t="s">
        <v>106</v>
      </c>
      <c r="R386" s="74">
        <v>0</v>
      </c>
      <c r="S386" s="74" t="s">
        <v>149</v>
      </c>
      <c r="T386" s="74"/>
      <c r="U386" s="74" t="s">
        <v>108</v>
      </c>
      <c r="V386" s="76" t="s">
        <v>2189</v>
      </c>
      <c r="W386" s="74" t="s">
        <v>420</v>
      </c>
      <c r="X386" s="74" t="s">
        <v>150</v>
      </c>
      <c r="Y386" s="76" t="s">
        <v>2185</v>
      </c>
      <c r="Z386" s="74" t="s">
        <v>25</v>
      </c>
      <c r="AA386" s="74" t="s">
        <v>152</v>
      </c>
      <c r="AB386" s="74" t="s">
        <v>553</v>
      </c>
      <c r="AC386" s="76" t="s">
        <v>2189</v>
      </c>
      <c r="AD386" s="74" t="s">
        <v>108</v>
      </c>
      <c r="AE386" s="76" t="s">
        <v>2185</v>
      </c>
      <c r="AF386" s="74">
        <v>0</v>
      </c>
      <c r="AG386" s="74"/>
      <c r="AH386" s="74"/>
      <c r="AI386" s="74" t="s">
        <v>108</v>
      </c>
      <c r="AJ386" s="76" t="s">
        <v>2185</v>
      </c>
      <c r="AK386" s="74"/>
      <c r="AL386" s="74"/>
    </row>
    <row r="387" spans="1:38">
      <c r="A387" s="74">
        <v>22326</v>
      </c>
      <c r="B387" s="75" t="s">
        <v>97</v>
      </c>
      <c r="C387" s="75" t="s">
        <v>98</v>
      </c>
      <c r="D387" s="75" t="s">
        <v>481</v>
      </c>
      <c r="E387" s="75" t="s">
        <v>100</v>
      </c>
      <c r="F387" s="75"/>
      <c r="G387" s="75"/>
      <c r="H387" s="75" t="s">
        <v>646</v>
      </c>
      <c r="I387" s="75"/>
      <c r="J387" s="75">
        <v>3</v>
      </c>
      <c r="K387" s="75">
        <v>3</v>
      </c>
      <c r="L387" s="75" t="s">
        <v>102</v>
      </c>
      <c r="M387" s="75" t="s">
        <v>103</v>
      </c>
      <c r="N387" s="75" t="s">
        <v>103</v>
      </c>
      <c r="O387" s="75" t="s">
        <v>647</v>
      </c>
      <c r="P387" s="75" t="s">
        <v>148</v>
      </c>
      <c r="Q387" s="75" t="s">
        <v>106</v>
      </c>
      <c r="R387" s="75">
        <v>0</v>
      </c>
      <c r="S387" s="75" t="s">
        <v>149</v>
      </c>
      <c r="T387" s="75"/>
      <c r="U387" s="75" t="s">
        <v>292</v>
      </c>
      <c r="V387" s="77" t="s">
        <v>2189</v>
      </c>
      <c r="W387" s="75" t="s">
        <v>648</v>
      </c>
      <c r="X387" s="75" t="s">
        <v>150</v>
      </c>
      <c r="Y387" s="77" t="s">
        <v>2178</v>
      </c>
      <c r="Z387" s="75" t="s">
        <v>348</v>
      </c>
      <c r="AA387" s="75" t="s">
        <v>152</v>
      </c>
      <c r="AB387" s="75" t="s">
        <v>553</v>
      </c>
      <c r="AC387" s="77" t="s">
        <v>2189</v>
      </c>
      <c r="AD387" s="75" t="s">
        <v>108</v>
      </c>
      <c r="AE387" s="77" t="s">
        <v>2178</v>
      </c>
      <c r="AF387" s="75">
        <v>0</v>
      </c>
      <c r="AG387" s="75"/>
      <c r="AH387" s="75"/>
      <c r="AI387" s="75" t="s">
        <v>108</v>
      </c>
      <c r="AJ387" s="77" t="s">
        <v>2178</v>
      </c>
      <c r="AK387" s="75"/>
      <c r="AL387" s="75"/>
    </row>
    <row r="388" spans="1:38">
      <c r="A388" s="74">
        <v>22325</v>
      </c>
      <c r="B388" s="75" t="s">
        <v>97</v>
      </c>
      <c r="C388" s="75" t="s">
        <v>98</v>
      </c>
      <c r="D388" s="75" t="s">
        <v>481</v>
      </c>
      <c r="E388" s="75" t="s">
        <v>100</v>
      </c>
      <c r="F388" s="75"/>
      <c r="G388" s="75"/>
      <c r="H388" s="75" t="s">
        <v>649</v>
      </c>
      <c r="I388" s="75"/>
      <c r="J388" s="75">
        <v>3</v>
      </c>
      <c r="K388" s="75">
        <v>3</v>
      </c>
      <c r="L388" s="75" t="s">
        <v>102</v>
      </c>
      <c r="M388" s="75" t="s">
        <v>103</v>
      </c>
      <c r="N388" s="75" t="s">
        <v>103</v>
      </c>
      <c r="O388" s="75" t="s">
        <v>650</v>
      </c>
      <c r="P388" s="75" t="s">
        <v>148</v>
      </c>
      <c r="Q388" s="75" t="s">
        <v>106</v>
      </c>
      <c r="R388" s="75">
        <v>0</v>
      </c>
      <c r="S388" s="75" t="s">
        <v>149</v>
      </c>
      <c r="T388" s="75"/>
      <c r="U388" s="75" t="s">
        <v>292</v>
      </c>
      <c r="V388" s="77" t="s">
        <v>2189</v>
      </c>
      <c r="W388" s="75" t="s">
        <v>648</v>
      </c>
      <c r="X388" s="75" t="s">
        <v>150</v>
      </c>
      <c r="Y388" s="77" t="s">
        <v>2185</v>
      </c>
      <c r="Z388" s="75" t="s">
        <v>27</v>
      </c>
      <c r="AA388" s="75" t="s">
        <v>152</v>
      </c>
      <c r="AB388" s="75" t="s">
        <v>553</v>
      </c>
      <c r="AC388" s="77" t="s">
        <v>2189</v>
      </c>
      <c r="AD388" s="75" t="s">
        <v>292</v>
      </c>
      <c r="AE388" s="77" t="s">
        <v>2185</v>
      </c>
      <c r="AF388" s="75">
        <v>0</v>
      </c>
      <c r="AG388" s="75"/>
      <c r="AH388" s="75"/>
      <c r="AI388" s="75" t="s">
        <v>292</v>
      </c>
      <c r="AJ388" s="77" t="s">
        <v>2185</v>
      </c>
      <c r="AK388" s="75"/>
      <c r="AL388" s="75"/>
    </row>
    <row r="389" spans="1:38">
      <c r="A389" s="74">
        <v>22324</v>
      </c>
      <c r="B389" s="75" t="s">
        <v>97</v>
      </c>
      <c r="C389" s="75" t="s">
        <v>98</v>
      </c>
      <c r="D389" s="75" t="s">
        <v>651</v>
      </c>
      <c r="E389" s="75" t="s">
        <v>100</v>
      </c>
      <c r="F389" s="75"/>
      <c r="G389" s="75"/>
      <c r="H389" s="75" t="s">
        <v>652</v>
      </c>
      <c r="I389" s="75"/>
      <c r="J389" s="75">
        <v>3</v>
      </c>
      <c r="K389" s="75">
        <v>2</v>
      </c>
      <c r="L389" s="75" t="s">
        <v>102</v>
      </c>
      <c r="M389" s="75" t="s">
        <v>103</v>
      </c>
      <c r="N389" s="75" t="s">
        <v>103</v>
      </c>
      <c r="O389" s="75" t="s">
        <v>653</v>
      </c>
      <c r="P389" s="75" t="s">
        <v>148</v>
      </c>
      <c r="Q389" s="75" t="s">
        <v>2188</v>
      </c>
      <c r="R389" s="75">
        <v>0</v>
      </c>
      <c r="S389" s="75" t="s">
        <v>149</v>
      </c>
      <c r="T389" s="75"/>
      <c r="U389" s="75" t="s">
        <v>416</v>
      </c>
      <c r="V389" s="77" t="s">
        <v>2189</v>
      </c>
      <c r="W389" s="75" t="s">
        <v>420</v>
      </c>
      <c r="X389" s="75" t="s">
        <v>150</v>
      </c>
      <c r="Y389" s="77" t="s">
        <v>2184</v>
      </c>
      <c r="Z389" s="75" t="s">
        <v>25</v>
      </c>
      <c r="AA389" s="75" t="s">
        <v>152</v>
      </c>
      <c r="AB389" s="75" t="s">
        <v>553</v>
      </c>
      <c r="AC389" s="77" t="s">
        <v>2189</v>
      </c>
      <c r="AD389" s="75" t="s">
        <v>416</v>
      </c>
      <c r="AE389" s="75" t="s">
        <v>2184</v>
      </c>
      <c r="AF389" s="75">
        <v>0</v>
      </c>
      <c r="AG389" s="75"/>
      <c r="AH389" s="75"/>
      <c r="AI389" s="75" t="s">
        <v>416</v>
      </c>
      <c r="AJ389" s="77" t="s">
        <v>2184</v>
      </c>
      <c r="AK389" s="75"/>
      <c r="AL389" s="75"/>
    </row>
    <row r="390" spans="1:38">
      <c r="A390" s="74">
        <v>22323</v>
      </c>
      <c r="B390" s="75" t="s">
        <v>97</v>
      </c>
      <c r="C390" s="75" t="s">
        <v>98</v>
      </c>
      <c r="D390" s="75" t="s">
        <v>155</v>
      </c>
      <c r="E390" s="75" t="s">
        <v>100</v>
      </c>
      <c r="F390" s="75"/>
      <c r="G390" s="75"/>
      <c r="H390" s="75" t="s">
        <v>654</v>
      </c>
      <c r="I390" s="75"/>
      <c r="J390" s="75">
        <v>3</v>
      </c>
      <c r="K390" s="75">
        <v>3</v>
      </c>
      <c r="L390" s="75" t="s">
        <v>239</v>
      </c>
      <c r="M390" s="75" t="s">
        <v>103</v>
      </c>
      <c r="N390" s="75" t="s">
        <v>103</v>
      </c>
      <c r="O390" s="75" t="s">
        <v>655</v>
      </c>
      <c r="P390" s="75" t="s">
        <v>148</v>
      </c>
      <c r="Q390" s="75" t="s">
        <v>106</v>
      </c>
      <c r="R390" s="75">
        <v>1</v>
      </c>
      <c r="S390" s="75" t="s">
        <v>149</v>
      </c>
      <c r="T390" s="75"/>
      <c r="U390" s="75" t="s">
        <v>108</v>
      </c>
      <c r="V390" s="77" t="s">
        <v>2189</v>
      </c>
      <c r="W390" s="75" t="s">
        <v>420</v>
      </c>
      <c r="X390" s="75" t="s">
        <v>150</v>
      </c>
      <c r="Y390" s="77" t="s">
        <v>2183</v>
      </c>
      <c r="Z390" s="75" t="s">
        <v>29</v>
      </c>
      <c r="AA390" s="75" t="s">
        <v>152</v>
      </c>
      <c r="AB390" s="75" t="s">
        <v>478</v>
      </c>
      <c r="AC390" s="77" t="s">
        <v>2184</v>
      </c>
      <c r="AD390" s="75" t="s">
        <v>108</v>
      </c>
      <c r="AE390" s="77" t="s">
        <v>2183</v>
      </c>
      <c r="AF390" s="75">
        <v>0</v>
      </c>
      <c r="AG390" s="75"/>
      <c r="AH390" s="75"/>
      <c r="AI390" s="75" t="s">
        <v>108</v>
      </c>
      <c r="AJ390" s="77" t="s">
        <v>2183</v>
      </c>
      <c r="AK390" s="75"/>
      <c r="AL390" s="75"/>
    </row>
    <row r="391" spans="1:38">
      <c r="A391" s="74">
        <v>22322</v>
      </c>
      <c r="B391" s="75" t="s">
        <v>97</v>
      </c>
      <c r="C391" s="75" t="s">
        <v>98</v>
      </c>
      <c r="D391" s="75" t="s">
        <v>169</v>
      </c>
      <c r="E391" s="75" t="s">
        <v>100</v>
      </c>
      <c r="F391" s="75"/>
      <c r="G391" s="75"/>
      <c r="H391" s="75" t="s">
        <v>656</v>
      </c>
      <c r="I391" s="75"/>
      <c r="J391" s="75">
        <v>3</v>
      </c>
      <c r="K391" s="75">
        <v>3</v>
      </c>
      <c r="L391" s="75" t="s">
        <v>102</v>
      </c>
      <c r="M391" s="75" t="s">
        <v>103</v>
      </c>
      <c r="N391" s="75" t="s">
        <v>103</v>
      </c>
      <c r="O391" s="75" t="s">
        <v>657</v>
      </c>
      <c r="P391" s="75" t="s">
        <v>152</v>
      </c>
      <c r="Q391" s="75" t="s">
        <v>106</v>
      </c>
      <c r="R391" s="75">
        <v>0</v>
      </c>
      <c r="S391" s="75" t="s">
        <v>149</v>
      </c>
      <c r="T391" s="75"/>
      <c r="U391" s="75" t="s">
        <v>144</v>
      </c>
      <c r="V391" s="77" t="s">
        <v>2189</v>
      </c>
      <c r="W391" s="75" t="s">
        <v>420</v>
      </c>
      <c r="X391" s="75" t="s">
        <v>144</v>
      </c>
      <c r="Y391" s="77" t="s">
        <v>2184</v>
      </c>
      <c r="Z391" s="75" t="s">
        <v>222</v>
      </c>
      <c r="AA391" s="75" t="s">
        <v>152</v>
      </c>
      <c r="AB391" s="75" t="s">
        <v>658</v>
      </c>
      <c r="AC391" s="77" t="s">
        <v>2184</v>
      </c>
      <c r="AD391" s="75"/>
      <c r="AE391" s="75" t="s">
        <v>106</v>
      </c>
      <c r="AF391" s="75">
        <v>0</v>
      </c>
      <c r="AG391" s="75"/>
      <c r="AH391" s="75"/>
      <c r="AI391" s="75" t="s">
        <v>222</v>
      </c>
      <c r="AJ391" s="77" t="s">
        <v>2184</v>
      </c>
      <c r="AK391" s="75"/>
      <c r="AL391" s="75"/>
    </row>
    <row r="392" spans="1:38">
      <c r="A392" s="74">
        <v>22317</v>
      </c>
      <c r="B392" s="75" t="s">
        <v>97</v>
      </c>
      <c r="C392" s="75" t="s">
        <v>98</v>
      </c>
      <c r="D392" s="75" t="s">
        <v>247</v>
      </c>
      <c r="E392" s="75" t="s">
        <v>100</v>
      </c>
      <c r="F392" s="75"/>
      <c r="G392" s="75"/>
      <c r="H392" s="75" t="s">
        <v>659</v>
      </c>
      <c r="I392" s="75"/>
      <c r="J392" s="75">
        <v>3</v>
      </c>
      <c r="K392" s="75">
        <v>3</v>
      </c>
      <c r="L392" s="75" t="s">
        <v>102</v>
      </c>
      <c r="M392" s="75" t="s">
        <v>103</v>
      </c>
      <c r="N392" s="75" t="s">
        <v>103</v>
      </c>
      <c r="O392" s="75" t="s">
        <v>660</v>
      </c>
      <c r="P392" s="75" t="s">
        <v>148</v>
      </c>
      <c r="Q392" s="75" t="s">
        <v>106</v>
      </c>
      <c r="R392" s="75">
        <v>0</v>
      </c>
      <c r="S392" s="75" t="s">
        <v>149</v>
      </c>
      <c r="T392" s="75"/>
      <c r="U392" s="75" t="s">
        <v>144</v>
      </c>
      <c r="V392" s="77" t="s">
        <v>2189</v>
      </c>
      <c r="W392" s="75" t="s">
        <v>420</v>
      </c>
      <c r="X392" s="75" t="s">
        <v>150</v>
      </c>
      <c r="Y392" s="77" t="s">
        <v>2183</v>
      </c>
      <c r="Z392" s="75" t="s">
        <v>30</v>
      </c>
      <c r="AA392" s="75" t="s">
        <v>152</v>
      </c>
      <c r="AB392" s="75" t="s">
        <v>553</v>
      </c>
      <c r="AC392" s="77" t="s">
        <v>2188</v>
      </c>
      <c r="AD392" s="75" t="s">
        <v>144</v>
      </c>
      <c r="AE392" s="77" t="s">
        <v>2183</v>
      </c>
      <c r="AF392" s="75">
        <v>0</v>
      </c>
      <c r="AG392" s="75"/>
      <c r="AH392" s="75"/>
      <c r="AI392" s="75" t="s">
        <v>144</v>
      </c>
      <c r="AJ392" s="77" t="s">
        <v>2183</v>
      </c>
      <c r="AK392" s="75"/>
      <c r="AL392" s="75"/>
    </row>
    <row r="393" spans="1:38">
      <c r="A393" s="74">
        <v>22314</v>
      </c>
      <c r="B393" s="75" t="s">
        <v>97</v>
      </c>
      <c r="C393" s="75" t="s">
        <v>98</v>
      </c>
      <c r="D393" s="75" t="s">
        <v>317</v>
      </c>
      <c r="E393" s="75" t="s">
        <v>100</v>
      </c>
      <c r="F393" s="75"/>
      <c r="G393" s="75"/>
      <c r="H393" s="75" t="s">
        <v>661</v>
      </c>
      <c r="I393" s="75"/>
      <c r="J393" s="75">
        <v>4</v>
      </c>
      <c r="K393" s="75">
        <v>4</v>
      </c>
      <c r="L393" s="75" t="s">
        <v>200</v>
      </c>
      <c r="M393" s="75" t="s">
        <v>103</v>
      </c>
      <c r="N393" s="75" t="s">
        <v>103</v>
      </c>
      <c r="O393" s="75" t="s">
        <v>662</v>
      </c>
      <c r="P393" s="75" t="s">
        <v>148</v>
      </c>
      <c r="Q393" s="75" t="s">
        <v>106</v>
      </c>
      <c r="R393" s="75">
        <v>0</v>
      </c>
      <c r="S393" s="75" t="s">
        <v>149</v>
      </c>
      <c r="T393" s="75"/>
      <c r="U393" s="75" t="s">
        <v>158</v>
      </c>
      <c r="V393" s="77" t="s">
        <v>2189</v>
      </c>
      <c r="W393" s="75" t="s">
        <v>420</v>
      </c>
      <c r="X393" s="75" t="s">
        <v>150</v>
      </c>
      <c r="Y393" s="77" t="s">
        <v>2190</v>
      </c>
      <c r="Z393" s="75" t="s">
        <v>348</v>
      </c>
      <c r="AA393" s="75" t="s">
        <v>152</v>
      </c>
      <c r="AB393" s="75" t="s">
        <v>553</v>
      </c>
      <c r="AC393" s="77" t="s">
        <v>2189</v>
      </c>
      <c r="AD393" s="75" t="s">
        <v>158</v>
      </c>
      <c r="AE393" s="75" t="s">
        <v>2190</v>
      </c>
      <c r="AF393" s="75">
        <v>0</v>
      </c>
      <c r="AG393" s="75"/>
      <c r="AH393" s="75"/>
      <c r="AI393" s="75" t="s">
        <v>158</v>
      </c>
      <c r="AJ393" s="77" t="s">
        <v>2190</v>
      </c>
      <c r="AK393" s="75"/>
      <c r="AL393" s="75"/>
    </row>
    <row r="394" spans="1:38">
      <c r="A394" s="74">
        <v>22313</v>
      </c>
      <c r="B394" s="75" t="s">
        <v>97</v>
      </c>
      <c r="C394" s="75" t="s">
        <v>98</v>
      </c>
      <c r="D394" s="75" t="s">
        <v>406</v>
      </c>
      <c r="E394" s="75" t="s">
        <v>100</v>
      </c>
      <c r="F394" s="75"/>
      <c r="G394" s="75"/>
      <c r="H394" s="75" t="s">
        <v>663</v>
      </c>
      <c r="I394" s="75"/>
      <c r="J394" s="75">
        <v>3</v>
      </c>
      <c r="K394" s="75">
        <v>3</v>
      </c>
      <c r="L394" s="75" t="s">
        <v>102</v>
      </c>
      <c r="M394" s="75" t="s">
        <v>103</v>
      </c>
      <c r="N394" s="75" t="s">
        <v>103</v>
      </c>
      <c r="O394" s="75" t="s">
        <v>664</v>
      </c>
      <c r="P394" s="75" t="s">
        <v>148</v>
      </c>
      <c r="Q394" s="75" t="s">
        <v>106</v>
      </c>
      <c r="R394" s="75">
        <v>0</v>
      </c>
      <c r="S394" s="75" t="s">
        <v>149</v>
      </c>
      <c r="T394" s="75"/>
      <c r="U394" s="75" t="s">
        <v>292</v>
      </c>
      <c r="V394" s="77" t="s">
        <v>2189</v>
      </c>
      <c r="W394" s="75" t="s">
        <v>420</v>
      </c>
      <c r="X394" s="75" t="s">
        <v>150</v>
      </c>
      <c r="Y394" s="77" t="s">
        <v>2305</v>
      </c>
      <c r="Z394" s="75" t="s">
        <v>665</v>
      </c>
      <c r="AA394" s="75" t="s">
        <v>152</v>
      </c>
      <c r="AB394" s="75" t="s">
        <v>666</v>
      </c>
      <c r="AC394" s="77" t="s">
        <v>2186</v>
      </c>
      <c r="AD394" s="75" t="s">
        <v>108</v>
      </c>
      <c r="AE394" s="77" t="s">
        <v>2305</v>
      </c>
      <c r="AF394" s="75">
        <v>0</v>
      </c>
      <c r="AG394" s="75"/>
      <c r="AH394" s="75"/>
      <c r="AI394" s="75" t="s">
        <v>108</v>
      </c>
      <c r="AJ394" s="77" t="s">
        <v>2305</v>
      </c>
      <c r="AK394" s="75"/>
      <c r="AL394" s="75"/>
    </row>
    <row r="395" spans="1:38">
      <c r="A395" s="74">
        <v>22312</v>
      </c>
      <c r="B395" s="75" t="s">
        <v>97</v>
      </c>
      <c r="C395" s="75" t="s">
        <v>98</v>
      </c>
      <c r="D395" s="75" t="s">
        <v>145</v>
      </c>
      <c r="E395" s="75" t="s">
        <v>100</v>
      </c>
      <c r="F395" s="75"/>
      <c r="G395" s="75"/>
      <c r="H395" s="75" t="s">
        <v>667</v>
      </c>
      <c r="I395" s="75"/>
      <c r="J395" s="75">
        <v>3</v>
      </c>
      <c r="K395" s="75">
        <v>3</v>
      </c>
      <c r="L395" s="75" t="s">
        <v>102</v>
      </c>
      <c r="M395" s="75" t="s">
        <v>103</v>
      </c>
      <c r="N395" s="75" t="s">
        <v>103</v>
      </c>
      <c r="O395" s="75" t="s">
        <v>668</v>
      </c>
      <c r="P395" s="75" t="s">
        <v>148</v>
      </c>
      <c r="Q395" s="75" t="s">
        <v>106</v>
      </c>
      <c r="R395" s="75">
        <v>0</v>
      </c>
      <c r="S395" s="75" t="s">
        <v>149</v>
      </c>
      <c r="T395" s="75"/>
      <c r="U395" s="75" t="s">
        <v>108</v>
      </c>
      <c r="V395" s="77" t="s">
        <v>2189</v>
      </c>
      <c r="W395" s="75" t="s">
        <v>420</v>
      </c>
      <c r="X395" s="75" t="s">
        <v>150</v>
      </c>
      <c r="Y395" s="77" t="s">
        <v>2185</v>
      </c>
      <c r="Z395" s="75" t="s">
        <v>25</v>
      </c>
      <c r="AA395" s="75" t="s">
        <v>152</v>
      </c>
      <c r="AB395" s="75" t="s">
        <v>553</v>
      </c>
      <c r="AC395" s="77" t="s">
        <v>2189</v>
      </c>
      <c r="AD395" s="75" t="s">
        <v>108</v>
      </c>
      <c r="AE395" s="77" t="s">
        <v>2185</v>
      </c>
      <c r="AF395" s="75">
        <v>0</v>
      </c>
      <c r="AG395" s="75"/>
      <c r="AH395" s="75"/>
      <c r="AI395" s="75" t="s">
        <v>108</v>
      </c>
      <c r="AJ395" s="77" t="s">
        <v>2185</v>
      </c>
      <c r="AK395" s="75"/>
      <c r="AL395" s="75"/>
    </row>
    <row r="396" spans="1:38">
      <c r="A396" s="74">
        <v>22311</v>
      </c>
      <c r="B396" s="75" t="s">
        <v>97</v>
      </c>
      <c r="C396" s="75" t="s">
        <v>98</v>
      </c>
      <c r="D396" s="75" t="s">
        <v>278</v>
      </c>
      <c r="E396" s="75" t="s">
        <v>100</v>
      </c>
      <c r="F396" s="75"/>
      <c r="G396" s="75"/>
      <c r="H396" s="75" t="s">
        <v>669</v>
      </c>
      <c r="I396" s="75"/>
      <c r="J396" s="75">
        <v>4</v>
      </c>
      <c r="K396" s="75">
        <v>4</v>
      </c>
      <c r="L396" s="75" t="s">
        <v>127</v>
      </c>
      <c r="M396" s="75" t="s">
        <v>113</v>
      </c>
      <c r="N396" s="75" t="s">
        <v>123</v>
      </c>
      <c r="O396" s="75" t="s">
        <v>670</v>
      </c>
      <c r="P396" s="75" t="s">
        <v>148</v>
      </c>
      <c r="Q396" s="75" t="s">
        <v>106</v>
      </c>
      <c r="R396" s="75">
        <v>0</v>
      </c>
      <c r="S396" s="75" t="s">
        <v>149</v>
      </c>
      <c r="T396" s="75"/>
      <c r="U396" s="75" t="s">
        <v>176</v>
      </c>
      <c r="V396" s="77" t="s">
        <v>2189</v>
      </c>
      <c r="W396" s="75" t="s">
        <v>420</v>
      </c>
      <c r="X396" s="75" t="s">
        <v>150</v>
      </c>
      <c r="Y396" s="77" t="s">
        <v>2185</v>
      </c>
      <c r="Z396" s="75" t="s">
        <v>20</v>
      </c>
      <c r="AA396" s="75" t="s">
        <v>152</v>
      </c>
      <c r="AB396" s="75" t="s">
        <v>553</v>
      </c>
      <c r="AC396" s="77" t="s">
        <v>2189</v>
      </c>
      <c r="AD396" s="75" t="s">
        <v>176</v>
      </c>
      <c r="AE396" s="77" t="s">
        <v>2185</v>
      </c>
      <c r="AF396" s="75">
        <v>0</v>
      </c>
      <c r="AG396" s="75"/>
      <c r="AH396" s="75"/>
      <c r="AI396" s="75" t="s">
        <v>176</v>
      </c>
      <c r="AJ396" s="77" t="s">
        <v>2185</v>
      </c>
      <c r="AK396" s="75"/>
      <c r="AL396" s="75"/>
    </row>
    <row r="397" spans="1:38">
      <c r="A397" s="74">
        <v>22310</v>
      </c>
      <c r="B397" s="75" t="s">
        <v>97</v>
      </c>
      <c r="C397" s="75" t="s">
        <v>98</v>
      </c>
      <c r="D397" s="75" t="s">
        <v>389</v>
      </c>
      <c r="E397" s="75" t="s">
        <v>100</v>
      </c>
      <c r="F397" s="75"/>
      <c r="G397" s="75"/>
      <c r="H397" s="75" t="s">
        <v>671</v>
      </c>
      <c r="I397" s="75"/>
      <c r="J397" s="75">
        <v>4</v>
      </c>
      <c r="K397" s="75">
        <v>4</v>
      </c>
      <c r="L397" s="75" t="s">
        <v>200</v>
      </c>
      <c r="M397" s="75" t="s">
        <v>103</v>
      </c>
      <c r="N397" s="75" t="s">
        <v>103</v>
      </c>
      <c r="O397" s="75" t="s">
        <v>672</v>
      </c>
      <c r="P397" s="75" t="s">
        <v>148</v>
      </c>
      <c r="Q397" s="75" t="s">
        <v>106</v>
      </c>
      <c r="R397" s="75">
        <v>0</v>
      </c>
      <c r="S397" s="75" t="s">
        <v>149</v>
      </c>
      <c r="T397" s="75"/>
      <c r="U397" s="75" t="s">
        <v>131</v>
      </c>
      <c r="V397" s="77" t="s">
        <v>2189</v>
      </c>
      <c r="W397" s="75" t="s">
        <v>420</v>
      </c>
      <c r="X397" s="75" t="s">
        <v>150</v>
      </c>
      <c r="Y397" s="77" t="s">
        <v>2184</v>
      </c>
      <c r="Z397" s="75" t="s">
        <v>17</v>
      </c>
      <c r="AA397" s="75" t="s">
        <v>152</v>
      </c>
      <c r="AB397" s="75" t="s">
        <v>553</v>
      </c>
      <c r="AC397" s="77" t="s">
        <v>2188</v>
      </c>
      <c r="AD397" s="75" t="s">
        <v>131</v>
      </c>
      <c r="AE397" s="75" t="s">
        <v>2184</v>
      </c>
      <c r="AF397" s="75">
        <v>0</v>
      </c>
      <c r="AG397" s="75"/>
      <c r="AH397" s="75"/>
      <c r="AI397" s="75" t="s">
        <v>131</v>
      </c>
      <c r="AJ397" s="77" t="s">
        <v>2184</v>
      </c>
      <c r="AK397" s="75"/>
      <c r="AL397" s="75"/>
    </row>
    <row r="398" spans="1:38">
      <c r="A398" s="74">
        <v>22309</v>
      </c>
      <c r="B398" s="75" t="s">
        <v>97</v>
      </c>
      <c r="C398" s="75" t="s">
        <v>98</v>
      </c>
      <c r="D398" s="75" t="s">
        <v>389</v>
      </c>
      <c r="E398" s="75" t="s">
        <v>100</v>
      </c>
      <c r="F398" s="75"/>
      <c r="G398" s="75"/>
      <c r="H398" s="75" t="s">
        <v>673</v>
      </c>
      <c r="I398" s="75"/>
      <c r="J398" s="75">
        <v>3</v>
      </c>
      <c r="K398" s="75">
        <v>3</v>
      </c>
      <c r="L398" s="75" t="s">
        <v>102</v>
      </c>
      <c r="M398" s="75" t="s">
        <v>103</v>
      </c>
      <c r="N398" s="75" t="s">
        <v>103</v>
      </c>
      <c r="O398" s="75" t="s">
        <v>674</v>
      </c>
      <c r="P398" s="75" t="s">
        <v>148</v>
      </c>
      <c r="Q398" s="75" t="s">
        <v>106</v>
      </c>
      <c r="R398" s="75">
        <v>0</v>
      </c>
      <c r="S398" s="75" t="s">
        <v>149</v>
      </c>
      <c r="T398" s="75"/>
      <c r="U398" s="75" t="s">
        <v>131</v>
      </c>
      <c r="V398" s="77" t="s">
        <v>2189</v>
      </c>
      <c r="W398" s="75" t="s">
        <v>420</v>
      </c>
      <c r="X398" s="75" t="s">
        <v>150</v>
      </c>
      <c r="Y398" s="77" t="s">
        <v>2678</v>
      </c>
      <c r="Z398" s="75" t="s">
        <v>29</v>
      </c>
      <c r="AA398" s="75" t="s">
        <v>152</v>
      </c>
      <c r="AB398" s="75" t="s">
        <v>553</v>
      </c>
      <c r="AC398" s="77" t="s">
        <v>2188</v>
      </c>
      <c r="AD398" s="75" t="s">
        <v>131</v>
      </c>
      <c r="AE398" s="77" t="s">
        <v>2678</v>
      </c>
      <c r="AF398" s="75">
        <v>0</v>
      </c>
      <c r="AG398" s="75"/>
      <c r="AH398" s="75"/>
      <c r="AI398" s="75" t="s">
        <v>131</v>
      </c>
      <c r="AJ398" s="77" t="s">
        <v>2678</v>
      </c>
      <c r="AK398" s="75"/>
      <c r="AL398" s="75"/>
    </row>
    <row r="399" spans="1:38">
      <c r="A399" s="74">
        <v>22308</v>
      </c>
      <c r="B399" s="75" t="s">
        <v>97</v>
      </c>
      <c r="C399" s="75" t="s">
        <v>98</v>
      </c>
      <c r="D399" s="75" t="s">
        <v>389</v>
      </c>
      <c r="E399" s="75" t="s">
        <v>100</v>
      </c>
      <c r="F399" s="75"/>
      <c r="G399" s="75"/>
      <c r="H399" s="75" t="s">
        <v>675</v>
      </c>
      <c r="I399" s="75"/>
      <c r="J399" s="75">
        <v>3</v>
      </c>
      <c r="K399" s="75">
        <v>3</v>
      </c>
      <c r="L399" s="75" t="s">
        <v>102</v>
      </c>
      <c r="M399" s="75" t="s">
        <v>103</v>
      </c>
      <c r="N399" s="75" t="s">
        <v>103</v>
      </c>
      <c r="O399" s="75" t="s">
        <v>676</v>
      </c>
      <c r="P399" s="75" t="s">
        <v>148</v>
      </c>
      <c r="Q399" s="75" t="s">
        <v>106</v>
      </c>
      <c r="R399" s="75">
        <v>0</v>
      </c>
      <c r="S399" s="75" t="s">
        <v>149</v>
      </c>
      <c r="T399" s="75"/>
      <c r="U399" s="75" t="s">
        <v>131</v>
      </c>
      <c r="V399" s="77" t="s">
        <v>2189</v>
      </c>
      <c r="W399" s="75" t="s">
        <v>420</v>
      </c>
      <c r="X399" s="75" t="s">
        <v>150</v>
      </c>
      <c r="Y399" s="77" t="s">
        <v>2184</v>
      </c>
      <c r="Z399" s="75" t="s">
        <v>19</v>
      </c>
      <c r="AA399" s="75" t="s">
        <v>152</v>
      </c>
      <c r="AB399" s="75" t="s">
        <v>553</v>
      </c>
      <c r="AC399" s="77" t="s">
        <v>2187</v>
      </c>
      <c r="AD399" s="75" t="s">
        <v>131</v>
      </c>
      <c r="AE399" s="77" t="s">
        <v>2184</v>
      </c>
      <c r="AF399" s="75">
        <v>0</v>
      </c>
      <c r="AG399" s="75"/>
      <c r="AH399" s="75"/>
      <c r="AI399" s="75" t="s">
        <v>131</v>
      </c>
      <c r="AJ399" s="77" t="s">
        <v>2184</v>
      </c>
      <c r="AK399" s="75"/>
      <c r="AL399" s="75"/>
    </row>
    <row r="400" spans="1:38">
      <c r="A400" s="74">
        <v>22307</v>
      </c>
      <c r="B400" s="75" t="s">
        <v>97</v>
      </c>
      <c r="C400" s="75" t="s">
        <v>98</v>
      </c>
      <c r="D400" s="75" t="s">
        <v>389</v>
      </c>
      <c r="E400" s="75" t="s">
        <v>100</v>
      </c>
      <c r="F400" s="75"/>
      <c r="G400" s="75"/>
      <c r="H400" s="75" t="s">
        <v>677</v>
      </c>
      <c r="I400" s="75"/>
      <c r="J400" s="75">
        <v>3</v>
      </c>
      <c r="K400" s="75">
        <v>3</v>
      </c>
      <c r="L400" s="75" t="s">
        <v>102</v>
      </c>
      <c r="M400" s="75" t="s">
        <v>103</v>
      </c>
      <c r="N400" s="75" t="s">
        <v>103</v>
      </c>
      <c r="O400" s="75" t="s">
        <v>678</v>
      </c>
      <c r="P400" s="75" t="s">
        <v>148</v>
      </c>
      <c r="Q400" s="75" t="s">
        <v>106</v>
      </c>
      <c r="R400" s="75">
        <v>0</v>
      </c>
      <c r="S400" s="75" t="s">
        <v>149</v>
      </c>
      <c r="T400" s="75"/>
      <c r="U400" s="75" t="s">
        <v>131</v>
      </c>
      <c r="V400" s="77" t="s">
        <v>2189</v>
      </c>
      <c r="W400" s="75" t="s">
        <v>420</v>
      </c>
      <c r="X400" s="75" t="s">
        <v>150</v>
      </c>
      <c r="Y400" s="77" t="s">
        <v>2184</v>
      </c>
      <c r="Z400" s="75" t="s">
        <v>19</v>
      </c>
      <c r="AA400" s="75" t="s">
        <v>152</v>
      </c>
      <c r="AB400" s="75" t="s">
        <v>553</v>
      </c>
      <c r="AC400" s="77" t="s">
        <v>2189</v>
      </c>
      <c r="AD400" s="75" t="s">
        <v>131</v>
      </c>
      <c r="AE400" s="77" t="s">
        <v>2184</v>
      </c>
      <c r="AF400" s="75">
        <v>0</v>
      </c>
      <c r="AG400" s="75"/>
      <c r="AH400" s="75"/>
      <c r="AI400" s="75" t="s">
        <v>131</v>
      </c>
      <c r="AJ400" s="77" t="s">
        <v>2184</v>
      </c>
      <c r="AK400" s="75"/>
      <c r="AL400" s="75"/>
    </row>
    <row r="401" spans="1:38">
      <c r="A401" s="74">
        <v>22306</v>
      </c>
      <c r="B401" s="75" t="s">
        <v>97</v>
      </c>
      <c r="C401" s="75" t="s">
        <v>98</v>
      </c>
      <c r="D401" s="75" t="s">
        <v>181</v>
      </c>
      <c r="E401" s="75" t="s">
        <v>100</v>
      </c>
      <c r="F401" s="75"/>
      <c r="G401" s="75"/>
      <c r="H401" s="75" t="s">
        <v>679</v>
      </c>
      <c r="I401" s="75"/>
      <c r="J401" s="75">
        <v>3</v>
      </c>
      <c r="K401" s="75">
        <v>3</v>
      </c>
      <c r="L401" s="75" t="s">
        <v>102</v>
      </c>
      <c r="M401" s="75" t="s">
        <v>103</v>
      </c>
      <c r="N401" s="75" t="s">
        <v>103</v>
      </c>
      <c r="O401" s="75" t="s">
        <v>680</v>
      </c>
      <c r="P401" s="75" t="s">
        <v>152</v>
      </c>
      <c r="Q401" s="75" t="s">
        <v>106</v>
      </c>
      <c r="R401" s="75">
        <v>0</v>
      </c>
      <c r="S401" s="75" t="s">
        <v>149</v>
      </c>
      <c r="T401" s="75"/>
      <c r="U401" s="75" t="s">
        <v>108</v>
      </c>
      <c r="V401" s="77" t="s">
        <v>2189</v>
      </c>
      <c r="W401" s="75" t="s">
        <v>420</v>
      </c>
      <c r="X401" s="75" t="s">
        <v>151</v>
      </c>
      <c r="Y401" s="77" t="s">
        <v>2189</v>
      </c>
      <c r="Z401" s="75" t="s">
        <v>151</v>
      </c>
      <c r="AA401" s="75" t="s">
        <v>165</v>
      </c>
      <c r="AB401" s="75"/>
      <c r="AC401" s="77" t="s">
        <v>2188</v>
      </c>
      <c r="AD401" s="75"/>
      <c r="AE401" s="77" t="s">
        <v>106</v>
      </c>
      <c r="AF401" s="75">
        <v>0</v>
      </c>
      <c r="AG401" s="75"/>
      <c r="AH401" s="75"/>
      <c r="AI401" s="75" t="s">
        <v>151</v>
      </c>
      <c r="AJ401" s="77" t="s">
        <v>2188</v>
      </c>
      <c r="AK401" s="75"/>
      <c r="AL401" s="75"/>
    </row>
    <row r="402" spans="1:38">
      <c r="A402" s="74">
        <v>22305</v>
      </c>
      <c r="B402" s="75" t="s">
        <v>97</v>
      </c>
      <c r="C402" s="75" t="s">
        <v>98</v>
      </c>
      <c r="D402" s="75" t="s">
        <v>389</v>
      </c>
      <c r="E402" s="75" t="s">
        <v>100</v>
      </c>
      <c r="F402" s="75"/>
      <c r="G402" s="75"/>
      <c r="H402" s="75" t="s">
        <v>681</v>
      </c>
      <c r="I402" s="75"/>
      <c r="J402" s="75">
        <v>3</v>
      </c>
      <c r="K402" s="75">
        <v>3</v>
      </c>
      <c r="L402" s="75" t="s">
        <v>102</v>
      </c>
      <c r="M402" s="75" t="s">
        <v>103</v>
      </c>
      <c r="N402" s="75" t="s">
        <v>103</v>
      </c>
      <c r="O402" s="75" t="s">
        <v>682</v>
      </c>
      <c r="P402" s="75" t="s">
        <v>148</v>
      </c>
      <c r="Q402" s="75" t="s">
        <v>106</v>
      </c>
      <c r="R402" s="75">
        <v>0</v>
      </c>
      <c r="S402" s="75" t="s">
        <v>149</v>
      </c>
      <c r="T402" s="75"/>
      <c r="U402" s="75" t="s">
        <v>131</v>
      </c>
      <c r="V402" s="77" t="s">
        <v>2189</v>
      </c>
      <c r="W402" s="75" t="s">
        <v>420</v>
      </c>
      <c r="X402" s="75" t="s">
        <v>150</v>
      </c>
      <c r="Y402" s="77" t="s">
        <v>2184</v>
      </c>
      <c r="Z402" s="75" t="s">
        <v>19</v>
      </c>
      <c r="AA402" s="75" t="s">
        <v>152</v>
      </c>
      <c r="AB402" s="75" t="s">
        <v>553</v>
      </c>
      <c r="AC402" s="77" t="s">
        <v>2187</v>
      </c>
      <c r="AD402" s="75" t="s">
        <v>131</v>
      </c>
      <c r="AE402" s="75" t="s">
        <v>2184</v>
      </c>
      <c r="AF402" s="75">
        <v>0</v>
      </c>
      <c r="AG402" s="75"/>
      <c r="AH402" s="75"/>
      <c r="AI402" s="75" t="s">
        <v>131</v>
      </c>
      <c r="AJ402" s="77" t="s">
        <v>2184</v>
      </c>
      <c r="AK402" s="75"/>
      <c r="AL402" s="75"/>
    </row>
    <row r="403" spans="1:38">
      <c r="A403" s="74">
        <v>22304</v>
      </c>
      <c r="B403" s="75" t="s">
        <v>97</v>
      </c>
      <c r="C403" s="75" t="s">
        <v>98</v>
      </c>
      <c r="D403" s="75" t="s">
        <v>389</v>
      </c>
      <c r="E403" s="75" t="s">
        <v>100</v>
      </c>
      <c r="F403" s="75"/>
      <c r="G403" s="75"/>
      <c r="H403" s="75" t="s">
        <v>683</v>
      </c>
      <c r="I403" s="75"/>
      <c r="J403" s="75">
        <v>3</v>
      </c>
      <c r="K403" s="75">
        <v>3</v>
      </c>
      <c r="L403" s="75" t="s">
        <v>102</v>
      </c>
      <c r="M403" s="75" t="s">
        <v>103</v>
      </c>
      <c r="N403" s="75" t="s">
        <v>103</v>
      </c>
      <c r="O403" s="75" t="s">
        <v>684</v>
      </c>
      <c r="P403" s="75" t="s">
        <v>148</v>
      </c>
      <c r="Q403" s="75" t="s">
        <v>106</v>
      </c>
      <c r="R403" s="75">
        <v>0</v>
      </c>
      <c r="S403" s="75" t="s">
        <v>149</v>
      </c>
      <c r="T403" s="75"/>
      <c r="U403" s="75" t="s">
        <v>131</v>
      </c>
      <c r="V403" s="77" t="s">
        <v>2189</v>
      </c>
      <c r="W403" s="75" t="s">
        <v>420</v>
      </c>
      <c r="X403" s="75" t="s">
        <v>150</v>
      </c>
      <c r="Y403" s="77" t="s">
        <v>2184</v>
      </c>
      <c r="Z403" s="75" t="s">
        <v>30</v>
      </c>
      <c r="AA403" s="75" t="s">
        <v>152</v>
      </c>
      <c r="AB403" s="75" t="s">
        <v>553</v>
      </c>
      <c r="AC403" s="77" t="s">
        <v>2188</v>
      </c>
      <c r="AD403" s="75" t="s">
        <v>131</v>
      </c>
      <c r="AE403" s="77" t="s">
        <v>2184</v>
      </c>
      <c r="AF403" s="75">
        <v>0</v>
      </c>
      <c r="AG403" s="75"/>
      <c r="AH403" s="75"/>
      <c r="AI403" s="75" t="s">
        <v>131</v>
      </c>
      <c r="AJ403" s="77" t="s">
        <v>2184</v>
      </c>
      <c r="AK403" s="75"/>
      <c r="AL403" s="75"/>
    </row>
    <row r="404" spans="1:38">
      <c r="A404" s="74">
        <v>22303</v>
      </c>
      <c r="B404" s="75" t="s">
        <v>97</v>
      </c>
      <c r="C404" s="75" t="s">
        <v>98</v>
      </c>
      <c r="D404" s="75" t="s">
        <v>389</v>
      </c>
      <c r="E404" s="75" t="s">
        <v>100</v>
      </c>
      <c r="F404" s="75"/>
      <c r="G404" s="75"/>
      <c r="H404" s="75" t="s">
        <v>685</v>
      </c>
      <c r="I404" s="75"/>
      <c r="J404" s="75">
        <v>3</v>
      </c>
      <c r="K404" s="75">
        <v>3</v>
      </c>
      <c r="L404" s="75" t="s">
        <v>102</v>
      </c>
      <c r="M404" s="75" t="s">
        <v>103</v>
      </c>
      <c r="N404" s="75" t="s">
        <v>103</v>
      </c>
      <c r="O404" s="75" t="s">
        <v>686</v>
      </c>
      <c r="P404" s="75" t="s">
        <v>148</v>
      </c>
      <c r="Q404" s="75" t="s">
        <v>106</v>
      </c>
      <c r="R404" s="75">
        <v>0</v>
      </c>
      <c r="S404" s="75" t="s">
        <v>149</v>
      </c>
      <c r="T404" s="75"/>
      <c r="U404" s="75" t="s">
        <v>131</v>
      </c>
      <c r="V404" s="77" t="s">
        <v>2189</v>
      </c>
      <c r="W404" s="75" t="s">
        <v>420</v>
      </c>
      <c r="X404" s="75" t="s">
        <v>150</v>
      </c>
      <c r="Y404" s="77" t="s">
        <v>2184</v>
      </c>
      <c r="Z404" s="75" t="s">
        <v>25</v>
      </c>
      <c r="AA404" s="75" t="s">
        <v>152</v>
      </c>
      <c r="AB404" s="75" t="s">
        <v>553</v>
      </c>
      <c r="AC404" s="77" t="s">
        <v>2187</v>
      </c>
      <c r="AD404" s="75" t="s">
        <v>131</v>
      </c>
      <c r="AE404" s="77" t="s">
        <v>2184</v>
      </c>
      <c r="AF404" s="75">
        <v>0</v>
      </c>
      <c r="AG404" s="75"/>
      <c r="AH404" s="75"/>
      <c r="AI404" s="75" t="s">
        <v>131</v>
      </c>
      <c r="AJ404" s="77" t="s">
        <v>2184</v>
      </c>
      <c r="AK404" s="75"/>
      <c r="AL404" s="75"/>
    </row>
    <row r="405" spans="1:38">
      <c r="A405" s="74">
        <v>22302</v>
      </c>
      <c r="B405" s="75" t="s">
        <v>97</v>
      </c>
      <c r="C405" s="75" t="s">
        <v>98</v>
      </c>
      <c r="D405" s="75" t="s">
        <v>141</v>
      </c>
      <c r="E405" s="75" t="s">
        <v>100</v>
      </c>
      <c r="F405" s="75"/>
      <c r="G405" s="75"/>
      <c r="H405" s="75" t="s">
        <v>687</v>
      </c>
      <c r="I405" s="75"/>
      <c r="J405" s="75">
        <v>3</v>
      </c>
      <c r="K405" s="75">
        <v>3</v>
      </c>
      <c r="L405" s="75" t="s">
        <v>102</v>
      </c>
      <c r="M405" s="75" t="s">
        <v>103</v>
      </c>
      <c r="N405" s="75" t="s">
        <v>103</v>
      </c>
      <c r="O405" s="75" t="s">
        <v>688</v>
      </c>
      <c r="P405" s="75" t="s">
        <v>148</v>
      </c>
      <c r="Q405" s="75" t="s">
        <v>106</v>
      </c>
      <c r="R405" s="75">
        <v>0</v>
      </c>
      <c r="S405" s="75" t="s">
        <v>149</v>
      </c>
      <c r="T405" s="75"/>
      <c r="U405" s="75" t="s">
        <v>144</v>
      </c>
      <c r="V405" s="77" t="s">
        <v>2189</v>
      </c>
      <c r="W405" s="75" t="s">
        <v>420</v>
      </c>
      <c r="X405" s="75" t="s">
        <v>150</v>
      </c>
      <c r="Y405" s="77" t="s">
        <v>2678</v>
      </c>
      <c r="Z405" s="75" t="s">
        <v>30</v>
      </c>
      <c r="AA405" s="75" t="s">
        <v>152</v>
      </c>
      <c r="AB405" s="75" t="s">
        <v>478</v>
      </c>
      <c r="AC405" s="77" t="s">
        <v>2187</v>
      </c>
      <c r="AD405" s="75" t="s">
        <v>144</v>
      </c>
      <c r="AE405" s="77" t="s">
        <v>2678</v>
      </c>
      <c r="AF405" s="75">
        <v>0</v>
      </c>
      <c r="AG405" s="75"/>
      <c r="AH405" s="75"/>
      <c r="AI405" s="75" t="s">
        <v>144</v>
      </c>
      <c r="AJ405" s="77" t="s">
        <v>2678</v>
      </c>
      <c r="AK405" s="75"/>
      <c r="AL405" s="75"/>
    </row>
    <row r="406" spans="1:38">
      <c r="A406" s="74">
        <v>22300</v>
      </c>
      <c r="B406" s="75" t="s">
        <v>97</v>
      </c>
      <c r="C406" s="75" t="s">
        <v>98</v>
      </c>
      <c r="D406" s="75" t="s">
        <v>141</v>
      </c>
      <c r="E406" s="75" t="s">
        <v>100</v>
      </c>
      <c r="F406" s="75"/>
      <c r="G406" s="75"/>
      <c r="H406" s="75" t="s">
        <v>689</v>
      </c>
      <c r="I406" s="75"/>
      <c r="J406" s="75">
        <v>3</v>
      </c>
      <c r="K406" s="75">
        <v>3</v>
      </c>
      <c r="L406" s="75" t="s">
        <v>102</v>
      </c>
      <c r="M406" s="75" t="s">
        <v>103</v>
      </c>
      <c r="N406" s="75" t="s">
        <v>103</v>
      </c>
      <c r="O406" s="75" t="s">
        <v>690</v>
      </c>
      <c r="P406" s="75" t="s">
        <v>148</v>
      </c>
      <c r="Q406" s="75" t="s">
        <v>106</v>
      </c>
      <c r="R406" s="75">
        <v>0</v>
      </c>
      <c r="S406" s="75" t="s">
        <v>149</v>
      </c>
      <c r="T406" s="75"/>
      <c r="U406" s="75" t="s">
        <v>144</v>
      </c>
      <c r="V406" s="77" t="s">
        <v>2189</v>
      </c>
      <c r="W406" s="75" t="s">
        <v>420</v>
      </c>
      <c r="X406" s="75" t="s">
        <v>150</v>
      </c>
      <c r="Y406" s="77" t="s">
        <v>2181</v>
      </c>
      <c r="Z406" s="75" t="s">
        <v>30</v>
      </c>
      <c r="AA406" s="75" t="s">
        <v>152</v>
      </c>
      <c r="AB406" s="75" t="s">
        <v>478</v>
      </c>
      <c r="AC406" s="77" t="s">
        <v>2187</v>
      </c>
      <c r="AD406" s="75" t="s">
        <v>144</v>
      </c>
      <c r="AE406" s="77" t="s">
        <v>2181</v>
      </c>
      <c r="AF406" s="75">
        <v>0</v>
      </c>
      <c r="AG406" s="75"/>
      <c r="AH406" s="75"/>
      <c r="AI406" s="75" t="s">
        <v>144</v>
      </c>
      <c r="AJ406" s="77" t="s">
        <v>2181</v>
      </c>
      <c r="AK406" s="75"/>
      <c r="AL406" s="75"/>
    </row>
    <row r="407" spans="1:38">
      <c r="A407" s="74">
        <v>22299</v>
      </c>
      <c r="B407" s="75" t="s">
        <v>97</v>
      </c>
      <c r="C407" s="75" t="s">
        <v>98</v>
      </c>
      <c r="D407" s="75" t="s">
        <v>691</v>
      </c>
      <c r="E407" s="75" t="s">
        <v>100</v>
      </c>
      <c r="F407" s="75"/>
      <c r="G407" s="75"/>
      <c r="H407" s="75" t="s">
        <v>692</v>
      </c>
      <c r="I407" s="75"/>
      <c r="J407" s="75">
        <v>4</v>
      </c>
      <c r="K407" s="75">
        <v>4</v>
      </c>
      <c r="L407" s="75" t="s">
        <v>121</v>
      </c>
      <c r="M407" s="75" t="s">
        <v>113</v>
      </c>
      <c r="N407" s="75" t="s">
        <v>123</v>
      </c>
      <c r="O407" s="75" t="s">
        <v>693</v>
      </c>
      <c r="P407" s="75" t="s">
        <v>152</v>
      </c>
      <c r="Q407" s="75" t="s">
        <v>106</v>
      </c>
      <c r="R407" s="75">
        <v>0</v>
      </c>
      <c r="S407" s="75" t="s">
        <v>149</v>
      </c>
      <c r="T407" s="75"/>
      <c r="U407" s="75" t="s">
        <v>176</v>
      </c>
      <c r="V407" s="77" t="s">
        <v>2189</v>
      </c>
      <c r="W407" s="75" t="s">
        <v>420</v>
      </c>
      <c r="X407" s="75" t="s">
        <v>176</v>
      </c>
      <c r="Y407" s="77" t="s">
        <v>2188</v>
      </c>
      <c r="Z407" s="75" t="s">
        <v>151</v>
      </c>
      <c r="AA407" s="75" t="s">
        <v>199</v>
      </c>
      <c r="AB407" s="75"/>
      <c r="AC407" s="77" t="s">
        <v>2188</v>
      </c>
      <c r="AD407" s="75"/>
      <c r="AE407" s="77" t="s">
        <v>106</v>
      </c>
      <c r="AF407" s="75">
        <v>0</v>
      </c>
      <c r="AG407" s="75"/>
      <c r="AH407" s="75"/>
      <c r="AI407" s="75" t="s">
        <v>151</v>
      </c>
      <c r="AJ407" s="77" t="s">
        <v>2188</v>
      </c>
      <c r="AK407" s="75"/>
      <c r="AL407" s="75"/>
    </row>
    <row r="408" spans="1:38" s="30" customFormat="1">
      <c r="A408" s="74">
        <v>22298</v>
      </c>
      <c r="B408" s="74" t="s">
        <v>97</v>
      </c>
      <c r="C408" s="74" t="s">
        <v>98</v>
      </c>
      <c r="D408" s="74" t="s">
        <v>481</v>
      </c>
      <c r="E408" s="74" t="s">
        <v>100</v>
      </c>
      <c r="F408" s="74"/>
      <c r="G408" s="74"/>
      <c r="H408" s="74" t="s">
        <v>694</v>
      </c>
      <c r="I408" s="74"/>
      <c r="J408" s="74">
        <v>2</v>
      </c>
      <c r="K408" s="74">
        <v>2</v>
      </c>
      <c r="L408" s="74" t="s">
        <v>102</v>
      </c>
      <c r="M408" s="74" t="s">
        <v>103</v>
      </c>
      <c r="N408" s="74" t="s">
        <v>103</v>
      </c>
      <c r="O408" s="74" t="s">
        <v>695</v>
      </c>
      <c r="P408" s="74" t="s">
        <v>148</v>
      </c>
      <c r="Q408" s="74" t="s">
        <v>106</v>
      </c>
      <c r="R408" s="74">
        <v>0</v>
      </c>
      <c r="S408" s="74" t="s">
        <v>149</v>
      </c>
      <c r="T408" s="74"/>
      <c r="U408" s="74" t="s">
        <v>292</v>
      </c>
      <c r="V408" s="76" t="s">
        <v>2189</v>
      </c>
      <c r="W408" s="74" t="s">
        <v>648</v>
      </c>
      <c r="X408" s="74" t="s">
        <v>150</v>
      </c>
      <c r="Y408" s="76" t="s">
        <v>2185</v>
      </c>
      <c r="Z408" s="74" t="s">
        <v>222</v>
      </c>
      <c r="AA408" s="74" t="s">
        <v>152</v>
      </c>
      <c r="AB408" s="74" t="s">
        <v>696</v>
      </c>
      <c r="AC408" s="76" t="s">
        <v>2187</v>
      </c>
      <c r="AD408" s="74" t="s">
        <v>292</v>
      </c>
      <c r="AE408" s="74" t="s">
        <v>2185</v>
      </c>
      <c r="AF408" s="74">
        <v>0</v>
      </c>
      <c r="AG408" s="74"/>
      <c r="AH408" s="74"/>
      <c r="AI408" s="74" t="s">
        <v>292</v>
      </c>
      <c r="AJ408" s="76" t="s">
        <v>2185</v>
      </c>
      <c r="AK408" s="74"/>
      <c r="AL408" s="74"/>
    </row>
    <row r="409" spans="1:38">
      <c r="A409" s="74">
        <v>22295</v>
      </c>
      <c r="B409" s="75" t="s">
        <v>97</v>
      </c>
      <c r="C409" s="75" t="s">
        <v>98</v>
      </c>
      <c r="D409" s="75" t="s">
        <v>278</v>
      </c>
      <c r="E409" s="75" t="s">
        <v>100</v>
      </c>
      <c r="F409" s="75"/>
      <c r="G409" s="75"/>
      <c r="H409" s="75" t="s">
        <v>697</v>
      </c>
      <c r="I409" s="75"/>
      <c r="J409" s="75">
        <v>3</v>
      </c>
      <c r="K409" s="75">
        <v>3</v>
      </c>
      <c r="L409" s="75" t="s">
        <v>102</v>
      </c>
      <c r="M409" s="75" t="s">
        <v>103</v>
      </c>
      <c r="N409" s="75" t="s">
        <v>103</v>
      </c>
      <c r="O409" s="75" t="s">
        <v>698</v>
      </c>
      <c r="P409" s="75" t="s">
        <v>148</v>
      </c>
      <c r="Q409" s="75" t="s">
        <v>106</v>
      </c>
      <c r="R409" s="75">
        <v>0</v>
      </c>
      <c r="S409" s="75" t="s">
        <v>149</v>
      </c>
      <c r="T409" s="75"/>
      <c r="U409" s="75" t="s">
        <v>144</v>
      </c>
      <c r="V409" s="77" t="s">
        <v>2189</v>
      </c>
      <c r="W409" s="75" t="s">
        <v>420</v>
      </c>
      <c r="X409" s="75" t="s">
        <v>150</v>
      </c>
      <c r="Y409" s="77" t="s">
        <v>2181</v>
      </c>
      <c r="Z409" s="75" t="s">
        <v>29</v>
      </c>
      <c r="AA409" s="75" t="s">
        <v>152</v>
      </c>
      <c r="AB409" s="75" t="s">
        <v>553</v>
      </c>
      <c r="AC409" s="77" t="s">
        <v>2188</v>
      </c>
      <c r="AD409" s="75" t="s">
        <v>144</v>
      </c>
      <c r="AE409" s="75" t="s">
        <v>2181</v>
      </c>
      <c r="AF409" s="75">
        <v>0</v>
      </c>
      <c r="AG409" s="75"/>
      <c r="AH409" s="75"/>
      <c r="AI409" s="75" t="s">
        <v>144</v>
      </c>
      <c r="AJ409" s="77" t="s">
        <v>2181</v>
      </c>
      <c r="AK409" s="75"/>
      <c r="AL409" s="75"/>
    </row>
    <row r="410" spans="1:38">
      <c r="A410" s="74">
        <v>22285</v>
      </c>
      <c r="B410" s="75" t="s">
        <v>97</v>
      </c>
      <c r="C410" s="75" t="s">
        <v>98</v>
      </c>
      <c r="D410" s="75" t="s">
        <v>474</v>
      </c>
      <c r="E410" s="75" t="s">
        <v>100</v>
      </c>
      <c r="F410" s="75"/>
      <c r="G410" s="75"/>
      <c r="H410" s="75" t="s">
        <v>699</v>
      </c>
      <c r="I410" s="75"/>
      <c r="J410" s="75">
        <v>3</v>
      </c>
      <c r="K410" s="75">
        <v>3</v>
      </c>
      <c r="L410" s="75" t="s">
        <v>102</v>
      </c>
      <c r="M410" s="75" t="s">
        <v>103</v>
      </c>
      <c r="N410" s="75" t="s">
        <v>103</v>
      </c>
      <c r="O410" s="75" t="s">
        <v>700</v>
      </c>
      <c r="P410" s="75" t="s">
        <v>152</v>
      </c>
      <c r="Q410" s="75" t="s">
        <v>106</v>
      </c>
      <c r="R410" s="75">
        <v>0</v>
      </c>
      <c r="S410" s="75" t="s">
        <v>149</v>
      </c>
      <c r="T410" s="75"/>
      <c r="U410" s="75" t="s">
        <v>158</v>
      </c>
      <c r="V410" s="77" t="s">
        <v>2189</v>
      </c>
      <c r="W410" s="75" t="s">
        <v>648</v>
      </c>
      <c r="X410" s="75" t="s">
        <v>158</v>
      </c>
      <c r="Y410" s="77" t="s">
        <v>2189</v>
      </c>
      <c r="Z410" s="75" t="s">
        <v>21</v>
      </c>
      <c r="AA410" s="75" t="s">
        <v>254</v>
      </c>
      <c r="AB410" s="75" t="s">
        <v>553</v>
      </c>
      <c r="AC410" s="77" t="s">
        <v>2189</v>
      </c>
      <c r="AD410" s="75"/>
      <c r="AE410" s="75" t="s">
        <v>106</v>
      </c>
      <c r="AF410" s="75">
        <v>0</v>
      </c>
      <c r="AG410" s="75"/>
      <c r="AH410" s="75"/>
      <c r="AI410" s="75" t="s">
        <v>21</v>
      </c>
      <c r="AJ410" s="77" t="s">
        <v>2189</v>
      </c>
      <c r="AK410" s="75"/>
      <c r="AL410" s="75"/>
    </row>
    <row r="411" spans="1:38">
      <c r="A411" s="74">
        <v>22283</v>
      </c>
      <c r="B411" s="75" t="s">
        <v>97</v>
      </c>
      <c r="C411" s="75" t="s">
        <v>98</v>
      </c>
      <c r="D411" s="75" t="s">
        <v>191</v>
      </c>
      <c r="E411" s="75" t="s">
        <v>100</v>
      </c>
      <c r="F411" s="75"/>
      <c r="G411" s="75"/>
      <c r="H411" s="75" t="s">
        <v>701</v>
      </c>
      <c r="I411" s="75"/>
      <c r="J411" s="75">
        <v>3</v>
      </c>
      <c r="K411" s="75">
        <v>3</v>
      </c>
      <c r="L411" s="75" t="s">
        <v>102</v>
      </c>
      <c r="M411" s="75" t="s">
        <v>122</v>
      </c>
      <c r="N411" s="75" t="s">
        <v>123</v>
      </c>
      <c r="O411" s="75" t="s">
        <v>702</v>
      </c>
      <c r="P411" s="75" t="s">
        <v>148</v>
      </c>
      <c r="Q411" s="75" t="s">
        <v>106</v>
      </c>
      <c r="R411" s="75">
        <v>0</v>
      </c>
      <c r="S411" s="75" t="s">
        <v>149</v>
      </c>
      <c r="T411" s="75"/>
      <c r="U411" s="75" t="s">
        <v>125</v>
      </c>
      <c r="V411" s="77" t="s">
        <v>2191</v>
      </c>
      <c r="W411" s="75" t="s">
        <v>648</v>
      </c>
      <c r="X411" s="75" t="s">
        <v>150</v>
      </c>
      <c r="Y411" s="77" t="s">
        <v>2178</v>
      </c>
      <c r="Z411" s="75" t="s">
        <v>25</v>
      </c>
      <c r="AA411" s="75" t="s">
        <v>152</v>
      </c>
      <c r="AB411" s="75" t="s">
        <v>553</v>
      </c>
      <c r="AC411" s="77" t="s">
        <v>2188</v>
      </c>
      <c r="AD411" s="75" t="s">
        <v>125</v>
      </c>
      <c r="AE411" s="77" t="s">
        <v>2178</v>
      </c>
      <c r="AF411" s="75">
        <v>0</v>
      </c>
      <c r="AG411" s="75"/>
      <c r="AH411" s="75"/>
      <c r="AI411" s="75" t="s">
        <v>125</v>
      </c>
      <c r="AJ411" s="77" t="s">
        <v>2178</v>
      </c>
      <c r="AK411" s="75"/>
      <c r="AL411" s="75"/>
    </row>
    <row r="412" spans="1:38">
      <c r="A412" s="74">
        <v>22282</v>
      </c>
      <c r="B412" s="75" t="s">
        <v>97</v>
      </c>
      <c r="C412" s="75" t="s">
        <v>98</v>
      </c>
      <c r="D412" s="75" t="s">
        <v>128</v>
      </c>
      <c r="E412" s="75" t="s">
        <v>100</v>
      </c>
      <c r="F412" s="75"/>
      <c r="G412" s="75"/>
      <c r="H412" s="75" t="s">
        <v>703</v>
      </c>
      <c r="I412" s="75"/>
      <c r="J412" s="75">
        <v>3</v>
      </c>
      <c r="K412" s="75">
        <v>3</v>
      </c>
      <c r="L412" s="75" t="s">
        <v>102</v>
      </c>
      <c r="M412" s="75" t="s">
        <v>103</v>
      </c>
      <c r="N412" s="75" t="s">
        <v>123</v>
      </c>
      <c r="O412" s="75" t="s">
        <v>704</v>
      </c>
      <c r="P412" s="75" t="s">
        <v>152</v>
      </c>
      <c r="Q412" s="75" t="s">
        <v>106</v>
      </c>
      <c r="R412" s="75">
        <v>0</v>
      </c>
      <c r="S412" s="75" t="s">
        <v>149</v>
      </c>
      <c r="T412" s="75"/>
      <c r="U412" s="75" t="s">
        <v>217</v>
      </c>
      <c r="V412" s="77" t="s">
        <v>2191</v>
      </c>
      <c r="W412" s="75" t="s">
        <v>648</v>
      </c>
      <c r="X412" s="75" t="s">
        <v>217</v>
      </c>
      <c r="Y412" s="77" t="s">
        <v>2189</v>
      </c>
      <c r="Z412" s="75" t="s">
        <v>23</v>
      </c>
      <c r="AA412" s="75" t="s">
        <v>152</v>
      </c>
      <c r="AB412" s="75" t="s">
        <v>633</v>
      </c>
      <c r="AC412" s="77" t="s">
        <v>2189</v>
      </c>
      <c r="AD412" s="75"/>
      <c r="AE412" s="75" t="s">
        <v>106</v>
      </c>
      <c r="AF412" s="75">
        <v>0</v>
      </c>
      <c r="AG412" s="75"/>
      <c r="AH412" s="75"/>
      <c r="AI412" s="75" t="s">
        <v>23</v>
      </c>
      <c r="AJ412" s="77" t="s">
        <v>2188</v>
      </c>
      <c r="AK412" s="75"/>
      <c r="AL412" s="75"/>
    </row>
    <row r="413" spans="1:38" s="30" customFormat="1">
      <c r="A413" s="74">
        <v>22281</v>
      </c>
      <c r="B413" s="74" t="s">
        <v>97</v>
      </c>
      <c r="C413" s="74" t="s">
        <v>98</v>
      </c>
      <c r="D413" s="74" t="s">
        <v>324</v>
      </c>
      <c r="E413" s="74" t="s">
        <v>100</v>
      </c>
      <c r="F413" s="74"/>
      <c r="G413" s="74"/>
      <c r="H413" s="74" t="s">
        <v>705</v>
      </c>
      <c r="I413" s="74"/>
      <c r="J413" s="74">
        <v>3</v>
      </c>
      <c r="K413" s="74">
        <v>2</v>
      </c>
      <c r="L413" s="74" t="s">
        <v>706</v>
      </c>
      <c r="M413" s="74" t="s">
        <v>103</v>
      </c>
      <c r="N413" s="74" t="s">
        <v>103</v>
      </c>
      <c r="O413" s="74" t="s">
        <v>707</v>
      </c>
      <c r="P413" s="74" t="s">
        <v>148</v>
      </c>
      <c r="Q413" s="74" t="s">
        <v>106</v>
      </c>
      <c r="R413" s="74">
        <v>0</v>
      </c>
      <c r="S413" s="74" t="s">
        <v>149</v>
      </c>
      <c r="T413" s="74"/>
      <c r="U413" s="74" t="s">
        <v>109</v>
      </c>
      <c r="V413" s="76" t="s">
        <v>2191</v>
      </c>
      <c r="W413" s="74" t="s">
        <v>512</v>
      </c>
      <c r="X413" s="74" t="s">
        <v>150</v>
      </c>
      <c r="Y413" s="76" t="s">
        <v>2178</v>
      </c>
      <c r="Z413" s="74" t="s">
        <v>29</v>
      </c>
      <c r="AA413" s="74" t="s">
        <v>152</v>
      </c>
      <c r="AB413" s="74" t="s">
        <v>553</v>
      </c>
      <c r="AC413" s="76" t="s">
        <v>2188</v>
      </c>
      <c r="AD413" s="74" t="s">
        <v>109</v>
      </c>
      <c r="AE413" s="74" t="s">
        <v>2178</v>
      </c>
      <c r="AF413" s="74">
        <v>0</v>
      </c>
      <c r="AG413" s="74"/>
      <c r="AH413" s="74"/>
      <c r="AI413" s="74" t="s">
        <v>109</v>
      </c>
      <c r="AJ413" s="76" t="s">
        <v>2178</v>
      </c>
      <c r="AK413" s="74"/>
      <c r="AL413" s="74"/>
    </row>
    <row r="414" spans="1:38">
      <c r="A414" s="74">
        <v>22278</v>
      </c>
      <c r="B414" s="75" t="s">
        <v>97</v>
      </c>
      <c r="C414" s="75" t="s">
        <v>98</v>
      </c>
      <c r="D414" s="75" t="s">
        <v>651</v>
      </c>
      <c r="E414" s="75" t="s">
        <v>100</v>
      </c>
      <c r="F414" s="75"/>
      <c r="G414" s="75"/>
      <c r="H414" s="75" t="s">
        <v>708</v>
      </c>
      <c r="I414" s="75"/>
      <c r="J414" s="75">
        <v>2</v>
      </c>
      <c r="K414" s="75">
        <v>2</v>
      </c>
      <c r="L414" s="75" t="s">
        <v>102</v>
      </c>
      <c r="M414" s="75" t="s">
        <v>103</v>
      </c>
      <c r="N414" s="75" t="s">
        <v>103</v>
      </c>
      <c r="O414" s="75" t="s">
        <v>709</v>
      </c>
      <c r="P414" s="75" t="s">
        <v>148</v>
      </c>
      <c r="Q414" s="75" t="s">
        <v>2189</v>
      </c>
      <c r="R414" s="75">
        <v>0</v>
      </c>
      <c r="S414" s="75" t="s">
        <v>149</v>
      </c>
      <c r="T414" s="75"/>
      <c r="U414" s="75" t="s">
        <v>416</v>
      </c>
      <c r="V414" s="77" t="s">
        <v>2191</v>
      </c>
      <c r="W414" s="75" t="s">
        <v>648</v>
      </c>
      <c r="X414" s="75" t="s">
        <v>150</v>
      </c>
      <c r="Y414" s="77" t="s">
        <v>2188</v>
      </c>
      <c r="Z414" s="75" t="s">
        <v>23</v>
      </c>
      <c r="AA414" s="75" t="s">
        <v>152</v>
      </c>
      <c r="AB414" s="75" t="s">
        <v>633</v>
      </c>
      <c r="AC414" s="77" t="s">
        <v>2189</v>
      </c>
      <c r="AD414" s="75" t="s">
        <v>416</v>
      </c>
      <c r="AE414" s="77" t="s">
        <v>2188</v>
      </c>
      <c r="AF414" s="75">
        <v>0</v>
      </c>
      <c r="AG414" s="75"/>
      <c r="AH414" s="75"/>
      <c r="AI414" s="75" t="s">
        <v>416</v>
      </c>
      <c r="AJ414" s="77" t="s">
        <v>2188</v>
      </c>
      <c r="AK414" s="75"/>
      <c r="AL414" s="75"/>
    </row>
    <row r="415" spans="1:38" s="30" customFormat="1">
      <c r="A415" s="74">
        <v>22277</v>
      </c>
      <c r="B415" s="74" t="s">
        <v>97</v>
      </c>
      <c r="C415" s="74" t="s">
        <v>98</v>
      </c>
      <c r="D415" s="74" t="s">
        <v>169</v>
      </c>
      <c r="E415" s="74" t="s">
        <v>100</v>
      </c>
      <c r="F415" s="74"/>
      <c r="G415" s="74"/>
      <c r="H415" s="74" t="s">
        <v>710</v>
      </c>
      <c r="I415" s="74"/>
      <c r="J415" s="74">
        <v>2</v>
      </c>
      <c r="K415" s="74">
        <v>2</v>
      </c>
      <c r="L415" s="74" t="s">
        <v>102</v>
      </c>
      <c r="M415" s="74" t="s">
        <v>103</v>
      </c>
      <c r="N415" s="74" t="s">
        <v>103</v>
      </c>
      <c r="O415" s="74" t="s">
        <v>711</v>
      </c>
      <c r="P415" s="74" t="s">
        <v>152</v>
      </c>
      <c r="Q415" s="74" t="s">
        <v>106</v>
      </c>
      <c r="R415" s="74">
        <v>0</v>
      </c>
      <c r="S415" s="74" t="s">
        <v>149</v>
      </c>
      <c r="T415" s="74"/>
      <c r="U415" s="74" t="s">
        <v>621</v>
      </c>
      <c r="V415" s="76" t="s">
        <v>2191</v>
      </c>
      <c r="W415" s="74" t="s">
        <v>712</v>
      </c>
      <c r="X415" s="74" t="s">
        <v>621</v>
      </c>
      <c r="Y415" s="76" t="s">
        <v>2188</v>
      </c>
      <c r="Z415" s="74" t="s">
        <v>222</v>
      </c>
      <c r="AA415" s="74" t="s">
        <v>152</v>
      </c>
      <c r="AB415" s="74" t="s">
        <v>713</v>
      </c>
      <c r="AC415" s="76" t="s">
        <v>2188</v>
      </c>
      <c r="AD415" s="74"/>
      <c r="AE415" s="74" t="s">
        <v>106</v>
      </c>
      <c r="AF415" s="74">
        <v>0</v>
      </c>
      <c r="AG415" s="74"/>
      <c r="AH415" s="74"/>
      <c r="AI415" s="74" t="s">
        <v>222</v>
      </c>
      <c r="AJ415" s="76" t="s">
        <v>2188</v>
      </c>
      <c r="AK415" s="74"/>
      <c r="AL415" s="74"/>
    </row>
    <row r="416" spans="1:38">
      <c r="A416" s="74">
        <v>22276</v>
      </c>
      <c r="B416" s="75" t="s">
        <v>97</v>
      </c>
      <c r="C416" s="75" t="s">
        <v>98</v>
      </c>
      <c r="D416" s="75" t="s">
        <v>495</v>
      </c>
      <c r="E416" s="75" t="s">
        <v>100</v>
      </c>
      <c r="F416" s="75"/>
      <c r="G416" s="75"/>
      <c r="H416" s="75" t="s">
        <v>714</v>
      </c>
      <c r="I416" s="75"/>
      <c r="J416" s="75">
        <v>3</v>
      </c>
      <c r="K416" s="75">
        <v>3</v>
      </c>
      <c r="L416" s="75" t="s">
        <v>102</v>
      </c>
      <c r="M416" s="75" t="s">
        <v>103</v>
      </c>
      <c r="N416" s="75" t="s">
        <v>103</v>
      </c>
      <c r="O416" s="75" t="s">
        <v>715</v>
      </c>
      <c r="P416" s="75" t="s">
        <v>148</v>
      </c>
      <c r="Q416" s="75" t="s">
        <v>106</v>
      </c>
      <c r="R416" s="75">
        <v>0</v>
      </c>
      <c r="S416" s="75" t="s">
        <v>149</v>
      </c>
      <c r="T416" s="75"/>
      <c r="U416" s="75" t="s">
        <v>144</v>
      </c>
      <c r="V416" s="77" t="s">
        <v>2191</v>
      </c>
      <c r="W416" s="75" t="s">
        <v>420</v>
      </c>
      <c r="X416" s="75" t="s">
        <v>150</v>
      </c>
      <c r="Y416" s="77" t="s">
        <v>2183</v>
      </c>
      <c r="Z416" s="75" t="s">
        <v>348</v>
      </c>
      <c r="AA416" s="75" t="s">
        <v>152</v>
      </c>
      <c r="AB416" s="75" t="s">
        <v>553</v>
      </c>
      <c r="AC416" s="77" t="s">
        <v>2191</v>
      </c>
      <c r="AD416" s="75" t="s">
        <v>144</v>
      </c>
      <c r="AE416" s="77" t="s">
        <v>2183</v>
      </c>
      <c r="AF416" s="75">
        <v>0</v>
      </c>
      <c r="AG416" s="75"/>
      <c r="AH416" s="75"/>
      <c r="AI416" s="75" t="s">
        <v>144</v>
      </c>
      <c r="AJ416" s="77" t="s">
        <v>2183</v>
      </c>
      <c r="AK416" s="75"/>
      <c r="AL416" s="75"/>
    </row>
    <row r="417" spans="1:38">
      <c r="A417" s="74">
        <v>22272</v>
      </c>
      <c r="B417" s="75" t="s">
        <v>97</v>
      </c>
      <c r="C417" s="75" t="s">
        <v>98</v>
      </c>
      <c r="D417" s="75" t="s">
        <v>716</v>
      </c>
      <c r="E417" s="75" t="s">
        <v>100</v>
      </c>
      <c r="F417" s="75"/>
      <c r="G417" s="75"/>
      <c r="H417" s="75" t="s">
        <v>717</v>
      </c>
      <c r="I417" s="75"/>
      <c r="J417" s="75">
        <v>2</v>
      </c>
      <c r="K417" s="75">
        <v>2</v>
      </c>
      <c r="L417" s="75" t="s">
        <v>102</v>
      </c>
      <c r="M417" s="75" t="s">
        <v>103</v>
      </c>
      <c r="N417" s="75" t="s">
        <v>103</v>
      </c>
      <c r="O417" s="75" t="s">
        <v>718</v>
      </c>
      <c r="P417" s="75" t="s">
        <v>152</v>
      </c>
      <c r="Q417" s="75" t="s">
        <v>106</v>
      </c>
      <c r="R417" s="75">
        <v>0</v>
      </c>
      <c r="S417" s="75" t="s">
        <v>149</v>
      </c>
      <c r="T417" s="75"/>
      <c r="U417" s="75" t="s">
        <v>621</v>
      </c>
      <c r="V417" s="77" t="s">
        <v>2191</v>
      </c>
      <c r="W417" s="75" t="s">
        <v>648</v>
      </c>
      <c r="X417" s="75" t="s">
        <v>621</v>
      </c>
      <c r="Y417" s="77" t="s">
        <v>2189</v>
      </c>
      <c r="Z417" s="75" t="s">
        <v>21</v>
      </c>
      <c r="AA417" s="75" t="s">
        <v>254</v>
      </c>
      <c r="AB417" s="75" t="s">
        <v>553</v>
      </c>
      <c r="AC417" s="77" t="s">
        <v>2189</v>
      </c>
      <c r="AD417" s="75"/>
      <c r="AE417" s="77" t="s">
        <v>106</v>
      </c>
      <c r="AF417" s="75">
        <v>0</v>
      </c>
      <c r="AG417" s="75"/>
      <c r="AH417" s="75"/>
      <c r="AI417" s="75" t="s">
        <v>621</v>
      </c>
      <c r="AJ417" s="77" t="s">
        <v>2189</v>
      </c>
      <c r="AK417" s="75"/>
      <c r="AL417" s="75"/>
    </row>
    <row r="418" spans="1:38">
      <c r="A418" s="74">
        <v>22269</v>
      </c>
      <c r="B418" s="75" t="s">
        <v>97</v>
      </c>
      <c r="C418" s="75" t="s">
        <v>98</v>
      </c>
      <c r="D418" s="75" t="s">
        <v>141</v>
      </c>
      <c r="E418" s="75" t="s">
        <v>100</v>
      </c>
      <c r="F418" s="75"/>
      <c r="G418" s="75"/>
      <c r="H418" s="75" t="s">
        <v>719</v>
      </c>
      <c r="I418" s="75"/>
      <c r="J418" s="75">
        <v>3</v>
      </c>
      <c r="K418" s="75">
        <v>3</v>
      </c>
      <c r="L418" s="75" t="s">
        <v>203</v>
      </c>
      <c r="M418" s="75" t="s">
        <v>113</v>
      </c>
      <c r="N418" s="75" t="s">
        <v>103</v>
      </c>
      <c r="O418" s="75" t="s">
        <v>720</v>
      </c>
      <c r="P418" s="75" t="s">
        <v>148</v>
      </c>
      <c r="Q418" s="75" t="s">
        <v>106</v>
      </c>
      <c r="R418" s="75">
        <v>0</v>
      </c>
      <c r="S418" s="75" t="s">
        <v>149</v>
      </c>
      <c r="T418" s="75"/>
      <c r="U418" s="75" t="s">
        <v>116</v>
      </c>
      <c r="V418" s="77" t="s">
        <v>2191</v>
      </c>
      <c r="W418" s="75" t="s">
        <v>648</v>
      </c>
      <c r="X418" s="75" t="s">
        <v>150</v>
      </c>
      <c r="Y418" s="77" t="s">
        <v>2680</v>
      </c>
      <c r="Z418" s="75" t="s">
        <v>348</v>
      </c>
      <c r="AA418" s="75" t="s">
        <v>152</v>
      </c>
      <c r="AB418" s="75" t="s">
        <v>553</v>
      </c>
      <c r="AC418" s="77" t="s">
        <v>2191</v>
      </c>
      <c r="AD418" s="75" t="s">
        <v>116</v>
      </c>
      <c r="AE418" s="77" t="s">
        <v>2680</v>
      </c>
      <c r="AF418" s="75">
        <v>0</v>
      </c>
      <c r="AG418" s="75"/>
      <c r="AH418" s="75"/>
      <c r="AI418" s="75" t="s">
        <v>116</v>
      </c>
      <c r="AJ418" s="77" t="s">
        <v>2680</v>
      </c>
      <c r="AK418" s="75"/>
      <c r="AL418" s="75"/>
    </row>
    <row r="419" spans="1:38">
      <c r="A419" s="74">
        <v>22262</v>
      </c>
      <c r="B419" s="75" t="s">
        <v>97</v>
      </c>
      <c r="C419" s="75" t="s">
        <v>98</v>
      </c>
      <c r="D419" s="75" t="s">
        <v>495</v>
      </c>
      <c r="E419" s="75" t="s">
        <v>100</v>
      </c>
      <c r="F419" s="75"/>
      <c r="G419" s="75"/>
      <c r="H419" s="75" t="s">
        <v>721</v>
      </c>
      <c r="I419" s="75"/>
      <c r="J419" s="75">
        <v>3</v>
      </c>
      <c r="K419" s="75">
        <v>2</v>
      </c>
      <c r="L419" s="75" t="s">
        <v>102</v>
      </c>
      <c r="M419" s="75" t="s">
        <v>103</v>
      </c>
      <c r="N419" s="75" t="s">
        <v>103</v>
      </c>
      <c r="O419" s="75" t="s">
        <v>722</v>
      </c>
      <c r="P419" s="75" t="s">
        <v>105</v>
      </c>
      <c r="Q419" s="75" t="s">
        <v>106</v>
      </c>
      <c r="R419" s="75">
        <v>0</v>
      </c>
      <c r="S419" s="75" t="s">
        <v>149</v>
      </c>
      <c r="T419" s="75"/>
      <c r="U419" s="75" t="s">
        <v>621</v>
      </c>
      <c r="V419" s="77" t="s">
        <v>2191</v>
      </c>
      <c r="W419" s="75" t="s">
        <v>648</v>
      </c>
      <c r="X419" s="75" t="s">
        <v>144</v>
      </c>
      <c r="Y419" s="77" t="s">
        <v>2181</v>
      </c>
      <c r="Z419" s="75"/>
      <c r="AA419" s="75"/>
      <c r="AB419" s="75"/>
      <c r="AC419" s="77" t="s">
        <v>106</v>
      </c>
      <c r="AD419" s="75"/>
      <c r="AE419" s="77" t="s">
        <v>106</v>
      </c>
      <c r="AF419" s="75">
        <v>0</v>
      </c>
      <c r="AG419" s="75"/>
      <c r="AH419" s="75"/>
      <c r="AI419" s="75" t="s">
        <v>723</v>
      </c>
      <c r="AJ419" s="77" t="s">
        <v>2181</v>
      </c>
      <c r="AK419" s="75"/>
      <c r="AL419" s="75"/>
    </row>
    <row r="420" spans="1:38">
      <c r="A420" s="74">
        <v>22260</v>
      </c>
      <c r="B420" s="75" t="s">
        <v>97</v>
      </c>
      <c r="C420" s="75" t="s">
        <v>98</v>
      </c>
      <c r="D420" s="75" t="s">
        <v>134</v>
      </c>
      <c r="E420" s="75" t="s">
        <v>100</v>
      </c>
      <c r="F420" s="75"/>
      <c r="G420" s="75"/>
      <c r="H420" s="75" t="s">
        <v>724</v>
      </c>
      <c r="I420" s="75"/>
      <c r="J420" s="75">
        <v>3</v>
      </c>
      <c r="K420" s="75">
        <v>3</v>
      </c>
      <c r="L420" s="75" t="s">
        <v>239</v>
      </c>
      <c r="M420" s="75" t="s">
        <v>103</v>
      </c>
      <c r="N420" s="75" t="s">
        <v>103</v>
      </c>
      <c r="O420" s="75" t="s">
        <v>725</v>
      </c>
      <c r="P420" s="75" t="s">
        <v>148</v>
      </c>
      <c r="Q420" s="75" t="s">
        <v>106</v>
      </c>
      <c r="R420" s="75">
        <v>0</v>
      </c>
      <c r="S420" s="75" t="s">
        <v>149</v>
      </c>
      <c r="T420" s="75"/>
      <c r="U420" s="75" t="s">
        <v>292</v>
      </c>
      <c r="V420" s="77" t="s">
        <v>2191</v>
      </c>
      <c r="W420" s="75" t="s">
        <v>648</v>
      </c>
      <c r="X420" s="75" t="s">
        <v>150</v>
      </c>
      <c r="Y420" s="77" t="s">
        <v>2305</v>
      </c>
      <c r="Z420" s="75" t="s">
        <v>20</v>
      </c>
      <c r="AA420" s="75" t="s">
        <v>152</v>
      </c>
      <c r="AB420" s="75" t="s">
        <v>553</v>
      </c>
      <c r="AC420" s="77" t="s">
        <v>2187</v>
      </c>
      <c r="AD420" s="75" t="s">
        <v>118</v>
      </c>
      <c r="AE420" s="77" t="s">
        <v>2305</v>
      </c>
      <c r="AF420" s="75">
        <v>0</v>
      </c>
      <c r="AG420" s="75"/>
      <c r="AH420" s="75"/>
      <c r="AI420" s="75" t="s">
        <v>118</v>
      </c>
      <c r="AJ420" s="77" t="s">
        <v>2305</v>
      </c>
      <c r="AK420" s="75"/>
      <c r="AL420" s="75"/>
    </row>
    <row r="421" spans="1:38">
      <c r="A421" s="74">
        <v>22258</v>
      </c>
      <c r="B421" s="75" t="s">
        <v>97</v>
      </c>
      <c r="C421" s="75" t="s">
        <v>98</v>
      </c>
      <c r="D421" s="75" t="s">
        <v>162</v>
      </c>
      <c r="E421" s="75" t="s">
        <v>100</v>
      </c>
      <c r="F421" s="75"/>
      <c r="G421" s="75"/>
      <c r="H421" s="75" t="s">
        <v>726</v>
      </c>
      <c r="I421" s="75"/>
      <c r="J421" s="75">
        <v>2</v>
      </c>
      <c r="K421" s="75">
        <v>2</v>
      </c>
      <c r="L421" s="75" t="s">
        <v>102</v>
      </c>
      <c r="M421" s="75" t="s">
        <v>103</v>
      </c>
      <c r="N421" s="75" t="s">
        <v>103</v>
      </c>
      <c r="O421" s="75" t="s">
        <v>727</v>
      </c>
      <c r="P421" s="75" t="s">
        <v>148</v>
      </c>
      <c r="Q421" s="75" t="s">
        <v>106</v>
      </c>
      <c r="R421" s="75">
        <v>0</v>
      </c>
      <c r="S421" s="75" t="s">
        <v>149</v>
      </c>
      <c r="T421" s="75"/>
      <c r="U421" s="75" t="s">
        <v>304</v>
      </c>
      <c r="V421" s="77" t="s">
        <v>2191</v>
      </c>
      <c r="W421" s="75" t="s">
        <v>648</v>
      </c>
      <c r="X421" s="75" t="s">
        <v>150</v>
      </c>
      <c r="Y421" s="77" t="s">
        <v>2187</v>
      </c>
      <c r="Z421" s="75" t="s">
        <v>222</v>
      </c>
      <c r="AA421" s="75" t="s">
        <v>152</v>
      </c>
      <c r="AB421" s="75" t="s">
        <v>728</v>
      </c>
      <c r="AC421" s="77" t="s">
        <v>2189</v>
      </c>
      <c r="AD421" s="75" t="s">
        <v>304</v>
      </c>
      <c r="AE421" s="77" t="s">
        <v>2187</v>
      </c>
      <c r="AF421" s="75">
        <v>0</v>
      </c>
      <c r="AG421" s="75"/>
      <c r="AH421" s="75"/>
      <c r="AI421" s="75" t="s">
        <v>304</v>
      </c>
      <c r="AJ421" s="77" t="s">
        <v>2187</v>
      </c>
      <c r="AK421" s="75"/>
      <c r="AL421" s="75"/>
    </row>
    <row r="422" spans="1:38">
      <c r="A422" s="74">
        <v>22256</v>
      </c>
      <c r="B422" s="75" t="s">
        <v>97</v>
      </c>
      <c r="C422" s="75" t="s">
        <v>98</v>
      </c>
      <c r="D422" s="75" t="s">
        <v>630</v>
      </c>
      <c r="E422" s="75" t="s">
        <v>100</v>
      </c>
      <c r="F422" s="75"/>
      <c r="G422" s="75"/>
      <c r="H422" s="75" t="s">
        <v>730</v>
      </c>
      <c r="I422" s="75"/>
      <c r="J422" s="75">
        <v>3</v>
      </c>
      <c r="K422" s="75">
        <v>2</v>
      </c>
      <c r="L422" s="75" t="s">
        <v>239</v>
      </c>
      <c r="M422" s="75" t="s">
        <v>103</v>
      </c>
      <c r="N422" s="75" t="s">
        <v>103</v>
      </c>
      <c r="O422" s="75" t="s">
        <v>731</v>
      </c>
      <c r="P422" s="75" t="s">
        <v>148</v>
      </c>
      <c r="Q422" s="75" t="s">
        <v>106</v>
      </c>
      <c r="R422" s="75">
        <v>0</v>
      </c>
      <c r="S422" s="75" t="s">
        <v>149</v>
      </c>
      <c r="T422" s="75"/>
      <c r="U422" s="75" t="s">
        <v>108</v>
      </c>
      <c r="V422" s="77" t="s">
        <v>2191</v>
      </c>
      <c r="W422" s="75" t="s">
        <v>648</v>
      </c>
      <c r="X422" s="75" t="s">
        <v>150</v>
      </c>
      <c r="Y422" s="77" t="s">
        <v>2188</v>
      </c>
      <c r="Z422" s="75" t="s">
        <v>23</v>
      </c>
      <c r="AA422" s="75" t="s">
        <v>152</v>
      </c>
      <c r="AB422" s="75" t="s">
        <v>633</v>
      </c>
      <c r="AC422" s="77" t="s">
        <v>2191</v>
      </c>
      <c r="AD422" s="75" t="s">
        <v>108</v>
      </c>
      <c r="AE422" s="77" t="s">
        <v>2188</v>
      </c>
      <c r="AF422" s="75">
        <v>0</v>
      </c>
      <c r="AG422" s="75"/>
      <c r="AH422" s="75"/>
      <c r="AI422" s="75" t="s">
        <v>108</v>
      </c>
      <c r="AJ422" s="77" t="s">
        <v>2188</v>
      </c>
      <c r="AK422" s="75"/>
      <c r="AL422" s="75"/>
    </row>
    <row r="423" spans="1:38">
      <c r="A423" s="74">
        <v>22254</v>
      </c>
      <c r="B423" s="75" t="s">
        <v>97</v>
      </c>
      <c r="C423" s="75" t="s">
        <v>98</v>
      </c>
      <c r="D423" s="75" t="s">
        <v>119</v>
      </c>
      <c r="E423" s="75" t="s">
        <v>100</v>
      </c>
      <c r="F423" s="75"/>
      <c r="G423" s="75"/>
      <c r="H423" s="75" t="s">
        <v>732</v>
      </c>
      <c r="I423" s="75"/>
      <c r="J423" s="75">
        <v>3</v>
      </c>
      <c r="K423" s="75">
        <v>2</v>
      </c>
      <c r="L423" s="75" t="s">
        <v>102</v>
      </c>
      <c r="M423" s="75" t="s">
        <v>103</v>
      </c>
      <c r="N423" s="75" t="s">
        <v>103</v>
      </c>
      <c r="O423" s="75" t="s">
        <v>733</v>
      </c>
      <c r="P423" s="75" t="s">
        <v>148</v>
      </c>
      <c r="Q423" s="75" t="s">
        <v>106</v>
      </c>
      <c r="R423" s="75">
        <v>0</v>
      </c>
      <c r="S423" s="75" t="s">
        <v>149</v>
      </c>
      <c r="T423" s="75"/>
      <c r="U423" s="75" t="s">
        <v>108</v>
      </c>
      <c r="V423" s="77" t="s">
        <v>2191</v>
      </c>
      <c r="W423" s="75" t="s">
        <v>648</v>
      </c>
      <c r="X423" s="75" t="s">
        <v>150</v>
      </c>
      <c r="Y423" s="77" t="s">
        <v>2185</v>
      </c>
      <c r="Z423" s="75" t="s">
        <v>30</v>
      </c>
      <c r="AA423" s="75" t="s">
        <v>152</v>
      </c>
      <c r="AB423" s="75" t="s">
        <v>553</v>
      </c>
      <c r="AC423" s="77" t="s">
        <v>2191</v>
      </c>
      <c r="AD423" s="75" t="s">
        <v>108</v>
      </c>
      <c r="AE423" s="77" t="s">
        <v>2185</v>
      </c>
      <c r="AF423" s="75">
        <v>0</v>
      </c>
      <c r="AG423" s="75"/>
      <c r="AH423" s="75"/>
      <c r="AI423" s="75" t="s">
        <v>108</v>
      </c>
      <c r="AJ423" s="77" t="s">
        <v>2185</v>
      </c>
      <c r="AK423" s="75"/>
      <c r="AL423" s="75"/>
    </row>
    <row r="424" spans="1:38">
      <c r="A424" s="74">
        <v>22253</v>
      </c>
      <c r="B424" s="75" t="s">
        <v>97</v>
      </c>
      <c r="C424" s="75" t="s">
        <v>98</v>
      </c>
      <c r="D424" s="75" t="s">
        <v>474</v>
      </c>
      <c r="E424" s="75" t="s">
        <v>100</v>
      </c>
      <c r="F424" s="75"/>
      <c r="G424" s="75"/>
      <c r="H424" s="75" t="s">
        <v>734</v>
      </c>
      <c r="I424" s="75"/>
      <c r="J424" s="75">
        <v>3</v>
      </c>
      <c r="K424" s="75">
        <v>3</v>
      </c>
      <c r="L424" s="75" t="s">
        <v>203</v>
      </c>
      <c r="M424" s="75" t="s">
        <v>103</v>
      </c>
      <c r="N424" s="75" t="s">
        <v>103</v>
      </c>
      <c r="O424" s="75" t="s">
        <v>735</v>
      </c>
      <c r="P424" s="75" t="s">
        <v>148</v>
      </c>
      <c r="Q424" s="75" t="s">
        <v>106</v>
      </c>
      <c r="R424" s="75">
        <v>0</v>
      </c>
      <c r="S424" s="75" t="s">
        <v>149</v>
      </c>
      <c r="T424" s="75"/>
      <c r="U424" s="75" t="s">
        <v>158</v>
      </c>
      <c r="V424" s="77" t="s">
        <v>2191</v>
      </c>
      <c r="W424" s="75" t="s">
        <v>648</v>
      </c>
      <c r="X424" s="75" t="s">
        <v>150</v>
      </c>
      <c r="Y424" s="77" t="s">
        <v>2239</v>
      </c>
      <c r="Z424" s="75" t="s">
        <v>348</v>
      </c>
      <c r="AA424" s="75" t="s">
        <v>152</v>
      </c>
      <c r="AB424" s="75" t="s">
        <v>553</v>
      </c>
      <c r="AC424" s="77" t="s">
        <v>2191</v>
      </c>
      <c r="AD424" s="75" t="s">
        <v>158</v>
      </c>
      <c r="AE424" s="75" t="s">
        <v>2239</v>
      </c>
      <c r="AF424" s="75">
        <v>0</v>
      </c>
      <c r="AG424" s="75"/>
      <c r="AH424" s="75"/>
      <c r="AI424" s="75" t="s">
        <v>158</v>
      </c>
      <c r="AJ424" s="77" t="s">
        <v>2239</v>
      </c>
      <c r="AK424" s="75"/>
      <c r="AL424" s="75"/>
    </row>
    <row r="425" spans="1:38">
      <c r="A425" s="74">
        <v>22251</v>
      </c>
      <c r="B425" s="75" t="s">
        <v>97</v>
      </c>
      <c r="C425" s="75" t="s">
        <v>98</v>
      </c>
      <c r="D425" s="75" t="s">
        <v>183</v>
      </c>
      <c r="E425" s="75" t="s">
        <v>100</v>
      </c>
      <c r="F425" s="75"/>
      <c r="G425" s="75"/>
      <c r="H425" s="75" t="s">
        <v>736</v>
      </c>
      <c r="I425" s="75"/>
      <c r="J425" s="75">
        <v>3</v>
      </c>
      <c r="K425" s="75">
        <v>2</v>
      </c>
      <c r="L425" s="75" t="s">
        <v>102</v>
      </c>
      <c r="M425" s="75" t="s">
        <v>103</v>
      </c>
      <c r="N425" s="75" t="s">
        <v>103</v>
      </c>
      <c r="O425" s="75" t="s">
        <v>737</v>
      </c>
      <c r="P425" s="75" t="s">
        <v>152</v>
      </c>
      <c r="Q425" s="75" t="s">
        <v>106</v>
      </c>
      <c r="R425" s="75">
        <v>1</v>
      </c>
      <c r="S425" s="75" t="s">
        <v>149</v>
      </c>
      <c r="T425" s="75"/>
      <c r="U425" s="75" t="s">
        <v>108</v>
      </c>
      <c r="V425" s="77" t="s">
        <v>2191</v>
      </c>
      <c r="W425" s="75" t="s">
        <v>648</v>
      </c>
      <c r="X425" s="75" t="s">
        <v>108</v>
      </c>
      <c r="Y425" s="77" t="s">
        <v>2183</v>
      </c>
      <c r="Z425" s="75" t="s">
        <v>151</v>
      </c>
      <c r="AA425" s="75" t="s">
        <v>199</v>
      </c>
      <c r="AB425" s="75"/>
      <c r="AC425" s="77" t="s">
        <v>2183</v>
      </c>
      <c r="AD425" s="75"/>
      <c r="AE425" s="77" t="s">
        <v>106</v>
      </c>
      <c r="AF425" s="75">
        <v>0</v>
      </c>
      <c r="AG425" s="75"/>
      <c r="AH425" s="75"/>
      <c r="AI425" s="75" t="s">
        <v>151</v>
      </c>
      <c r="AJ425" s="77" t="s">
        <v>2183</v>
      </c>
      <c r="AK425" s="75"/>
      <c r="AL425" s="75"/>
    </row>
    <row r="426" spans="1:38">
      <c r="A426" s="74">
        <v>22244</v>
      </c>
      <c r="B426" s="75" t="s">
        <v>97</v>
      </c>
      <c r="C426" s="75" t="s">
        <v>98</v>
      </c>
      <c r="D426" s="75" t="s">
        <v>474</v>
      </c>
      <c r="E426" s="75" t="s">
        <v>100</v>
      </c>
      <c r="F426" s="75"/>
      <c r="G426" s="75"/>
      <c r="H426" s="75" t="s">
        <v>738</v>
      </c>
      <c r="I426" s="75"/>
      <c r="J426" s="75">
        <v>4</v>
      </c>
      <c r="K426" s="75">
        <v>4</v>
      </c>
      <c r="L426" s="75" t="s">
        <v>161</v>
      </c>
      <c r="M426" s="75" t="s">
        <v>103</v>
      </c>
      <c r="N426" s="75" t="s">
        <v>103</v>
      </c>
      <c r="O426" s="75" t="s">
        <v>739</v>
      </c>
      <c r="P426" s="75" t="s">
        <v>148</v>
      </c>
      <c r="Q426" s="75" t="s">
        <v>106</v>
      </c>
      <c r="R426" s="75">
        <v>0</v>
      </c>
      <c r="S426" s="75" t="s">
        <v>149</v>
      </c>
      <c r="T426" s="75"/>
      <c r="U426" s="75" t="s">
        <v>158</v>
      </c>
      <c r="V426" s="77" t="s">
        <v>2192</v>
      </c>
      <c r="W426" s="75" t="s">
        <v>648</v>
      </c>
      <c r="X426" s="75" t="s">
        <v>150</v>
      </c>
      <c r="Y426" s="77" t="s">
        <v>2187</v>
      </c>
      <c r="Z426" s="75" t="s">
        <v>348</v>
      </c>
      <c r="AA426" s="75" t="s">
        <v>152</v>
      </c>
      <c r="AB426" s="75" t="s">
        <v>420</v>
      </c>
      <c r="AC426" s="77" t="s">
        <v>2191</v>
      </c>
      <c r="AD426" s="75" t="s">
        <v>158</v>
      </c>
      <c r="AE426" s="77" t="s">
        <v>2187</v>
      </c>
      <c r="AF426" s="75">
        <v>0</v>
      </c>
      <c r="AG426" s="75"/>
      <c r="AH426" s="75"/>
      <c r="AI426" s="75" t="s">
        <v>158</v>
      </c>
      <c r="AJ426" s="77" t="s">
        <v>2187</v>
      </c>
      <c r="AK426" s="75"/>
      <c r="AL426" s="75"/>
    </row>
    <row r="427" spans="1:38">
      <c r="A427" s="74">
        <v>22243</v>
      </c>
      <c r="B427" s="75" t="s">
        <v>97</v>
      </c>
      <c r="C427" s="75" t="s">
        <v>98</v>
      </c>
      <c r="D427" s="75" t="s">
        <v>162</v>
      </c>
      <c r="E427" s="75" t="s">
        <v>100</v>
      </c>
      <c r="F427" s="75"/>
      <c r="G427" s="75"/>
      <c r="H427" s="75" t="s">
        <v>740</v>
      </c>
      <c r="I427" s="75"/>
      <c r="J427" s="75">
        <v>3</v>
      </c>
      <c r="K427" s="75">
        <v>3</v>
      </c>
      <c r="L427" s="75" t="s">
        <v>102</v>
      </c>
      <c r="M427" s="75" t="s">
        <v>103</v>
      </c>
      <c r="N427" s="75" t="s">
        <v>103</v>
      </c>
      <c r="O427" s="75" t="s">
        <v>741</v>
      </c>
      <c r="P427" s="75" t="s">
        <v>152</v>
      </c>
      <c r="Q427" s="75" t="s">
        <v>106</v>
      </c>
      <c r="R427" s="75">
        <v>0</v>
      </c>
      <c r="S427" s="75" t="s">
        <v>149</v>
      </c>
      <c r="T427" s="75"/>
      <c r="U427" s="75" t="s">
        <v>304</v>
      </c>
      <c r="V427" s="77" t="s">
        <v>2192</v>
      </c>
      <c r="W427" s="75" t="s">
        <v>648</v>
      </c>
      <c r="X427" s="75" t="s">
        <v>304</v>
      </c>
      <c r="Y427" s="77" t="s">
        <v>2677</v>
      </c>
      <c r="Z427" s="75" t="s">
        <v>23</v>
      </c>
      <c r="AA427" s="75" t="s">
        <v>152</v>
      </c>
      <c r="AB427" s="75" t="s">
        <v>2263</v>
      </c>
      <c r="AC427" s="77" t="s">
        <v>2677</v>
      </c>
      <c r="AD427" s="75"/>
      <c r="AE427" s="77" t="s">
        <v>106</v>
      </c>
      <c r="AF427" s="75">
        <v>0</v>
      </c>
      <c r="AG427" s="75"/>
      <c r="AH427" s="75"/>
      <c r="AI427" s="75" t="s">
        <v>23</v>
      </c>
      <c r="AJ427" s="77" t="s">
        <v>2677</v>
      </c>
      <c r="AK427" s="75"/>
      <c r="AL427" s="75"/>
    </row>
    <row r="428" spans="1:38">
      <c r="A428" s="74">
        <v>22242</v>
      </c>
      <c r="B428" s="75" t="s">
        <v>97</v>
      </c>
      <c r="C428" s="75" t="s">
        <v>98</v>
      </c>
      <c r="D428" s="75" t="s">
        <v>535</v>
      </c>
      <c r="E428" s="75" t="s">
        <v>100</v>
      </c>
      <c r="F428" s="75"/>
      <c r="G428" s="75"/>
      <c r="H428" s="75" t="s">
        <v>742</v>
      </c>
      <c r="I428" s="75"/>
      <c r="J428" s="75">
        <v>3</v>
      </c>
      <c r="K428" s="75">
        <v>2</v>
      </c>
      <c r="L428" s="75" t="s">
        <v>114</v>
      </c>
      <c r="M428" s="75" t="s">
        <v>122</v>
      </c>
      <c r="N428" s="75" t="s">
        <v>103</v>
      </c>
      <c r="O428" s="75" t="s">
        <v>743</v>
      </c>
      <c r="P428" s="75" t="s">
        <v>148</v>
      </c>
      <c r="Q428" s="75" t="s">
        <v>106</v>
      </c>
      <c r="R428" s="75">
        <v>0</v>
      </c>
      <c r="S428" s="75" t="s">
        <v>149</v>
      </c>
      <c r="T428" s="75"/>
      <c r="U428" s="75" t="s">
        <v>118</v>
      </c>
      <c r="V428" s="77" t="s">
        <v>2192</v>
      </c>
      <c r="W428" s="75" t="s">
        <v>538</v>
      </c>
      <c r="X428" s="75" t="s">
        <v>150</v>
      </c>
      <c r="Y428" s="77" t="s">
        <v>2334</v>
      </c>
      <c r="Z428" s="75" t="s">
        <v>744</v>
      </c>
      <c r="AA428" s="75" t="s">
        <v>152</v>
      </c>
      <c r="AB428" s="75" t="s">
        <v>235</v>
      </c>
      <c r="AC428" s="77" t="s">
        <v>2185</v>
      </c>
      <c r="AD428" s="75" t="s">
        <v>118</v>
      </c>
      <c r="AE428" s="77" t="s">
        <v>2334</v>
      </c>
      <c r="AF428" s="75">
        <v>0</v>
      </c>
      <c r="AG428" s="75"/>
      <c r="AH428" s="75"/>
      <c r="AI428" s="75" t="s">
        <v>118</v>
      </c>
      <c r="AJ428" s="77" t="s">
        <v>2334</v>
      </c>
      <c r="AK428" s="75"/>
      <c r="AL428" s="75"/>
    </row>
    <row r="429" spans="1:38">
      <c r="A429" s="74">
        <v>22240</v>
      </c>
      <c r="B429" s="75" t="s">
        <v>97</v>
      </c>
      <c r="C429" s="75" t="s">
        <v>98</v>
      </c>
      <c r="D429" s="75" t="s">
        <v>134</v>
      </c>
      <c r="E429" s="75" t="s">
        <v>100</v>
      </c>
      <c r="F429" s="75"/>
      <c r="G429" s="75"/>
      <c r="H429" s="75" t="s">
        <v>746</v>
      </c>
      <c r="I429" s="75"/>
      <c r="J429" s="75">
        <v>3</v>
      </c>
      <c r="K429" s="75">
        <v>3</v>
      </c>
      <c r="L429" s="75" t="s">
        <v>239</v>
      </c>
      <c r="M429" s="75" t="s">
        <v>103</v>
      </c>
      <c r="N429" s="75" t="s">
        <v>103</v>
      </c>
      <c r="O429" s="75" t="s">
        <v>747</v>
      </c>
      <c r="P429" s="75" t="s">
        <v>152</v>
      </c>
      <c r="Q429" s="75" t="s">
        <v>106</v>
      </c>
      <c r="R429" s="75">
        <v>0</v>
      </c>
      <c r="S429" s="75" t="s">
        <v>149</v>
      </c>
      <c r="T429" s="75"/>
      <c r="U429" s="75" t="s">
        <v>292</v>
      </c>
      <c r="V429" s="77" t="s">
        <v>2192</v>
      </c>
      <c r="W429" s="75" t="s">
        <v>648</v>
      </c>
      <c r="X429" s="75" t="s">
        <v>292</v>
      </c>
      <c r="Y429" s="77" t="s">
        <v>2191</v>
      </c>
      <c r="Z429" s="75" t="s">
        <v>151</v>
      </c>
      <c r="AA429" s="75" t="s">
        <v>199</v>
      </c>
      <c r="AB429" s="75"/>
      <c r="AC429" s="77" t="s">
        <v>2191</v>
      </c>
      <c r="AD429" s="75"/>
      <c r="AE429" s="75" t="s">
        <v>106</v>
      </c>
      <c r="AF429" s="75">
        <v>0</v>
      </c>
      <c r="AG429" s="75"/>
      <c r="AH429" s="75"/>
      <c r="AI429" s="75" t="s">
        <v>151</v>
      </c>
      <c r="AJ429" s="77" t="s">
        <v>2191</v>
      </c>
      <c r="AK429" s="75"/>
      <c r="AL429" s="75"/>
    </row>
    <row r="430" spans="1:38">
      <c r="A430" s="74">
        <v>22239</v>
      </c>
      <c r="B430" s="75" t="s">
        <v>97</v>
      </c>
      <c r="C430" s="75" t="s">
        <v>98</v>
      </c>
      <c r="D430" s="75" t="s">
        <v>134</v>
      </c>
      <c r="E430" s="75" t="s">
        <v>100</v>
      </c>
      <c r="F430" s="75"/>
      <c r="G430" s="75"/>
      <c r="H430" s="75" t="s">
        <v>748</v>
      </c>
      <c r="I430" s="75"/>
      <c r="J430" s="75">
        <v>3</v>
      </c>
      <c r="K430" s="75">
        <v>3</v>
      </c>
      <c r="L430" s="75" t="s">
        <v>102</v>
      </c>
      <c r="M430" s="75" t="s">
        <v>103</v>
      </c>
      <c r="N430" s="75" t="s">
        <v>103</v>
      </c>
      <c r="O430" s="75" t="s">
        <v>749</v>
      </c>
      <c r="P430" s="75" t="s">
        <v>148</v>
      </c>
      <c r="Q430" s="75" t="s">
        <v>106</v>
      </c>
      <c r="R430" s="75">
        <v>0</v>
      </c>
      <c r="S430" s="75" t="s">
        <v>149</v>
      </c>
      <c r="T430" s="75"/>
      <c r="U430" s="75" t="s">
        <v>292</v>
      </c>
      <c r="V430" s="77" t="s">
        <v>2192</v>
      </c>
      <c r="W430" s="75" t="s">
        <v>648</v>
      </c>
      <c r="X430" s="75" t="s">
        <v>150</v>
      </c>
      <c r="Y430" s="77" t="s">
        <v>2678</v>
      </c>
      <c r="Z430" s="75" t="s">
        <v>24</v>
      </c>
      <c r="AA430" s="75" t="s">
        <v>152</v>
      </c>
      <c r="AB430" s="75" t="s">
        <v>2243</v>
      </c>
      <c r="AC430" s="77" t="s">
        <v>2192</v>
      </c>
      <c r="AD430" s="75" t="s">
        <v>118</v>
      </c>
      <c r="AE430" s="77" t="s">
        <v>2678</v>
      </c>
      <c r="AF430" s="75">
        <v>0</v>
      </c>
      <c r="AG430" s="75"/>
      <c r="AH430" s="75"/>
      <c r="AI430" s="75" t="s">
        <v>118</v>
      </c>
      <c r="AJ430" s="77" t="s">
        <v>2678</v>
      </c>
      <c r="AK430" s="75"/>
      <c r="AL430" s="75"/>
    </row>
    <row r="431" spans="1:38">
      <c r="A431" s="74">
        <v>22238</v>
      </c>
      <c r="B431" s="75" t="s">
        <v>97</v>
      </c>
      <c r="C431" s="75" t="s">
        <v>98</v>
      </c>
      <c r="D431" s="75" t="s">
        <v>196</v>
      </c>
      <c r="E431" s="75" t="s">
        <v>100</v>
      </c>
      <c r="F431" s="75"/>
      <c r="G431" s="75"/>
      <c r="H431" s="75" t="s">
        <v>750</v>
      </c>
      <c r="I431" s="75"/>
      <c r="J431" s="75">
        <v>3</v>
      </c>
      <c r="K431" s="75">
        <v>2</v>
      </c>
      <c r="L431" s="75" t="s">
        <v>102</v>
      </c>
      <c r="M431" s="75" t="s">
        <v>103</v>
      </c>
      <c r="N431" s="75" t="s">
        <v>103</v>
      </c>
      <c r="O431" s="75" t="s">
        <v>751</v>
      </c>
      <c r="P431" s="75" t="s">
        <v>148</v>
      </c>
      <c r="Q431" s="75" t="s">
        <v>106</v>
      </c>
      <c r="R431" s="75">
        <v>0</v>
      </c>
      <c r="S431" s="75" t="s">
        <v>149</v>
      </c>
      <c r="T431" s="75"/>
      <c r="U431" s="75" t="s">
        <v>109</v>
      </c>
      <c r="V431" s="77" t="s">
        <v>2192</v>
      </c>
      <c r="W431" s="75" t="s">
        <v>752</v>
      </c>
      <c r="X431" s="75" t="s">
        <v>150</v>
      </c>
      <c r="Y431" s="77" t="s">
        <v>2178</v>
      </c>
      <c r="Z431" s="75" t="s">
        <v>17</v>
      </c>
      <c r="AA431" s="75" t="s">
        <v>152</v>
      </c>
      <c r="AB431" s="75" t="s">
        <v>753</v>
      </c>
      <c r="AC431" s="77" t="s">
        <v>2192</v>
      </c>
      <c r="AD431" s="75" t="s">
        <v>109</v>
      </c>
      <c r="AE431" s="77" t="s">
        <v>2178</v>
      </c>
      <c r="AF431" s="75">
        <v>0</v>
      </c>
      <c r="AG431" s="75"/>
      <c r="AH431" s="75"/>
      <c r="AI431" s="75" t="s">
        <v>109</v>
      </c>
      <c r="AJ431" s="77" t="s">
        <v>2178</v>
      </c>
      <c r="AK431" s="75"/>
      <c r="AL431" s="75"/>
    </row>
    <row r="432" spans="1:38">
      <c r="A432" s="74">
        <v>22237</v>
      </c>
      <c r="B432" s="75" t="s">
        <v>97</v>
      </c>
      <c r="C432" s="75" t="s">
        <v>98</v>
      </c>
      <c r="D432" s="75" t="s">
        <v>225</v>
      </c>
      <c r="E432" s="75" t="s">
        <v>100</v>
      </c>
      <c r="F432" s="75"/>
      <c r="G432" s="75"/>
      <c r="H432" s="75" t="s">
        <v>754</v>
      </c>
      <c r="I432" s="75"/>
      <c r="J432" s="75">
        <v>3</v>
      </c>
      <c r="K432" s="75">
        <v>3</v>
      </c>
      <c r="L432" s="75" t="s">
        <v>127</v>
      </c>
      <c r="M432" s="75" t="s">
        <v>103</v>
      </c>
      <c r="N432" s="75" t="s">
        <v>103</v>
      </c>
      <c r="O432" s="75" t="s">
        <v>755</v>
      </c>
      <c r="P432" s="75" t="s">
        <v>148</v>
      </c>
      <c r="Q432" s="75" t="s">
        <v>106</v>
      </c>
      <c r="R432" s="75">
        <v>0</v>
      </c>
      <c r="S432" s="75" t="s">
        <v>149</v>
      </c>
      <c r="T432" s="75"/>
      <c r="U432" s="75" t="s">
        <v>108</v>
      </c>
      <c r="V432" s="77" t="s">
        <v>2192</v>
      </c>
      <c r="W432" s="75" t="s">
        <v>756</v>
      </c>
      <c r="X432" s="75" t="s">
        <v>150</v>
      </c>
      <c r="Y432" s="77" t="s">
        <v>2305</v>
      </c>
      <c r="Z432" s="75" t="s">
        <v>20</v>
      </c>
      <c r="AA432" s="75" t="s">
        <v>152</v>
      </c>
      <c r="AB432" s="75" t="s">
        <v>553</v>
      </c>
      <c r="AC432" s="77" t="s">
        <v>2187</v>
      </c>
      <c r="AD432" s="75" t="s">
        <v>108</v>
      </c>
      <c r="AE432" s="77" t="s">
        <v>2305</v>
      </c>
      <c r="AF432" s="75">
        <v>0</v>
      </c>
      <c r="AG432" s="75"/>
      <c r="AH432" s="75"/>
      <c r="AI432" s="75" t="s">
        <v>108</v>
      </c>
      <c r="AJ432" s="77" t="s">
        <v>2305</v>
      </c>
      <c r="AK432" s="75"/>
      <c r="AL432" s="75"/>
    </row>
    <row r="433" spans="1:38">
      <c r="A433" s="74">
        <v>22236</v>
      </c>
      <c r="B433" s="75" t="s">
        <v>97</v>
      </c>
      <c r="C433" s="75" t="s">
        <v>98</v>
      </c>
      <c r="D433" s="75" t="s">
        <v>535</v>
      </c>
      <c r="E433" s="75" t="s">
        <v>100</v>
      </c>
      <c r="F433" s="75"/>
      <c r="G433" s="75"/>
      <c r="H433" s="75" t="s">
        <v>757</v>
      </c>
      <c r="I433" s="75"/>
      <c r="J433" s="75">
        <v>3</v>
      </c>
      <c r="K433" s="75">
        <v>2</v>
      </c>
      <c r="L433" s="75" t="s">
        <v>114</v>
      </c>
      <c r="M433" s="75" t="s">
        <v>122</v>
      </c>
      <c r="N433" s="75" t="s">
        <v>103</v>
      </c>
      <c r="O433" s="75" t="s">
        <v>758</v>
      </c>
      <c r="P433" s="75" t="s">
        <v>152</v>
      </c>
      <c r="Q433" s="75" t="s">
        <v>106</v>
      </c>
      <c r="R433" s="75">
        <v>0</v>
      </c>
      <c r="S433" s="75" t="s">
        <v>149</v>
      </c>
      <c r="T433" s="75"/>
      <c r="U433" s="75" t="s">
        <v>118</v>
      </c>
      <c r="V433" s="77" t="s">
        <v>2192</v>
      </c>
      <c r="W433" s="75" t="s">
        <v>538</v>
      </c>
      <c r="X433" s="75" t="s">
        <v>118</v>
      </c>
      <c r="Y433" s="77" t="s">
        <v>2188</v>
      </c>
      <c r="Z433" s="75" t="s">
        <v>759</v>
      </c>
      <c r="AA433" s="75" t="s">
        <v>199</v>
      </c>
      <c r="AB433" s="75" t="s">
        <v>235</v>
      </c>
      <c r="AC433" s="77" t="s">
        <v>2188</v>
      </c>
      <c r="AD433" s="75"/>
      <c r="AE433" s="77" t="s">
        <v>106</v>
      </c>
      <c r="AF433" s="75">
        <v>0</v>
      </c>
      <c r="AG433" s="75"/>
      <c r="AH433" s="75"/>
      <c r="AI433" s="75" t="s">
        <v>759</v>
      </c>
      <c r="AJ433" s="77" t="s">
        <v>2188</v>
      </c>
      <c r="AK433" s="75"/>
      <c r="AL433" s="75"/>
    </row>
    <row r="434" spans="1:38">
      <c r="A434" s="74">
        <v>22235</v>
      </c>
      <c r="B434" s="75" t="s">
        <v>97</v>
      </c>
      <c r="C434" s="75" t="s">
        <v>98</v>
      </c>
      <c r="D434" s="75" t="s">
        <v>134</v>
      </c>
      <c r="E434" s="75" t="s">
        <v>100</v>
      </c>
      <c r="F434" s="75"/>
      <c r="G434" s="75"/>
      <c r="H434" s="75" t="s">
        <v>760</v>
      </c>
      <c r="I434" s="75"/>
      <c r="J434" s="75">
        <v>3</v>
      </c>
      <c r="K434" s="75">
        <v>3</v>
      </c>
      <c r="L434" s="75" t="s">
        <v>102</v>
      </c>
      <c r="M434" s="75" t="s">
        <v>103</v>
      </c>
      <c r="N434" s="75" t="s">
        <v>103</v>
      </c>
      <c r="O434" s="75" t="s">
        <v>761</v>
      </c>
      <c r="P434" s="75" t="s">
        <v>148</v>
      </c>
      <c r="Q434" s="75" t="s">
        <v>106</v>
      </c>
      <c r="R434" s="75">
        <v>0</v>
      </c>
      <c r="S434" s="75" t="s">
        <v>149</v>
      </c>
      <c r="T434" s="75"/>
      <c r="U434" s="75" t="s">
        <v>292</v>
      </c>
      <c r="V434" s="77" t="s">
        <v>2192</v>
      </c>
      <c r="W434" s="75" t="s">
        <v>648</v>
      </c>
      <c r="X434" s="75" t="s">
        <v>150</v>
      </c>
      <c r="Y434" s="77" t="s">
        <v>2185</v>
      </c>
      <c r="Z434" s="75" t="s">
        <v>24</v>
      </c>
      <c r="AA434" s="75" t="s">
        <v>152</v>
      </c>
      <c r="AB434" s="75" t="s">
        <v>753</v>
      </c>
      <c r="AC434" s="77" t="s">
        <v>2192</v>
      </c>
      <c r="AD434" s="75" t="s">
        <v>292</v>
      </c>
      <c r="AE434" s="75" t="s">
        <v>2185</v>
      </c>
      <c r="AF434" s="75">
        <v>0</v>
      </c>
      <c r="AG434" s="75"/>
      <c r="AH434" s="75"/>
      <c r="AI434" s="75" t="s">
        <v>292</v>
      </c>
      <c r="AJ434" s="77" t="s">
        <v>2185</v>
      </c>
      <c r="AK434" s="75"/>
      <c r="AL434" s="75"/>
    </row>
    <row r="435" spans="1:38">
      <c r="A435" s="74">
        <v>22234</v>
      </c>
      <c r="B435" s="75" t="s">
        <v>97</v>
      </c>
      <c r="C435" s="75" t="s">
        <v>98</v>
      </c>
      <c r="D435" s="75" t="s">
        <v>745</v>
      </c>
      <c r="E435" s="75" t="s">
        <v>100</v>
      </c>
      <c r="F435" s="75"/>
      <c r="G435" s="75"/>
      <c r="H435" s="75" t="s">
        <v>762</v>
      </c>
      <c r="I435" s="75"/>
      <c r="J435" s="75">
        <v>4</v>
      </c>
      <c r="K435" s="75">
        <v>4</v>
      </c>
      <c r="L435" s="75" t="s">
        <v>200</v>
      </c>
      <c r="M435" s="75" t="s">
        <v>122</v>
      </c>
      <c r="N435" s="75" t="s">
        <v>123</v>
      </c>
      <c r="O435" s="75" t="s">
        <v>763</v>
      </c>
      <c r="P435" s="75" t="s">
        <v>148</v>
      </c>
      <c r="Q435" s="75" t="s">
        <v>106</v>
      </c>
      <c r="R435" s="75">
        <v>0</v>
      </c>
      <c r="S435" s="75" t="s">
        <v>149</v>
      </c>
      <c r="T435" s="75"/>
      <c r="U435" s="75" t="s">
        <v>125</v>
      </c>
      <c r="V435" s="77" t="s">
        <v>2192</v>
      </c>
      <c r="W435" s="75" t="s">
        <v>648</v>
      </c>
      <c r="X435" s="75" t="s">
        <v>150</v>
      </c>
      <c r="Y435" s="77" t="s">
        <v>2187</v>
      </c>
      <c r="Z435" s="75" t="s">
        <v>24</v>
      </c>
      <c r="AA435" s="75" t="s">
        <v>152</v>
      </c>
      <c r="AB435" s="75" t="s">
        <v>753</v>
      </c>
      <c r="AC435" s="77" t="s">
        <v>2192</v>
      </c>
      <c r="AD435" s="75" t="s">
        <v>125</v>
      </c>
      <c r="AE435" s="75" t="s">
        <v>2187</v>
      </c>
      <c r="AF435" s="75">
        <v>0</v>
      </c>
      <c r="AG435" s="75"/>
      <c r="AH435" s="75"/>
      <c r="AI435" s="75" t="s">
        <v>125</v>
      </c>
      <c r="AJ435" s="77" t="s">
        <v>2187</v>
      </c>
      <c r="AK435" s="75"/>
      <c r="AL435" s="75"/>
    </row>
    <row r="436" spans="1:38">
      <c r="A436" s="74">
        <v>22233</v>
      </c>
      <c r="B436" s="75" t="s">
        <v>97</v>
      </c>
      <c r="C436" s="75" t="s">
        <v>98</v>
      </c>
      <c r="D436" s="75" t="s">
        <v>196</v>
      </c>
      <c r="E436" s="75" t="s">
        <v>100</v>
      </c>
      <c r="F436" s="75"/>
      <c r="G436" s="75"/>
      <c r="H436" s="75" t="s">
        <v>764</v>
      </c>
      <c r="I436" s="75"/>
      <c r="J436" s="75">
        <v>2</v>
      </c>
      <c r="K436" s="75">
        <v>2</v>
      </c>
      <c r="L436" s="75" t="s">
        <v>102</v>
      </c>
      <c r="M436" s="75" t="s">
        <v>113</v>
      </c>
      <c r="N436" s="75" t="s">
        <v>123</v>
      </c>
      <c r="O436" s="75" t="s">
        <v>765</v>
      </c>
      <c r="P436" s="75" t="s">
        <v>148</v>
      </c>
      <c r="Q436" s="75" t="s">
        <v>106</v>
      </c>
      <c r="R436" s="75">
        <v>0</v>
      </c>
      <c r="S436" s="75" t="s">
        <v>149</v>
      </c>
      <c r="T436" s="75"/>
      <c r="U436" s="75" t="s">
        <v>176</v>
      </c>
      <c r="V436" s="77" t="s">
        <v>2192</v>
      </c>
      <c r="W436" s="75" t="s">
        <v>648</v>
      </c>
      <c r="X436" s="75" t="s">
        <v>150</v>
      </c>
      <c r="Y436" s="77" t="s">
        <v>2187</v>
      </c>
      <c r="Z436" s="75" t="s">
        <v>17</v>
      </c>
      <c r="AA436" s="75" t="s">
        <v>152</v>
      </c>
      <c r="AB436" s="75" t="s">
        <v>753</v>
      </c>
      <c r="AC436" s="77" t="s">
        <v>2192</v>
      </c>
      <c r="AD436" s="75" t="s">
        <v>176</v>
      </c>
      <c r="AE436" s="77" t="s">
        <v>2187</v>
      </c>
      <c r="AF436" s="75">
        <v>0</v>
      </c>
      <c r="AG436" s="75"/>
      <c r="AH436" s="75"/>
      <c r="AI436" s="75" t="s">
        <v>176</v>
      </c>
      <c r="AJ436" s="77" t="s">
        <v>2187</v>
      </c>
      <c r="AK436" s="75"/>
      <c r="AL436" s="75"/>
    </row>
    <row r="437" spans="1:38">
      <c r="A437" s="74">
        <v>22232</v>
      </c>
      <c r="B437" s="75" t="s">
        <v>97</v>
      </c>
      <c r="C437" s="75" t="s">
        <v>98</v>
      </c>
      <c r="D437" s="75" t="s">
        <v>333</v>
      </c>
      <c r="E437" s="75" t="s">
        <v>100</v>
      </c>
      <c r="F437" s="75"/>
      <c r="G437" s="75"/>
      <c r="H437" s="75" t="s">
        <v>766</v>
      </c>
      <c r="I437" s="75"/>
      <c r="J437" s="75">
        <v>3</v>
      </c>
      <c r="K437" s="75">
        <v>2</v>
      </c>
      <c r="L437" s="75" t="s">
        <v>102</v>
      </c>
      <c r="M437" s="75" t="s">
        <v>103</v>
      </c>
      <c r="N437" s="75" t="s">
        <v>103</v>
      </c>
      <c r="O437" s="75" t="s">
        <v>767</v>
      </c>
      <c r="P437" s="75" t="s">
        <v>148</v>
      </c>
      <c r="Q437" s="75" t="s">
        <v>106</v>
      </c>
      <c r="R437" s="75">
        <v>0</v>
      </c>
      <c r="S437" s="75" t="s">
        <v>149</v>
      </c>
      <c r="T437" s="75"/>
      <c r="U437" s="75" t="s">
        <v>621</v>
      </c>
      <c r="V437" s="77" t="s">
        <v>2192</v>
      </c>
      <c r="W437" s="75" t="s">
        <v>648</v>
      </c>
      <c r="X437" s="75" t="s">
        <v>150</v>
      </c>
      <c r="Y437" s="77" t="s">
        <v>2189</v>
      </c>
      <c r="Z437" s="75" t="s">
        <v>17</v>
      </c>
      <c r="AA437" s="75" t="s">
        <v>152</v>
      </c>
      <c r="AB437" s="75" t="s">
        <v>753</v>
      </c>
      <c r="AC437" s="77" t="s">
        <v>2192</v>
      </c>
      <c r="AD437" s="75" t="s">
        <v>621</v>
      </c>
      <c r="AE437" s="77" t="s">
        <v>2189</v>
      </c>
      <c r="AF437" s="75">
        <v>0</v>
      </c>
      <c r="AG437" s="75"/>
      <c r="AH437" s="75"/>
      <c r="AI437" s="75" t="s">
        <v>621</v>
      </c>
      <c r="AJ437" s="77" t="s">
        <v>2189</v>
      </c>
      <c r="AK437" s="75"/>
      <c r="AL437" s="75"/>
    </row>
    <row r="438" spans="1:38">
      <c r="A438" s="74">
        <v>22231</v>
      </c>
      <c r="B438" s="75" t="s">
        <v>97</v>
      </c>
      <c r="C438" s="75" t="s">
        <v>98</v>
      </c>
      <c r="D438" s="75" t="s">
        <v>225</v>
      </c>
      <c r="E438" s="75" t="s">
        <v>100</v>
      </c>
      <c r="F438" s="75"/>
      <c r="G438" s="75"/>
      <c r="H438" s="75" t="s">
        <v>768</v>
      </c>
      <c r="I438" s="75"/>
      <c r="J438" s="75">
        <v>4</v>
      </c>
      <c r="K438" s="75">
        <v>3</v>
      </c>
      <c r="L438" s="75" t="s">
        <v>161</v>
      </c>
      <c r="M438" s="75" t="s">
        <v>103</v>
      </c>
      <c r="N438" s="75" t="s">
        <v>103</v>
      </c>
      <c r="O438" s="75" t="s">
        <v>769</v>
      </c>
      <c r="P438" s="75" t="s">
        <v>152</v>
      </c>
      <c r="Q438" s="75" t="s">
        <v>106</v>
      </c>
      <c r="R438" s="75">
        <v>0</v>
      </c>
      <c r="S438" s="75" t="s">
        <v>149</v>
      </c>
      <c r="T438" s="75"/>
      <c r="U438" s="75" t="s">
        <v>108</v>
      </c>
      <c r="V438" s="77" t="s">
        <v>2192</v>
      </c>
      <c r="W438" s="75" t="s">
        <v>648</v>
      </c>
      <c r="X438" s="75" t="s">
        <v>108</v>
      </c>
      <c r="Y438" s="77" t="s">
        <v>2192</v>
      </c>
      <c r="Z438" s="75" t="s">
        <v>151</v>
      </c>
      <c r="AA438" s="75" t="s">
        <v>199</v>
      </c>
      <c r="AB438" s="75"/>
      <c r="AC438" s="77" t="s">
        <v>2192</v>
      </c>
      <c r="AD438" s="75"/>
      <c r="AE438" s="77" t="s">
        <v>106</v>
      </c>
      <c r="AF438" s="75">
        <v>0</v>
      </c>
      <c r="AG438" s="75"/>
      <c r="AH438" s="75"/>
      <c r="AI438" s="75" t="s">
        <v>151</v>
      </c>
      <c r="AJ438" s="77" t="s">
        <v>2192</v>
      </c>
      <c r="AK438" s="75"/>
      <c r="AL438" s="75"/>
    </row>
    <row r="439" spans="1:38">
      <c r="A439" s="74">
        <v>22230</v>
      </c>
      <c r="B439" s="75" t="s">
        <v>97</v>
      </c>
      <c r="C439" s="75" t="s">
        <v>98</v>
      </c>
      <c r="D439" s="75" t="s">
        <v>169</v>
      </c>
      <c r="E439" s="75" t="s">
        <v>100</v>
      </c>
      <c r="F439" s="75"/>
      <c r="G439" s="75"/>
      <c r="H439" s="75" t="s">
        <v>770</v>
      </c>
      <c r="I439" s="75"/>
      <c r="J439" s="75">
        <v>2</v>
      </c>
      <c r="K439" s="75">
        <v>2</v>
      </c>
      <c r="L439" s="75" t="s">
        <v>102</v>
      </c>
      <c r="M439" s="75" t="s">
        <v>103</v>
      </c>
      <c r="N439" s="75" t="s">
        <v>103</v>
      </c>
      <c r="O439" s="75" t="s">
        <v>771</v>
      </c>
      <c r="P439" s="75" t="s">
        <v>148</v>
      </c>
      <c r="Q439" s="75" t="s">
        <v>106</v>
      </c>
      <c r="R439" s="75">
        <v>0</v>
      </c>
      <c r="S439" s="75" t="s">
        <v>149</v>
      </c>
      <c r="T439" s="75"/>
      <c r="U439" s="75" t="s">
        <v>621</v>
      </c>
      <c r="V439" s="77" t="s">
        <v>2192</v>
      </c>
      <c r="W439" s="75" t="s">
        <v>772</v>
      </c>
      <c r="X439" s="75" t="s">
        <v>150</v>
      </c>
      <c r="Y439" s="77" t="s">
        <v>2189</v>
      </c>
      <c r="Z439" s="75" t="s">
        <v>222</v>
      </c>
      <c r="AA439" s="75" t="s">
        <v>152</v>
      </c>
      <c r="AB439" s="75" t="s">
        <v>773</v>
      </c>
      <c r="AC439" s="77" t="s">
        <v>2192</v>
      </c>
      <c r="AD439" s="75" t="s">
        <v>621</v>
      </c>
      <c r="AE439" s="77" t="s">
        <v>2189</v>
      </c>
      <c r="AF439" s="75">
        <v>0</v>
      </c>
      <c r="AG439" s="75"/>
      <c r="AH439" s="75"/>
      <c r="AI439" s="75" t="s">
        <v>621</v>
      </c>
      <c r="AJ439" s="77" t="s">
        <v>2189</v>
      </c>
      <c r="AK439" s="75"/>
      <c r="AL439" s="75"/>
    </row>
    <row r="440" spans="1:38">
      <c r="A440" s="74">
        <v>22229</v>
      </c>
      <c r="B440" s="75" t="s">
        <v>97</v>
      </c>
      <c r="C440" s="75" t="s">
        <v>98</v>
      </c>
      <c r="D440" s="75" t="s">
        <v>134</v>
      </c>
      <c r="E440" s="75" t="s">
        <v>100</v>
      </c>
      <c r="F440" s="75"/>
      <c r="G440" s="75"/>
      <c r="H440" s="75" t="s">
        <v>774</v>
      </c>
      <c r="I440" s="75"/>
      <c r="J440" s="75">
        <v>3</v>
      </c>
      <c r="K440" s="75">
        <v>3</v>
      </c>
      <c r="L440" s="75" t="s">
        <v>239</v>
      </c>
      <c r="M440" s="75" t="s">
        <v>103</v>
      </c>
      <c r="N440" s="75" t="s">
        <v>103</v>
      </c>
      <c r="O440" s="75" t="s">
        <v>775</v>
      </c>
      <c r="P440" s="75" t="s">
        <v>148</v>
      </c>
      <c r="Q440" s="75" t="s">
        <v>106</v>
      </c>
      <c r="R440" s="75">
        <v>0</v>
      </c>
      <c r="S440" s="75" t="s">
        <v>149</v>
      </c>
      <c r="T440" s="75"/>
      <c r="U440" s="75" t="s">
        <v>131</v>
      </c>
      <c r="V440" s="77" t="s">
        <v>2192</v>
      </c>
      <c r="W440" s="75" t="s">
        <v>648</v>
      </c>
      <c r="X440" s="75" t="s">
        <v>150</v>
      </c>
      <c r="Y440" s="77" t="s">
        <v>2678</v>
      </c>
      <c r="Z440" s="75" t="s">
        <v>21</v>
      </c>
      <c r="AA440" s="75" t="s">
        <v>152</v>
      </c>
      <c r="AB440" s="75" t="s">
        <v>553</v>
      </c>
      <c r="AC440" s="77" t="s">
        <v>2189</v>
      </c>
      <c r="AD440" s="75" t="s">
        <v>131</v>
      </c>
      <c r="AE440" s="77" t="s">
        <v>2678</v>
      </c>
      <c r="AF440" s="75">
        <v>0</v>
      </c>
      <c r="AG440" s="75"/>
      <c r="AH440" s="75"/>
      <c r="AI440" s="75" t="s">
        <v>131</v>
      </c>
      <c r="AJ440" s="77" t="s">
        <v>2678</v>
      </c>
      <c r="AK440" s="75"/>
      <c r="AL440" s="75"/>
    </row>
    <row r="441" spans="1:38">
      <c r="A441" s="74">
        <v>22228</v>
      </c>
      <c r="B441" s="75" t="s">
        <v>97</v>
      </c>
      <c r="C441" s="75" t="s">
        <v>98</v>
      </c>
      <c r="D441" s="75" t="s">
        <v>196</v>
      </c>
      <c r="E441" s="75" t="s">
        <v>100</v>
      </c>
      <c r="F441" s="75"/>
      <c r="G441" s="75"/>
      <c r="H441" s="75" t="s">
        <v>776</v>
      </c>
      <c r="I441" s="75"/>
      <c r="J441" s="75">
        <v>3</v>
      </c>
      <c r="K441" s="75">
        <v>3</v>
      </c>
      <c r="L441" s="75" t="s">
        <v>102</v>
      </c>
      <c r="M441" s="75" t="s">
        <v>113</v>
      </c>
      <c r="N441" s="75" t="s">
        <v>123</v>
      </c>
      <c r="O441" s="75" t="s">
        <v>777</v>
      </c>
      <c r="P441" s="75" t="s">
        <v>148</v>
      </c>
      <c r="Q441" s="75" t="s">
        <v>106</v>
      </c>
      <c r="R441" s="75">
        <v>0</v>
      </c>
      <c r="S441" s="75" t="s">
        <v>149</v>
      </c>
      <c r="T441" s="75"/>
      <c r="U441" s="75" t="s">
        <v>176</v>
      </c>
      <c r="V441" s="77" t="s">
        <v>2192</v>
      </c>
      <c r="W441" s="75" t="s">
        <v>648</v>
      </c>
      <c r="X441" s="75" t="s">
        <v>150</v>
      </c>
      <c r="Y441" s="77" t="s">
        <v>2187</v>
      </c>
      <c r="Z441" s="75" t="s">
        <v>17</v>
      </c>
      <c r="AA441" s="75" t="s">
        <v>152</v>
      </c>
      <c r="AB441" s="75" t="s">
        <v>753</v>
      </c>
      <c r="AC441" s="77" t="s">
        <v>2192</v>
      </c>
      <c r="AD441" s="75" t="s">
        <v>176</v>
      </c>
      <c r="AE441" s="77" t="s">
        <v>2187</v>
      </c>
      <c r="AF441" s="75">
        <v>0</v>
      </c>
      <c r="AG441" s="75"/>
      <c r="AH441" s="75"/>
      <c r="AI441" s="75" t="s">
        <v>176</v>
      </c>
      <c r="AJ441" s="77" t="s">
        <v>2187</v>
      </c>
      <c r="AK441" s="75"/>
      <c r="AL441" s="75"/>
    </row>
    <row r="442" spans="1:38">
      <c r="A442" s="74">
        <v>22226</v>
      </c>
      <c r="B442" s="75" t="s">
        <v>97</v>
      </c>
      <c r="C442" s="75" t="s">
        <v>98</v>
      </c>
      <c r="D442" s="75" t="s">
        <v>134</v>
      </c>
      <c r="E442" s="75" t="s">
        <v>100</v>
      </c>
      <c r="F442" s="75"/>
      <c r="G442" s="75"/>
      <c r="H442" s="75" t="s">
        <v>778</v>
      </c>
      <c r="I442" s="75"/>
      <c r="J442" s="75">
        <v>3</v>
      </c>
      <c r="K442" s="75">
        <v>3</v>
      </c>
      <c r="L442" s="75" t="s">
        <v>127</v>
      </c>
      <c r="M442" s="75" t="s">
        <v>103</v>
      </c>
      <c r="N442" s="75" t="s">
        <v>103</v>
      </c>
      <c r="O442" s="75" t="s">
        <v>779</v>
      </c>
      <c r="P442" s="75" t="s">
        <v>148</v>
      </c>
      <c r="Q442" s="75" t="s">
        <v>106</v>
      </c>
      <c r="R442" s="75">
        <v>0</v>
      </c>
      <c r="S442" s="75" t="s">
        <v>149</v>
      </c>
      <c r="T442" s="75"/>
      <c r="U442" s="75" t="s">
        <v>292</v>
      </c>
      <c r="V442" s="77" t="s">
        <v>2192</v>
      </c>
      <c r="W442" s="75" t="s">
        <v>648</v>
      </c>
      <c r="X442" s="75" t="s">
        <v>150</v>
      </c>
      <c r="Y442" s="77" t="s">
        <v>2677</v>
      </c>
      <c r="Z442" s="75" t="s">
        <v>20</v>
      </c>
      <c r="AA442" s="75" t="s">
        <v>152</v>
      </c>
      <c r="AB442" s="75" t="s">
        <v>553</v>
      </c>
      <c r="AC442" s="77" t="s">
        <v>2187</v>
      </c>
      <c r="AD442" s="75" t="s">
        <v>118</v>
      </c>
      <c r="AE442" s="77" t="s">
        <v>2305</v>
      </c>
      <c r="AF442" s="75">
        <v>0</v>
      </c>
      <c r="AG442" s="75"/>
      <c r="AH442" s="75"/>
      <c r="AI442" s="75" t="s">
        <v>20</v>
      </c>
      <c r="AJ442" s="77" t="s">
        <v>2677</v>
      </c>
      <c r="AK442" s="75"/>
      <c r="AL442" s="75"/>
    </row>
    <row r="443" spans="1:38">
      <c r="A443" s="74">
        <v>22225</v>
      </c>
      <c r="B443" s="75" t="s">
        <v>97</v>
      </c>
      <c r="C443" s="75" t="s">
        <v>98</v>
      </c>
      <c r="D443" s="75" t="s">
        <v>169</v>
      </c>
      <c r="E443" s="75" t="s">
        <v>100</v>
      </c>
      <c r="F443" s="75"/>
      <c r="G443" s="75"/>
      <c r="H443" s="75" t="s">
        <v>780</v>
      </c>
      <c r="I443" s="75"/>
      <c r="J443" s="75">
        <v>2</v>
      </c>
      <c r="K443" s="75">
        <v>2</v>
      </c>
      <c r="L443" s="75" t="s">
        <v>102</v>
      </c>
      <c r="M443" s="75" t="s">
        <v>103</v>
      </c>
      <c r="N443" s="75" t="s">
        <v>103</v>
      </c>
      <c r="O443" s="75" t="s">
        <v>781</v>
      </c>
      <c r="P443" s="75" t="s">
        <v>148</v>
      </c>
      <c r="Q443" s="75" t="s">
        <v>106</v>
      </c>
      <c r="R443" s="75">
        <v>0</v>
      </c>
      <c r="S443" s="75" t="s">
        <v>149</v>
      </c>
      <c r="T443" s="75"/>
      <c r="U443" s="75" t="s">
        <v>621</v>
      </c>
      <c r="V443" s="77" t="s">
        <v>2192</v>
      </c>
      <c r="W443" s="75" t="s">
        <v>772</v>
      </c>
      <c r="X443" s="75" t="s">
        <v>150</v>
      </c>
      <c r="Y443" s="77" t="s">
        <v>2189</v>
      </c>
      <c r="Z443" s="75" t="s">
        <v>222</v>
      </c>
      <c r="AA443" s="75" t="s">
        <v>152</v>
      </c>
      <c r="AB443" s="75" t="s">
        <v>773</v>
      </c>
      <c r="AC443" s="77" t="s">
        <v>2192</v>
      </c>
      <c r="AD443" s="75" t="s">
        <v>621</v>
      </c>
      <c r="AE443" s="77" t="s">
        <v>2189</v>
      </c>
      <c r="AF443" s="75">
        <v>0</v>
      </c>
      <c r="AG443" s="75"/>
      <c r="AH443" s="75"/>
      <c r="AI443" s="75" t="s">
        <v>621</v>
      </c>
      <c r="AJ443" s="77" t="s">
        <v>2189</v>
      </c>
      <c r="AK443" s="75"/>
      <c r="AL443" s="75"/>
    </row>
    <row r="444" spans="1:38">
      <c r="A444" s="74">
        <v>22224</v>
      </c>
      <c r="B444" s="75" t="s">
        <v>97</v>
      </c>
      <c r="C444" s="75" t="s">
        <v>98</v>
      </c>
      <c r="D444" s="75" t="s">
        <v>333</v>
      </c>
      <c r="E444" s="75" t="s">
        <v>100</v>
      </c>
      <c r="F444" s="75"/>
      <c r="G444" s="75"/>
      <c r="H444" s="75" t="s">
        <v>782</v>
      </c>
      <c r="I444" s="75"/>
      <c r="J444" s="75">
        <v>3</v>
      </c>
      <c r="K444" s="75">
        <v>2</v>
      </c>
      <c r="L444" s="75" t="s">
        <v>102</v>
      </c>
      <c r="M444" s="75" t="s">
        <v>103</v>
      </c>
      <c r="N444" s="75" t="s">
        <v>103</v>
      </c>
      <c r="O444" s="75" t="s">
        <v>783</v>
      </c>
      <c r="P444" s="75" t="s">
        <v>152</v>
      </c>
      <c r="Q444" s="75" t="s">
        <v>106</v>
      </c>
      <c r="R444" s="75">
        <v>0</v>
      </c>
      <c r="S444" s="75" t="s">
        <v>149</v>
      </c>
      <c r="T444" s="75"/>
      <c r="U444" s="75" t="s">
        <v>621</v>
      </c>
      <c r="V444" s="77" t="s">
        <v>2192</v>
      </c>
      <c r="W444" s="75" t="s">
        <v>648</v>
      </c>
      <c r="X444" s="75" t="s">
        <v>621</v>
      </c>
      <c r="Y444" s="77" t="s">
        <v>2189</v>
      </c>
      <c r="Z444" s="75" t="s">
        <v>21</v>
      </c>
      <c r="AA444" s="75" t="s">
        <v>254</v>
      </c>
      <c r="AB444" s="75" t="s">
        <v>553</v>
      </c>
      <c r="AC444" s="77" t="s">
        <v>2189</v>
      </c>
      <c r="AD444" s="75"/>
      <c r="AE444" s="77" t="s">
        <v>106</v>
      </c>
      <c r="AF444" s="75">
        <v>0</v>
      </c>
      <c r="AG444" s="75"/>
      <c r="AH444" s="75"/>
      <c r="AI444" s="75" t="s">
        <v>180</v>
      </c>
      <c r="AJ444" s="77" t="s">
        <v>2678</v>
      </c>
      <c r="AK444" s="75"/>
      <c r="AL444" s="75"/>
    </row>
    <row r="445" spans="1:38">
      <c r="A445" s="74">
        <v>22223</v>
      </c>
      <c r="B445" s="75" t="s">
        <v>97</v>
      </c>
      <c r="C445" s="75" t="s">
        <v>98</v>
      </c>
      <c r="D445" s="75" t="s">
        <v>535</v>
      </c>
      <c r="E445" s="75" t="s">
        <v>100</v>
      </c>
      <c r="F445" s="75"/>
      <c r="G445" s="75"/>
      <c r="H445" s="75" t="s">
        <v>784</v>
      </c>
      <c r="I445" s="75"/>
      <c r="J445" s="75">
        <v>3</v>
      </c>
      <c r="K445" s="75">
        <v>2</v>
      </c>
      <c r="L445" s="75" t="s">
        <v>114</v>
      </c>
      <c r="M445" s="75" t="s">
        <v>122</v>
      </c>
      <c r="N445" s="75" t="s">
        <v>103</v>
      </c>
      <c r="O445" s="75" t="s">
        <v>785</v>
      </c>
      <c r="P445" s="75" t="s">
        <v>152</v>
      </c>
      <c r="Q445" s="75" t="s">
        <v>106</v>
      </c>
      <c r="R445" s="75">
        <v>1</v>
      </c>
      <c r="S445" s="75" t="s">
        <v>149</v>
      </c>
      <c r="T445" s="75"/>
      <c r="U445" s="75" t="s">
        <v>118</v>
      </c>
      <c r="V445" s="77" t="s">
        <v>2192</v>
      </c>
      <c r="W445" s="75" t="s">
        <v>538</v>
      </c>
      <c r="X445" s="75" t="s">
        <v>118</v>
      </c>
      <c r="Y445" s="77" t="s">
        <v>2268</v>
      </c>
      <c r="Z445" s="75" t="s">
        <v>234</v>
      </c>
      <c r="AA445" s="75" t="s">
        <v>152</v>
      </c>
      <c r="AB445" s="75" t="s">
        <v>235</v>
      </c>
      <c r="AC445" s="77" t="s">
        <v>2268</v>
      </c>
      <c r="AD445" s="75"/>
      <c r="AE445" s="77" t="s">
        <v>106</v>
      </c>
      <c r="AF445" s="75">
        <v>0</v>
      </c>
      <c r="AG445" s="75"/>
      <c r="AH445" s="75"/>
      <c r="AI445" s="75" t="s">
        <v>234</v>
      </c>
      <c r="AJ445" s="77" t="s">
        <v>2268</v>
      </c>
      <c r="AK445" s="75"/>
      <c r="AL445" s="75"/>
    </row>
    <row r="446" spans="1:38">
      <c r="A446" s="74">
        <v>22219</v>
      </c>
      <c r="B446" s="75" t="s">
        <v>97</v>
      </c>
      <c r="C446" s="75" t="s">
        <v>98</v>
      </c>
      <c r="D446" s="75" t="s">
        <v>786</v>
      </c>
      <c r="E446" s="75" t="s">
        <v>100</v>
      </c>
      <c r="F446" s="75"/>
      <c r="G446" s="75"/>
      <c r="H446" s="75" t="s">
        <v>787</v>
      </c>
      <c r="I446" s="75"/>
      <c r="J446" s="75">
        <v>3</v>
      </c>
      <c r="K446" s="75">
        <v>2</v>
      </c>
      <c r="L446" s="75" t="s">
        <v>114</v>
      </c>
      <c r="M446" s="75" t="s">
        <v>103</v>
      </c>
      <c r="N446" s="75" t="s">
        <v>103</v>
      </c>
      <c r="O446" s="75" t="s">
        <v>788</v>
      </c>
      <c r="P446" s="75" t="s">
        <v>152</v>
      </c>
      <c r="Q446" s="75" t="s">
        <v>106</v>
      </c>
      <c r="R446" s="75">
        <v>0</v>
      </c>
      <c r="S446" s="75" t="s">
        <v>149</v>
      </c>
      <c r="T446" s="75"/>
      <c r="U446" s="75" t="s">
        <v>118</v>
      </c>
      <c r="V446" s="77" t="s">
        <v>2192</v>
      </c>
      <c r="W446" s="75" t="s">
        <v>648</v>
      </c>
      <c r="X446" s="75" t="s">
        <v>118</v>
      </c>
      <c r="Y446" s="77" t="s">
        <v>2191</v>
      </c>
      <c r="Z446" s="75" t="s">
        <v>21</v>
      </c>
      <c r="AA446" s="75" t="s">
        <v>254</v>
      </c>
      <c r="AB446" s="75" t="s">
        <v>553</v>
      </c>
      <c r="AC446" s="77" t="s">
        <v>2191</v>
      </c>
      <c r="AD446" s="75"/>
      <c r="AE446" s="77" t="s">
        <v>106</v>
      </c>
      <c r="AF446" s="75">
        <v>0</v>
      </c>
      <c r="AG446" s="75"/>
      <c r="AH446" s="75"/>
      <c r="AI446" s="75" t="s">
        <v>21</v>
      </c>
      <c r="AJ446" s="77" t="s">
        <v>2191</v>
      </c>
      <c r="AK446" s="75"/>
      <c r="AL446" s="75"/>
    </row>
    <row r="447" spans="1:38">
      <c r="A447" s="74">
        <v>22218</v>
      </c>
      <c r="B447" s="75" t="s">
        <v>97</v>
      </c>
      <c r="C447" s="75" t="s">
        <v>98</v>
      </c>
      <c r="D447" s="75" t="s">
        <v>134</v>
      </c>
      <c r="E447" s="75" t="s">
        <v>100</v>
      </c>
      <c r="F447" s="75"/>
      <c r="G447" s="75"/>
      <c r="H447" s="75" t="s">
        <v>789</v>
      </c>
      <c r="I447" s="75"/>
      <c r="J447" s="75">
        <v>2</v>
      </c>
      <c r="K447" s="75">
        <v>2</v>
      </c>
      <c r="L447" s="75" t="s">
        <v>239</v>
      </c>
      <c r="M447" s="75" t="s">
        <v>103</v>
      </c>
      <c r="N447" s="75" t="s">
        <v>103</v>
      </c>
      <c r="O447" s="75" t="s">
        <v>790</v>
      </c>
      <c r="P447" s="75" t="s">
        <v>152</v>
      </c>
      <c r="Q447" s="75" t="s">
        <v>106</v>
      </c>
      <c r="R447" s="75">
        <v>3</v>
      </c>
      <c r="S447" s="75" t="s">
        <v>149</v>
      </c>
      <c r="T447" s="75"/>
      <c r="U447" s="75" t="s">
        <v>131</v>
      </c>
      <c r="V447" s="77" t="s">
        <v>2193</v>
      </c>
      <c r="W447" s="75" t="s">
        <v>648</v>
      </c>
      <c r="X447" s="75" t="s">
        <v>131</v>
      </c>
      <c r="Y447" s="77" t="s">
        <v>2179</v>
      </c>
      <c r="Z447" s="75" t="s">
        <v>20</v>
      </c>
      <c r="AA447" s="75" t="s">
        <v>152</v>
      </c>
      <c r="AB447" s="75" t="s">
        <v>2431</v>
      </c>
      <c r="AC447" s="77" t="s">
        <v>2179</v>
      </c>
      <c r="AD447" s="75"/>
      <c r="AE447" s="77" t="s">
        <v>106</v>
      </c>
      <c r="AF447" s="75">
        <v>0</v>
      </c>
      <c r="AG447" s="75"/>
      <c r="AH447" s="75"/>
      <c r="AI447" s="75" t="s">
        <v>20</v>
      </c>
      <c r="AJ447" s="77" t="s">
        <v>2179</v>
      </c>
      <c r="AK447" s="75"/>
      <c r="AL447" s="75"/>
    </row>
    <row r="448" spans="1:38">
      <c r="A448" s="74">
        <v>22217</v>
      </c>
      <c r="B448" s="75" t="s">
        <v>97</v>
      </c>
      <c r="C448" s="75" t="s">
        <v>98</v>
      </c>
      <c r="D448" s="75" t="s">
        <v>495</v>
      </c>
      <c r="E448" s="75" t="s">
        <v>100</v>
      </c>
      <c r="F448" s="75"/>
      <c r="G448" s="75"/>
      <c r="H448" s="75" t="s">
        <v>791</v>
      </c>
      <c r="I448" s="75"/>
      <c r="J448" s="75">
        <v>3</v>
      </c>
      <c r="K448" s="75">
        <v>3</v>
      </c>
      <c r="L448" s="75" t="s">
        <v>102</v>
      </c>
      <c r="M448" s="75" t="s">
        <v>103</v>
      </c>
      <c r="N448" s="75" t="s">
        <v>103</v>
      </c>
      <c r="O448" s="75" t="s">
        <v>792</v>
      </c>
      <c r="P448" s="75" t="s">
        <v>148</v>
      </c>
      <c r="Q448" s="75" t="s">
        <v>106</v>
      </c>
      <c r="R448" s="75">
        <v>0</v>
      </c>
      <c r="S448" s="75" t="s">
        <v>149</v>
      </c>
      <c r="T448" s="75"/>
      <c r="U448" s="75" t="s">
        <v>304</v>
      </c>
      <c r="V448" s="77" t="s">
        <v>2193</v>
      </c>
      <c r="W448" s="75" t="s">
        <v>648</v>
      </c>
      <c r="X448" s="75" t="s">
        <v>150</v>
      </c>
      <c r="Y448" s="77" t="s">
        <v>2178</v>
      </c>
      <c r="Z448" s="75" t="s">
        <v>348</v>
      </c>
      <c r="AA448" s="75" t="s">
        <v>152</v>
      </c>
      <c r="AB448" s="75" t="s">
        <v>553</v>
      </c>
      <c r="AC448" s="77" t="s">
        <v>2188</v>
      </c>
      <c r="AD448" s="75" t="s">
        <v>304</v>
      </c>
      <c r="AE448" s="77" t="s">
        <v>2178</v>
      </c>
      <c r="AF448" s="75">
        <v>0</v>
      </c>
      <c r="AG448" s="75"/>
      <c r="AH448" s="75"/>
      <c r="AI448" s="75" t="s">
        <v>304</v>
      </c>
      <c r="AJ448" s="77" t="s">
        <v>2178</v>
      </c>
      <c r="AK448" s="75"/>
      <c r="AL448" s="75"/>
    </row>
    <row r="449" spans="1:38">
      <c r="A449" s="74">
        <v>22216</v>
      </c>
      <c r="B449" s="75" t="s">
        <v>97</v>
      </c>
      <c r="C449" s="75" t="s">
        <v>98</v>
      </c>
      <c r="D449" s="75" t="s">
        <v>117</v>
      </c>
      <c r="E449" s="75" t="s">
        <v>100</v>
      </c>
      <c r="F449" s="75"/>
      <c r="G449" s="75"/>
      <c r="H449" s="75" t="s">
        <v>2668</v>
      </c>
      <c r="I449" s="75"/>
      <c r="J449" s="75">
        <v>3</v>
      </c>
      <c r="K449" s="75">
        <v>3</v>
      </c>
      <c r="L449" s="75" t="s">
        <v>114</v>
      </c>
      <c r="M449" s="75" t="s">
        <v>103</v>
      </c>
      <c r="N449" s="75" t="s">
        <v>103</v>
      </c>
      <c r="O449" s="75" t="s">
        <v>2669</v>
      </c>
      <c r="P449" s="75" t="s">
        <v>152</v>
      </c>
      <c r="Q449" s="75" t="s">
        <v>106</v>
      </c>
      <c r="R449" s="75">
        <v>1</v>
      </c>
      <c r="S449" s="75" t="s">
        <v>149</v>
      </c>
      <c r="T449" s="75"/>
      <c r="U449" s="75" t="s">
        <v>108</v>
      </c>
      <c r="V449" s="77" t="s">
        <v>2193</v>
      </c>
      <c r="W449" s="75" t="s">
        <v>512</v>
      </c>
      <c r="X449" s="75" t="s">
        <v>108</v>
      </c>
      <c r="Y449" s="77" t="s">
        <v>2677</v>
      </c>
      <c r="Z449" s="75" t="s">
        <v>151</v>
      </c>
      <c r="AA449" s="75" t="s">
        <v>199</v>
      </c>
      <c r="AB449" s="75"/>
      <c r="AC449" s="77" t="s">
        <v>2179</v>
      </c>
      <c r="AD449" s="75"/>
      <c r="AE449" s="77" t="s">
        <v>106</v>
      </c>
      <c r="AF449" s="75">
        <v>0</v>
      </c>
      <c r="AG449" s="75"/>
      <c r="AH449" s="75"/>
      <c r="AI449" s="75" t="s">
        <v>151</v>
      </c>
      <c r="AJ449" s="77" t="s">
        <v>2677</v>
      </c>
      <c r="AK449" s="75"/>
      <c r="AL449" s="75"/>
    </row>
    <row r="450" spans="1:38">
      <c r="A450" s="74">
        <v>22215</v>
      </c>
      <c r="B450" s="75" t="s">
        <v>97</v>
      </c>
      <c r="C450" s="75" t="s">
        <v>98</v>
      </c>
      <c r="D450" s="75" t="s">
        <v>128</v>
      </c>
      <c r="E450" s="75" t="s">
        <v>100</v>
      </c>
      <c r="F450" s="75"/>
      <c r="G450" s="75"/>
      <c r="H450" s="75" t="s">
        <v>793</v>
      </c>
      <c r="I450" s="75"/>
      <c r="J450" s="75">
        <v>3</v>
      </c>
      <c r="K450" s="75">
        <v>3</v>
      </c>
      <c r="L450" s="75" t="s">
        <v>102</v>
      </c>
      <c r="M450" s="75" t="s">
        <v>113</v>
      </c>
      <c r="N450" s="75" t="s">
        <v>123</v>
      </c>
      <c r="O450" s="75" t="s">
        <v>794</v>
      </c>
      <c r="P450" s="75" t="s">
        <v>152</v>
      </c>
      <c r="Q450" s="75" t="s">
        <v>106</v>
      </c>
      <c r="R450" s="75">
        <v>0</v>
      </c>
      <c r="S450" s="75" t="s">
        <v>149</v>
      </c>
      <c r="T450" s="75"/>
      <c r="U450" s="75" t="s">
        <v>125</v>
      </c>
      <c r="V450" s="77" t="s">
        <v>2193</v>
      </c>
      <c r="W450" s="75" t="s">
        <v>648</v>
      </c>
      <c r="X450" s="75" t="s">
        <v>180</v>
      </c>
      <c r="Y450" s="77" t="s">
        <v>2178</v>
      </c>
      <c r="Z450" s="75" t="s">
        <v>151</v>
      </c>
      <c r="AA450" s="75" t="s">
        <v>199</v>
      </c>
      <c r="AB450" s="75"/>
      <c r="AC450" s="77" t="s">
        <v>2192</v>
      </c>
      <c r="AD450" s="75"/>
      <c r="AE450" s="77" t="s">
        <v>106</v>
      </c>
      <c r="AF450" s="75">
        <v>0</v>
      </c>
      <c r="AG450" s="75"/>
      <c r="AH450" s="75"/>
      <c r="AI450" s="75" t="s">
        <v>180</v>
      </c>
      <c r="AJ450" s="77" t="s">
        <v>2178</v>
      </c>
      <c r="AK450" s="75"/>
      <c r="AL450" s="75"/>
    </row>
    <row r="451" spans="1:38">
      <c r="A451" s="74">
        <v>22213</v>
      </c>
      <c r="B451" s="75" t="s">
        <v>97</v>
      </c>
      <c r="C451" s="75" t="s">
        <v>98</v>
      </c>
      <c r="D451" s="75" t="s">
        <v>134</v>
      </c>
      <c r="E451" s="75" t="s">
        <v>100</v>
      </c>
      <c r="F451" s="75"/>
      <c r="G451" s="75"/>
      <c r="H451" s="75" t="s">
        <v>795</v>
      </c>
      <c r="I451" s="75"/>
      <c r="J451" s="75">
        <v>3</v>
      </c>
      <c r="K451" s="75">
        <v>3</v>
      </c>
      <c r="L451" s="75" t="s">
        <v>102</v>
      </c>
      <c r="M451" s="75" t="s">
        <v>103</v>
      </c>
      <c r="N451" s="75" t="s">
        <v>103</v>
      </c>
      <c r="O451" s="75" t="s">
        <v>796</v>
      </c>
      <c r="P451" s="75" t="s">
        <v>148</v>
      </c>
      <c r="Q451" s="75" t="s">
        <v>106</v>
      </c>
      <c r="R451" s="75">
        <v>0</v>
      </c>
      <c r="S451" s="75" t="s">
        <v>149</v>
      </c>
      <c r="T451" s="75"/>
      <c r="U451" s="75" t="s">
        <v>292</v>
      </c>
      <c r="V451" s="77" t="s">
        <v>2193</v>
      </c>
      <c r="W451" s="75" t="s">
        <v>648</v>
      </c>
      <c r="X451" s="75" t="s">
        <v>150</v>
      </c>
      <c r="Y451" s="77" t="s">
        <v>2184</v>
      </c>
      <c r="Z451" s="75" t="s">
        <v>151</v>
      </c>
      <c r="AA451" s="75" t="s">
        <v>152</v>
      </c>
      <c r="AB451" s="75"/>
      <c r="AC451" s="77" t="s">
        <v>2192</v>
      </c>
      <c r="AD451" s="75" t="s">
        <v>292</v>
      </c>
      <c r="AE451" s="77" t="s">
        <v>2184</v>
      </c>
      <c r="AF451" s="75">
        <v>0</v>
      </c>
      <c r="AG451" s="75"/>
      <c r="AH451" s="75"/>
      <c r="AI451" s="75" t="s">
        <v>292</v>
      </c>
      <c r="AJ451" s="77" t="s">
        <v>2184</v>
      </c>
      <c r="AK451" s="75"/>
      <c r="AL451" s="75"/>
    </row>
    <row r="452" spans="1:38">
      <c r="A452" s="74">
        <v>22211</v>
      </c>
      <c r="B452" s="75" t="s">
        <v>97</v>
      </c>
      <c r="C452" s="75" t="s">
        <v>98</v>
      </c>
      <c r="D452" s="75" t="s">
        <v>134</v>
      </c>
      <c r="E452" s="75" t="s">
        <v>100</v>
      </c>
      <c r="F452" s="75"/>
      <c r="G452" s="75"/>
      <c r="H452" s="75" t="s">
        <v>797</v>
      </c>
      <c r="I452" s="75"/>
      <c r="J452" s="75">
        <v>3</v>
      </c>
      <c r="K452" s="75">
        <v>3</v>
      </c>
      <c r="L452" s="75" t="s">
        <v>102</v>
      </c>
      <c r="M452" s="75" t="s">
        <v>103</v>
      </c>
      <c r="N452" s="75" t="s">
        <v>103</v>
      </c>
      <c r="O452" s="75" t="s">
        <v>798</v>
      </c>
      <c r="P452" s="75" t="s">
        <v>148</v>
      </c>
      <c r="Q452" s="75" t="s">
        <v>106</v>
      </c>
      <c r="R452" s="75">
        <v>0</v>
      </c>
      <c r="S452" s="75" t="s">
        <v>149</v>
      </c>
      <c r="T452" s="75"/>
      <c r="U452" s="75" t="s">
        <v>292</v>
      </c>
      <c r="V452" s="77" t="s">
        <v>2193</v>
      </c>
      <c r="W452" s="75" t="s">
        <v>648</v>
      </c>
      <c r="X452" s="75" t="s">
        <v>150</v>
      </c>
      <c r="Y452" s="77" t="s">
        <v>2184</v>
      </c>
      <c r="Z452" s="75" t="s">
        <v>151</v>
      </c>
      <c r="AA452" s="75" t="s">
        <v>152</v>
      </c>
      <c r="AB452" s="75"/>
      <c r="AC452" s="77" t="s">
        <v>2194</v>
      </c>
      <c r="AD452" s="75" t="s">
        <v>292</v>
      </c>
      <c r="AE452" s="75" t="s">
        <v>2184</v>
      </c>
      <c r="AF452" s="75">
        <v>0</v>
      </c>
      <c r="AG452" s="75"/>
      <c r="AH452" s="75"/>
      <c r="AI452" s="75" t="s">
        <v>292</v>
      </c>
      <c r="AJ452" s="77" t="s">
        <v>2184</v>
      </c>
      <c r="AK452" s="75"/>
      <c r="AL452" s="75"/>
    </row>
    <row r="453" spans="1:38">
      <c r="A453" s="74">
        <v>22208</v>
      </c>
      <c r="B453" s="75" t="s">
        <v>97</v>
      </c>
      <c r="C453" s="75" t="s">
        <v>98</v>
      </c>
      <c r="D453" s="75" t="s">
        <v>169</v>
      </c>
      <c r="E453" s="75" t="s">
        <v>100</v>
      </c>
      <c r="F453" s="75"/>
      <c r="G453" s="75"/>
      <c r="H453" s="75" t="s">
        <v>799</v>
      </c>
      <c r="I453" s="75"/>
      <c r="J453" s="75">
        <v>2</v>
      </c>
      <c r="K453" s="75">
        <v>2</v>
      </c>
      <c r="L453" s="75" t="s">
        <v>102</v>
      </c>
      <c r="M453" s="75" t="s">
        <v>103</v>
      </c>
      <c r="N453" s="75" t="s">
        <v>103</v>
      </c>
      <c r="O453" s="75" t="s">
        <v>800</v>
      </c>
      <c r="P453" s="75" t="s">
        <v>152</v>
      </c>
      <c r="Q453" s="75" t="s">
        <v>106</v>
      </c>
      <c r="R453" s="75">
        <v>0</v>
      </c>
      <c r="S453" s="75" t="s">
        <v>149</v>
      </c>
      <c r="T453" s="75"/>
      <c r="U453" s="75" t="s">
        <v>304</v>
      </c>
      <c r="V453" s="77" t="s">
        <v>2193</v>
      </c>
      <c r="W453" s="75" t="s">
        <v>648</v>
      </c>
      <c r="X453" s="75" t="s">
        <v>304</v>
      </c>
      <c r="Y453" s="77" t="s">
        <v>2183</v>
      </c>
      <c r="Z453" s="75" t="s">
        <v>21</v>
      </c>
      <c r="AA453" s="75" t="s">
        <v>254</v>
      </c>
      <c r="AB453" s="75" t="s">
        <v>235</v>
      </c>
      <c r="AC453" s="77" t="s">
        <v>2183</v>
      </c>
      <c r="AD453" s="75"/>
      <c r="AE453" s="77" t="s">
        <v>106</v>
      </c>
      <c r="AF453" s="75">
        <v>0</v>
      </c>
      <c r="AG453" s="75"/>
      <c r="AH453" s="75"/>
      <c r="AI453" s="75" t="s">
        <v>21</v>
      </c>
      <c r="AJ453" s="77" t="s">
        <v>2183</v>
      </c>
      <c r="AK453" s="75"/>
      <c r="AL453" s="75"/>
    </row>
    <row r="454" spans="1:38">
      <c r="A454" s="74">
        <v>22207</v>
      </c>
      <c r="B454" s="75" t="s">
        <v>97</v>
      </c>
      <c r="C454" s="75" t="s">
        <v>98</v>
      </c>
      <c r="D454" s="75" t="s">
        <v>117</v>
      </c>
      <c r="E454" s="75" t="s">
        <v>100</v>
      </c>
      <c r="F454" s="75"/>
      <c r="G454" s="75"/>
      <c r="H454" s="75" t="s">
        <v>801</v>
      </c>
      <c r="I454" s="75"/>
      <c r="J454" s="75">
        <v>3</v>
      </c>
      <c r="K454" s="75">
        <v>3</v>
      </c>
      <c r="L454" s="75" t="s">
        <v>102</v>
      </c>
      <c r="M454" s="75" t="s">
        <v>103</v>
      </c>
      <c r="N454" s="75" t="s">
        <v>103</v>
      </c>
      <c r="O454" s="75" t="s">
        <v>802</v>
      </c>
      <c r="P454" s="75" t="s">
        <v>148</v>
      </c>
      <c r="Q454" s="75" t="s">
        <v>106</v>
      </c>
      <c r="R454" s="75">
        <v>0</v>
      </c>
      <c r="S454" s="75" t="s">
        <v>149</v>
      </c>
      <c r="T454" s="75"/>
      <c r="U454" s="75" t="s">
        <v>108</v>
      </c>
      <c r="V454" s="77" t="s">
        <v>2193</v>
      </c>
      <c r="W454" s="75" t="s">
        <v>648</v>
      </c>
      <c r="X454" s="75" t="s">
        <v>150</v>
      </c>
      <c r="Y454" s="77" t="s">
        <v>2185</v>
      </c>
      <c r="Z454" s="75" t="s">
        <v>234</v>
      </c>
      <c r="AA454" s="75" t="s">
        <v>152</v>
      </c>
      <c r="AB454" s="75" t="s">
        <v>235</v>
      </c>
      <c r="AC454" s="77" t="s">
        <v>2188</v>
      </c>
      <c r="AD454" s="75" t="s">
        <v>108</v>
      </c>
      <c r="AE454" s="77" t="s">
        <v>2185</v>
      </c>
      <c r="AF454" s="75">
        <v>0</v>
      </c>
      <c r="AG454" s="75"/>
      <c r="AH454" s="75"/>
      <c r="AI454" s="75" t="s">
        <v>108</v>
      </c>
      <c r="AJ454" s="77" t="s">
        <v>2185</v>
      </c>
      <c r="AK454" s="75"/>
      <c r="AL454" s="75"/>
    </row>
    <row r="455" spans="1:38">
      <c r="A455" s="74">
        <v>22206</v>
      </c>
      <c r="B455" s="75" t="s">
        <v>97</v>
      </c>
      <c r="C455" s="75" t="s">
        <v>98</v>
      </c>
      <c r="D455" s="75" t="s">
        <v>169</v>
      </c>
      <c r="E455" s="75" t="s">
        <v>100</v>
      </c>
      <c r="F455" s="75"/>
      <c r="G455" s="75"/>
      <c r="H455" s="75" t="s">
        <v>803</v>
      </c>
      <c r="I455" s="75"/>
      <c r="J455" s="75">
        <v>2</v>
      </c>
      <c r="K455" s="75">
        <v>2</v>
      </c>
      <c r="L455" s="75" t="s">
        <v>102</v>
      </c>
      <c r="M455" s="75" t="s">
        <v>103</v>
      </c>
      <c r="N455" s="75" t="s">
        <v>103</v>
      </c>
      <c r="O455" s="75" t="s">
        <v>804</v>
      </c>
      <c r="P455" s="75" t="s">
        <v>148</v>
      </c>
      <c r="Q455" s="75" t="s">
        <v>106</v>
      </c>
      <c r="R455" s="75">
        <v>0</v>
      </c>
      <c r="S455" s="75" t="s">
        <v>149</v>
      </c>
      <c r="T455" s="75"/>
      <c r="U455" s="75" t="s">
        <v>621</v>
      </c>
      <c r="V455" s="77" t="s">
        <v>2193</v>
      </c>
      <c r="W455" s="75" t="s">
        <v>648</v>
      </c>
      <c r="X455" s="75" t="s">
        <v>150</v>
      </c>
      <c r="Y455" s="77" t="s">
        <v>2191</v>
      </c>
      <c r="Z455" s="75" t="s">
        <v>222</v>
      </c>
      <c r="AA455" s="75" t="s">
        <v>152</v>
      </c>
      <c r="AB455" s="75" t="s">
        <v>805</v>
      </c>
      <c r="AC455" s="77" t="s">
        <v>2193</v>
      </c>
      <c r="AD455" s="75" t="s">
        <v>621</v>
      </c>
      <c r="AE455" s="77" t="s">
        <v>2191</v>
      </c>
      <c r="AF455" s="75">
        <v>0</v>
      </c>
      <c r="AG455" s="75"/>
      <c r="AH455" s="75"/>
      <c r="AI455" s="75" t="s">
        <v>621</v>
      </c>
      <c r="AJ455" s="77" t="s">
        <v>2191</v>
      </c>
      <c r="AK455" s="75"/>
      <c r="AL455" s="75"/>
    </row>
    <row r="456" spans="1:38">
      <c r="A456" s="74">
        <v>22204</v>
      </c>
      <c r="B456" s="75" t="s">
        <v>97</v>
      </c>
      <c r="C456" s="75" t="s">
        <v>98</v>
      </c>
      <c r="D456" s="75" t="s">
        <v>169</v>
      </c>
      <c r="E456" s="75" t="s">
        <v>100</v>
      </c>
      <c r="F456" s="75"/>
      <c r="G456" s="75"/>
      <c r="H456" s="75" t="s">
        <v>806</v>
      </c>
      <c r="I456" s="75"/>
      <c r="J456" s="75">
        <v>2</v>
      </c>
      <c r="K456" s="75">
        <v>2</v>
      </c>
      <c r="L456" s="75" t="s">
        <v>102</v>
      </c>
      <c r="M456" s="75" t="s">
        <v>103</v>
      </c>
      <c r="N456" s="75" t="s">
        <v>103</v>
      </c>
      <c r="O456" s="75" t="s">
        <v>807</v>
      </c>
      <c r="P456" s="75" t="s">
        <v>148</v>
      </c>
      <c r="Q456" s="75" t="s">
        <v>106</v>
      </c>
      <c r="R456" s="75">
        <v>0</v>
      </c>
      <c r="S456" s="75" t="s">
        <v>149</v>
      </c>
      <c r="T456" s="75"/>
      <c r="U456" s="75" t="s">
        <v>304</v>
      </c>
      <c r="V456" s="77" t="s">
        <v>2193</v>
      </c>
      <c r="W456" s="75" t="s">
        <v>648</v>
      </c>
      <c r="X456" s="75" t="s">
        <v>150</v>
      </c>
      <c r="Y456" s="77" t="s">
        <v>2187</v>
      </c>
      <c r="Z456" s="75" t="s">
        <v>23</v>
      </c>
      <c r="AA456" s="75" t="s">
        <v>152</v>
      </c>
      <c r="AB456" s="75" t="s">
        <v>633</v>
      </c>
      <c r="AC456" s="77" t="s">
        <v>2193</v>
      </c>
      <c r="AD456" s="75" t="s">
        <v>304</v>
      </c>
      <c r="AE456" s="77" t="s">
        <v>2187</v>
      </c>
      <c r="AF456" s="75">
        <v>0</v>
      </c>
      <c r="AG456" s="75"/>
      <c r="AH456" s="75"/>
      <c r="AI456" s="75" t="s">
        <v>304</v>
      </c>
      <c r="AJ456" s="77" t="s">
        <v>2187</v>
      </c>
      <c r="AK456" s="75"/>
      <c r="AL456" s="75"/>
    </row>
    <row r="457" spans="1:38">
      <c r="A457" s="74">
        <v>22203</v>
      </c>
      <c r="B457" s="75" t="s">
        <v>97</v>
      </c>
      <c r="C457" s="75" t="s">
        <v>98</v>
      </c>
      <c r="D457" s="75" t="s">
        <v>333</v>
      </c>
      <c r="E457" s="75" t="s">
        <v>100</v>
      </c>
      <c r="F457" s="75"/>
      <c r="G457" s="75"/>
      <c r="H457" s="75" t="s">
        <v>808</v>
      </c>
      <c r="I457" s="75"/>
      <c r="J457" s="75">
        <v>3</v>
      </c>
      <c r="K457" s="75">
        <v>2</v>
      </c>
      <c r="L457" s="75" t="s">
        <v>121</v>
      </c>
      <c r="M457" s="75" t="s">
        <v>103</v>
      </c>
      <c r="N457" s="75" t="s">
        <v>103</v>
      </c>
      <c r="O457" s="75" t="s">
        <v>809</v>
      </c>
      <c r="P457" s="75" t="s">
        <v>148</v>
      </c>
      <c r="Q457" s="75" t="s">
        <v>106</v>
      </c>
      <c r="R457" s="75">
        <v>0</v>
      </c>
      <c r="S457" s="75" t="s">
        <v>149</v>
      </c>
      <c r="T457" s="75"/>
      <c r="U457" s="75" t="s">
        <v>621</v>
      </c>
      <c r="V457" s="77" t="s">
        <v>2193</v>
      </c>
      <c r="W457" s="75" t="s">
        <v>648</v>
      </c>
      <c r="X457" s="75" t="s">
        <v>150</v>
      </c>
      <c r="Y457" s="77" t="s">
        <v>2305</v>
      </c>
      <c r="Z457" s="75" t="s">
        <v>25</v>
      </c>
      <c r="AA457" s="75" t="s">
        <v>152</v>
      </c>
      <c r="AB457" s="75" t="s">
        <v>420</v>
      </c>
      <c r="AC457" s="77" t="s">
        <v>2191</v>
      </c>
      <c r="AD457" s="75" t="s">
        <v>304</v>
      </c>
      <c r="AE457" s="75" t="s">
        <v>2305</v>
      </c>
      <c r="AF457" s="75">
        <v>0</v>
      </c>
      <c r="AG457" s="75"/>
      <c r="AH457" s="75"/>
      <c r="AI457" s="75" t="s">
        <v>304</v>
      </c>
      <c r="AJ457" s="77" t="s">
        <v>2305</v>
      </c>
      <c r="AK457" s="75"/>
      <c r="AL457" s="75"/>
    </row>
    <row r="458" spans="1:38">
      <c r="A458" s="74">
        <v>22202</v>
      </c>
      <c r="B458" s="75" t="s">
        <v>97</v>
      </c>
      <c r="C458" s="75" t="s">
        <v>98</v>
      </c>
      <c r="D458" s="75" t="s">
        <v>247</v>
      </c>
      <c r="E458" s="75" t="s">
        <v>100</v>
      </c>
      <c r="F458" s="75"/>
      <c r="G458" s="75"/>
      <c r="H458" s="75" t="s">
        <v>810</v>
      </c>
      <c r="I458" s="75"/>
      <c r="J458" s="75">
        <v>3</v>
      </c>
      <c r="K458" s="75">
        <v>3</v>
      </c>
      <c r="L458" s="75" t="s">
        <v>102</v>
      </c>
      <c r="M458" s="75" t="s">
        <v>103</v>
      </c>
      <c r="N458" s="75" t="s">
        <v>103</v>
      </c>
      <c r="O458" s="75" t="s">
        <v>811</v>
      </c>
      <c r="P458" s="75" t="s">
        <v>148</v>
      </c>
      <c r="Q458" s="75" t="s">
        <v>106</v>
      </c>
      <c r="R458" s="75">
        <v>0</v>
      </c>
      <c r="S458" s="75" t="s">
        <v>149</v>
      </c>
      <c r="T458" s="75"/>
      <c r="U458" s="75" t="s">
        <v>158</v>
      </c>
      <c r="V458" s="77" t="s">
        <v>2193</v>
      </c>
      <c r="W458" s="75" t="s">
        <v>648</v>
      </c>
      <c r="X458" s="75" t="s">
        <v>150</v>
      </c>
      <c r="Y458" s="77" t="s">
        <v>2239</v>
      </c>
      <c r="Z458" s="75" t="s">
        <v>477</v>
      </c>
      <c r="AA458" s="75" t="s">
        <v>152</v>
      </c>
      <c r="AB458" s="75" t="s">
        <v>753</v>
      </c>
      <c r="AC458" s="77" t="s">
        <v>2193</v>
      </c>
      <c r="AD458" s="75" t="s">
        <v>158</v>
      </c>
      <c r="AE458" s="77" t="s">
        <v>2239</v>
      </c>
      <c r="AF458" s="75">
        <v>0</v>
      </c>
      <c r="AG458" s="75"/>
      <c r="AH458" s="75"/>
      <c r="AI458" s="75" t="s">
        <v>158</v>
      </c>
      <c r="AJ458" s="77" t="s">
        <v>2239</v>
      </c>
      <c r="AK458" s="75"/>
      <c r="AL458" s="75"/>
    </row>
    <row r="459" spans="1:38">
      <c r="A459" s="74">
        <v>22201</v>
      </c>
      <c r="B459" s="75" t="s">
        <v>97</v>
      </c>
      <c r="C459" s="75" t="s">
        <v>98</v>
      </c>
      <c r="D459" s="75" t="s">
        <v>134</v>
      </c>
      <c r="E459" s="75" t="s">
        <v>100</v>
      </c>
      <c r="F459" s="75"/>
      <c r="G459" s="75"/>
      <c r="H459" s="75" t="s">
        <v>812</v>
      </c>
      <c r="I459" s="75"/>
      <c r="J459" s="75">
        <v>2</v>
      </c>
      <c r="K459" s="75">
        <v>2</v>
      </c>
      <c r="L459" s="75" t="s">
        <v>102</v>
      </c>
      <c r="M459" s="75" t="s">
        <v>103</v>
      </c>
      <c r="N459" s="75" t="s">
        <v>103</v>
      </c>
      <c r="O459" s="75" t="s">
        <v>813</v>
      </c>
      <c r="P459" s="75" t="s">
        <v>148</v>
      </c>
      <c r="Q459" s="75" t="s">
        <v>106</v>
      </c>
      <c r="R459" s="75">
        <v>0</v>
      </c>
      <c r="S459" s="75" t="s">
        <v>149</v>
      </c>
      <c r="T459" s="75"/>
      <c r="U459" s="75" t="s">
        <v>292</v>
      </c>
      <c r="V459" s="77" t="s">
        <v>2193</v>
      </c>
      <c r="W459" s="75" t="s">
        <v>648</v>
      </c>
      <c r="X459" s="75" t="s">
        <v>150</v>
      </c>
      <c r="Y459" s="77" t="s">
        <v>2268</v>
      </c>
      <c r="Z459" s="75" t="s">
        <v>222</v>
      </c>
      <c r="AA459" s="75" t="s">
        <v>152</v>
      </c>
      <c r="AB459" s="75" t="s">
        <v>814</v>
      </c>
      <c r="AC459" s="77" t="s">
        <v>2193</v>
      </c>
      <c r="AD459" s="75" t="s">
        <v>108</v>
      </c>
      <c r="AE459" s="75" t="s">
        <v>2268</v>
      </c>
      <c r="AF459" s="75">
        <v>0</v>
      </c>
      <c r="AG459" s="75"/>
      <c r="AH459" s="75"/>
      <c r="AI459" s="75" t="s">
        <v>108</v>
      </c>
      <c r="AJ459" s="77" t="s">
        <v>2268</v>
      </c>
      <c r="AK459" s="75"/>
      <c r="AL459" s="75"/>
    </row>
    <row r="460" spans="1:38">
      <c r="A460" s="74">
        <v>22199</v>
      </c>
      <c r="B460" s="75" t="s">
        <v>97</v>
      </c>
      <c r="C460" s="75" t="s">
        <v>98</v>
      </c>
      <c r="D460" s="75" t="s">
        <v>128</v>
      </c>
      <c r="E460" s="75" t="s">
        <v>100</v>
      </c>
      <c r="F460" s="75"/>
      <c r="G460" s="75"/>
      <c r="H460" s="75" t="s">
        <v>815</v>
      </c>
      <c r="I460" s="75"/>
      <c r="J460" s="75">
        <v>3</v>
      </c>
      <c r="K460" s="75">
        <v>3</v>
      </c>
      <c r="L460" s="75" t="s">
        <v>102</v>
      </c>
      <c r="M460" s="75" t="s">
        <v>113</v>
      </c>
      <c r="N460" s="75" t="s">
        <v>123</v>
      </c>
      <c r="O460" s="75" t="s">
        <v>816</v>
      </c>
      <c r="P460" s="75" t="s">
        <v>148</v>
      </c>
      <c r="Q460" s="75" t="s">
        <v>106</v>
      </c>
      <c r="R460" s="75">
        <v>0</v>
      </c>
      <c r="S460" s="75" t="s">
        <v>149</v>
      </c>
      <c r="T460" s="75"/>
      <c r="U460" s="75" t="s">
        <v>125</v>
      </c>
      <c r="V460" s="77" t="s">
        <v>2193</v>
      </c>
      <c r="W460" s="75" t="s">
        <v>648</v>
      </c>
      <c r="X460" s="75" t="s">
        <v>150</v>
      </c>
      <c r="Y460" s="77" t="s">
        <v>2239</v>
      </c>
      <c r="Z460" s="75" t="s">
        <v>23</v>
      </c>
      <c r="AA460" s="75" t="s">
        <v>152</v>
      </c>
      <c r="AB460" s="75" t="s">
        <v>299</v>
      </c>
      <c r="AC460" s="77" t="s">
        <v>2193</v>
      </c>
      <c r="AD460" s="75" t="s">
        <v>158</v>
      </c>
      <c r="AE460" s="77" t="s">
        <v>2239</v>
      </c>
      <c r="AF460" s="75">
        <v>0</v>
      </c>
      <c r="AG460" s="75"/>
      <c r="AH460" s="75"/>
      <c r="AI460" s="75" t="s">
        <v>158</v>
      </c>
      <c r="AJ460" s="77" t="s">
        <v>2239</v>
      </c>
      <c r="AK460" s="75"/>
      <c r="AL460" s="75"/>
    </row>
    <row r="461" spans="1:38">
      <c r="A461" s="74">
        <v>22198</v>
      </c>
      <c r="B461" s="75" t="s">
        <v>97</v>
      </c>
      <c r="C461" s="75" t="s">
        <v>98</v>
      </c>
      <c r="D461" s="75" t="s">
        <v>128</v>
      </c>
      <c r="E461" s="75" t="s">
        <v>100</v>
      </c>
      <c r="F461" s="75"/>
      <c r="G461" s="75"/>
      <c r="H461" s="75" t="s">
        <v>817</v>
      </c>
      <c r="I461" s="75"/>
      <c r="J461" s="75">
        <v>4</v>
      </c>
      <c r="K461" s="75">
        <v>4</v>
      </c>
      <c r="L461" s="75" t="s">
        <v>121</v>
      </c>
      <c r="M461" s="75" t="s">
        <v>113</v>
      </c>
      <c r="N461" s="75" t="s">
        <v>123</v>
      </c>
      <c r="O461" s="75" t="s">
        <v>818</v>
      </c>
      <c r="P461" s="75" t="s">
        <v>152</v>
      </c>
      <c r="Q461" s="75" t="s">
        <v>106</v>
      </c>
      <c r="R461" s="75">
        <v>0</v>
      </c>
      <c r="S461" s="75" t="s">
        <v>149</v>
      </c>
      <c r="T461" s="75"/>
      <c r="U461" s="75" t="s">
        <v>125</v>
      </c>
      <c r="V461" s="77" t="s">
        <v>2193</v>
      </c>
      <c r="W461" s="75" t="s">
        <v>648</v>
      </c>
      <c r="X461" s="75" t="s">
        <v>180</v>
      </c>
      <c r="Y461" s="77" t="s">
        <v>2178</v>
      </c>
      <c r="Z461" s="75" t="s">
        <v>151</v>
      </c>
      <c r="AA461" s="75" t="s">
        <v>199</v>
      </c>
      <c r="AB461" s="75"/>
      <c r="AC461" s="77" t="s">
        <v>2194</v>
      </c>
      <c r="AD461" s="75"/>
      <c r="AE461" s="77" t="s">
        <v>106</v>
      </c>
      <c r="AF461" s="75">
        <v>0</v>
      </c>
      <c r="AG461" s="75"/>
      <c r="AH461" s="75"/>
      <c r="AI461" s="75" t="s">
        <v>180</v>
      </c>
      <c r="AJ461" s="77" t="s">
        <v>2178</v>
      </c>
      <c r="AK461" s="75"/>
      <c r="AL461" s="75"/>
    </row>
    <row r="462" spans="1:38">
      <c r="A462" s="74">
        <v>22197</v>
      </c>
      <c r="B462" s="75" t="s">
        <v>97</v>
      </c>
      <c r="C462" s="75" t="s">
        <v>98</v>
      </c>
      <c r="D462" s="75" t="s">
        <v>819</v>
      </c>
      <c r="E462" s="75" t="s">
        <v>100</v>
      </c>
      <c r="F462" s="75"/>
      <c r="G462" s="75"/>
      <c r="H462" s="75" t="s">
        <v>820</v>
      </c>
      <c r="I462" s="75"/>
      <c r="J462" s="75">
        <v>3</v>
      </c>
      <c r="K462" s="75">
        <v>3</v>
      </c>
      <c r="L462" s="75" t="s">
        <v>102</v>
      </c>
      <c r="M462" s="75" t="s">
        <v>103</v>
      </c>
      <c r="N462" s="75" t="s">
        <v>123</v>
      </c>
      <c r="O462" s="75" t="s">
        <v>821</v>
      </c>
      <c r="P462" s="75" t="s">
        <v>148</v>
      </c>
      <c r="Q462" s="75" t="s">
        <v>106</v>
      </c>
      <c r="R462" s="75">
        <v>0</v>
      </c>
      <c r="S462" s="75" t="s">
        <v>149</v>
      </c>
      <c r="T462" s="75"/>
      <c r="U462" s="75" t="s">
        <v>217</v>
      </c>
      <c r="V462" s="77" t="s">
        <v>2193</v>
      </c>
      <c r="W462" s="75" t="s">
        <v>648</v>
      </c>
      <c r="X462" s="75" t="s">
        <v>150</v>
      </c>
      <c r="Y462" s="77" t="s">
        <v>2268</v>
      </c>
      <c r="Z462" s="75" t="s">
        <v>477</v>
      </c>
      <c r="AA462" s="75" t="s">
        <v>152</v>
      </c>
      <c r="AB462" s="75" t="s">
        <v>753</v>
      </c>
      <c r="AC462" s="77" t="s">
        <v>2193</v>
      </c>
      <c r="AD462" s="75" t="s">
        <v>217</v>
      </c>
      <c r="AE462" s="77" t="s">
        <v>2268</v>
      </c>
      <c r="AF462" s="75">
        <v>0</v>
      </c>
      <c r="AG462" s="75"/>
      <c r="AH462" s="75"/>
      <c r="AI462" s="75" t="s">
        <v>217</v>
      </c>
      <c r="AJ462" s="77" t="s">
        <v>2268</v>
      </c>
      <c r="AK462" s="75"/>
      <c r="AL462" s="75"/>
    </row>
    <row r="463" spans="1:38">
      <c r="A463" s="74">
        <v>22195</v>
      </c>
      <c r="B463" s="75" t="s">
        <v>97</v>
      </c>
      <c r="C463" s="75" t="s">
        <v>98</v>
      </c>
      <c r="D463" s="75" t="s">
        <v>128</v>
      </c>
      <c r="E463" s="75" t="s">
        <v>100</v>
      </c>
      <c r="F463" s="75"/>
      <c r="G463" s="75"/>
      <c r="H463" s="75" t="s">
        <v>823</v>
      </c>
      <c r="I463" s="75"/>
      <c r="J463" s="75">
        <v>3</v>
      </c>
      <c r="K463" s="75">
        <v>3</v>
      </c>
      <c r="L463" s="75" t="s">
        <v>239</v>
      </c>
      <c r="M463" s="75" t="s">
        <v>113</v>
      </c>
      <c r="N463" s="75" t="s">
        <v>123</v>
      </c>
      <c r="O463" s="75" t="s">
        <v>824</v>
      </c>
      <c r="P463" s="75" t="s">
        <v>148</v>
      </c>
      <c r="Q463" s="75" t="s">
        <v>106</v>
      </c>
      <c r="R463" s="75">
        <v>0</v>
      </c>
      <c r="S463" s="75" t="s">
        <v>149</v>
      </c>
      <c r="T463" s="75"/>
      <c r="U463" s="75" t="s">
        <v>125</v>
      </c>
      <c r="V463" s="77" t="s">
        <v>2193</v>
      </c>
      <c r="W463" s="75" t="s">
        <v>648</v>
      </c>
      <c r="X463" s="75" t="s">
        <v>150</v>
      </c>
      <c r="Y463" s="77" t="s">
        <v>2239</v>
      </c>
      <c r="Z463" s="75" t="s">
        <v>151</v>
      </c>
      <c r="AA463" s="75" t="s">
        <v>152</v>
      </c>
      <c r="AB463" s="75"/>
      <c r="AC463" s="77" t="s">
        <v>2192</v>
      </c>
      <c r="AD463" s="75" t="s">
        <v>158</v>
      </c>
      <c r="AE463" s="77" t="s">
        <v>2239</v>
      </c>
      <c r="AF463" s="75">
        <v>0</v>
      </c>
      <c r="AG463" s="75"/>
      <c r="AH463" s="75"/>
      <c r="AI463" s="75" t="s">
        <v>158</v>
      </c>
      <c r="AJ463" s="77" t="s">
        <v>2239</v>
      </c>
      <c r="AK463" s="75"/>
      <c r="AL463" s="75"/>
    </row>
    <row r="464" spans="1:38" s="30" customFormat="1">
      <c r="A464" s="74">
        <v>22194</v>
      </c>
      <c r="B464" s="74" t="s">
        <v>97</v>
      </c>
      <c r="C464" s="74" t="s">
        <v>98</v>
      </c>
      <c r="D464" s="74" t="s">
        <v>134</v>
      </c>
      <c r="E464" s="74" t="s">
        <v>100</v>
      </c>
      <c r="F464" s="74"/>
      <c r="G464" s="74"/>
      <c r="H464" s="74" t="s">
        <v>825</v>
      </c>
      <c r="I464" s="74"/>
      <c r="J464" s="74">
        <v>3</v>
      </c>
      <c r="K464" s="74">
        <v>3</v>
      </c>
      <c r="L464" s="74" t="s">
        <v>239</v>
      </c>
      <c r="M464" s="74" t="s">
        <v>103</v>
      </c>
      <c r="N464" s="74" t="s">
        <v>103</v>
      </c>
      <c r="O464" s="74" t="s">
        <v>826</v>
      </c>
      <c r="P464" s="74" t="s">
        <v>152</v>
      </c>
      <c r="Q464" s="74" t="s">
        <v>106</v>
      </c>
      <c r="R464" s="74">
        <v>0</v>
      </c>
      <c r="S464" s="74" t="s">
        <v>149</v>
      </c>
      <c r="T464" s="74"/>
      <c r="U464" s="74" t="s">
        <v>131</v>
      </c>
      <c r="V464" s="76" t="s">
        <v>2193</v>
      </c>
      <c r="W464" s="74" t="s">
        <v>648</v>
      </c>
      <c r="X464" s="74" t="s">
        <v>131</v>
      </c>
      <c r="Y464" s="76" t="s">
        <v>2192</v>
      </c>
      <c r="Z464" s="74" t="s">
        <v>151</v>
      </c>
      <c r="AA464" s="74" t="s">
        <v>199</v>
      </c>
      <c r="AB464" s="74"/>
      <c r="AC464" s="76" t="s">
        <v>2192</v>
      </c>
      <c r="AD464" s="74"/>
      <c r="AE464" s="76" t="s">
        <v>106</v>
      </c>
      <c r="AF464" s="74">
        <v>0</v>
      </c>
      <c r="AG464" s="74"/>
      <c r="AH464" s="74"/>
      <c r="AI464" s="74" t="s">
        <v>131</v>
      </c>
      <c r="AJ464" s="76" t="s">
        <v>2187</v>
      </c>
      <c r="AK464" s="74"/>
      <c r="AL464" s="74"/>
    </row>
    <row r="465" spans="1:38">
      <c r="A465" s="74">
        <v>22191</v>
      </c>
      <c r="B465" s="75" t="s">
        <v>97</v>
      </c>
      <c r="C465" s="75" t="s">
        <v>98</v>
      </c>
      <c r="D465" s="75" t="s">
        <v>166</v>
      </c>
      <c r="E465" s="75" t="s">
        <v>100</v>
      </c>
      <c r="F465" s="75"/>
      <c r="G465" s="75"/>
      <c r="H465" s="75" t="s">
        <v>827</v>
      </c>
      <c r="I465" s="75"/>
      <c r="J465" s="75">
        <v>4</v>
      </c>
      <c r="K465" s="75">
        <v>4</v>
      </c>
      <c r="L465" s="75" t="s">
        <v>200</v>
      </c>
      <c r="M465" s="75" t="s">
        <v>113</v>
      </c>
      <c r="N465" s="75" t="s">
        <v>123</v>
      </c>
      <c r="O465" s="75" t="s">
        <v>828</v>
      </c>
      <c r="P465" s="75" t="s">
        <v>148</v>
      </c>
      <c r="Q465" s="75" t="s">
        <v>106</v>
      </c>
      <c r="R465" s="75">
        <v>0</v>
      </c>
      <c r="S465" s="75" t="s">
        <v>149</v>
      </c>
      <c r="T465" s="75"/>
      <c r="U465" s="75" t="s">
        <v>125</v>
      </c>
      <c r="V465" s="77" t="s">
        <v>2193</v>
      </c>
      <c r="W465" s="75" t="s">
        <v>648</v>
      </c>
      <c r="X465" s="75" t="s">
        <v>150</v>
      </c>
      <c r="Y465" s="77" t="s">
        <v>2187</v>
      </c>
      <c r="Z465" s="75" t="s">
        <v>23</v>
      </c>
      <c r="AA465" s="75" t="s">
        <v>152</v>
      </c>
      <c r="AB465" s="75" t="s">
        <v>633</v>
      </c>
      <c r="AC465" s="77" t="s">
        <v>2193</v>
      </c>
      <c r="AD465" s="75" t="s">
        <v>125</v>
      </c>
      <c r="AE465" s="75" t="s">
        <v>2187</v>
      </c>
      <c r="AF465" s="75">
        <v>0</v>
      </c>
      <c r="AG465" s="75"/>
      <c r="AH465" s="75"/>
      <c r="AI465" s="75" t="s">
        <v>125</v>
      </c>
      <c r="AJ465" s="77" t="s">
        <v>2187</v>
      </c>
      <c r="AK465" s="75"/>
      <c r="AL465" s="75"/>
    </row>
    <row r="466" spans="1:38">
      <c r="A466" s="74">
        <v>22190</v>
      </c>
      <c r="B466" s="75" t="s">
        <v>97</v>
      </c>
      <c r="C466" s="75" t="s">
        <v>98</v>
      </c>
      <c r="D466" s="75" t="s">
        <v>214</v>
      </c>
      <c r="E466" s="75" t="s">
        <v>100</v>
      </c>
      <c r="F466" s="75"/>
      <c r="G466" s="75"/>
      <c r="H466" s="75" t="s">
        <v>829</v>
      </c>
      <c r="I466" s="75"/>
      <c r="J466" s="75">
        <v>3</v>
      </c>
      <c r="K466" s="75">
        <v>3</v>
      </c>
      <c r="L466" s="75" t="s">
        <v>161</v>
      </c>
      <c r="M466" s="75" t="s">
        <v>103</v>
      </c>
      <c r="N466" s="75" t="s">
        <v>103</v>
      </c>
      <c r="O466" s="75" t="s">
        <v>830</v>
      </c>
      <c r="P466" s="75" t="s">
        <v>148</v>
      </c>
      <c r="Q466" s="75" t="s">
        <v>106</v>
      </c>
      <c r="R466" s="75">
        <v>0</v>
      </c>
      <c r="S466" s="75" t="s">
        <v>149</v>
      </c>
      <c r="T466" s="75"/>
      <c r="U466" s="75" t="s">
        <v>108</v>
      </c>
      <c r="V466" s="77" t="s">
        <v>2193</v>
      </c>
      <c r="W466" s="75" t="s">
        <v>648</v>
      </c>
      <c r="X466" s="75" t="s">
        <v>150</v>
      </c>
      <c r="Y466" s="77" t="s">
        <v>2188</v>
      </c>
      <c r="Z466" s="75" t="s">
        <v>17</v>
      </c>
      <c r="AA466" s="75" t="s">
        <v>152</v>
      </c>
      <c r="AB466" s="75" t="s">
        <v>753</v>
      </c>
      <c r="AC466" s="77" t="s">
        <v>2193</v>
      </c>
      <c r="AD466" s="75" t="s">
        <v>108</v>
      </c>
      <c r="AE466" s="77" t="s">
        <v>2188</v>
      </c>
      <c r="AF466" s="75">
        <v>0</v>
      </c>
      <c r="AG466" s="75"/>
      <c r="AH466" s="75"/>
      <c r="AI466" s="75" t="s">
        <v>108</v>
      </c>
      <c r="AJ466" s="77" t="s">
        <v>2188</v>
      </c>
      <c r="AK466" s="75"/>
      <c r="AL466" s="75"/>
    </row>
    <row r="467" spans="1:38">
      <c r="A467" s="74">
        <v>22189</v>
      </c>
      <c r="B467" s="75" t="s">
        <v>97</v>
      </c>
      <c r="C467" s="75" t="s">
        <v>98</v>
      </c>
      <c r="D467" s="75" t="s">
        <v>266</v>
      </c>
      <c r="E467" s="75" t="s">
        <v>100</v>
      </c>
      <c r="F467" s="75"/>
      <c r="G467" s="75"/>
      <c r="H467" s="75" t="s">
        <v>831</v>
      </c>
      <c r="I467" s="75"/>
      <c r="J467" s="75">
        <v>3</v>
      </c>
      <c r="K467" s="75">
        <v>2</v>
      </c>
      <c r="L467" s="75" t="s">
        <v>102</v>
      </c>
      <c r="M467" s="75" t="s">
        <v>103</v>
      </c>
      <c r="N467" s="75" t="s">
        <v>103</v>
      </c>
      <c r="O467" s="75" t="s">
        <v>832</v>
      </c>
      <c r="P467" s="75" t="s">
        <v>148</v>
      </c>
      <c r="Q467" s="75" t="s">
        <v>106</v>
      </c>
      <c r="R467" s="75">
        <v>0</v>
      </c>
      <c r="S467" s="75" t="s">
        <v>149</v>
      </c>
      <c r="T467" s="75"/>
      <c r="U467" s="75" t="s">
        <v>108</v>
      </c>
      <c r="V467" s="77" t="s">
        <v>2193</v>
      </c>
      <c r="W467" s="75" t="s">
        <v>648</v>
      </c>
      <c r="X467" s="75" t="s">
        <v>150</v>
      </c>
      <c r="Y467" s="77" t="s">
        <v>2183</v>
      </c>
      <c r="Z467" s="75" t="s">
        <v>25</v>
      </c>
      <c r="AA467" s="75" t="s">
        <v>152</v>
      </c>
      <c r="AB467" s="75" t="s">
        <v>478</v>
      </c>
      <c r="AC467" s="77" t="s">
        <v>2187</v>
      </c>
      <c r="AD467" s="75" t="s">
        <v>108</v>
      </c>
      <c r="AE467" s="77" t="s">
        <v>2183</v>
      </c>
      <c r="AF467" s="75">
        <v>0</v>
      </c>
      <c r="AG467" s="75"/>
      <c r="AH467" s="75"/>
      <c r="AI467" s="75" t="s">
        <v>108</v>
      </c>
      <c r="AJ467" s="77" t="s">
        <v>2183</v>
      </c>
      <c r="AK467" s="75"/>
      <c r="AL467" s="75"/>
    </row>
    <row r="468" spans="1:38">
      <c r="A468" s="74">
        <v>22188</v>
      </c>
      <c r="B468" s="75" t="s">
        <v>97</v>
      </c>
      <c r="C468" s="75" t="s">
        <v>98</v>
      </c>
      <c r="D468" s="75" t="s">
        <v>247</v>
      </c>
      <c r="E468" s="75" t="s">
        <v>100</v>
      </c>
      <c r="F468" s="75"/>
      <c r="G468" s="75"/>
      <c r="H468" s="75" t="s">
        <v>833</v>
      </c>
      <c r="I468" s="75"/>
      <c r="J468" s="75">
        <v>3</v>
      </c>
      <c r="K468" s="75">
        <v>3</v>
      </c>
      <c r="L468" s="75" t="s">
        <v>239</v>
      </c>
      <c r="M468" s="75" t="s">
        <v>103</v>
      </c>
      <c r="N468" s="75" t="s">
        <v>123</v>
      </c>
      <c r="O468" s="75" t="s">
        <v>834</v>
      </c>
      <c r="P468" s="75" t="s">
        <v>148</v>
      </c>
      <c r="Q468" s="75" t="s">
        <v>106</v>
      </c>
      <c r="R468" s="75">
        <v>0</v>
      </c>
      <c r="S468" s="75" t="s">
        <v>149</v>
      </c>
      <c r="T468" s="75"/>
      <c r="U468" s="75" t="s">
        <v>217</v>
      </c>
      <c r="V468" s="77" t="s">
        <v>2193</v>
      </c>
      <c r="W468" s="75" t="s">
        <v>648</v>
      </c>
      <c r="X468" s="75" t="s">
        <v>150</v>
      </c>
      <c r="Y468" s="77" t="s">
        <v>2187</v>
      </c>
      <c r="Z468" s="75" t="s">
        <v>30</v>
      </c>
      <c r="AA468" s="75" t="s">
        <v>152</v>
      </c>
      <c r="AB468" s="75" t="s">
        <v>753</v>
      </c>
      <c r="AC468" s="77" t="s">
        <v>2193</v>
      </c>
      <c r="AD468" s="75" t="s">
        <v>217</v>
      </c>
      <c r="AE468" s="77" t="s">
        <v>2187</v>
      </c>
      <c r="AF468" s="75">
        <v>0</v>
      </c>
      <c r="AG468" s="75"/>
      <c r="AH468" s="75"/>
      <c r="AI468" s="75" t="s">
        <v>217</v>
      </c>
      <c r="AJ468" s="77" t="s">
        <v>2187</v>
      </c>
      <c r="AK468" s="75"/>
      <c r="AL468" s="75"/>
    </row>
    <row r="469" spans="1:38">
      <c r="A469" s="74">
        <v>22187</v>
      </c>
      <c r="B469" s="75" t="s">
        <v>97</v>
      </c>
      <c r="C469" s="75" t="s">
        <v>98</v>
      </c>
      <c r="D469" s="75" t="s">
        <v>166</v>
      </c>
      <c r="E469" s="75" t="s">
        <v>100</v>
      </c>
      <c r="F469" s="75"/>
      <c r="G469" s="75"/>
      <c r="H469" s="75" t="s">
        <v>835</v>
      </c>
      <c r="I469" s="75"/>
      <c r="J469" s="75">
        <v>3</v>
      </c>
      <c r="K469" s="75">
        <v>3</v>
      </c>
      <c r="L469" s="75" t="s">
        <v>102</v>
      </c>
      <c r="M469" s="75" t="s">
        <v>103</v>
      </c>
      <c r="N469" s="75" t="s">
        <v>103</v>
      </c>
      <c r="O469" s="75" t="s">
        <v>836</v>
      </c>
      <c r="P469" s="75" t="s">
        <v>148</v>
      </c>
      <c r="Q469" s="75" t="s">
        <v>106</v>
      </c>
      <c r="R469" s="75">
        <v>0</v>
      </c>
      <c r="S469" s="75" t="s">
        <v>149</v>
      </c>
      <c r="T469" s="75"/>
      <c r="U469" s="75" t="s">
        <v>118</v>
      </c>
      <c r="V469" s="77" t="s">
        <v>2193</v>
      </c>
      <c r="W469" s="75" t="s">
        <v>648</v>
      </c>
      <c r="X469" s="75" t="s">
        <v>150</v>
      </c>
      <c r="Y469" s="77" t="s">
        <v>2185</v>
      </c>
      <c r="Z469" s="75" t="s">
        <v>23</v>
      </c>
      <c r="AA469" s="75" t="s">
        <v>152</v>
      </c>
      <c r="AB469" s="75" t="s">
        <v>633</v>
      </c>
      <c r="AC469" s="77" t="s">
        <v>2193</v>
      </c>
      <c r="AD469" s="75" t="s">
        <v>118</v>
      </c>
      <c r="AE469" s="77" t="s">
        <v>2185</v>
      </c>
      <c r="AF469" s="75">
        <v>0</v>
      </c>
      <c r="AG469" s="75"/>
      <c r="AH469" s="75"/>
      <c r="AI469" s="75" t="s">
        <v>118</v>
      </c>
      <c r="AJ469" s="77" t="s">
        <v>2185</v>
      </c>
      <c r="AK469" s="75"/>
      <c r="AL469" s="75"/>
    </row>
    <row r="470" spans="1:38">
      <c r="A470" s="74">
        <v>22186</v>
      </c>
      <c r="B470" s="75" t="s">
        <v>97</v>
      </c>
      <c r="C470" s="75" t="s">
        <v>98</v>
      </c>
      <c r="D470" s="75" t="s">
        <v>837</v>
      </c>
      <c r="E470" s="75" t="s">
        <v>100</v>
      </c>
      <c r="F470" s="75"/>
      <c r="G470" s="75"/>
      <c r="H470" s="75" t="s">
        <v>838</v>
      </c>
      <c r="I470" s="75"/>
      <c r="J470" s="75">
        <v>3</v>
      </c>
      <c r="K470" s="75">
        <v>2</v>
      </c>
      <c r="L470" s="75" t="s">
        <v>161</v>
      </c>
      <c r="M470" s="75" t="s">
        <v>103</v>
      </c>
      <c r="N470" s="75" t="s">
        <v>103</v>
      </c>
      <c r="O470" s="75" t="s">
        <v>839</v>
      </c>
      <c r="P470" s="75" t="s">
        <v>152</v>
      </c>
      <c r="Q470" s="75" t="s">
        <v>106</v>
      </c>
      <c r="R470" s="75">
        <v>0</v>
      </c>
      <c r="S470" s="75" t="s">
        <v>149</v>
      </c>
      <c r="T470" s="75"/>
      <c r="U470" s="75" t="s">
        <v>131</v>
      </c>
      <c r="V470" s="77" t="s">
        <v>2193</v>
      </c>
      <c r="W470" s="75" t="s">
        <v>648</v>
      </c>
      <c r="X470" s="75" t="s">
        <v>131</v>
      </c>
      <c r="Y470" s="77" t="s">
        <v>2191</v>
      </c>
      <c r="Z470" s="75" t="s">
        <v>151</v>
      </c>
      <c r="AA470" s="75" t="s">
        <v>199</v>
      </c>
      <c r="AB470" s="75"/>
      <c r="AC470" s="77" t="s">
        <v>2191</v>
      </c>
      <c r="AD470" s="75"/>
      <c r="AE470" s="77" t="s">
        <v>106</v>
      </c>
      <c r="AF470" s="75">
        <v>0</v>
      </c>
      <c r="AG470" s="75"/>
      <c r="AH470" s="75"/>
      <c r="AI470" s="75" t="s">
        <v>151</v>
      </c>
      <c r="AJ470" s="77" t="s">
        <v>2191</v>
      </c>
      <c r="AK470" s="75"/>
      <c r="AL470" s="75"/>
    </row>
    <row r="471" spans="1:38">
      <c r="A471" s="74">
        <v>22185</v>
      </c>
      <c r="B471" s="75" t="s">
        <v>97</v>
      </c>
      <c r="C471" s="75" t="s">
        <v>98</v>
      </c>
      <c r="D471" s="75" t="s">
        <v>266</v>
      </c>
      <c r="E471" s="75" t="s">
        <v>100</v>
      </c>
      <c r="F471" s="75"/>
      <c r="G471" s="75"/>
      <c r="H471" s="75" t="s">
        <v>2670</v>
      </c>
      <c r="I471" s="75"/>
      <c r="J471" s="75">
        <v>3</v>
      </c>
      <c r="K471" s="75">
        <v>2</v>
      </c>
      <c r="L471" s="75" t="s">
        <v>102</v>
      </c>
      <c r="M471" s="75" t="s">
        <v>103</v>
      </c>
      <c r="N471" s="75" t="s">
        <v>103</v>
      </c>
      <c r="O471" s="75" t="s">
        <v>2671</v>
      </c>
      <c r="P471" s="75" t="s">
        <v>152</v>
      </c>
      <c r="Q471" s="75" t="s">
        <v>106</v>
      </c>
      <c r="R471" s="75">
        <v>0</v>
      </c>
      <c r="S471" s="75" t="s">
        <v>149</v>
      </c>
      <c r="T471" s="75"/>
      <c r="U471" s="75" t="s">
        <v>108</v>
      </c>
      <c r="V471" s="77" t="s">
        <v>2193</v>
      </c>
      <c r="W471" s="75" t="s">
        <v>648</v>
      </c>
      <c r="X471" s="75" t="s">
        <v>108</v>
      </c>
      <c r="Y471" s="77" t="s">
        <v>2677</v>
      </c>
      <c r="Z471" s="75" t="s">
        <v>151</v>
      </c>
      <c r="AA471" s="75" t="s">
        <v>199</v>
      </c>
      <c r="AB471" s="75"/>
      <c r="AC471" s="77" t="s">
        <v>2192</v>
      </c>
      <c r="AD471" s="75"/>
      <c r="AE471" s="77" t="s">
        <v>106</v>
      </c>
      <c r="AF471" s="75">
        <v>0</v>
      </c>
      <c r="AG471" s="75"/>
      <c r="AH471" s="75"/>
      <c r="AI471" s="75" t="s">
        <v>151</v>
      </c>
      <c r="AJ471" s="77" t="s">
        <v>2677</v>
      </c>
      <c r="AK471" s="75"/>
      <c r="AL471" s="75"/>
    </row>
    <row r="472" spans="1:38">
      <c r="A472" s="74">
        <v>22184</v>
      </c>
      <c r="B472" s="75" t="s">
        <v>97</v>
      </c>
      <c r="C472" s="75" t="s">
        <v>98</v>
      </c>
      <c r="D472" s="75" t="s">
        <v>495</v>
      </c>
      <c r="E472" s="75" t="s">
        <v>100</v>
      </c>
      <c r="F472" s="75"/>
      <c r="G472" s="75"/>
      <c r="H472" s="75" t="s">
        <v>840</v>
      </c>
      <c r="I472" s="75"/>
      <c r="J472" s="75">
        <v>3</v>
      </c>
      <c r="K472" s="75">
        <v>3</v>
      </c>
      <c r="L472" s="75" t="s">
        <v>102</v>
      </c>
      <c r="M472" s="75" t="s">
        <v>103</v>
      </c>
      <c r="N472" s="75" t="s">
        <v>103</v>
      </c>
      <c r="O472" s="75" t="s">
        <v>841</v>
      </c>
      <c r="P472" s="75" t="s">
        <v>148</v>
      </c>
      <c r="Q472" s="75" t="s">
        <v>106</v>
      </c>
      <c r="R472" s="75">
        <v>0</v>
      </c>
      <c r="S472" s="75" t="s">
        <v>149</v>
      </c>
      <c r="T472" s="75"/>
      <c r="U472" s="75" t="s">
        <v>304</v>
      </c>
      <c r="V472" s="77" t="s">
        <v>2193</v>
      </c>
      <c r="W472" s="75" t="s">
        <v>648</v>
      </c>
      <c r="X472" s="75" t="s">
        <v>150</v>
      </c>
      <c r="Y472" s="77" t="s">
        <v>2187</v>
      </c>
      <c r="Z472" s="75" t="s">
        <v>348</v>
      </c>
      <c r="AA472" s="75" t="s">
        <v>152</v>
      </c>
      <c r="AB472" s="75" t="s">
        <v>753</v>
      </c>
      <c r="AC472" s="77" t="s">
        <v>2193</v>
      </c>
      <c r="AD472" s="75" t="s">
        <v>304</v>
      </c>
      <c r="AE472" s="77" t="s">
        <v>2187</v>
      </c>
      <c r="AF472" s="75">
        <v>0</v>
      </c>
      <c r="AG472" s="75"/>
      <c r="AH472" s="75"/>
      <c r="AI472" s="75" t="s">
        <v>304</v>
      </c>
      <c r="AJ472" s="77" t="s">
        <v>2187</v>
      </c>
      <c r="AK472" s="75"/>
      <c r="AL472" s="75"/>
    </row>
    <row r="473" spans="1:38">
      <c r="A473" s="74">
        <v>22183</v>
      </c>
      <c r="B473" s="75" t="s">
        <v>97</v>
      </c>
      <c r="C473" s="75" t="s">
        <v>98</v>
      </c>
      <c r="D473" s="75" t="s">
        <v>495</v>
      </c>
      <c r="E473" s="75" t="s">
        <v>100</v>
      </c>
      <c r="F473" s="75"/>
      <c r="G473" s="75"/>
      <c r="H473" s="75" t="s">
        <v>842</v>
      </c>
      <c r="I473" s="75"/>
      <c r="J473" s="75">
        <v>2</v>
      </c>
      <c r="K473" s="75">
        <v>2</v>
      </c>
      <c r="L473" s="75" t="s">
        <v>102</v>
      </c>
      <c r="M473" s="75" t="s">
        <v>103</v>
      </c>
      <c r="N473" s="75" t="s">
        <v>103</v>
      </c>
      <c r="O473" s="75" t="s">
        <v>843</v>
      </c>
      <c r="P473" s="75" t="s">
        <v>148</v>
      </c>
      <c r="Q473" s="75" t="s">
        <v>106</v>
      </c>
      <c r="R473" s="75">
        <v>0</v>
      </c>
      <c r="S473" s="75" t="s">
        <v>149</v>
      </c>
      <c r="T473" s="75"/>
      <c r="U473" s="75" t="s">
        <v>621</v>
      </c>
      <c r="V473" s="77" t="s">
        <v>2193</v>
      </c>
      <c r="W473" s="75" t="s">
        <v>648</v>
      </c>
      <c r="X473" s="75" t="s">
        <v>150</v>
      </c>
      <c r="Y473" s="77" t="s">
        <v>2189</v>
      </c>
      <c r="Z473" s="75" t="s">
        <v>348</v>
      </c>
      <c r="AA473" s="75" t="s">
        <v>152</v>
      </c>
      <c r="AB473" s="75" t="s">
        <v>753</v>
      </c>
      <c r="AC473" s="77" t="s">
        <v>2193</v>
      </c>
      <c r="AD473" s="75" t="s">
        <v>621</v>
      </c>
      <c r="AE473" s="77" t="s">
        <v>2189</v>
      </c>
      <c r="AF473" s="75">
        <v>0</v>
      </c>
      <c r="AG473" s="75"/>
      <c r="AH473" s="75"/>
      <c r="AI473" s="75" t="s">
        <v>621</v>
      </c>
      <c r="AJ473" s="77" t="s">
        <v>2189</v>
      </c>
      <c r="AK473" s="75"/>
      <c r="AL473" s="75"/>
    </row>
    <row r="474" spans="1:38">
      <c r="A474" s="74">
        <v>22181</v>
      </c>
      <c r="B474" s="75" t="s">
        <v>97</v>
      </c>
      <c r="C474" s="75" t="s">
        <v>98</v>
      </c>
      <c r="D474" s="75" t="s">
        <v>266</v>
      </c>
      <c r="E474" s="75" t="s">
        <v>100</v>
      </c>
      <c r="F474" s="75"/>
      <c r="G474" s="75"/>
      <c r="H474" s="75" t="s">
        <v>844</v>
      </c>
      <c r="I474" s="75"/>
      <c r="J474" s="75">
        <v>2</v>
      </c>
      <c r="K474" s="75">
        <v>2</v>
      </c>
      <c r="L474" s="75" t="s">
        <v>102</v>
      </c>
      <c r="M474" s="75" t="s">
        <v>103</v>
      </c>
      <c r="N474" s="75" t="s">
        <v>103</v>
      </c>
      <c r="O474" s="75" t="s">
        <v>845</v>
      </c>
      <c r="P474" s="75" t="s">
        <v>148</v>
      </c>
      <c r="Q474" s="75" t="s">
        <v>106</v>
      </c>
      <c r="R474" s="75">
        <v>0</v>
      </c>
      <c r="S474" s="75" t="s">
        <v>149</v>
      </c>
      <c r="T474" s="75"/>
      <c r="U474" s="75" t="s">
        <v>108</v>
      </c>
      <c r="V474" s="77" t="s">
        <v>2193</v>
      </c>
      <c r="W474" s="75" t="s">
        <v>648</v>
      </c>
      <c r="X474" s="75" t="s">
        <v>150</v>
      </c>
      <c r="Y474" s="77" t="s">
        <v>2188</v>
      </c>
      <c r="Z474" s="75" t="s">
        <v>24</v>
      </c>
      <c r="AA474" s="75" t="s">
        <v>152</v>
      </c>
      <c r="AB474" s="75" t="s">
        <v>753</v>
      </c>
      <c r="AC474" s="77" t="s">
        <v>2193</v>
      </c>
      <c r="AD474" s="75" t="s">
        <v>108</v>
      </c>
      <c r="AE474" s="77" t="s">
        <v>2188</v>
      </c>
      <c r="AF474" s="75">
        <v>0</v>
      </c>
      <c r="AG474" s="75"/>
      <c r="AH474" s="75"/>
      <c r="AI474" s="75" t="s">
        <v>108</v>
      </c>
      <c r="AJ474" s="77" t="s">
        <v>2188</v>
      </c>
      <c r="AK474" s="75"/>
      <c r="AL474" s="75"/>
    </row>
    <row r="475" spans="1:38">
      <c r="A475" s="74">
        <v>22180</v>
      </c>
      <c r="B475" s="75" t="s">
        <v>97</v>
      </c>
      <c r="C475" s="75" t="s">
        <v>98</v>
      </c>
      <c r="D475" s="75" t="s">
        <v>846</v>
      </c>
      <c r="E475" s="75" t="s">
        <v>100</v>
      </c>
      <c r="F475" s="75"/>
      <c r="G475" s="75"/>
      <c r="H475" s="75" t="s">
        <v>847</v>
      </c>
      <c r="I475" s="75"/>
      <c r="J475" s="75">
        <v>3</v>
      </c>
      <c r="K475" s="75">
        <v>3</v>
      </c>
      <c r="L475" s="75" t="s">
        <v>200</v>
      </c>
      <c r="M475" s="75" t="s">
        <v>103</v>
      </c>
      <c r="N475" s="75" t="s">
        <v>123</v>
      </c>
      <c r="O475" s="75" t="s">
        <v>848</v>
      </c>
      <c r="P475" s="75" t="s">
        <v>148</v>
      </c>
      <c r="Q475" s="75" t="s">
        <v>106</v>
      </c>
      <c r="R475" s="75">
        <v>0</v>
      </c>
      <c r="S475" s="75" t="s">
        <v>149</v>
      </c>
      <c r="T475" s="75"/>
      <c r="U475" s="75" t="s">
        <v>217</v>
      </c>
      <c r="V475" s="77" t="s">
        <v>2193</v>
      </c>
      <c r="W475" s="75" t="s">
        <v>648</v>
      </c>
      <c r="X475" s="75" t="s">
        <v>150</v>
      </c>
      <c r="Y475" s="77" t="s">
        <v>2187</v>
      </c>
      <c r="Z475" s="75" t="s">
        <v>348</v>
      </c>
      <c r="AA475" s="75" t="s">
        <v>152</v>
      </c>
      <c r="AB475" s="75" t="s">
        <v>753</v>
      </c>
      <c r="AC475" s="77" t="s">
        <v>2193</v>
      </c>
      <c r="AD475" s="75" t="s">
        <v>217</v>
      </c>
      <c r="AE475" s="77" t="s">
        <v>2187</v>
      </c>
      <c r="AF475" s="75">
        <v>0</v>
      </c>
      <c r="AG475" s="75"/>
      <c r="AH475" s="75"/>
      <c r="AI475" s="75" t="s">
        <v>217</v>
      </c>
      <c r="AJ475" s="77" t="s">
        <v>2187</v>
      </c>
      <c r="AK475" s="75"/>
      <c r="AL475" s="75"/>
    </row>
    <row r="476" spans="1:38">
      <c r="A476" s="74">
        <v>22179</v>
      </c>
      <c r="B476" s="75" t="s">
        <v>97</v>
      </c>
      <c r="C476" s="75" t="s">
        <v>98</v>
      </c>
      <c r="D476" s="75" t="s">
        <v>134</v>
      </c>
      <c r="E476" s="75" t="s">
        <v>100</v>
      </c>
      <c r="F476" s="75"/>
      <c r="G476" s="75"/>
      <c r="H476" s="75" t="s">
        <v>849</v>
      </c>
      <c r="I476" s="75"/>
      <c r="J476" s="75">
        <v>2</v>
      </c>
      <c r="K476" s="75">
        <v>2</v>
      </c>
      <c r="L476" s="75" t="s">
        <v>102</v>
      </c>
      <c r="M476" s="75" t="s">
        <v>103</v>
      </c>
      <c r="N476" s="75" t="s">
        <v>103</v>
      </c>
      <c r="O476" s="75" t="s">
        <v>850</v>
      </c>
      <c r="P476" s="75" t="s">
        <v>152</v>
      </c>
      <c r="Q476" s="75" t="s">
        <v>106</v>
      </c>
      <c r="R476" s="75">
        <v>0</v>
      </c>
      <c r="S476" s="75" t="s">
        <v>149</v>
      </c>
      <c r="T476" s="75"/>
      <c r="U476" s="75" t="s">
        <v>131</v>
      </c>
      <c r="V476" s="77" t="s">
        <v>2195</v>
      </c>
      <c r="W476" s="75" t="s">
        <v>648</v>
      </c>
      <c r="X476" s="75" t="s">
        <v>131</v>
      </c>
      <c r="Y476" s="77" t="s">
        <v>2191</v>
      </c>
      <c r="Z476" s="75" t="s">
        <v>21</v>
      </c>
      <c r="AA476" s="75" t="s">
        <v>254</v>
      </c>
      <c r="AB476" s="75" t="s">
        <v>553</v>
      </c>
      <c r="AC476" s="77" t="s">
        <v>2191</v>
      </c>
      <c r="AD476" s="75"/>
      <c r="AE476" s="77" t="s">
        <v>106</v>
      </c>
      <c r="AF476" s="75">
        <v>0</v>
      </c>
      <c r="AG476" s="75"/>
      <c r="AH476" s="75"/>
      <c r="AI476" s="75" t="s">
        <v>131</v>
      </c>
      <c r="AJ476" s="77" t="s">
        <v>2187</v>
      </c>
      <c r="AK476" s="75"/>
      <c r="AL476" s="75"/>
    </row>
    <row r="477" spans="1:38">
      <c r="A477" s="74">
        <v>22176</v>
      </c>
      <c r="B477" s="75" t="s">
        <v>97</v>
      </c>
      <c r="C477" s="75" t="s">
        <v>98</v>
      </c>
      <c r="D477" s="75" t="s">
        <v>468</v>
      </c>
      <c r="E477" s="75" t="s">
        <v>100</v>
      </c>
      <c r="F477" s="75"/>
      <c r="G477" s="75"/>
      <c r="H477" s="75" t="s">
        <v>851</v>
      </c>
      <c r="I477" s="75"/>
      <c r="J477" s="75">
        <v>3</v>
      </c>
      <c r="K477" s="75">
        <v>3</v>
      </c>
      <c r="L477" s="75" t="s">
        <v>203</v>
      </c>
      <c r="M477" s="75" t="s">
        <v>113</v>
      </c>
      <c r="N477" s="75" t="s">
        <v>103</v>
      </c>
      <c r="O477" s="75" t="s">
        <v>852</v>
      </c>
      <c r="P477" s="75" t="s">
        <v>152</v>
      </c>
      <c r="Q477" s="75" t="s">
        <v>106</v>
      </c>
      <c r="R477" s="75">
        <v>0</v>
      </c>
      <c r="S477" s="75" t="s">
        <v>149</v>
      </c>
      <c r="T477" s="75"/>
      <c r="U477" s="75" t="s">
        <v>116</v>
      </c>
      <c r="V477" s="77" t="s">
        <v>2195</v>
      </c>
      <c r="W477" s="75" t="s">
        <v>648</v>
      </c>
      <c r="X477" s="75" t="s">
        <v>116</v>
      </c>
      <c r="Y477" s="77" t="s">
        <v>2193</v>
      </c>
      <c r="Z477" s="75" t="s">
        <v>853</v>
      </c>
      <c r="AA477" s="75" t="s">
        <v>199</v>
      </c>
      <c r="AB477" s="75" t="s">
        <v>235</v>
      </c>
      <c r="AC477" s="77" t="s">
        <v>2193</v>
      </c>
      <c r="AD477" s="75"/>
      <c r="AE477" s="77" t="s">
        <v>106</v>
      </c>
      <c r="AF477" s="75">
        <v>0</v>
      </c>
      <c r="AG477" s="75"/>
      <c r="AH477" s="75"/>
      <c r="AI477" s="75" t="s">
        <v>853</v>
      </c>
      <c r="AJ477" s="77" t="s">
        <v>2193</v>
      </c>
      <c r="AK477" s="75"/>
      <c r="AL477" s="75"/>
    </row>
    <row r="478" spans="1:38">
      <c r="A478" s="74">
        <v>22175</v>
      </c>
      <c r="B478" s="75" t="s">
        <v>97</v>
      </c>
      <c r="C478" s="75" t="s">
        <v>98</v>
      </c>
      <c r="D478" s="75" t="s">
        <v>854</v>
      </c>
      <c r="E478" s="75" t="s">
        <v>100</v>
      </c>
      <c r="F478" s="75"/>
      <c r="G478" s="75"/>
      <c r="H478" s="75" t="s">
        <v>855</v>
      </c>
      <c r="I478" s="75"/>
      <c r="J478" s="75">
        <v>3</v>
      </c>
      <c r="K478" s="75">
        <v>3</v>
      </c>
      <c r="L478" s="75" t="s">
        <v>102</v>
      </c>
      <c r="M478" s="75" t="s">
        <v>103</v>
      </c>
      <c r="N478" s="75" t="s">
        <v>103</v>
      </c>
      <c r="O478" s="75" t="s">
        <v>856</v>
      </c>
      <c r="P478" s="75" t="s">
        <v>148</v>
      </c>
      <c r="Q478" s="75" t="s">
        <v>106</v>
      </c>
      <c r="R478" s="75">
        <v>0</v>
      </c>
      <c r="S478" s="75" t="s">
        <v>149</v>
      </c>
      <c r="T478" s="75"/>
      <c r="U478" s="75" t="s">
        <v>180</v>
      </c>
      <c r="V478" s="77" t="s">
        <v>2195</v>
      </c>
      <c r="W478" s="75" t="s">
        <v>648</v>
      </c>
      <c r="X478" s="75" t="s">
        <v>150</v>
      </c>
      <c r="Y478" s="77" t="s">
        <v>2185</v>
      </c>
      <c r="Z478" s="75" t="s">
        <v>222</v>
      </c>
      <c r="AA478" s="75" t="s">
        <v>152</v>
      </c>
      <c r="AB478" s="75" t="s">
        <v>696</v>
      </c>
      <c r="AC478" s="77" t="s">
        <v>2188</v>
      </c>
      <c r="AD478" s="75" t="s">
        <v>180</v>
      </c>
      <c r="AE478" s="77" t="s">
        <v>2185</v>
      </c>
      <c r="AF478" s="75">
        <v>0</v>
      </c>
      <c r="AG478" s="75"/>
      <c r="AH478" s="75"/>
      <c r="AI478" s="75" t="s">
        <v>180</v>
      </c>
      <c r="AJ478" s="77" t="s">
        <v>2185</v>
      </c>
      <c r="AK478" s="75"/>
      <c r="AL478" s="75"/>
    </row>
    <row r="479" spans="1:38">
      <c r="A479" s="74">
        <v>22174</v>
      </c>
      <c r="B479" s="75" t="s">
        <v>97</v>
      </c>
      <c r="C479" s="75" t="s">
        <v>98</v>
      </c>
      <c r="D479" s="75" t="s">
        <v>857</v>
      </c>
      <c r="E479" s="75" t="s">
        <v>100</v>
      </c>
      <c r="F479" s="75"/>
      <c r="G479" s="75"/>
      <c r="H479" s="75" t="s">
        <v>858</v>
      </c>
      <c r="I479" s="75"/>
      <c r="J479" s="75">
        <v>3</v>
      </c>
      <c r="K479" s="75">
        <v>3</v>
      </c>
      <c r="L479" s="75" t="s">
        <v>102</v>
      </c>
      <c r="M479" s="75" t="s">
        <v>113</v>
      </c>
      <c r="N479" s="75" t="s">
        <v>123</v>
      </c>
      <c r="O479" s="75" t="s">
        <v>859</v>
      </c>
      <c r="P479" s="75" t="s">
        <v>148</v>
      </c>
      <c r="Q479" s="75" t="s">
        <v>106</v>
      </c>
      <c r="R479" s="75">
        <v>0</v>
      </c>
      <c r="S479" s="75" t="s">
        <v>149</v>
      </c>
      <c r="T479" s="75"/>
      <c r="U479" s="75" t="s">
        <v>176</v>
      </c>
      <c r="V479" s="77" t="s">
        <v>2195</v>
      </c>
      <c r="W479" s="75" t="s">
        <v>648</v>
      </c>
      <c r="X479" s="75" t="s">
        <v>150</v>
      </c>
      <c r="Y479" s="77" t="s">
        <v>2187</v>
      </c>
      <c r="Z479" s="75" t="s">
        <v>234</v>
      </c>
      <c r="AA479" s="75" t="s">
        <v>152</v>
      </c>
      <c r="AB479" s="75" t="s">
        <v>235</v>
      </c>
      <c r="AC479" s="77" t="s">
        <v>2192</v>
      </c>
      <c r="AD479" s="75" t="s">
        <v>176</v>
      </c>
      <c r="AE479" s="77" t="s">
        <v>2187</v>
      </c>
      <c r="AF479" s="75">
        <v>0</v>
      </c>
      <c r="AG479" s="75"/>
      <c r="AH479" s="75"/>
      <c r="AI479" s="75" t="s">
        <v>176</v>
      </c>
      <c r="AJ479" s="77" t="s">
        <v>2187</v>
      </c>
      <c r="AK479" s="75" t="s">
        <v>860</v>
      </c>
      <c r="AL479" s="75"/>
    </row>
    <row r="480" spans="1:38">
      <c r="A480" s="74">
        <v>22172</v>
      </c>
      <c r="B480" s="75" t="s">
        <v>97</v>
      </c>
      <c r="C480" s="75" t="s">
        <v>98</v>
      </c>
      <c r="D480" s="75" t="s">
        <v>317</v>
      </c>
      <c r="E480" s="75" t="s">
        <v>100</v>
      </c>
      <c r="F480" s="75"/>
      <c r="G480" s="75"/>
      <c r="H480" s="75" t="s">
        <v>861</v>
      </c>
      <c r="I480" s="75"/>
      <c r="J480" s="75">
        <v>3</v>
      </c>
      <c r="K480" s="75">
        <v>3</v>
      </c>
      <c r="L480" s="75" t="s">
        <v>161</v>
      </c>
      <c r="M480" s="75" t="s">
        <v>103</v>
      </c>
      <c r="N480" s="75" t="s">
        <v>103</v>
      </c>
      <c r="O480" s="75" t="s">
        <v>862</v>
      </c>
      <c r="P480" s="75" t="s">
        <v>148</v>
      </c>
      <c r="Q480" s="75" t="s">
        <v>106</v>
      </c>
      <c r="R480" s="75">
        <v>0</v>
      </c>
      <c r="S480" s="75" t="s">
        <v>149</v>
      </c>
      <c r="T480" s="75"/>
      <c r="U480" s="75" t="s">
        <v>108</v>
      </c>
      <c r="V480" s="77" t="s">
        <v>2195</v>
      </c>
      <c r="W480" s="75" t="s">
        <v>648</v>
      </c>
      <c r="X480" s="75" t="s">
        <v>150</v>
      </c>
      <c r="Y480" s="77" t="s">
        <v>2188</v>
      </c>
      <c r="Z480" s="75" t="s">
        <v>24</v>
      </c>
      <c r="AA480" s="75" t="s">
        <v>152</v>
      </c>
      <c r="AB480" s="75" t="s">
        <v>753</v>
      </c>
      <c r="AC480" s="77" t="s">
        <v>2193</v>
      </c>
      <c r="AD480" s="75" t="s">
        <v>108</v>
      </c>
      <c r="AE480" s="77" t="s">
        <v>2188</v>
      </c>
      <c r="AF480" s="75">
        <v>0</v>
      </c>
      <c r="AG480" s="75"/>
      <c r="AH480" s="75"/>
      <c r="AI480" s="75" t="s">
        <v>108</v>
      </c>
      <c r="AJ480" s="77" t="s">
        <v>2188</v>
      </c>
      <c r="AK480" s="75"/>
      <c r="AL480" s="75"/>
    </row>
    <row r="481" spans="1:38">
      <c r="A481" s="74">
        <v>22171</v>
      </c>
      <c r="B481" s="75" t="s">
        <v>97</v>
      </c>
      <c r="C481" s="75" t="s">
        <v>98</v>
      </c>
      <c r="D481" s="75" t="s">
        <v>339</v>
      </c>
      <c r="E481" s="75" t="s">
        <v>100</v>
      </c>
      <c r="F481" s="75"/>
      <c r="G481" s="75"/>
      <c r="H481" s="75" t="s">
        <v>863</v>
      </c>
      <c r="I481" s="75"/>
      <c r="J481" s="75">
        <v>3</v>
      </c>
      <c r="K481" s="75">
        <v>3</v>
      </c>
      <c r="L481" s="75" t="s">
        <v>239</v>
      </c>
      <c r="M481" s="75" t="s">
        <v>103</v>
      </c>
      <c r="N481" s="75" t="s">
        <v>103</v>
      </c>
      <c r="O481" s="75" t="s">
        <v>864</v>
      </c>
      <c r="P481" s="75" t="s">
        <v>148</v>
      </c>
      <c r="Q481" s="75" t="s">
        <v>106</v>
      </c>
      <c r="R481" s="75">
        <v>0</v>
      </c>
      <c r="S481" s="75" t="s">
        <v>149</v>
      </c>
      <c r="T481" s="75"/>
      <c r="U481" s="75" t="s">
        <v>108</v>
      </c>
      <c r="V481" s="77" t="s">
        <v>2195</v>
      </c>
      <c r="W481" s="75" t="s">
        <v>648</v>
      </c>
      <c r="X481" s="75" t="s">
        <v>150</v>
      </c>
      <c r="Y481" s="77" t="s">
        <v>2193</v>
      </c>
      <c r="Z481" s="75" t="s">
        <v>151</v>
      </c>
      <c r="AA481" s="75" t="s">
        <v>152</v>
      </c>
      <c r="AB481" s="75"/>
      <c r="AC481" s="77" t="s">
        <v>2195</v>
      </c>
      <c r="AD481" s="75" t="s">
        <v>108</v>
      </c>
      <c r="AE481" s="75" t="s">
        <v>2193</v>
      </c>
      <c r="AF481" s="75">
        <v>0</v>
      </c>
      <c r="AG481" s="75"/>
      <c r="AH481" s="75"/>
      <c r="AI481" s="75" t="s">
        <v>108</v>
      </c>
      <c r="AJ481" s="77" t="s">
        <v>2193</v>
      </c>
      <c r="AK481" s="75"/>
      <c r="AL481" s="75"/>
    </row>
    <row r="482" spans="1:38">
      <c r="A482" s="74">
        <v>22170</v>
      </c>
      <c r="B482" s="75" t="s">
        <v>97</v>
      </c>
      <c r="C482" s="75" t="s">
        <v>98</v>
      </c>
      <c r="D482" s="75" t="s">
        <v>857</v>
      </c>
      <c r="E482" s="75" t="s">
        <v>100</v>
      </c>
      <c r="F482" s="75"/>
      <c r="G482" s="75"/>
      <c r="H482" s="75" t="s">
        <v>865</v>
      </c>
      <c r="I482" s="75"/>
      <c r="J482" s="75">
        <v>3</v>
      </c>
      <c r="K482" s="75">
        <v>3</v>
      </c>
      <c r="L482" s="75" t="s">
        <v>102</v>
      </c>
      <c r="M482" s="75" t="s">
        <v>113</v>
      </c>
      <c r="N482" s="75" t="s">
        <v>123</v>
      </c>
      <c r="O482" s="75" t="s">
        <v>866</v>
      </c>
      <c r="P482" s="75" t="s">
        <v>148</v>
      </c>
      <c r="Q482" s="75" t="s">
        <v>106</v>
      </c>
      <c r="R482" s="75">
        <v>0</v>
      </c>
      <c r="S482" s="75" t="s">
        <v>149</v>
      </c>
      <c r="T482" s="75"/>
      <c r="U482" s="75" t="s">
        <v>176</v>
      </c>
      <c r="V482" s="77" t="s">
        <v>2195</v>
      </c>
      <c r="W482" s="75" t="s">
        <v>648</v>
      </c>
      <c r="X482" s="75" t="s">
        <v>150</v>
      </c>
      <c r="Y482" s="77" t="s">
        <v>2187</v>
      </c>
      <c r="Z482" s="75" t="s">
        <v>234</v>
      </c>
      <c r="AA482" s="75" t="s">
        <v>152</v>
      </c>
      <c r="AB482" s="75" t="s">
        <v>235</v>
      </c>
      <c r="AC482" s="77" t="s">
        <v>2194</v>
      </c>
      <c r="AD482" s="75" t="s">
        <v>176</v>
      </c>
      <c r="AE482" s="77" t="s">
        <v>2187</v>
      </c>
      <c r="AF482" s="75">
        <v>0</v>
      </c>
      <c r="AG482" s="75"/>
      <c r="AH482" s="75"/>
      <c r="AI482" s="75" t="s">
        <v>176</v>
      </c>
      <c r="AJ482" s="77" t="s">
        <v>2187</v>
      </c>
      <c r="AK482" s="75"/>
      <c r="AL482" s="75"/>
    </row>
    <row r="483" spans="1:38">
      <c r="A483" s="74">
        <v>22169</v>
      </c>
      <c r="B483" s="75" t="s">
        <v>97</v>
      </c>
      <c r="C483" s="75" t="s">
        <v>98</v>
      </c>
      <c r="D483" s="75" t="s">
        <v>406</v>
      </c>
      <c r="E483" s="75" t="s">
        <v>100</v>
      </c>
      <c r="F483" s="75"/>
      <c r="G483" s="75"/>
      <c r="H483" s="75" t="s">
        <v>867</v>
      </c>
      <c r="I483" s="75"/>
      <c r="J483" s="75">
        <v>2</v>
      </c>
      <c r="K483" s="75">
        <v>2</v>
      </c>
      <c r="L483" s="75" t="s">
        <v>102</v>
      </c>
      <c r="M483" s="75" t="s">
        <v>103</v>
      </c>
      <c r="N483" s="75" t="s">
        <v>103</v>
      </c>
      <c r="O483" s="75" t="s">
        <v>868</v>
      </c>
      <c r="P483" s="75" t="s">
        <v>148</v>
      </c>
      <c r="Q483" s="75" t="s">
        <v>106</v>
      </c>
      <c r="R483" s="75">
        <v>0</v>
      </c>
      <c r="S483" s="75" t="s">
        <v>149</v>
      </c>
      <c r="T483" s="75"/>
      <c r="U483" s="75" t="s">
        <v>292</v>
      </c>
      <c r="V483" s="77" t="s">
        <v>2195</v>
      </c>
      <c r="W483" s="75" t="s">
        <v>648</v>
      </c>
      <c r="X483" s="75" t="s">
        <v>150</v>
      </c>
      <c r="Y483" s="77" t="s">
        <v>2178</v>
      </c>
      <c r="Z483" s="75" t="s">
        <v>20</v>
      </c>
      <c r="AA483" s="75" t="s">
        <v>152</v>
      </c>
      <c r="AB483" s="75" t="s">
        <v>753</v>
      </c>
      <c r="AC483" s="77" t="s">
        <v>2192</v>
      </c>
      <c r="AD483" s="75" t="s">
        <v>108</v>
      </c>
      <c r="AE483" s="77" t="s">
        <v>2178</v>
      </c>
      <c r="AF483" s="75">
        <v>0</v>
      </c>
      <c r="AG483" s="75"/>
      <c r="AH483" s="75"/>
      <c r="AI483" s="75" t="s">
        <v>108</v>
      </c>
      <c r="AJ483" s="77" t="s">
        <v>2178</v>
      </c>
      <c r="AK483" s="75"/>
      <c r="AL483" s="75"/>
    </row>
    <row r="484" spans="1:38">
      <c r="A484" s="74">
        <v>22168</v>
      </c>
      <c r="B484" s="75" t="s">
        <v>97</v>
      </c>
      <c r="C484" s="75" t="s">
        <v>98</v>
      </c>
      <c r="D484" s="75" t="s">
        <v>495</v>
      </c>
      <c r="E484" s="75" t="s">
        <v>100</v>
      </c>
      <c r="F484" s="75"/>
      <c r="G484" s="75"/>
      <c r="H484" s="75" t="s">
        <v>869</v>
      </c>
      <c r="I484" s="75"/>
      <c r="J484" s="75">
        <v>4</v>
      </c>
      <c r="K484" s="75">
        <v>3</v>
      </c>
      <c r="L484" s="75" t="s">
        <v>161</v>
      </c>
      <c r="M484" s="75" t="s">
        <v>103</v>
      </c>
      <c r="N484" s="75" t="s">
        <v>103</v>
      </c>
      <c r="O484" s="75" t="s">
        <v>870</v>
      </c>
      <c r="P484" s="75" t="s">
        <v>148</v>
      </c>
      <c r="Q484" s="75" t="s">
        <v>106</v>
      </c>
      <c r="R484" s="75">
        <v>1</v>
      </c>
      <c r="S484" s="75" t="s">
        <v>149</v>
      </c>
      <c r="T484" s="75"/>
      <c r="U484" s="75" t="s">
        <v>304</v>
      </c>
      <c r="V484" s="77" t="s">
        <v>2195</v>
      </c>
      <c r="W484" s="75" t="s">
        <v>648</v>
      </c>
      <c r="X484" s="75" t="s">
        <v>150</v>
      </c>
      <c r="Y484" s="77" t="s">
        <v>2187</v>
      </c>
      <c r="Z484" s="75" t="s">
        <v>348</v>
      </c>
      <c r="AA484" s="75" t="s">
        <v>152</v>
      </c>
      <c r="AB484" s="75" t="s">
        <v>753</v>
      </c>
      <c r="AC484" s="77" t="s">
        <v>2192</v>
      </c>
      <c r="AD484" s="75" t="s">
        <v>304</v>
      </c>
      <c r="AE484" s="77" t="s">
        <v>2187</v>
      </c>
      <c r="AF484" s="75">
        <v>0</v>
      </c>
      <c r="AG484" s="75"/>
      <c r="AH484" s="75"/>
      <c r="AI484" s="75" t="s">
        <v>304</v>
      </c>
      <c r="AJ484" s="77" t="s">
        <v>2187</v>
      </c>
      <c r="AK484" s="75"/>
      <c r="AL484" s="75"/>
    </row>
    <row r="485" spans="1:38">
      <c r="A485" s="74">
        <v>22167</v>
      </c>
      <c r="B485" s="75" t="s">
        <v>97</v>
      </c>
      <c r="C485" s="75" t="s">
        <v>98</v>
      </c>
      <c r="D485" s="75" t="s">
        <v>137</v>
      </c>
      <c r="E485" s="75" t="s">
        <v>100</v>
      </c>
      <c r="F485" s="75"/>
      <c r="G485" s="75"/>
      <c r="H485" s="75" t="s">
        <v>871</v>
      </c>
      <c r="I485" s="75"/>
      <c r="J485" s="75">
        <v>3</v>
      </c>
      <c r="K485" s="75">
        <v>3</v>
      </c>
      <c r="L485" s="75" t="s">
        <v>102</v>
      </c>
      <c r="M485" s="75" t="s">
        <v>103</v>
      </c>
      <c r="N485" s="75" t="s">
        <v>103</v>
      </c>
      <c r="O485" s="75" t="s">
        <v>872</v>
      </c>
      <c r="P485" s="75" t="s">
        <v>148</v>
      </c>
      <c r="Q485" s="75" t="s">
        <v>106</v>
      </c>
      <c r="R485" s="75">
        <v>0</v>
      </c>
      <c r="S485" s="75" t="s">
        <v>149</v>
      </c>
      <c r="T485" s="75"/>
      <c r="U485" s="75" t="s">
        <v>108</v>
      </c>
      <c r="V485" s="77" t="s">
        <v>2195</v>
      </c>
      <c r="W485" s="75" t="s">
        <v>648</v>
      </c>
      <c r="X485" s="75" t="s">
        <v>150</v>
      </c>
      <c r="Y485" s="77" t="s">
        <v>2188</v>
      </c>
      <c r="Z485" s="75" t="s">
        <v>24</v>
      </c>
      <c r="AA485" s="75" t="s">
        <v>152</v>
      </c>
      <c r="AB485" s="75" t="s">
        <v>753</v>
      </c>
      <c r="AC485" s="77" t="s">
        <v>2193</v>
      </c>
      <c r="AD485" s="75" t="s">
        <v>108</v>
      </c>
      <c r="AE485" s="77" t="s">
        <v>2188</v>
      </c>
      <c r="AF485" s="75">
        <v>0</v>
      </c>
      <c r="AG485" s="75"/>
      <c r="AH485" s="75"/>
      <c r="AI485" s="75" t="s">
        <v>108</v>
      </c>
      <c r="AJ485" s="77" t="s">
        <v>2188</v>
      </c>
      <c r="AK485" s="75"/>
      <c r="AL485" s="75"/>
    </row>
    <row r="486" spans="1:38">
      <c r="A486" s="74">
        <v>22166</v>
      </c>
      <c r="B486" s="75" t="s">
        <v>97</v>
      </c>
      <c r="C486" s="75" t="s">
        <v>98</v>
      </c>
      <c r="D486" s="75" t="s">
        <v>128</v>
      </c>
      <c r="E486" s="75" t="s">
        <v>100</v>
      </c>
      <c r="F486" s="75"/>
      <c r="G486" s="75"/>
      <c r="H486" s="75" t="s">
        <v>873</v>
      </c>
      <c r="I486" s="75"/>
      <c r="J486" s="75">
        <v>2</v>
      </c>
      <c r="K486" s="75">
        <v>2</v>
      </c>
      <c r="L486" s="75" t="s">
        <v>239</v>
      </c>
      <c r="M486" s="75" t="s">
        <v>113</v>
      </c>
      <c r="N486" s="75" t="s">
        <v>123</v>
      </c>
      <c r="O486" s="75" t="s">
        <v>874</v>
      </c>
      <c r="P486" s="75" t="s">
        <v>148</v>
      </c>
      <c r="Q486" s="75" t="s">
        <v>106</v>
      </c>
      <c r="R486" s="75">
        <v>0</v>
      </c>
      <c r="S486" s="75" t="s">
        <v>149</v>
      </c>
      <c r="T486" s="75"/>
      <c r="U486" s="75" t="s">
        <v>125</v>
      </c>
      <c r="V486" s="77" t="s">
        <v>2195</v>
      </c>
      <c r="W486" s="75" t="s">
        <v>648</v>
      </c>
      <c r="X486" s="75" t="s">
        <v>150</v>
      </c>
      <c r="Y486" s="77" t="s">
        <v>2187</v>
      </c>
      <c r="Z486" s="75" t="s">
        <v>20</v>
      </c>
      <c r="AA486" s="75" t="s">
        <v>152</v>
      </c>
      <c r="AB486" s="75" t="s">
        <v>753</v>
      </c>
      <c r="AC486" s="77" t="s">
        <v>2192</v>
      </c>
      <c r="AD486" s="75" t="s">
        <v>125</v>
      </c>
      <c r="AE486" s="77" t="s">
        <v>2187</v>
      </c>
      <c r="AF486" s="75">
        <v>0</v>
      </c>
      <c r="AG486" s="75"/>
      <c r="AH486" s="75"/>
      <c r="AI486" s="75" t="s">
        <v>125</v>
      </c>
      <c r="AJ486" s="77" t="s">
        <v>2187</v>
      </c>
      <c r="AK486" s="75"/>
      <c r="AL486" s="75"/>
    </row>
    <row r="487" spans="1:38">
      <c r="A487" s="74">
        <v>22165</v>
      </c>
      <c r="B487" s="75" t="s">
        <v>97</v>
      </c>
      <c r="C487" s="75" t="s">
        <v>98</v>
      </c>
      <c r="D487" s="75" t="s">
        <v>117</v>
      </c>
      <c r="E487" s="75" t="s">
        <v>100</v>
      </c>
      <c r="F487" s="75"/>
      <c r="G487" s="75"/>
      <c r="H487" s="75" t="s">
        <v>875</v>
      </c>
      <c r="I487" s="75"/>
      <c r="J487" s="75">
        <v>4</v>
      </c>
      <c r="K487" s="75">
        <v>3</v>
      </c>
      <c r="L487" s="75" t="s">
        <v>102</v>
      </c>
      <c r="M487" s="75" t="s">
        <v>103</v>
      </c>
      <c r="N487" s="75" t="s">
        <v>103</v>
      </c>
      <c r="O487" s="75" t="s">
        <v>876</v>
      </c>
      <c r="P487" s="75" t="s">
        <v>152</v>
      </c>
      <c r="Q487" s="75" t="s">
        <v>106</v>
      </c>
      <c r="R487" s="75">
        <v>0</v>
      </c>
      <c r="S487" s="75" t="s">
        <v>149</v>
      </c>
      <c r="T487" s="75"/>
      <c r="U487" s="75" t="s">
        <v>621</v>
      </c>
      <c r="V487" s="77" t="s">
        <v>2195</v>
      </c>
      <c r="W487" s="75" t="s">
        <v>648</v>
      </c>
      <c r="X487" s="75" t="s">
        <v>180</v>
      </c>
      <c r="Y487" s="77" t="s">
        <v>2675</v>
      </c>
      <c r="Z487" s="75" t="s">
        <v>17</v>
      </c>
      <c r="AA487" s="75" t="s">
        <v>152</v>
      </c>
      <c r="AB487" s="75" t="s">
        <v>753</v>
      </c>
      <c r="AC487" s="77" t="s">
        <v>2195</v>
      </c>
      <c r="AD487" s="75"/>
      <c r="AE487" s="77" t="s">
        <v>106</v>
      </c>
      <c r="AF487" s="75">
        <v>0</v>
      </c>
      <c r="AG487" s="75"/>
      <c r="AH487" s="75"/>
      <c r="AI487" s="75" t="s">
        <v>158</v>
      </c>
      <c r="AJ487" s="77" t="s">
        <v>2675</v>
      </c>
      <c r="AK487" s="75"/>
      <c r="AL487" s="75"/>
    </row>
    <row r="488" spans="1:38">
      <c r="A488" s="74">
        <v>22164</v>
      </c>
      <c r="B488" s="75" t="s">
        <v>97</v>
      </c>
      <c r="C488" s="75" t="s">
        <v>98</v>
      </c>
      <c r="D488" s="75" t="s">
        <v>471</v>
      </c>
      <c r="E488" s="75" t="s">
        <v>100</v>
      </c>
      <c r="F488" s="75"/>
      <c r="G488" s="75"/>
      <c r="H488" s="75" t="s">
        <v>877</v>
      </c>
      <c r="I488" s="75"/>
      <c r="J488" s="75">
        <v>2</v>
      </c>
      <c r="K488" s="75">
        <v>2</v>
      </c>
      <c r="L488" s="75" t="s">
        <v>102</v>
      </c>
      <c r="M488" s="75" t="s">
        <v>103</v>
      </c>
      <c r="N488" s="75" t="s">
        <v>103</v>
      </c>
      <c r="O488" s="75" t="s">
        <v>878</v>
      </c>
      <c r="P488" s="75" t="s">
        <v>148</v>
      </c>
      <c r="Q488" s="75" t="s">
        <v>106</v>
      </c>
      <c r="R488" s="75">
        <v>0</v>
      </c>
      <c r="S488" s="75" t="s">
        <v>149</v>
      </c>
      <c r="T488" s="75"/>
      <c r="U488" s="75" t="s">
        <v>131</v>
      </c>
      <c r="V488" s="77" t="s">
        <v>2195</v>
      </c>
      <c r="W488" s="75" t="s">
        <v>822</v>
      </c>
      <c r="X488" s="75" t="s">
        <v>150</v>
      </c>
      <c r="Y488" s="77" t="s">
        <v>2191</v>
      </c>
      <c r="Z488" s="75" t="s">
        <v>29</v>
      </c>
      <c r="AA488" s="75" t="s">
        <v>152</v>
      </c>
      <c r="AB488" s="75" t="s">
        <v>753</v>
      </c>
      <c r="AC488" s="77" t="s">
        <v>2192</v>
      </c>
      <c r="AD488" s="75" t="s">
        <v>131</v>
      </c>
      <c r="AE488" s="77" t="s">
        <v>2191</v>
      </c>
      <c r="AF488" s="75">
        <v>0</v>
      </c>
      <c r="AG488" s="75"/>
      <c r="AH488" s="75"/>
      <c r="AI488" s="75" t="s">
        <v>131</v>
      </c>
      <c r="AJ488" s="77" t="s">
        <v>2191</v>
      </c>
      <c r="AK488" s="75"/>
      <c r="AL488" s="75"/>
    </row>
    <row r="489" spans="1:38">
      <c r="A489" s="74">
        <v>22163</v>
      </c>
      <c r="B489" s="75" t="s">
        <v>97</v>
      </c>
      <c r="C489" s="75" t="s">
        <v>98</v>
      </c>
      <c r="D489" s="75" t="s">
        <v>225</v>
      </c>
      <c r="E489" s="75" t="s">
        <v>100</v>
      </c>
      <c r="F489" s="75"/>
      <c r="G489" s="75"/>
      <c r="H489" s="75" t="s">
        <v>879</v>
      </c>
      <c r="I489" s="75"/>
      <c r="J489" s="75">
        <v>3</v>
      </c>
      <c r="K489" s="75">
        <v>2</v>
      </c>
      <c r="L489" s="75" t="s">
        <v>102</v>
      </c>
      <c r="M489" s="75" t="s">
        <v>103</v>
      </c>
      <c r="N489" s="75" t="s">
        <v>103</v>
      </c>
      <c r="O489" s="75" t="s">
        <v>880</v>
      </c>
      <c r="P489" s="75" t="s">
        <v>148</v>
      </c>
      <c r="Q489" s="75" t="s">
        <v>106</v>
      </c>
      <c r="R489" s="75">
        <v>0</v>
      </c>
      <c r="S489" s="75" t="s">
        <v>149</v>
      </c>
      <c r="T489" s="75"/>
      <c r="U489" s="75" t="s">
        <v>109</v>
      </c>
      <c r="V489" s="77" t="s">
        <v>2195</v>
      </c>
      <c r="W489" s="75" t="s">
        <v>752</v>
      </c>
      <c r="X489" s="75" t="s">
        <v>150</v>
      </c>
      <c r="Y489" s="77" t="s">
        <v>2178</v>
      </c>
      <c r="Z489" s="75" t="s">
        <v>20</v>
      </c>
      <c r="AA489" s="75" t="s">
        <v>152</v>
      </c>
      <c r="AB489" s="75" t="s">
        <v>753</v>
      </c>
      <c r="AC489" s="77" t="s">
        <v>2193</v>
      </c>
      <c r="AD489" s="75" t="s">
        <v>109</v>
      </c>
      <c r="AE489" s="77" t="s">
        <v>2178</v>
      </c>
      <c r="AF489" s="75">
        <v>0</v>
      </c>
      <c r="AG489" s="75"/>
      <c r="AH489" s="75"/>
      <c r="AI489" s="75" t="s">
        <v>109</v>
      </c>
      <c r="AJ489" s="77" t="s">
        <v>2178</v>
      </c>
      <c r="AK489" s="75"/>
      <c r="AL489" s="75"/>
    </row>
    <row r="490" spans="1:38">
      <c r="A490" s="74">
        <v>22162</v>
      </c>
      <c r="B490" s="75" t="s">
        <v>97</v>
      </c>
      <c r="C490" s="75" t="s">
        <v>98</v>
      </c>
      <c r="D490" s="75" t="s">
        <v>716</v>
      </c>
      <c r="E490" s="75" t="s">
        <v>100</v>
      </c>
      <c r="F490" s="75"/>
      <c r="G490" s="75"/>
      <c r="H490" s="75" t="s">
        <v>881</v>
      </c>
      <c r="I490" s="75"/>
      <c r="J490" s="75">
        <v>3</v>
      </c>
      <c r="K490" s="75">
        <v>3</v>
      </c>
      <c r="L490" s="75" t="s">
        <v>239</v>
      </c>
      <c r="M490" s="75" t="s">
        <v>103</v>
      </c>
      <c r="N490" s="75" t="s">
        <v>103</v>
      </c>
      <c r="O490" s="75" t="s">
        <v>882</v>
      </c>
      <c r="P490" s="75" t="s">
        <v>148</v>
      </c>
      <c r="Q490" s="75" t="s">
        <v>106</v>
      </c>
      <c r="R490" s="75">
        <v>0</v>
      </c>
      <c r="S490" s="75" t="s">
        <v>149</v>
      </c>
      <c r="T490" s="75"/>
      <c r="U490" s="75" t="s">
        <v>304</v>
      </c>
      <c r="V490" s="77" t="s">
        <v>2195</v>
      </c>
      <c r="W490" s="75" t="s">
        <v>648</v>
      </c>
      <c r="X490" s="75" t="s">
        <v>150</v>
      </c>
      <c r="Y490" s="77" t="s">
        <v>2187</v>
      </c>
      <c r="Z490" s="75" t="s">
        <v>151</v>
      </c>
      <c r="AA490" s="75" t="s">
        <v>152</v>
      </c>
      <c r="AB490" s="75"/>
      <c r="AC490" s="77" t="s">
        <v>2189</v>
      </c>
      <c r="AD490" s="75" t="s">
        <v>304</v>
      </c>
      <c r="AE490" s="77" t="s">
        <v>2187</v>
      </c>
      <c r="AF490" s="75">
        <v>0</v>
      </c>
      <c r="AG490" s="75"/>
      <c r="AH490" s="75"/>
      <c r="AI490" s="75" t="s">
        <v>304</v>
      </c>
      <c r="AJ490" s="77" t="s">
        <v>2187</v>
      </c>
      <c r="AK490" s="75"/>
      <c r="AL490" s="75"/>
    </row>
    <row r="491" spans="1:38">
      <c r="A491" s="74">
        <v>22161</v>
      </c>
      <c r="B491" s="75" t="s">
        <v>97</v>
      </c>
      <c r="C491" s="75" t="s">
        <v>98</v>
      </c>
      <c r="D491" s="75" t="s">
        <v>169</v>
      </c>
      <c r="E491" s="75" t="s">
        <v>100</v>
      </c>
      <c r="F491" s="75"/>
      <c r="G491" s="75"/>
      <c r="H491" s="75" t="s">
        <v>883</v>
      </c>
      <c r="I491" s="75"/>
      <c r="J491" s="75">
        <v>3</v>
      </c>
      <c r="K491" s="75">
        <v>3</v>
      </c>
      <c r="L491" s="75" t="s">
        <v>239</v>
      </c>
      <c r="M491" s="75" t="s">
        <v>103</v>
      </c>
      <c r="N491" s="75" t="s">
        <v>103</v>
      </c>
      <c r="O491" s="75" t="s">
        <v>884</v>
      </c>
      <c r="P491" s="75" t="s">
        <v>148</v>
      </c>
      <c r="Q491" s="75" t="s">
        <v>106</v>
      </c>
      <c r="R491" s="75">
        <v>0</v>
      </c>
      <c r="S491" s="75" t="s">
        <v>149</v>
      </c>
      <c r="T491" s="75"/>
      <c r="U491" s="75" t="s">
        <v>304</v>
      </c>
      <c r="V491" s="77" t="s">
        <v>2195</v>
      </c>
      <c r="W491" s="75" t="s">
        <v>648</v>
      </c>
      <c r="X491" s="75" t="s">
        <v>150</v>
      </c>
      <c r="Y491" s="77" t="s">
        <v>2187</v>
      </c>
      <c r="Z491" s="75" t="s">
        <v>23</v>
      </c>
      <c r="AA491" s="75" t="s">
        <v>152</v>
      </c>
      <c r="AB491" s="75" t="s">
        <v>885</v>
      </c>
      <c r="AC491" s="77" t="s">
        <v>2193</v>
      </c>
      <c r="AD491" s="75" t="s">
        <v>304</v>
      </c>
      <c r="AE491" s="77" t="s">
        <v>2187</v>
      </c>
      <c r="AF491" s="75">
        <v>0</v>
      </c>
      <c r="AG491" s="75"/>
      <c r="AH491" s="75"/>
      <c r="AI491" s="75" t="s">
        <v>304</v>
      </c>
      <c r="AJ491" s="77" t="s">
        <v>2187</v>
      </c>
      <c r="AK491" s="75"/>
      <c r="AL491" s="75"/>
    </row>
    <row r="492" spans="1:38">
      <c r="A492" s="74">
        <v>22160</v>
      </c>
      <c r="B492" s="75" t="s">
        <v>97</v>
      </c>
      <c r="C492" s="75" t="s">
        <v>98</v>
      </c>
      <c r="D492" s="75" t="s">
        <v>191</v>
      </c>
      <c r="E492" s="75" t="s">
        <v>100</v>
      </c>
      <c r="F492" s="75"/>
      <c r="G492" s="75"/>
      <c r="H492" s="75" t="s">
        <v>886</v>
      </c>
      <c r="I492" s="75"/>
      <c r="J492" s="75">
        <v>3</v>
      </c>
      <c r="K492" s="75">
        <v>2</v>
      </c>
      <c r="L492" s="75" t="s">
        <v>706</v>
      </c>
      <c r="M492" s="75" t="s">
        <v>103</v>
      </c>
      <c r="N492" s="75" t="s">
        <v>103</v>
      </c>
      <c r="O492" s="75" t="s">
        <v>887</v>
      </c>
      <c r="P492" s="75" t="s">
        <v>148</v>
      </c>
      <c r="Q492" s="75" t="s">
        <v>106</v>
      </c>
      <c r="R492" s="75">
        <v>0</v>
      </c>
      <c r="S492" s="75" t="s">
        <v>149</v>
      </c>
      <c r="T492" s="75"/>
      <c r="U492" s="75" t="s">
        <v>108</v>
      </c>
      <c r="V492" s="77" t="s">
        <v>2195</v>
      </c>
      <c r="W492" s="75" t="s">
        <v>648</v>
      </c>
      <c r="X492" s="75" t="s">
        <v>150</v>
      </c>
      <c r="Y492" s="77" t="s">
        <v>2188</v>
      </c>
      <c r="Z492" s="75" t="s">
        <v>25</v>
      </c>
      <c r="AA492" s="75" t="s">
        <v>152</v>
      </c>
      <c r="AB492" s="75" t="s">
        <v>753</v>
      </c>
      <c r="AC492" s="77" t="s">
        <v>2192</v>
      </c>
      <c r="AD492" s="75" t="s">
        <v>108</v>
      </c>
      <c r="AE492" s="75" t="s">
        <v>2188</v>
      </c>
      <c r="AF492" s="75">
        <v>0</v>
      </c>
      <c r="AG492" s="75"/>
      <c r="AH492" s="75"/>
      <c r="AI492" s="75" t="s">
        <v>108</v>
      </c>
      <c r="AJ492" s="77" t="s">
        <v>2188</v>
      </c>
      <c r="AK492" s="75"/>
      <c r="AL492" s="75"/>
    </row>
    <row r="493" spans="1:38">
      <c r="A493" s="74">
        <v>22159</v>
      </c>
      <c r="B493" s="75" t="s">
        <v>97</v>
      </c>
      <c r="C493" s="75" t="s">
        <v>98</v>
      </c>
      <c r="D493" s="75" t="s">
        <v>191</v>
      </c>
      <c r="E493" s="75" t="s">
        <v>100</v>
      </c>
      <c r="F493" s="75"/>
      <c r="G493" s="75"/>
      <c r="H493" s="75" t="s">
        <v>888</v>
      </c>
      <c r="I493" s="75"/>
      <c r="J493" s="75">
        <v>3</v>
      </c>
      <c r="K493" s="75">
        <v>3</v>
      </c>
      <c r="L493" s="75" t="s">
        <v>102</v>
      </c>
      <c r="M493" s="75" t="s">
        <v>103</v>
      </c>
      <c r="N493" s="75" t="s">
        <v>103</v>
      </c>
      <c r="O493" s="75" t="s">
        <v>889</v>
      </c>
      <c r="P493" s="75" t="s">
        <v>148</v>
      </c>
      <c r="Q493" s="75" t="s">
        <v>106</v>
      </c>
      <c r="R493" s="75">
        <v>0</v>
      </c>
      <c r="S493" s="75" t="s">
        <v>149</v>
      </c>
      <c r="T493" s="75"/>
      <c r="U493" s="75" t="s">
        <v>108</v>
      </c>
      <c r="V493" s="77" t="s">
        <v>2195</v>
      </c>
      <c r="W493" s="75" t="s">
        <v>648</v>
      </c>
      <c r="X493" s="75" t="s">
        <v>150</v>
      </c>
      <c r="Y493" s="77" t="s">
        <v>2188</v>
      </c>
      <c r="Z493" s="75" t="s">
        <v>25</v>
      </c>
      <c r="AA493" s="75" t="s">
        <v>152</v>
      </c>
      <c r="AB493" s="75" t="s">
        <v>753</v>
      </c>
      <c r="AC493" s="77" t="s">
        <v>2192</v>
      </c>
      <c r="AD493" s="75" t="s">
        <v>108</v>
      </c>
      <c r="AE493" s="77" t="s">
        <v>2188</v>
      </c>
      <c r="AF493" s="75">
        <v>0</v>
      </c>
      <c r="AG493" s="75"/>
      <c r="AH493" s="75"/>
      <c r="AI493" s="75" t="s">
        <v>108</v>
      </c>
      <c r="AJ493" s="77" t="s">
        <v>2188</v>
      </c>
      <c r="AK493" s="75"/>
      <c r="AL493" s="75"/>
    </row>
    <row r="494" spans="1:38">
      <c r="A494" s="74">
        <v>22158</v>
      </c>
      <c r="B494" s="75" t="s">
        <v>97</v>
      </c>
      <c r="C494" s="75" t="s">
        <v>98</v>
      </c>
      <c r="D494" s="75" t="s">
        <v>191</v>
      </c>
      <c r="E494" s="75" t="s">
        <v>100</v>
      </c>
      <c r="F494" s="75"/>
      <c r="G494" s="75"/>
      <c r="H494" s="75" t="s">
        <v>890</v>
      </c>
      <c r="I494" s="75"/>
      <c r="J494" s="75">
        <v>3</v>
      </c>
      <c r="K494" s="75">
        <v>3</v>
      </c>
      <c r="L494" s="75" t="s">
        <v>161</v>
      </c>
      <c r="M494" s="75" t="s">
        <v>103</v>
      </c>
      <c r="N494" s="75" t="s">
        <v>103</v>
      </c>
      <c r="O494" s="75" t="s">
        <v>891</v>
      </c>
      <c r="P494" s="75" t="s">
        <v>148</v>
      </c>
      <c r="Q494" s="75" t="s">
        <v>106</v>
      </c>
      <c r="R494" s="75">
        <v>0</v>
      </c>
      <c r="S494" s="75" t="s">
        <v>149</v>
      </c>
      <c r="T494" s="75"/>
      <c r="U494" s="75" t="s">
        <v>108</v>
      </c>
      <c r="V494" s="77" t="s">
        <v>2195</v>
      </c>
      <c r="W494" s="75" t="s">
        <v>648</v>
      </c>
      <c r="X494" s="75" t="s">
        <v>150</v>
      </c>
      <c r="Y494" s="77" t="s">
        <v>2188</v>
      </c>
      <c r="Z494" s="75" t="s">
        <v>25</v>
      </c>
      <c r="AA494" s="75" t="s">
        <v>152</v>
      </c>
      <c r="AB494" s="75" t="s">
        <v>753</v>
      </c>
      <c r="AC494" s="77" t="s">
        <v>2193</v>
      </c>
      <c r="AD494" s="75" t="s">
        <v>108</v>
      </c>
      <c r="AE494" s="77" t="s">
        <v>2188</v>
      </c>
      <c r="AF494" s="75">
        <v>0</v>
      </c>
      <c r="AG494" s="75"/>
      <c r="AH494" s="75"/>
      <c r="AI494" s="75" t="s">
        <v>108</v>
      </c>
      <c r="AJ494" s="77" t="s">
        <v>2188</v>
      </c>
      <c r="AK494" s="75"/>
      <c r="AL494" s="75"/>
    </row>
    <row r="495" spans="1:38">
      <c r="A495" s="74">
        <v>22157</v>
      </c>
      <c r="B495" s="75" t="s">
        <v>97</v>
      </c>
      <c r="C495" s="75" t="s">
        <v>98</v>
      </c>
      <c r="D495" s="75" t="s">
        <v>191</v>
      </c>
      <c r="E495" s="75" t="s">
        <v>100</v>
      </c>
      <c r="F495" s="75"/>
      <c r="G495" s="75"/>
      <c r="H495" s="75" t="s">
        <v>892</v>
      </c>
      <c r="I495" s="75"/>
      <c r="J495" s="75">
        <v>3</v>
      </c>
      <c r="K495" s="75">
        <v>3</v>
      </c>
      <c r="L495" s="75" t="s">
        <v>102</v>
      </c>
      <c r="M495" s="75" t="s">
        <v>103</v>
      </c>
      <c r="N495" s="75" t="s">
        <v>103</v>
      </c>
      <c r="O495" s="75" t="s">
        <v>893</v>
      </c>
      <c r="P495" s="75" t="s">
        <v>148</v>
      </c>
      <c r="Q495" s="75" t="s">
        <v>106</v>
      </c>
      <c r="R495" s="75">
        <v>0</v>
      </c>
      <c r="S495" s="75" t="s">
        <v>149</v>
      </c>
      <c r="T495" s="75"/>
      <c r="U495" s="75" t="s">
        <v>108</v>
      </c>
      <c r="V495" s="77" t="s">
        <v>2195</v>
      </c>
      <c r="W495" s="75" t="s">
        <v>648</v>
      </c>
      <c r="X495" s="75" t="s">
        <v>150</v>
      </c>
      <c r="Y495" s="77" t="s">
        <v>2188</v>
      </c>
      <c r="Z495" s="75" t="s">
        <v>25</v>
      </c>
      <c r="AA495" s="75" t="s">
        <v>152</v>
      </c>
      <c r="AB495" s="75" t="s">
        <v>753</v>
      </c>
      <c r="AC495" s="77" t="s">
        <v>2193</v>
      </c>
      <c r="AD495" s="75" t="s">
        <v>108</v>
      </c>
      <c r="AE495" s="77" t="s">
        <v>2188</v>
      </c>
      <c r="AF495" s="75">
        <v>0</v>
      </c>
      <c r="AG495" s="75"/>
      <c r="AH495" s="75"/>
      <c r="AI495" s="75" t="s">
        <v>108</v>
      </c>
      <c r="AJ495" s="77" t="s">
        <v>2188</v>
      </c>
      <c r="AK495" s="75"/>
      <c r="AL495" s="75"/>
    </row>
    <row r="496" spans="1:38">
      <c r="A496" s="74">
        <v>22156</v>
      </c>
      <c r="B496" s="75" t="s">
        <v>97</v>
      </c>
      <c r="C496" s="75" t="s">
        <v>98</v>
      </c>
      <c r="D496" s="75" t="s">
        <v>819</v>
      </c>
      <c r="E496" s="75" t="s">
        <v>100</v>
      </c>
      <c r="F496" s="75"/>
      <c r="G496" s="75"/>
      <c r="H496" s="75" t="s">
        <v>894</v>
      </c>
      <c r="I496" s="75"/>
      <c r="J496" s="75">
        <v>3</v>
      </c>
      <c r="K496" s="75">
        <v>3</v>
      </c>
      <c r="L496" s="75" t="s">
        <v>102</v>
      </c>
      <c r="M496" s="75" t="s">
        <v>103</v>
      </c>
      <c r="N496" s="75" t="s">
        <v>103</v>
      </c>
      <c r="O496" s="75" t="s">
        <v>895</v>
      </c>
      <c r="P496" s="75" t="s">
        <v>148</v>
      </c>
      <c r="Q496" s="75" t="s">
        <v>106</v>
      </c>
      <c r="R496" s="75">
        <v>0</v>
      </c>
      <c r="S496" s="75" t="s">
        <v>149</v>
      </c>
      <c r="T496" s="75"/>
      <c r="U496" s="75" t="s">
        <v>144</v>
      </c>
      <c r="V496" s="77" t="s">
        <v>2195</v>
      </c>
      <c r="W496" s="75" t="s">
        <v>648</v>
      </c>
      <c r="X496" s="75" t="s">
        <v>150</v>
      </c>
      <c r="Y496" s="77" t="s">
        <v>2183</v>
      </c>
      <c r="Z496" s="75" t="s">
        <v>477</v>
      </c>
      <c r="AA496" s="75" t="s">
        <v>152</v>
      </c>
      <c r="AB496" s="75" t="s">
        <v>753</v>
      </c>
      <c r="AC496" s="77" t="s">
        <v>2193</v>
      </c>
      <c r="AD496" s="75" t="s">
        <v>144</v>
      </c>
      <c r="AE496" s="77" t="s">
        <v>2183</v>
      </c>
      <c r="AF496" s="75">
        <v>0</v>
      </c>
      <c r="AG496" s="75"/>
      <c r="AH496" s="75"/>
      <c r="AI496" s="75" t="s">
        <v>144</v>
      </c>
      <c r="AJ496" s="77" t="s">
        <v>2183</v>
      </c>
      <c r="AK496" s="75"/>
      <c r="AL496" s="75"/>
    </row>
    <row r="497" spans="1:38">
      <c r="A497" s="74">
        <v>22155</v>
      </c>
      <c r="B497" s="75" t="s">
        <v>97</v>
      </c>
      <c r="C497" s="75" t="s">
        <v>98</v>
      </c>
      <c r="D497" s="75" t="s">
        <v>535</v>
      </c>
      <c r="E497" s="75" t="s">
        <v>100</v>
      </c>
      <c r="F497" s="75"/>
      <c r="G497" s="75"/>
      <c r="H497" s="75" t="s">
        <v>896</v>
      </c>
      <c r="I497" s="75"/>
      <c r="J497" s="75">
        <v>3</v>
      </c>
      <c r="K497" s="75">
        <v>2</v>
      </c>
      <c r="L497" s="75" t="s">
        <v>114</v>
      </c>
      <c r="M497" s="75" t="s">
        <v>103</v>
      </c>
      <c r="N497" s="75" t="s">
        <v>103</v>
      </c>
      <c r="O497" s="75" t="s">
        <v>897</v>
      </c>
      <c r="P497" s="75" t="s">
        <v>152</v>
      </c>
      <c r="Q497" s="75" t="s">
        <v>106</v>
      </c>
      <c r="R497" s="75">
        <v>0</v>
      </c>
      <c r="S497" s="75" t="s">
        <v>149</v>
      </c>
      <c r="T497" s="75"/>
      <c r="U497" s="75" t="s">
        <v>118</v>
      </c>
      <c r="V497" s="77" t="s">
        <v>2195</v>
      </c>
      <c r="W497" s="75" t="s">
        <v>822</v>
      </c>
      <c r="X497" s="75" t="s">
        <v>118</v>
      </c>
      <c r="Y497" s="77" t="s">
        <v>2184</v>
      </c>
      <c r="Z497" s="75" t="s">
        <v>759</v>
      </c>
      <c r="AA497" s="75" t="s">
        <v>254</v>
      </c>
      <c r="AB497" s="75" t="s">
        <v>235</v>
      </c>
      <c r="AC497" s="77" t="s">
        <v>2184</v>
      </c>
      <c r="AD497" s="75"/>
      <c r="AE497" s="77" t="s">
        <v>106</v>
      </c>
      <c r="AF497" s="75">
        <v>0</v>
      </c>
      <c r="AG497" s="75"/>
      <c r="AH497" s="75"/>
      <c r="AI497" s="75" t="s">
        <v>759</v>
      </c>
      <c r="AJ497" s="77" t="s">
        <v>2184</v>
      </c>
      <c r="AK497" s="75"/>
      <c r="AL497" s="75"/>
    </row>
    <row r="498" spans="1:38">
      <c r="A498" s="74">
        <v>22154</v>
      </c>
      <c r="B498" s="75" t="s">
        <v>97</v>
      </c>
      <c r="C498" s="75" t="s">
        <v>98</v>
      </c>
      <c r="D498" s="75" t="s">
        <v>128</v>
      </c>
      <c r="E498" s="75" t="s">
        <v>100</v>
      </c>
      <c r="F498" s="75"/>
      <c r="G498" s="75"/>
      <c r="H498" s="75" t="s">
        <v>898</v>
      </c>
      <c r="I498" s="75"/>
      <c r="J498" s="75">
        <v>3</v>
      </c>
      <c r="K498" s="75">
        <v>2</v>
      </c>
      <c r="L498" s="75" t="s">
        <v>102</v>
      </c>
      <c r="M498" s="75" t="s">
        <v>103</v>
      </c>
      <c r="N498" s="75" t="s">
        <v>103</v>
      </c>
      <c r="O498" s="75" t="s">
        <v>899</v>
      </c>
      <c r="P498" s="75" t="s">
        <v>152</v>
      </c>
      <c r="Q498" s="75" t="s">
        <v>106</v>
      </c>
      <c r="R498" s="75">
        <v>0</v>
      </c>
      <c r="S498" s="75" t="s">
        <v>149</v>
      </c>
      <c r="T498" s="75"/>
      <c r="U498" s="75" t="s">
        <v>109</v>
      </c>
      <c r="V498" s="77" t="s">
        <v>2195</v>
      </c>
      <c r="W498" s="75" t="s">
        <v>752</v>
      </c>
      <c r="X498" s="75" t="s">
        <v>109</v>
      </c>
      <c r="Y498" s="77" t="s">
        <v>2193</v>
      </c>
      <c r="Z498" s="75" t="s">
        <v>24</v>
      </c>
      <c r="AA498" s="75" t="s">
        <v>152</v>
      </c>
      <c r="AB498" s="75" t="s">
        <v>753</v>
      </c>
      <c r="AC498" s="77" t="s">
        <v>2193</v>
      </c>
      <c r="AD498" s="75"/>
      <c r="AE498" s="77" t="s">
        <v>106</v>
      </c>
      <c r="AF498" s="75">
        <v>0</v>
      </c>
      <c r="AG498" s="75"/>
      <c r="AH498" s="75"/>
      <c r="AI498" s="75" t="s">
        <v>24</v>
      </c>
      <c r="AJ498" s="77" t="s">
        <v>2193</v>
      </c>
      <c r="AK498" s="75"/>
      <c r="AL498" s="75"/>
    </row>
    <row r="499" spans="1:38">
      <c r="A499" s="74">
        <v>22153</v>
      </c>
      <c r="B499" s="75" t="s">
        <v>97</v>
      </c>
      <c r="C499" s="75" t="s">
        <v>98</v>
      </c>
      <c r="D499" s="75" t="s">
        <v>495</v>
      </c>
      <c r="E499" s="75" t="s">
        <v>100</v>
      </c>
      <c r="F499" s="75"/>
      <c r="G499" s="75"/>
      <c r="H499" s="75" t="s">
        <v>900</v>
      </c>
      <c r="I499" s="75"/>
      <c r="J499" s="75">
        <v>3</v>
      </c>
      <c r="K499" s="75">
        <v>3</v>
      </c>
      <c r="L499" s="75" t="s">
        <v>239</v>
      </c>
      <c r="M499" s="75" t="s">
        <v>103</v>
      </c>
      <c r="N499" s="75" t="s">
        <v>103</v>
      </c>
      <c r="O499" s="75" t="s">
        <v>901</v>
      </c>
      <c r="P499" s="75" t="s">
        <v>148</v>
      </c>
      <c r="Q499" s="75" t="s">
        <v>106</v>
      </c>
      <c r="R499" s="75">
        <v>0</v>
      </c>
      <c r="S499" s="75" t="s">
        <v>149</v>
      </c>
      <c r="T499" s="75"/>
      <c r="U499" s="75" t="s">
        <v>304</v>
      </c>
      <c r="V499" s="77" t="s">
        <v>2195</v>
      </c>
      <c r="W499" s="75" t="s">
        <v>648</v>
      </c>
      <c r="X499" s="75" t="s">
        <v>150</v>
      </c>
      <c r="Y499" s="77" t="s">
        <v>2187</v>
      </c>
      <c r="Z499" s="75" t="s">
        <v>348</v>
      </c>
      <c r="AA499" s="75" t="s">
        <v>152</v>
      </c>
      <c r="AB499" s="75" t="s">
        <v>753</v>
      </c>
      <c r="AC499" s="77" t="s">
        <v>2195</v>
      </c>
      <c r="AD499" s="75" t="s">
        <v>304</v>
      </c>
      <c r="AE499" s="77" t="s">
        <v>2187</v>
      </c>
      <c r="AF499" s="75">
        <v>0</v>
      </c>
      <c r="AG499" s="75"/>
      <c r="AH499" s="75"/>
      <c r="AI499" s="75" t="s">
        <v>304</v>
      </c>
      <c r="AJ499" s="77" t="s">
        <v>2187</v>
      </c>
      <c r="AK499" s="75"/>
      <c r="AL499" s="75"/>
    </row>
    <row r="500" spans="1:38">
      <c r="A500" s="74">
        <v>22152</v>
      </c>
      <c r="B500" s="75" t="s">
        <v>97</v>
      </c>
      <c r="C500" s="75" t="s">
        <v>98</v>
      </c>
      <c r="D500" s="75" t="s">
        <v>255</v>
      </c>
      <c r="E500" s="75" t="s">
        <v>100</v>
      </c>
      <c r="F500" s="75"/>
      <c r="G500" s="75"/>
      <c r="H500" s="75" t="s">
        <v>902</v>
      </c>
      <c r="I500" s="75"/>
      <c r="J500" s="75">
        <v>2</v>
      </c>
      <c r="K500" s="75">
        <v>2</v>
      </c>
      <c r="L500" s="75" t="s">
        <v>114</v>
      </c>
      <c r="M500" s="75" t="s">
        <v>103</v>
      </c>
      <c r="N500" s="75" t="s">
        <v>103</v>
      </c>
      <c r="O500" s="75" t="s">
        <v>903</v>
      </c>
      <c r="P500" s="75" t="s">
        <v>148</v>
      </c>
      <c r="Q500" s="75" t="s">
        <v>106</v>
      </c>
      <c r="R500" s="75">
        <v>0</v>
      </c>
      <c r="S500" s="75" t="s">
        <v>149</v>
      </c>
      <c r="T500" s="75"/>
      <c r="U500" s="75" t="s">
        <v>118</v>
      </c>
      <c r="V500" s="77" t="s">
        <v>2195</v>
      </c>
      <c r="W500" s="75" t="s">
        <v>822</v>
      </c>
      <c r="X500" s="75" t="s">
        <v>150</v>
      </c>
      <c r="Y500" s="77" t="s">
        <v>2251</v>
      </c>
      <c r="Z500" s="75" t="s">
        <v>22</v>
      </c>
      <c r="AA500" s="75" t="s">
        <v>152</v>
      </c>
      <c r="AB500" s="75" t="s">
        <v>753</v>
      </c>
      <c r="AC500" s="77" t="s">
        <v>2191</v>
      </c>
      <c r="AD500" s="75" t="s">
        <v>118</v>
      </c>
      <c r="AE500" s="77" t="s">
        <v>2251</v>
      </c>
      <c r="AF500" s="75">
        <v>0</v>
      </c>
      <c r="AG500" s="75"/>
      <c r="AH500" s="75"/>
      <c r="AI500" s="75" t="s">
        <v>118</v>
      </c>
      <c r="AJ500" s="77" t="s">
        <v>2251</v>
      </c>
      <c r="AK500" s="75"/>
      <c r="AL500" s="75"/>
    </row>
    <row r="501" spans="1:38">
      <c r="A501" s="74">
        <v>22151</v>
      </c>
      <c r="B501" s="75" t="s">
        <v>97</v>
      </c>
      <c r="C501" s="75" t="s">
        <v>98</v>
      </c>
      <c r="D501" s="75" t="s">
        <v>598</v>
      </c>
      <c r="E501" s="75" t="s">
        <v>100</v>
      </c>
      <c r="F501" s="75"/>
      <c r="G501" s="75"/>
      <c r="H501" s="75" t="s">
        <v>904</v>
      </c>
      <c r="I501" s="75"/>
      <c r="J501" s="75">
        <v>3</v>
      </c>
      <c r="K501" s="75">
        <v>3</v>
      </c>
      <c r="L501" s="75" t="s">
        <v>239</v>
      </c>
      <c r="M501" s="75" t="s">
        <v>103</v>
      </c>
      <c r="N501" s="75" t="s">
        <v>103</v>
      </c>
      <c r="O501" s="75" t="s">
        <v>905</v>
      </c>
      <c r="P501" s="75" t="s">
        <v>148</v>
      </c>
      <c r="Q501" s="75" t="s">
        <v>106</v>
      </c>
      <c r="R501" s="75">
        <v>0</v>
      </c>
      <c r="S501" s="75" t="s">
        <v>149</v>
      </c>
      <c r="T501" s="75"/>
      <c r="U501" s="75" t="s">
        <v>292</v>
      </c>
      <c r="V501" s="77" t="s">
        <v>2195</v>
      </c>
      <c r="W501" s="75" t="s">
        <v>648</v>
      </c>
      <c r="X501" s="75" t="s">
        <v>150</v>
      </c>
      <c r="Y501" s="77" t="s">
        <v>2184</v>
      </c>
      <c r="Z501" s="75" t="s">
        <v>17</v>
      </c>
      <c r="AA501" s="75" t="s">
        <v>152</v>
      </c>
      <c r="AB501" s="75" t="s">
        <v>753</v>
      </c>
      <c r="AC501" s="77" t="s">
        <v>2193</v>
      </c>
      <c r="AD501" s="75" t="s">
        <v>292</v>
      </c>
      <c r="AE501" s="77" t="s">
        <v>2184</v>
      </c>
      <c r="AF501" s="75">
        <v>0</v>
      </c>
      <c r="AG501" s="75"/>
      <c r="AH501" s="75"/>
      <c r="AI501" s="75" t="s">
        <v>292</v>
      </c>
      <c r="AJ501" s="77" t="s">
        <v>2184</v>
      </c>
      <c r="AK501" s="75"/>
      <c r="AL501" s="75"/>
    </row>
    <row r="502" spans="1:38">
      <c r="A502" s="74">
        <v>22150</v>
      </c>
      <c r="B502" s="75" t="s">
        <v>97</v>
      </c>
      <c r="C502" s="75" t="s">
        <v>98</v>
      </c>
      <c r="D502" s="75" t="s">
        <v>495</v>
      </c>
      <c r="E502" s="75" t="s">
        <v>100</v>
      </c>
      <c r="F502" s="75"/>
      <c r="G502" s="75"/>
      <c r="H502" s="75" t="s">
        <v>906</v>
      </c>
      <c r="I502" s="75"/>
      <c r="J502" s="75">
        <v>3</v>
      </c>
      <c r="K502" s="75">
        <v>3</v>
      </c>
      <c r="L502" s="75" t="s">
        <v>102</v>
      </c>
      <c r="M502" s="75" t="s">
        <v>103</v>
      </c>
      <c r="N502" s="75" t="s">
        <v>103</v>
      </c>
      <c r="O502" s="75" t="s">
        <v>907</v>
      </c>
      <c r="P502" s="75" t="s">
        <v>148</v>
      </c>
      <c r="Q502" s="75" t="s">
        <v>106</v>
      </c>
      <c r="R502" s="75">
        <v>0</v>
      </c>
      <c r="S502" s="75" t="s">
        <v>149</v>
      </c>
      <c r="T502" s="75"/>
      <c r="U502" s="75" t="s">
        <v>144</v>
      </c>
      <c r="V502" s="77" t="s">
        <v>2195</v>
      </c>
      <c r="W502" s="75" t="s">
        <v>648</v>
      </c>
      <c r="X502" s="75" t="s">
        <v>150</v>
      </c>
      <c r="Y502" s="77" t="s">
        <v>2183</v>
      </c>
      <c r="Z502" s="75" t="s">
        <v>348</v>
      </c>
      <c r="AA502" s="75" t="s">
        <v>152</v>
      </c>
      <c r="AB502" s="75" t="s">
        <v>753</v>
      </c>
      <c r="AC502" s="77" t="s">
        <v>2193</v>
      </c>
      <c r="AD502" s="75" t="s">
        <v>144</v>
      </c>
      <c r="AE502" s="77" t="s">
        <v>2183</v>
      </c>
      <c r="AF502" s="75">
        <v>0</v>
      </c>
      <c r="AG502" s="75"/>
      <c r="AH502" s="75"/>
      <c r="AI502" s="75" t="s">
        <v>144</v>
      </c>
      <c r="AJ502" s="77" t="s">
        <v>2183</v>
      </c>
      <c r="AK502" s="75"/>
      <c r="AL502" s="75"/>
    </row>
    <row r="503" spans="1:38">
      <c r="A503" s="74">
        <v>22149</v>
      </c>
      <c r="B503" s="75" t="s">
        <v>97</v>
      </c>
      <c r="C503" s="75" t="s">
        <v>98</v>
      </c>
      <c r="D503" s="75" t="s">
        <v>495</v>
      </c>
      <c r="E503" s="75" t="s">
        <v>100</v>
      </c>
      <c r="F503" s="75"/>
      <c r="G503" s="75"/>
      <c r="H503" s="75" t="s">
        <v>908</v>
      </c>
      <c r="I503" s="75"/>
      <c r="J503" s="75">
        <v>2</v>
      </c>
      <c r="K503" s="75">
        <v>2</v>
      </c>
      <c r="L503" s="75" t="s">
        <v>102</v>
      </c>
      <c r="M503" s="75" t="s">
        <v>103</v>
      </c>
      <c r="N503" s="75" t="s">
        <v>103</v>
      </c>
      <c r="O503" s="75" t="s">
        <v>909</v>
      </c>
      <c r="P503" s="75" t="s">
        <v>148</v>
      </c>
      <c r="Q503" s="75" t="s">
        <v>106</v>
      </c>
      <c r="R503" s="75">
        <v>0</v>
      </c>
      <c r="S503" s="75" t="s">
        <v>149</v>
      </c>
      <c r="T503" s="75"/>
      <c r="U503" s="75" t="s">
        <v>621</v>
      </c>
      <c r="V503" s="77" t="s">
        <v>2195</v>
      </c>
      <c r="W503" s="75" t="s">
        <v>752</v>
      </c>
      <c r="X503" s="75" t="s">
        <v>150</v>
      </c>
      <c r="Y503" s="77" t="s">
        <v>2189</v>
      </c>
      <c r="Z503" s="75" t="s">
        <v>348</v>
      </c>
      <c r="AA503" s="75" t="s">
        <v>152</v>
      </c>
      <c r="AB503" s="75" t="s">
        <v>753</v>
      </c>
      <c r="AC503" s="77" t="s">
        <v>2195</v>
      </c>
      <c r="AD503" s="75" t="s">
        <v>621</v>
      </c>
      <c r="AE503" s="77" t="s">
        <v>2189</v>
      </c>
      <c r="AF503" s="75">
        <v>0</v>
      </c>
      <c r="AG503" s="75"/>
      <c r="AH503" s="75"/>
      <c r="AI503" s="75" t="s">
        <v>621</v>
      </c>
      <c r="AJ503" s="77" t="s">
        <v>2189</v>
      </c>
      <c r="AK503" s="75"/>
      <c r="AL503" s="75"/>
    </row>
    <row r="504" spans="1:38">
      <c r="A504" s="74">
        <v>22148</v>
      </c>
      <c r="B504" s="75" t="s">
        <v>97</v>
      </c>
      <c r="C504" s="75" t="s">
        <v>98</v>
      </c>
      <c r="D504" s="75" t="s">
        <v>117</v>
      </c>
      <c r="E504" s="75" t="s">
        <v>100</v>
      </c>
      <c r="F504" s="75"/>
      <c r="G504" s="75"/>
      <c r="H504" s="75" t="s">
        <v>910</v>
      </c>
      <c r="I504" s="75"/>
      <c r="J504" s="75">
        <v>4</v>
      </c>
      <c r="K504" s="75">
        <v>4</v>
      </c>
      <c r="L504" s="75" t="s">
        <v>121</v>
      </c>
      <c r="M504" s="75" t="s">
        <v>113</v>
      </c>
      <c r="N504" s="75" t="s">
        <v>123</v>
      </c>
      <c r="O504" s="75" t="s">
        <v>911</v>
      </c>
      <c r="P504" s="75" t="s">
        <v>152</v>
      </c>
      <c r="Q504" s="75" t="s">
        <v>106</v>
      </c>
      <c r="R504" s="75">
        <v>0</v>
      </c>
      <c r="S504" s="75" t="s">
        <v>149</v>
      </c>
      <c r="T504" s="75"/>
      <c r="U504" s="75" t="s">
        <v>125</v>
      </c>
      <c r="V504" s="77" t="s">
        <v>2195</v>
      </c>
      <c r="W504" s="75" t="s">
        <v>648</v>
      </c>
      <c r="X504" s="75" t="s">
        <v>180</v>
      </c>
      <c r="Y504" s="77" t="s">
        <v>2178</v>
      </c>
      <c r="Z504" s="75" t="s">
        <v>151</v>
      </c>
      <c r="AA504" s="75" t="s">
        <v>199</v>
      </c>
      <c r="AB504" s="75"/>
      <c r="AC504" s="77" t="s">
        <v>2194</v>
      </c>
      <c r="AD504" s="75"/>
      <c r="AE504" s="77" t="s">
        <v>106</v>
      </c>
      <c r="AF504" s="75">
        <v>0</v>
      </c>
      <c r="AG504" s="75"/>
      <c r="AH504" s="75"/>
      <c r="AI504" s="75" t="s">
        <v>180</v>
      </c>
      <c r="AJ504" s="77" t="s">
        <v>2178</v>
      </c>
      <c r="AK504" s="75"/>
      <c r="AL504" s="75"/>
    </row>
    <row r="505" spans="1:38">
      <c r="A505" s="74">
        <v>22145</v>
      </c>
      <c r="B505" s="75" t="s">
        <v>97</v>
      </c>
      <c r="C505" s="75" t="s">
        <v>98</v>
      </c>
      <c r="D505" s="75" t="s">
        <v>247</v>
      </c>
      <c r="E505" s="75" t="s">
        <v>100</v>
      </c>
      <c r="F505" s="75"/>
      <c r="G505" s="75"/>
      <c r="H505" s="75" t="s">
        <v>912</v>
      </c>
      <c r="I505" s="75"/>
      <c r="J505" s="75">
        <v>3</v>
      </c>
      <c r="K505" s="75">
        <v>3</v>
      </c>
      <c r="L505" s="75" t="s">
        <v>161</v>
      </c>
      <c r="M505" s="75" t="s">
        <v>103</v>
      </c>
      <c r="N505" s="75" t="s">
        <v>123</v>
      </c>
      <c r="O505" s="75" t="s">
        <v>913</v>
      </c>
      <c r="P505" s="75" t="s">
        <v>148</v>
      </c>
      <c r="Q505" s="75" t="s">
        <v>106</v>
      </c>
      <c r="R505" s="75">
        <v>0</v>
      </c>
      <c r="S505" s="75" t="s">
        <v>149</v>
      </c>
      <c r="T505" s="75"/>
      <c r="U505" s="75" t="s">
        <v>217</v>
      </c>
      <c r="V505" s="77" t="s">
        <v>2195</v>
      </c>
      <c r="W505" s="75" t="s">
        <v>512</v>
      </c>
      <c r="X505" s="75" t="s">
        <v>150</v>
      </c>
      <c r="Y505" s="77" t="s">
        <v>2268</v>
      </c>
      <c r="Z505" s="75" t="s">
        <v>477</v>
      </c>
      <c r="AA505" s="75" t="s">
        <v>152</v>
      </c>
      <c r="AB505" s="75" t="s">
        <v>753</v>
      </c>
      <c r="AC505" s="77" t="s">
        <v>2195</v>
      </c>
      <c r="AD505" s="75" t="s">
        <v>217</v>
      </c>
      <c r="AE505" s="77" t="s">
        <v>2268</v>
      </c>
      <c r="AF505" s="75">
        <v>0</v>
      </c>
      <c r="AG505" s="75"/>
      <c r="AH505" s="75"/>
      <c r="AI505" s="75" t="s">
        <v>217</v>
      </c>
      <c r="AJ505" s="77" t="s">
        <v>2268</v>
      </c>
      <c r="AK505" s="75"/>
      <c r="AL505" s="75"/>
    </row>
    <row r="506" spans="1:38">
      <c r="A506" s="74">
        <v>22144</v>
      </c>
      <c r="B506" s="75" t="s">
        <v>97</v>
      </c>
      <c r="C506" s="75" t="s">
        <v>98</v>
      </c>
      <c r="D506" s="75" t="s">
        <v>786</v>
      </c>
      <c r="E506" s="75" t="s">
        <v>100</v>
      </c>
      <c r="F506" s="75"/>
      <c r="G506" s="75"/>
      <c r="H506" s="75" t="s">
        <v>914</v>
      </c>
      <c r="I506" s="75"/>
      <c r="J506" s="75">
        <v>3</v>
      </c>
      <c r="K506" s="75">
        <v>3</v>
      </c>
      <c r="L506" s="75" t="s">
        <v>102</v>
      </c>
      <c r="M506" s="75" t="s">
        <v>103</v>
      </c>
      <c r="N506" s="75" t="s">
        <v>103</v>
      </c>
      <c r="O506" s="75" t="s">
        <v>915</v>
      </c>
      <c r="P506" s="75" t="s">
        <v>152</v>
      </c>
      <c r="Q506" s="75" t="s">
        <v>106</v>
      </c>
      <c r="R506" s="75">
        <v>0</v>
      </c>
      <c r="S506" s="75" t="s">
        <v>149</v>
      </c>
      <c r="T506" s="75"/>
      <c r="U506" s="75" t="s">
        <v>292</v>
      </c>
      <c r="V506" s="77" t="s">
        <v>2195</v>
      </c>
      <c r="W506" s="75" t="s">
        <v>648</v>
      </c>
      <c r="X506" s="75" t="s">
        <v>151</v>
      </c>
      <c r="Y506" s="77" t="s">
        <v>2184</v>
      </c>
      <c r="Z506" s="75" t="s">
        <v>151</v>
      </c>
      <c r="AA506" s="75" t="s">
        <v>165</v>
      </c>
      <c r="AB506" s="75"/>
      <c r="AC506" s="77" t="s">
        <v>2195</v>
      </c>
      <c r="AD506" s="75"/>
      <c r="AE506" s="77" t="s">
        <v>106</v>
      </c>
      <c r="AF506" s="75">
        <v>0</v>
      </c>
      <c r="AG506" s="75"/>
      <c r="AH506" s="75"/>
      <c r="AI506" s="75" t="s">
        <v>292</v>
      </c>
      <c r="AJ506" s="77" t="s">
        <v>2184</v>
      </c>
      <c r="AK506" s="75"/>
      <c r="AL506" s="75"/>
    </row>
    <row r="507" spans="1:38" s="30" customFormat="1">
      <c r="A507" s="74">
        <v>22142</v>
      </c>
      <c r="B507" s="74" t="s">
        <v>97</v>
      </c>
      <c r="C507" s="74" t="s">
        <v>98</v>
      </c>
      <c r="D507" s="74" t="s">
        <v>214</v>
      </c>
      <c r="E507" s="74" t="s">
        <v>100</v>
      </c>
      <c r="F507" s="74"/>
      <c r="G507" s="74"/>
      <c r="H507" s="74" t="s">
        <v>916</v>
      </c>
      <c r="I507" s="74"/>
      <c r="J507" s="74">
        <v>2</v>
      </c>
      <c r="K507" s="74">
        <v>2</v>
      </c>
      <c r="L507" s="74" t="s">
        <v>102</v>
      </c>
      <c r="M507" s="74" t="s">
        <v>103</v>
      </c>
      <c r="N507" s="74" t="s">
        <v>103</v>
      </c>
      <c r="O507" s="74" t="s">
        <v>917</v>
      </c>
      <c r="P507" s="74" t="s">
        <v>148</v>
      </c>
      <c r="Q507" s="74" t="s">
        <v>106</v>
      </c>
      <c r="R507" s="74">
        <v>0</v>
      </c>
      <c r="S507" s="74" t="s">
        <v>149</v>
      </c>
      <c r="T507" s="74"/>
      <c r="U507" s="74" t="s">
        <v>292</v>
      </c>
      <c r="V507" s="76" t="s">
        <v>2195</v>
      </c>
      <c r="W507" s="74" t="s">
        <v>648</v>
      </c>
      <c r="X507" s="74" t="s">
        <v>150</v>
      </c>
      <c r="Y507" s="76" t="s">
        <v>2184</v>
      </c>
      <c r="Z507" s="74" t="s">
        <v>17</v>
      </c>
      <c r="AA507" s="74" t="s">
        <v>152</v>
      </c>
      <c r="AB507" s="74" t="s">
        <v>753</v>
      </c>
      <c r="AC507" s="76" t="s">
        <v>2195</v>
      </c>
      <c r="AD507" s="74" t="s">
        <v>292</v>
      </c>
      <c r="AE507" s="76" t="s">
        <v>2184</v>
      </c>
      <c r="AF507" s="74">
        <v>0</v>
      </c>
      <c r="AG507" s="74"/>
      <c r="AH507" s="74"/>
      <c r="AI507" s="74" t="s">
        <v>292</v>
      </c>
      <c r="AJ507" s="76" t="s">
        <v>2184</v>
      </c>
      <c r="AK507" s="74"/>
      <c r="AL507" s="74"/>
    </row>
    <row r="508" spans="1:38">
      <c r="A508" s="74">
        <v>22141</v>
      </c>
      <c r="B508" s="75" t="s">
        <v>97</v>
      </c>
      <c r="C508" s="75" t="s">
        <v>98</v>
      </c>
      <c r="D508" s="75" t="s">
        <v>128</v>
      </c>
      <c r="E508" s="75" t="s">
        <v>100</v>
      </c>
      <c r="F508" s="75"/>
      <c r="G508" s="75"/>
      <c r="H508" s="75" t="s">
        <v>918</v>
      </c>
      <c r="I508" s="75"/>
      <c r="J508" s="75">
        <v>3</v>
      </c>
      <c r="K508" s="75">
        <v>3</v>
      </c>
      <c r="L508" s="75" t="s">
        <v>102</v>
      </c>
      <c r="M508" s="75" t="s">
        <v>103</v>
      </c>
      <c r="N508" s="75" t="s">
        <v>103</v>
      </c>
      <c r="O508" s="75" t="s">
        <v>919</v>
      </c>
      <c r="P508" s="75" t="s">
        <v>148</v>
      </c>
      <c r="Q508" s="75" t="s">
        <v>106</v>
      </c>
      <c r="R508" s="75">
        <v>0</v>
      </c>
      <c r="S508" s="75" t="s">
        <v>149</v>
      </c>
      <c r="T508" s="75"/>
      <c r="U508" s="75" t="s">
        <v>131</v>
      </c>
      <c r="V508" s="77" t="s">
        <v>2195</v>
      </c>
      <c r="W508" s="75" t="s">
        <v>822</v>
      </c>
      <c r="X508" s="75" t="s">
        <v>150</v>
      </c>
      <c r="Y508" s="77" t="s">
        <v>2191</v>
      </c>
      <c r="Z508" s="75" t="s">
        <v>30</v>
      </c>
      <c r="AA508" s="75" t="s">
        <v>152</v>
      </c>
      <c r="AB508" s="75" t="s">
        <v>753</v>
      </c>
      <c r="AC508" s="77" t="s">
        <v>2193</v>
      </c>
      <c r="AD508" s="75" t="s">
        <v>131</v>
      </c>
      <c r="AE508" s="77" t="s">
        <v>2191</v>
      </c>
      <c r="AF508" s="75">
        <v>0</v>
      </c>
      <c r="AG508" s="75"/>
      <c r="AH508" s="75"/>
      <c r="AI508" s="75" t="s">
        <v>131</v>
      </c>
      <c r="AJ508" s="77" t="s">
        <v>2191</v>
      </c>
      <c r="AK508" s="75"/>
      <c r="AL508" s="75"/>
    </row>
    <row r="509" spans="1:38">
      <c r="A509" s="74">
        <v>22140</v>
      </c>
      <c r="B509" s="75" t="s">
        <v>97</v>
      </c>
      <c r="C509" s="75" t="s">
        <v>98</v>
      </c>
      <c r="D509" s="75" t="s">
        <v>141</v>
      </c>
      <c r="E509" s="75" t="s">
        <v>100</v>
      </c>
      <c r="F509" s="75"/>
      <c r="G509" s="75"/>
      <c r="H509" s="75" t="s">
        <v>920</v>
      </c>
      <c r="I509" s="75"/>
      <c r="J509" s="75">
        <v>3</v>
      </c>
      <c r="K509" s="75">
        <v>3</v>
      </c>
      <c r="L509" s="75" t="s">
        <v>102</v>
      </c>
      <c r="M509" s="75" t="s">
        <v>103</v>
      </c>
      <c r="N509" s="75" t="s">
        <v>103</v>
      </c>
      <c r="O509" s="75" t="s">
        <v>921</v>
      </c>
      <c r="P509" s="75" t="s">
        <v>148</v>
      </c>
      <c r="Q509" s="75" t="s">
        <v>106</v>
      </c>
      <c r="R509" s="75">
        <v>1</v>
      </c>
      <c r="S509" s="75" t="s">
        <v>149</v>
      </c>
      <c r="T509" s="75"/>
      <c r="U509" s="75" t="s">
        <v>144</v>
      </c>
      <c r="V509" s="77" t="s">
        <v>2195</v>
      </c>
      <c r="W509" s="75" t="s">
        <v>922</v>
      </c>
      <c r="X509" s="75" t="s">
        <v>150</v>
      </c>
      <c r="Y509" s="77" t="s">
        <v>2181</v>
      </c>
      <c r="Z509" s="75" t="s">
        <v>30</v>
      </c>
      <c r="AA509" s="75" t="s">
        <v>152</v>
      </c>
      <c r="AB509" s="75" t="s">
        <v>553</v>
      </c>
      <c r="AC509" s="77" t="s">
        <v>2189</v>
      </c>
      <c r="AD509" s="75" t="s">
        <v>144</v>
      </c>
      <c r="AE509" s="77" t="s">
        <v>2181</v>
      </c>
      <c r="AF509" s="75">
        <v>0</v>
      </c>
      <c r="AG509" s="75"/>
      <c r="AH509" s="75"/>
      <c r="AI509" s="75" t="s">
        <v>144</v>
      </c>
      <c r="AJ509" s="77" t="s">
        <v>2181</v>
      </c>
      <c r="AK509" s="75"/>
      <c r="AL509" s="75"/>
    </row>
    <row r="510" spans="1:38">
      <c r="A510" s="74">
        <v>22139</v>
      </c>
      <c r="B510" s="75" t="s">
        <v>97</v>
      </c>
      <c r="C510" s="75" t="s">
        <v>98</v>
      </c>
      <c r="D510" s="75" t="s">
        <v>141</v>
      </c>
      <c r="E510" s="75" t="s">
        <v>100</v>
      </c>
      <c r="F510" s="75"/>
      <c r="G510" s="75"/>
      <c r="H510" s="75" t="s">
        <v>923</v>
      </c>
      <c r="I510" s="75"/>
      <c r="J510" s="75">
        <v>3</v>
      </c>
      <c r="K510" s="75">
        <v>3</v>
      </c>
      <c r="L510" s="75" t="s">
        <v>102</v>
      </c>
      <c r="M510" s="75" t="s">
        <v>103</v>
      </c>
      <c r="N510" s="75" t="s">
        <v>103</v>
      </c>
      <c r="O510" s="75" t="s">
        <v>924</v>
      </c>
      <c r="P510" s="75" t="s">
        <v>148</v>
      </c>
      <c r="Q510" s="75" t="s">
        <v>106</v>
      </c>
      <c r="R510" s="75">
        <v>0</v>
      </c>
      <c r="S510" s="75" t="s">
        <v>149</v>
      </c>
      <c r="T510" s="75"/>
      <c r="U510" s="75" t="s">
        <v>144</v>
      </c>
      <c r="V510" s="77" t="s">
        <v>2195</v>
      </c>
      <c r="W510" s="75" t="s">
        <v>648</v>
      </c>
      <c r="X510" s="75" t="s">
        <v>150</v>
      </c>
      <c r="Y510" s="77" t="s">
        <v>2191</v>
      </c>
      <c r="Z510" s="75" t="s">
        <v>30</v>
      </c>
      <c r="AA510" s="75" t="s">
        <v>152</v>
      </c>
      <c r="AB510" s="75" t="s">
        <v>753</v>
      </c>
      <c r="AC510" s="77" t="s">
        <v>2195</v>
      </c>
      <c r="AD510" s="75" t="s">
        <v>144</v>
      </c>
      <c r="AE510" s="77" t="s">
        <v>2191</v>
      </c>
      <c r="AF510" s="75">
        <v>0</v>
      </c>
      <c r="AG510" s="75"/>
      <c r="AH510" s="75"/>
      <c r="AI510" s="75" t="s">
        <v>144</v>
      </c>
      <c r="AJ510" s="77" t="s">
        <v>2191</v>
      </c>
      <c r="AK510" s="75"/>
      <c r="AL510" s="75"/>
    </row>
    <row r="511" spans="1:38">
      <c r="A511" s="74">
        <v>22138</v>
      </c>
      <c r="B511" s="75" t="s">
        <v>97</v>
      </c>
      <c r="C511" s="75" t="s">
        <v>98</v>
      </c>
      <c r="D511" s="75" t="s">
        <v>128</v>
      </c>
      <c r="E511" s="75" t="s">
        <v>100</v>
      </c>
      <c r="F511" s="75"/>
      <c r="G511" s="75"/>
      <c r="H511" s="75" t="s">
        <v>925</v>
      </c>
      <c r="I511" s="75"/>
      <c r="J511" s="75">
        <v>3</v>
      </c>
      <c r="K511" s="75">
        <v>3</v>
      </c>
      <c r="L511" s="75" t="s">
        <v>102</v>
      </c>
      <c r="M511" s="75" t="s">
        <v>103</v>
      </c>
      <c r="N511" s="75" t="s">
        <v>103</v>
      </c>
      <c r="O511" s="75" t="s">
        <v>926</v>
      </c>
      <c r="P511" s="75" t="s">
        <v>148</v>
      </c>
      <c r="Q511" s="75" t="s">
        <v>106</v>
      </c>
      <c r="R511" s="75">
        <v>0</v>
      </c>
      <c r="S511" s="75" t="s">
        <v>149</v>
      </c>
      <c r="T511" s="75"/>
      <c r="U511" s="75" t="s">
        <v>131</v>
      </c>
      <c r="V511" s="77" t="s">
        <v>2195</v>
      </c>
      <c r="W511" s="75" t="s">
        <v>648</v>
      </c>
      <c r="X511" s="75" t="s">
        <v>150</v>
      </c>
      <c r="Y511" s="77" t="s">
        <v>2191</v>
      </c>
      <c r="Z511" s="75" t="s">
        <v>24</v>
      </c>
      <c r="AA511" s="75" t="s">
        <v>152</v>
      </c>
      <c r="AB511" s="75" t="s">
        <v>753</v>
      </c>
      <c r="AC511" s="77" t="s">
        <v>2195</v>
      </c>
      <c r="AD511" s="75" t="s">
        <v>131</v>
      </c>
      <c r="AE511" s="77" t="s">
        <v>2191</v>
      </c>
      <c r="AF511" s="75">
        <v>0</v>
      </c>
      <c r="AG511" s="75"/>
      <c r="AH511" s="75"/>
      <c r="AI511" s="75" t="s">
        <v>131</v>
      </c>
      <c r="AJ511" s="77" t="s">
        <v>2191</v>
      </c>
      <c r="AK511" s="75" t="s">
        <v>353</v>
      </c>
      <c r="AL511" s="75"/>
    </row>
    <row r="512" spans="1:38">
      <c r="A512" s="74">
        <v>22137</v>
      </c>
      <c r="B512" s="75" t="s">
        <v>97</v>
      </c>
      <c r="C512" s="75" t="s">
        <v>98</v>
      </c>
      <c r="D512" s="75" t="s">
        <v>128</v>
      </c>
      <c r="E512" s="75" t="s">
        <v>100</v>
      </c>
      <c r="F512" s="75"/>
      <c r="G512" s="75"/>
      <c r="H512" s="75" t="s">
        <v>927</v>
      </c>
      <c r="I512" s="75"/>
      <c r="J512" s="75">
        <v>3</v>
      </c>
      <c r="K512" s="75">
        <v>3</v>
      </c>
      <c r="L512" s="75" t="s">
        <v>102</v>
      </c>
      <c r="M512" s="75" t="s">
        <v>103</v>
      </c>
      <c r="N512" s="75" t="s">
        <v>103</v>
      </c>
      <c r="O512" s="75" t="s">
        <v>928</v>
      </c>
      <c r="P512" s="75" t="s">
        <v>148</v>
      </c>
      <c r="Q512" s="75" t="s">
        <v>106</v>
      </c>
      <c r="R512" s="75">
        <v>0</v>
      </c>
      <c r="S512" s="75" t="s">
        <v>149</v>
      </c>
      <c r="T512" s="75"/>
      <c r="U512" s="75" t="s">
        <v>131</v>
      </c>
      <c r="V512" s="77" t="s">
        <v>2195</v>
      </c>
      <c r="W512" s="75" t="s">
        <v>822</v>
      </c>
      <c r="X512" s="75" t="s">
        <v>150</v>
      </c>
      <c r="Y512" s="77" t="s">
        <v>2678</v>
      </c>
      <c r="Z512" s="75" t="s">
        <v>17</v>
      </c>
      <c r="AA512" s="75" t="s">
        <v>152</v>
      </c>
      <c r="AB512" s="75" t="s">
        <v>753</v>
      </c>
      <c r="AC512" s="77" t="s">
        <v>2195</v>
      </c>
      <c r="AD512" s="75" t="s">
        <v>131</v>
      </c>
      <c r="AE512" s="77" t="s">
        <v>2678</v>
      </c>
      <c r="AF512" s="75">
        <v>0</v>
      </c>
      <c r="AG512" s="75"/>
      <c r="AH512" s="75"/>
      <c r="AI512" s="75" t="s">
        <v>131</v>
      </c>
      <c r="AJ512" s="77" t="s">
        <v>2678</v>
      </c>
      <c r="AK512" s="75"/>
      <c r="AL512" s="75"/>
    </row>
    <row r="513" spans="1:38">
      <c r="A513" s="74">
        <v>22136</v>
      </c>
      <c r="B513" s="75" t="s">
        <v>97</v>
      </c>
      <c r="C513" s="75" t="s">
        <v>98</v>
      </c>
      <c r="D513" s="75" t="s">
        <v>301</v>
      </c>
      <c r="E513" s="75" t="s">
        <v>100</v>
      </c>
      <c r="F513" s="75"/>
      <c r="G513" s="75"/>
      <c r="H513" s="75" t="s">
        <v>929</v>
      </c>
      <c r="I513" s="75"/>
      <c r="J513" s="75">
        <v>4</v>
      </c>
      <c r="K513" s="75">
        <v>4</v>
      </c>
      <c r="L513" s="75" t="s">
        <v>930</v>
      </c>
      <c r="M513" s="75" t="s">
        <v>103</v>
      </c>
      <c r="N513" s="75" t="s">
        <v>103</v>
      </c>
      <c r="O513" s="75" t="s">
        <v>931</v>
      </c>
      <c r="P513" s="75" t="s">
        <v>148</v>
      </c>
      <c r="Q513" s="75" t="s">
        <v>106</v>
      </c>
      <c r="R513" s="75">
        <v>0</v>
      </c>
      <c r="S513" s="75" t="s">
        <v>149</v>
      </c>
      <c r="T513" s="75"/>
      <c r="U513" s="75" t="s">
        <v>158</v>
      </c>
      <c r="V513" s="77" t="s">
        <v>2195</v>
      </c>
      <c r="W513" s="75" t="s">
        <v>932</v>
      </c>
      <c r="X513" s="75" t="s">
        <v>150</v>
      </c>
      <c r="Y513" s="77" t="s">
        <v>2187</v>
      </c>
      <c r="Z513" s="75" t="s">
        <v>30</v>
      </c>
      <c r="AA513" s="75" t="s">
        <v>152</v>
      </c>
      <c r="AB513" s="75" t="s">
        <v>753</v>
      </c>
      <c r="AC513" s="77" t="s">
        <v>2195</v>
      </c>
      <c r="AD513" s="75" t="s">
        <v>158</v>
      </c>
      <c r="AE513" s="77" t="s">
        <v>2187</v>
      </c>
      <c r="AF513" s="75">
        <v>0</v>
      </c>
      <c r="AG513" s="75"/>
      <c r="AH513" s="75"/>
      <c r="AI513" s="75" t="s">
        <v>158</v>
      </c>
      <c r="AJ513" s="77" t="s">
        <v>2187</v>
      </c>
      <c r="AK513" s="75"/>
      <c r="AL513" s="75"/>
    </row>
    <row r="514" spans="1:38">
      <c r="A514" s="74">
        <v>22135</v>
      </c>
      <c r="B514" s="75" t="s">
        <v>97</v>
      </c>
      <c r="C514" s="75" t="s">
        <v>98</v>
      </c>
      <c r="D514" s="75" t="s">
        <v>196</v>
      </c>
      <c r="E514" s="75" t="s">
        <v>100</v>
      </c>
      <c r="F514" s="75"/>
      <c r="G514" s="75"/>
      <c r="H514" s="75" t="s">
        <v>933</v>
      </c>
      <c r="I514" s="75"/>
      <c r="J514" s="75">
        <v>3</v>
      </c>
      <c r="K514" s="75">
        <v>2</v>
      </c>
      <c r="L514" s="75" t="s">
        <v>102</v>
      </c>
      <c r="M514" s="75" t="s">
        <v>103</v>
      </c>
      <c r="N514" s="75" t="s">
        <v>103</v>
      </c>
      <c r="O514" s="75" t="s">
        <v>934</v>
      </c>
      <c r="P514" s="75" t="s">
        <v>152</v>
      </c>
      <c r="Q514" s="75" t="s">
        <v>106</v>
      </c>
      <c r="R514" s="75">
        <v>0</v>
      </c>
      <c r="S514" s="75" t="s">
        <v>149</v>
      </c>
      <c r="T514" s="75"/>
      <c r="U514" s="75" t="s">
        <v>109</v>
      </c>
      <c r="V514" s="77" t="s">
        <v>2196</v>
      </c>
      <c r="W514" s="75" t="s">
        <v>752</v>
      </c>
      <c r="X514" s="75" t="s">
        <v>109</v>
      </c>
      <c r="Y514" s="77" t="s">
        <v>2195</v>
      </c>
      <c r="Z514" s="75" t="s">
        <v>21</v>
      </c>
      <c r="AA514" s="75" t="s">
        <v>254</v>
      </c>
      <c r="AB514" s="75" t="s">
        <v>235</v>
      </c>
      <c r="AC514" s="77" t="s">
        <v>2195</v>
      </c>
      <c r="AD514" s="75"/>
      <c r="AE514" s="77" t="s">
        <v>106</v>
      </c>
      <c r="AF514" s="75">
        <v>0</v>
      </c>
      <c r="AG514" s="75"/>
      <c r="AH514" s="75"/>
      <c r="AI514" s="75" t="s">
        <v>21</v>
      </c>
      <c r="AJ514" s="77" t="s">
        <v>2195</v>
      </c>
      <c r="AK514" s="75"/>
      <c r="AL514" s="75"/>
    </row>
    <row r="515" spans="1:38">
      <c r="A515" s="74">
        <v>22134</v>
      </c>
      <c r="B515" s="75" t="s">
        <v>97</v>
      </c>
      <c r="C515" s="75" t="s">
        <v>98</v>
      </c>
      <c r="D515" s="75" t="s">
        <v>166</v>
      </c>
      <c r="E515" s="75" t="s">
        <v>100</v>
      </c>
      <c r="F515" s="75"/>
      <c r="G515" s="75"/>
      <c r="H515" s="75" t="s">
        <v>935</v>
      </c>
      <c r="I515" s="75"/>
      <c r="J515" s="75">
        <v>3</v>
      </c>
      <c r="K515" s="75">
        <v>3</v>
      </c>
      <c r="L515" s="75" t="s">
        <v>102</v>
      </c>
      <c r="M515" s="75" t="s">
        <v>103</v>
      </c>
      <c r="N515" s="75" t="s">
        <v>103</v>
      </c>
      <c r="O515" s="75" t="s">
        <v>936</v>
      </c>
      <c r="P515" s="75" t="s">
        <v>148</v>
      </c>
      <c r="Q515" s="75" t="s">
        <v>106</v>
      </c>
      <c r="R515" s="75">
        <v>1</v>
      </c>
      <c r="S515" s="75" t="s">
        <v>149</v>
      </c>
      <c r="T515" s="75"/>
      <c r="U515" s="75" t="s">
        <v>131</v>
      </c>
      <c r="V515" s="77" t="s">
        <v>2196</v>
      </c>
      <c r="W515" s="75" t="s">
        <v>423</v>
      </c>
      <c r="X515" s="75" t="s">
        <v>150</v>
      </c>
      <c r="Y515" s="77" t="s">
        <v>2678</v>
      </c>
      <c r="Z515" s="75" t="s">
        <v>21</v>
      </c>
      <c r="AA515" s="75" t="s">
        <v>152</v>
      </c>
      <c r="AB515" s="75" t="s">
        <v>308</v>
      </c>
      <c r="AC515" s="77" t="s">
        <v>2184</v>
      </c>
      <c r="AD515" s="75" t="s">
        <v>131</v>
      </c>
      <c r="AE515" s="77" t="s">
        <v>2678</v>
      </c>
      <c r="AF515" s="75">
        <v>0</v>
      </c>
      <c r="AG515" s="75"/>
      <c r="AH515" s="75"/>
      <c r="AI515" s="75" t="s">
        <v>131</v>
      </c>
      <c r="AJ515" s="77" t="s">
        <v>2678</v>
      </c>
      <c r="AK515" s="75"/>
      <c r="AL515" s="75"/>
    </row>
    <row r="516" spans="1:38">
      <c r="A516" s="74">
        <v>22133</v>
      </c>
      <c r="B516" s="75" t="s">
        <v>97</v>
      </c>
      <c r="C516" s="75" t="s">
        <v>98</v>
      </c>
      <c r="D516" s="75" t="s">
        <v>206</v>
      </c>
      <c r="E516" s="75" t="s">
        <v>100</v>
      </c>
      <c r="F516" s="75"/>
      <c r="G516" s="75"/>
      <c r="H516" s="75" t="s">
        <v>937</v>
      </c>
      <c r="I516" s="75"/>
      <c r="J516" s="75">
        <v>3</v>
      </c>
      <c r="K516" s="75">
        <v>3</v>
      </c>
      <c r="L516" s="75" t="s">
        <v>102</v>
      </c>
      <c r="M516" s="75" t="s">
        <v>103</v>
      </c>
      <c r="N516" s="75" t="s">
        <v>103</v>
      </c>
      <c r="O516" s="75" t="s">
        <v>938</v>
      </c>
      <c r="P516" s="75" t="s">
        <v>148</v>
      </c>
      <c r="Q516" s="75" t="s">
        <v>106</v>
      </c>
      <c r="R516" s="75">
        <v>0</v>
      </c>
      <c r="S516" s="75" t="s">
        <v>149</v>
      </c>
      <c r="T516" s="75"/>
      <c r="U516" s="75" t="s">
        <v>131</v>
      </c>
      <c r="V516" s="77" t="s">
        <v>2196</v>
      </c>
      <c r="W516" s="75" t="s">
        <v>822</v>
      </c>
      <c r="X516" s="75" t="s">
        <v>150</v>
      </c>
      <c r="Y516" s="77" t="s">
        <v>2184</v>
      </c>
      <c r="Z516" s="75" t="s">
        <v>30</v>
      </c>
      <c r="AA516" s="75" t="s">
        <v>152</v>
      </c>
      <c r="AB516" s="75" t="s">
        <v>553</v>
      </c>
      <c r="AC516" s="77" t="s">
        <v>2195</v>
      </c>
      <c r="AD516" s="75" t="s">
        <v>131</v>
      </c>
      <c r="AE516" s="77" t="s">
        <v>2184</v>
      </c>
      <c r="AF516" s="75">
        <v>0</v>
      </c>
      <c r="AG516" s="75"/>
      <c r="AH516" s="75"/>
      <c r="AI516" s="75" t="s">
        <v>131</v>
      </c>
      <c r="AJ516" s="77" t="s">
        <v>2184</v>
      </c>
      <c r="AK516" s="75"/>
      <c r="AL516" s="75"/>
    </row>
    <row r="517" spans="1:38">
      <c r="A517" s="74">
        <v>22132</v>
      </c>
      <c r="B517" s="75" t="s">
        <v>97</v>
      </c>
      <c r="C517" s="75" t="s">
        <v>98</v>
      </c>
      <c r="D517" s="75" t="s">
        <v>166</v>
      </c>
      <c r="E517" s="75" t="s">
        <v>100</v>
      </c>
      <c r="F517" s="75"/>
      <c r="G517" s="75"/>
      <c r="H517" s="75" t="s">
        <v>939</v>
      </c>
      <c r="I517" s="75"/>
      <c r="J517" s="75">
        <v>3</v>
      </c>
      <c r="K517" s="75">
        <v>3</v>
      </c>
      <c r="L517" s="75" t="s">
        <v>102</v>
      </c>
      <c r="M517" s="75" t="s">
        <v>103</v>
      </c>
      <c r="N517" s="75" t="s">
        <v>103</v>
      </c>
      <c r="O517" s="75" t="s">
        <v>940</v>
      </c>
      <c r="P517" s="75" t="s">
        <v>148</v>
      </c>
      <c r="Q517" s="75" t="s">
        <v>106</v>
      </c>
      <c r="R517" s="75">
        <v>1</v>
      </c>
      <c r="S517" s="75" t="s">
        <v>149</v>
      </c>
      <c r="T517" s="75"/>
      <c r="U517" s="75" t="s">
        <v>131</v>
      </c>
      <c r="V517" s="77" t="s">
        <v>2196</v>
      </c>
      <c r="W517" s="75" t="s">
        <v>423</v>
      </c>
      <c r="X517" s="75" t="s">
        <v>150</v>
      </c>
      <c r="Y517" s="77" t="s">
        <v>2678</v>
      </c>
      <c r="Z517" s="75" t="s">
        <v>21</v>
      </c>
      <c r="AA517" s="75" t="s">
        <v>152</v>
      </c>
      <c r="AB517" s="75" t="s">
        <v>308</v>
      </c>
      <c r="AC517" s="77" t="s">
        <v>2184</v>
      </c>
      <c r="AD517" s="75" t="s">
        <v>131</v>
      </c>
      <c r="AE517" s="77" t="s">
        <v>2678</v>
      </c>
      <c r="AF517" s="75">
        <v>0</v>
      </c>
      <c r="AG517" s="75"/>
      <c r="AH517" s="75"/>
      <c r="AI517" s="75" t="s">
        <v>131</v>
      </c>
      <c r="AJ517" s="77" t="s">
        <v>2678</v>
      </c>
      <c r="AK517" s="75"/>
      <c r="AL517" s="75"/>
    </row>
    <row r="518" spans="1:38">
      <c r="A518" s="74">
        <v>22131</v>
      </c>
      <c r="B518" s="75" t="s">
        <v>97</v>
      </c>
      <c r="C518" s="75" t="s">
        <v>98</v>
      </c>
      <c r="D518" s="75" t="s">
        <v>471</v>
      </c>
      <c r="E518" s="75" t="s">
        <v>100</v>
      </c>
      <c r="F518" s="75"/>
      <c r="G518" s="75"/>
      <c r="H518" s="75" t="s">
        <v>941</v>
      </c>
      <c r="I518" s="75"/>
      <c r="J518" s="75">
        <v>3</v>
      </c>
      <c r="K518" s="75">
        <v>3</v>
      </c>
      <c r="L518" s="75" t="s">
        <v>102</v>
      </c>
      <c r="M518" s="75" t="s">
        <v>103</v>
      </c>
      <c r="N518" s="75" t="s">
        <v>103</v>
      </c>
      <c r="O518" s="75" t="s">
        <v>942</v>
      </c>
      <c r="P518" s="75" t="s">
        <v>148</v>
      </c>
      <c r="Q518" s="75" t="s">
        <v>106</v>
      </c>
      <c r="R518" s="75">
        <v>0</v>
      </c>
      <c r="S518" s="75" t="s">
        <v>149</v>
      </c>
      <c r="T518" s="75"/>
      <c r="U518" s="75" t="s">
        <v>131</v>
      </c>
      <c r="V518" s="77" t="s">
        <v>2196</v>
      </c>
      <c r="W518" s="75" t="s">
        <v>822</v>
      </c>
      <c r="X518" s="75" t="s">
        <v>150</v>
      </c>
      <c r="Y518" s="77" t="s">
        <v>2191</v>
      </c>
      <c r="Z518" s="75" t="s">
        <v>17</v>
      </c>
      <c r="AA518" s="75" t="s">
        <v>152</v>
      </c>
      <c r="AB518" s="75" t="s">
        <v>753</v>
      </c>
      <c r="AC518" s="77" t="s">
        <v>2193</v>
      </c>
      <c r="AD518" s="75" t="s">
        <v>131</v>
      </c>
      <c r="AE518" s="77" t="s">
        <v>2191</v>
      </c>
      <c r="AF518" s="75">
        <v>0</v>
      </c>
      <c r="AG518" s="75"/>
      <c r="AH518" s="75"/>
      <c r="AI518" s="75" t="s">
        <v>131</v>
      </c>
      <c r="AJ518" s="77" t="s">
        <v>2191</v>
      </c>
      <c r="AK518" s="75"/>
      <c r="AL518" s="75"/>
    </row>
    <row r="519" spans="1:38">
      <c r="A519" s="74">
        <v>22130</v>
      </c>
      <c r="B519" s="75" t="s">
        <v>97</v>
      </c>
      <c r="C519" s="75" t="s">
        <v>98</v>
      </c>
      <c r="D519" s="75" t="s">
        <v>128</v>
      </c>
      <c r="E519" s="75" t="s">
        <v>100</v>
      </c>
      <c r="F519" s="75"/>
      <c r="G519" s="75"/>
      <c r="H519" s="75" t="s">
        <v>943</v>
      </c>
      <c r="I519" s="75"/>
      <c r="J519" s="75">
        <v>3</v>
      </c>
      <c r="K519" s="75">
        <v>3</v>
      </c>
      <c r="L519" s="75" t="s">
        <v>102</v>
      </c>
      <c r="M519" s="75" t="s">
        <v>103</v>
      </c>
      <c r="N519" s="75" t="s">
        <v>103</v>
      </c>
      <c r="O519" s="75" t="s">
        <v>944</v>
      </c>
      <c r="P519" s="75" t="s">
        <v>148</v>
      </c>
      <c r="Q519" s="75" t="s">
        <v>106</v>
      </c>
      <c r="R519" s="75">
        <v>0</v>
      </c>
      <c r="S519" s="75" t="s">
        <v>149</v>
      </c>
      <c r="T519" s="75"/>
      <c r="U519" s="75" t="s">
        <v>131</v>
      </c>
      <c r="V519" s="77" t="s">
        <v>2196</v>
      </c>
      <c r="W519" s="75" t="s">
        <v>822</v>
      </c>
      <c r="X519" s="75" t="s">
        <v>150</v>
      </c>
      <c r="Y519" s="77" t="s">
        <v>2191</v>
      </c>
      <c r="Z519" s="75" t="s">
        <v>151</v>
      </c>
      <c r="AA519" s="75" t="s">
        <v>152</v>
      </c>
      <c r="AB519" s="75"/>
      <c r="AC519" s="77" t="s">
        <v>2195</v>
      </c>
      <c r="AD519" s="75" t="s">
        <v>131</v>
      </c>
      <c r="AE519" s="77" t="s">
        <v>2191</v>
      </c>
      <c r="AF519" s="75">
        <v>0</v>
      </c>
      <c r="AG519" s="75"/>
      <c r="AH519" s="75"/>
      <c r="AI519" s="75" t="s">
        <v>131</v>
      </c>
      <c r="AJ519" s="77" t="s">
        <v>2191</v>
      </c>
      <c r="AK519" s="75"/>
      <c r="AL519" s="75"/>
    </row>
    <row r="520" spans="1:38">
      <c r="A520" s="74">
        <v>22129</v>
      </c>
      <c r="B520" s="75" t="s">
        <v>97</v>
      </c>
      <c r="C520" s="75" t="s">
        <v>98</v>
      </c>
      <c r="D520" s="75" t="s">
        <v>153</v>
      </c>
      <c r="E520" s="75" t="s">
        <v>100</v>
      </c>
      <c r="F520" s="75"/>
      <c r="G520" s="75"/>
      <c r="H520" s="75" t="s">
        <v>945</v>
      </c>
      <c r="I520" s="75"/>
      <c r="J520" s="75">
        <v>3</v>
      </c>
      <c r="K520" s="75">
        <v>3</v>
      </c>
      <c r="L520" s="75" t="s">
        <v>102</v>
      </c>
      <c r="M520" s="75" t="s">
        <v>103</v>
      </c>
      <c r="N520" s="75" t="s">
        <v>103</v>
      </c>
      <c r="O520" s="75" t="s">
        <v>946</v>
      </c>
      <c r="P520" s="75" t="s">
        <v>148</v>
      </c>
      <c r="Q520" s="75" t="s">
        <v>106</v>
      </c>
      <c r="R520" s="75">
        <v>0</v>
      </c>
      <c r="S520" s="75" t="s">
        <v>149</v>
      </c>
      <c r="T520" s="75"/>
      <c r="U520" s="75" t="s">
        <v>131</v>
      </c>
      <c r="V520" s="77" t="s">
        <v>2196</v>
      </c>
      <c r="W520" s="75" t="s">
        <v>822</v>
      </c>
      <c r="X520" s="75" t="s">
        <v>150</v>
      </c>
      <c r="Y520" s="77" t="s">
        <v>2191</v>
      </c>
      <c r="Z520" s="75" t="s">
        <v>17</v>
      </c>
      <c r="AA520" s="75" t="s">
        <v>152</v>
      </c>
      <c r="AB520" s="75" t="s">
        <v>753</v>
      </c>
      <c r="AC520" s="77" t="s">
        <v>2193</v>
      </c>
      <c r="AD520" s="75" t="s">
        <v>131</v>
      </c>
      <c r="AE520" s="75" t="s">
        <v>2191</v>
      </c>
      <c r="AF520" s="75">
        <v>0</v>
      </c>
      <c r="AG520" s="75"/>
      <c r="AH520" s="75"/>
      <c r="AI520" s="75" t="s">
        <v>131</v>
      </c>
      <c r="AJ520" s="77" t="s">
        <v>2191</v>
      </c>
      <c r="AK520" s="75"/>
      <c r="AL520" s="75"/>
    </row>
    <row r="521" spans="1:38">
      <c r="A521" s="74">
        <v>22128</v>
      </c>
      <c r="B521" s="75" t="s">
        <v>97</v>
      </c>
      <c r="C521" s="75" t="s">
        <v>98</v>
      </c>
      <c r="D521" s="75" t="s">
        <v>947</v>
      </c>
      <c r="E521" s="75" t="s">
        <v>100</v>
      </c>
      <c r="F521" s="75"/>
      <c r="G521" s="75"/>
      <c r="H521" s="75" t="s">
        <v>948</v>
      </c>
      <c r="I521" s="75"/>
      <c r="J521" s="75">
        <v>3</v>
      </c>
      <c r="K521" s="75">
        <v>3</v>
      </c>
      <c r="L521" s="75" t="s">
        <v>102</v>
      </c>
      <c r="M521" s="75" t="s">
        <v>103</v>
      </c>
      <c r="N521" s="75" t="s">
        <v>103</v>
      </c>
      <c r="O521" s="75" t="s">
        <v>949</v>
      </c>
      <c r="P521" s="75" t="s">
        <v>148</v>
      </c>
      <c r="Q521" s="75" t="s">
        <v>106</v>
      </c>
      <c r="R521" s="75">
        <v>0</v>
      </c>
      <c r="S521" s="75" t="s">
        <v>149</v>
      </c>
      <c r="T521" s="75"/>
      <c r="U521" s="75" t="s">
        <v>131</v>
      </c>
      <c r="V521" s="77" t="s">
        <v>2196</v>
      </c>
      <c r="W521" s="75" t="s">
        <v>822</v>
      </c>
      <c r="X521" s="75" t="s">
        <v>150</v>
      </c>
      <c r="Y521" s="77" t="s">
        <v>2191</v>
      </c>
      <c r="Z521" s="75" t="s">
        <v>17</v>
      </c>
      <c r="AA521" s="75" t="s">
        <v>152</v>
      </c>
      <c r="AB521" s="75" t="s">
        <v>753</v>
      </c>
      <c r="AC521" s="77" t="s">
        <v>2195</v>
      </c>
      <c r="AD521" s="75" t="s">
        <v>131</v>
      </c>
      <c r="AE521" s="77" t="s">
        <v>2191</v>
      </c>
      <c r="AF521" s="75">
        <v>0</v>
      </c>
      <c r="AG521" s="75"/>
      <c r="AH521" s="75"/>
      <c r="AI521" s="75" t="s">
        <v>131</v>
      </c>
      <c r="AJ521" s="77" t="s">
        <v>2191</v>
      </c>
      <c r="AK521" s="75"/>
      <c r="AL521" s="75"/>
    </row>
    <row r="522" spans="1:38">
      <c r="A522" s="74">
        <v>22127</v>
      </c>
      <c r="B522" s="75" t="s">
        <v>97</v>
      </c>
      <c r="C522" s="75" t="s">
        <v>98</v>
      </c>
      <c r="D522" s="75" t="s">
        <v>225</v>
      </c>
      <c r="E522" s="75" t="s">
        <v>100</v>
      </c>
      <c r="F522" s="75"/>
      <c r="G522" s="75"/>
      <c r="H522" s="75" t="s">
        <v>950</v>
      </c>
      <c r="I522" s="75"/>
      <c r="J522" s="75">
        <v>3</v>
      </c>
      <c r="K522" s="75">
        <v>3</v>
      </c>
      <c r="L522" s="75" t="s">
        <v>102</v>
      </c>
      <c r="M522" s="75" t="s">
        <v>103</v>
      </c>
      <c r="N522" s="75" t="s">
        <v>103</v>
      </c>
      <c r="O522" s="75" t="s">
        <v>951</v>
      </c>
      <c r="P522" s="75" t="s">
        <v>148</v>
      </c>
      <c r="Q522" s="75" t="s">
        <v>106</v>
      </c>
      <c r="R522" s="75">
        <v>0</v>
      </c>
      <c r="S522" s="75" t="s">
        <v>149</v>
      </c>
      <c r="T522" s="75"/>
      <c r="U522" s="75" t="s">
        <v>131</v>
      </c>
      <c r="V522" s="77" t="s">
        <v>2196</v>
      </c>
      <c r="W522" s="75" t="s">
        <v>822</v>
      </c>
      <c r="X522" s="75" t="s">
        <v>150</v>
      </c>
      <c r="Y522" s="77" t="s">
        <v>2191</v>
      </c>
      <c r="Z522" s="75" t="s">
        <v>151</v>
      </c>
      <c r="AA522" s="75" t="s">
        <v>152</v>
      </c>
      <c r="AB522" s="75"/>
      <c r="AC522" s="77" t="s">
        <v>2195</v>
      </c>
      <c r="AD522" s="75" t="s">
        <v>131</v>
      </c>
      <c r="AE522" s="75" t="s">
        <v>2191</v>
      </c>
      <c r="AF522" s="75">
        <v>0</v>
      </c>
      <c r="AG522" s="75"/>
      <c r="AH522" s="75"/>
      <c r="AI522" s="75" t="s">
        <v>131</v>
      </c>
      <c r="AJ522" s="77" t="s">
        <v>2191</v>
      </c>
      <c r="AK522" s="75"/>
      <c r="AL522" s="75"/>
    </row>
    <row r="523" spans="1:38">
      <c r="A523" s="74">
        <v>22126</v>
      </c>
      <c r="B523" s="75" t="s">
        <v>97</v>
      </c>
      <c r="C523" s="75" t="s">
        <v>98</v>
      </c>
      <c r="D523" s="75" t="s">
        <v>128</v>
      </c>
      <c r="E523" s="75" t="s">
        <v>100</v>
      </c>
      <c r="F523" s="75"/>
      <c r="G523" s="75"/>
      <c r="H523" s="75" t="s">
        <v>952</v>
      </c>
      <c r="I523" s="75"/>
      <c r="J523" s="75">
        <v>3</v>
      </c>
      <c r="K523" s="75">
        <v>3</v>
      </c>
      <c r="L523" s="75" t="s">
        <v>102</v>
      </c>
      <c r="M523" s="75" t="s">
        <v>103</v>
      </c>
      <c r="N523" s="75" t="s">
        <v>103</v>
      </c>
      <c r="O523" s="75" t="s">
        <v>953</v>
      </c>
      <c r="P523" s="75" t="s">
        <v>148</v>
      </c>
      <c r="Q523" s="75" t="s">
        <v>106</v>
      </c>
      <c r="R523" s="75">
        <v>0</v>
      </c>
      <c r="S523" s="75" t="s">
        <v>149</v>
      </c>
      <c r="T523" s="75"/>
      <c r="U523" s="75" t="s">
        <v>131</v>
      </c>
      <c r="V523" s="77" t="s">
        <v>2196</v>
      </c>
      <c r="W523" s="75" t="s">
        <v>822</v>
      </c>
      <c r="X523" s="75" t="s">
        <v>150</v>
      </c>
      <c r="Y523" s="77" t="s">
        <v>2191</v>
      </c>
      <c r="Z523" s="75" t="s">
        <v>30</v>
      </c>
      <c r="AA523" s="75" t="s">
        <v>152</v>
      </c>
      <c r="AB523" s="75" t="s">
        <v>753</v>
      </c>
      <c r="AC523" s="77" t="s">
        <v>2193</v>
      </c>
      <c r="AD523" s="75" t="s">
        <v>131</v>
      </c>
      <c r="AE523" s="75" t="s">
        <v>2191</v>
      </c>
      <c r="AF523" s="75">
        <v>0</v>
      </c>
      <c r="AG523" s="75"/>
      <c r="AH523" s="75"/>
      <c r="AI523" s="75" t="s">
        <v>131</v>
      </c>
      <c r="AJ523" s="77" t="s">
        <v>2191</v>
      </c>
      <c r="AK523" s="75"/>
      <c r="AL523" s="75"/>
    </row>
    <row r="524" spans="1:38">
      <c r="A524" s="74">
        <v>22125</v>
      </c>
      <c r="B524" s="75" t="s">
        <v>97</v>
      </c>
      <c r="C524" s="75" t="s">
        <v>98</v>
      </c>
      <c r="D524" s="75" t="s">
        <v>128</v>
      </c>
      <c r="E524" s="75" t="s">
        <v>100</v>
      </c>
      <c r="F524" s="75"/>
      <c r="G524" s="75"/>
      <c r="H524" s="75" t="s">
        <v>954</v>
      </c>
      <c r="I524" s="75"/>
      <c r="J524" s="75">
        <v>2</v>
      </c>
      <c r="K524" s="75">
        <v>2</v>
      </c>
      <c r="L524" s="75" t="s">
        <v>102</v>
      </c>
      <c r="M524" s="75" t="s">
        <v>103</v>
      </c>
      <c r="N524" s="75" t="s">
        <v>103</v>
      </c>
      <c r="O524" s="75" t="s">
        <v>955</v>
      </c>
      <c r="P524" s="75" t="s">
        <v>148</v>
      </c>
      <c r="Q524" s="75" t="s">
        <v>106</v>
      </c>
      <c r="R524" s="75">
        <v>0</v>
      </c>
      <c r="S524" s="75" t="s">
        <v>149</v>
      </c>
      <c r="T524" s="75"/>
      <c r="U524" s="75" t="s">
        <v>131</v>
      </c>
      <c r="V524" s="77" t="s">
        <v>2196</v>
      </c>
      <c r="W524" s="75" t="s">
        <v>538</v>
      </c>
      <c r="X524" s="75" t="s">
        <v>150</v>
      </c>
      <c r="Y524" s="77" t="s">
        <v>2191</v>
      </c>
      <c r="Z524" s="75" t="s">
        <v>17</v>
      </c>
      <c r="AA524" s="75" t="s">
        <v>152</v>
      </c>
      <c r="AB524" s="75" t="s">
        <v>753</v>
      </c>
      <c r="AC524" s="77" t="s">
        <v>2195</v>
      </c>
      <c r="AD524" s="75" t="s">
        <v>131</v>
      </c>
      <c r="AE524" s="75" t="s">
        <v>2191</v>
      </c>
      <c r="AF524" s="75">
        <v>0</v>
      </c>
      <c r="AG524" s="75"/>
      <c r="AH524" s="75"/>
      <c r="AI524" s="75" t="s">
        <v>131</v>
      </c>
      <c r="AJ524" s="77" t="s">
        <v>2191</v>
      </c>
      <c r="AK524" s="75"/>
      <c r="AL524" s="75"/>
    </row>
    <row r="525" spans="1:38">
      <c r="A525" s="74">
        <v>22124</v>
      </c>
      <c r="B525" s="75" t="s">
        <v>97</v>
      </c>
      <c r="C525" s="75" t="s">
        <v>98</v>
      </c>
      <c r="D525" s="75" t="s">
        <v>111</v>
      </c>
      <c r="E525" s="75" t="s">
        <v>100</v>
      </c>
      <c r="F525" s="75"/>
      <c r="G525" s="75"/>
      <c r="H525" s="75" t="s">
        <v>956</v>
      </c>
      <c r="I525" s="75"/>
      <c r="J525" s="75">
        <v>3</v>
      </c>
      <c r="K525" s="75">
        <v>3</v>
      </c>
      <c r="L525" s="75" t="s">
        <v>102</v>
      </c>
      <c r="M525" s="75" t="s">
        <v>957</v>
      </c>
      <c r="N525" s="75" t="s">
        <v>103</v>
      </c>
      <c r="O525" s="75" t="s">
        <v>958</v>
      </c>
      <c r="P525" s="75" t="s">
        <v>148</v>
      </c>
      <c r="Q525" s="75" t="s">
        <v>106</v>
      </c>
      <c r="R525" s="75">
        <v>0</v>
      </c>
      <c r="S525" s="75" t="s">
        <v>149</v>
      </c>
      <c r="T525" s="75"/>
      <c r="U525" s="75" t="s">
        <v>116</v>
      </c>
      <c r="V525" s="77" t="s">
        <v>2196</v>
      </c>
      <c r="W525" s="75" t="s">
        <v>538</v>
      </c>
      <c r="X525" s="75" t="s">
        <v>150</v>
      </c>
      <c r="Y525" s="77" t="s">
        <v>2677</v>
      </c>
      <c r="Z525" s="75" t="s">
        <v>151</v>
      </c>
      <c r="AA525" s="75" t="s">
        <v>152</v>
      </c>
      <c r="AB525" s="75"/>
      <c r="AC525" s="77" t="s">
        <v>2194</v>
      </c>
      <c r="AD525" s="75" t="s">
        <v>116</v>
      </c>
      <c r="AE525" s="77" t="s">
        <v>2677</v>
      </c>
      <c r="AF525" s="75">
        <v>0</v>
      </c>
      <c r="AG525" s="75"/>
      <c r="AH525" s="75"/>
      <c r="AI525" s="75" t="s">
        <v>116</v>
      </c>
      <c r="AJ525" s="77" t="s">
        <v>2677</v>
      </c>
      <c r="AK525" s="75"/>
      <c r="AL525" s="75"/>
    </row>
    <row r="526" spans="1:38">
      <c r="A526" s="74">
        <v>22123</v>
      </c>
      <c r="B526" s="75" t="s">
        <v>97</v>
      </c>
      <c r="C526" s="75" t="s">
        <v>98</v>
      </c>
      <c r="D526" s="75" t="s">
        <v>141</v>
      </c>
      <c r="E526" s="75" t="s">
        <v>100</v>
      </c>
      <c r="F526" s="75"/>
      <c r="G526" s="75"/>
      <c r="H526" s="75" t="s">
        <v>959</v>
      </c>
      <c r="I526" s="75"/>
      <c r="J526" s="75">
        <v>3</v>
      </c>
      <c r="K526" s="75">
        <v>3</v>
      </c>
      <c r="L526" s="75" t="s">
        <v>102</v>
      </c>
      <c r="M526" s="75" t="s">
        <v>103</v>
      </c>
      <c r="N526" s="75" t="s">
        <v>103</v>
      </c>
      <c r="O526" s="75" t="s">
        <v>960</v>
      </c>
      <c r="P526" s="75" t="s">
        <v>148</v>
      </c>
      <c r="Q526" s="75" t="s">
        <v>106</v>
      </c>
      <c r="R526" s="75">
        <v>1</v>
      </c>
      <c r="S526" s="75" t="s">
        <v>149</v>
      </c>
      <c r="T526" s="75"/>
      <c r="U526" s="75" t="s">
        <v>144</v>
      </c>
      <c r="V526" s="77" t="s">
        <v>2196</v>
      </c>
      <c r="W526" s="75" t="s">
        <v>961</v>
      </c>
      <c r="X526" s="75" t="s">
        <v>150</v>
      </c>
      <c r="Y526" s="77" t="s">
        <v>2181</v>
      </c>
      <c r="Z526" s="75" t="s">
        <v>30</v>
      </c>
      <c r="AA526" s="75" t="s">
        <v>152</v>
      </c>
      <c r="AB526" s="75" t="s">
        <v>553</v>
      </c>
      <c r="AC526" s="77" t="s">
        <v>2189</v>
      </c>
      <c r="AD526" s="75" t="s">
        <v>144</v>
      </c>
      <c r="AE526" s="77" t="s">
        <v>2181</v>
      </c>
      <c r="AF526" s="75">
        <v>0</v>
      </c>
      <c r="AG526" s="75"/>
      <c r="AH526" s="75"/>
      <c r="AI526" s="75" t="s">
        <v>144</v>
      </c>
      <c r="AJ526" s="77" t="s">
        <v>2181</v>
      </c>
      <c r="AK526" s="75"/>
      <c r="AL526" s="75"/>
    </row>
    <row r="527" spans="1:38">
      <c r="A527" s="74">
        <v>22121</v>
      </c>
      <c r="B527" s="75" t="s">
        <v>97</v>
      </c>
      <c r="C527" s="75" t="s">
        <v>98</v>
      </c>
      <c r="D527" s="75" t="s">
        <v>111</v>
      </c>
      <c r="E527" s="75" t="s">
        <v>100</v>
      </c>
      <c r="F527" s="75"/>
      <c r="G527" s="75"/>
      <c r="H527" s="75" t="s">
        <v>962</v>
      </c>
      <c r="I527" s="75"/>
      <c r="J527" s="75">
        <v>2</v>
      </c>
      <c r="K527" s="75">
        <v>2</v>
      </c>
      <c r="L527" s="75" t="s">
        <v>102</v>
      </c>
      <c r="M527" s="75" t="s">
        <v>103</v>
      </c>
      <c r="N527" s="75" t="s">
        <v>103</v>
      </c>
      <c r="O527" s="75" t="s">
        <v>963</v>
      </c>
      <c r="P527" s="75" t="s">
        <v>148</v>
      </c>
      <c r="Q527" s="75" t="s">
        <v>106</v>
      </c>
      <c r="R527" s="75">
        <v>0</v>
      </c>
      <c r="S527" s="75" t="s">
        <v>149</v>
      </c>
      <c r="T527" s="75"/>
      <c r="U527" s="75" t="s">
        <v>118</v>
      </c>
      <c r="V527" s="77" t="s">
        <v>2196</v>
      </c>
      <c r="W527" s="75" t="s">
        <v>822</v>
      </c>
      <c r="X527" s="75" t="s">
        <v>150</v>
      </c>
      <c r="Y527" s="77" t="s">
        <v>2183</v>
      </c>
      <c r="Z527" s="75" t="s">
        <v>17</v>
      </c>
      <c r="AA527" s="75" t="s">
        <v>152</v>
      </c>
      <c r="AB527" s="75" t="s">
        <v>753</v>
      </c>
      <c r="AC527" s="77" t="s">
        <v>2195</v>
      </c>
      <c r="AD527" s="75" t="s">
        <v>118</v>
      </c>
      <c r="AE527" s="77" t="s">
        <v>2183</v>
      </c>
      <c r="AF527" s="75">
        <v>0</v>
      </c>
      <c r="AG527" s="75"/>
      <c r="AH527" s="75"/>
      <c r="AI527" s="75" t="s">
        <v>118</v>
      </c>
      <c r="AJ527" s="77" t="s">
        <v>2183</v>
      </c>
      <c r="AK527" s="75"/>
      <c r="AL527" s="75"/>
    </row>
    <row r="528" spans="1:38">
      <c r="A528" s="74">
        <v>22120</v>
      </c>
      <c r="B528" s="75" t="s">
        <v>97</v>
      </c>
      <c r="C528" s="75" t="s">
        <v>98</v>
      </c>
      <c r="D528" s="75" t="s">
        <v>117</v>
      </c>
      <c r="E528" s="75" t="s">
        <v>100</v>
      </c>
      <c r="F528" s="75"/>
      <c r="G528" s="75"/>
      <c r="H528" s="75" t="s">
        <v>964</v>
      </c>
      <c r="I528" s="75"/>
      <c r="J528" s="75">
        <v>3</v>
      </c>
      <c r="K528" s="75">
        <v>2</v>
      </c>
      <c r="L528" s="75" t="s">
        <v>447</v>
      </c>
      <c r="M528" s="75" t="s">
        <v>103</v>
      </c>
      <c r="N528" s="75" t="s">
        <v>103</v>
      </c>
      <c r="O528" s="75" t="s">
        <v>965</v>
      </c>
      <c r="P528" s="75" t="s">
        <v>148</v>
      </c>
      <c r="Q528" s="75" t="s">
        <v>106</v>
      </c>
      <c r="R528" s="75">
        <v>0</v>
      </c>
      <c r="S528" s="75" t="s">
        <v>149</v>
      </c>
      <c r="T528" s="75"/>
      <c r="U528" s="75" t="s">
        <v>108</v>
      </c>
      <c r="V528" s="77" t="s">
        <v>2196</v>
      </c>
      <c r="W528" s="75" t="s">
        <v>512</v>
      </c>
      <c r="X528" s="75" t="s">
        <v>150</v>
      </c>
      <c r="Y528" s="77" t="s">
        <v>2185</v>
      </c>
      <c r="Z528" s="75" t="s">
        <v>20</v>
      </c>
      <c r="AA528" s="75" t="s">
        <v>152</v>
      </c>
      <c r="AB528" s="75" t="s">
        <v>753</v>
      </c>
      <c r="AC528" s="77" t="s">
        <v>2192</v>
      </c>
      <c r="AD528" s="75" t="s">
        <v>108</v>
      </c>
      <c r="AE528" s="77" t="s">
        <v>2185</v>
      </c>
      <c r="AF528" s="75">
        <v>0</v>
      </c>
      <c r="AG528" s="75"/>
      <c r="AH528" s="75"/>
      <c r="AI528" s="75" t="s">
        <v>108</v>
      </c>
      <c r="AJ528" s="77" t="s">
        <v>2185</v>
      </c>
      <c r="AK528" s="75"/>
      <c r="AL528" s="75"/>
    </row>
    <row r="529" spans="1:38">
      <c r="A529" s="74">
        <v>22119</v>
      </c>
      <c r="B529" s="75" t="s">
        <v>97</v>
      </c>
      <c r="C529" s="75" t="s">
        <v>98</v>
      </c>
      <c r="D529" s="75" t="s">
        <v>134</v>
      </c>
      <c r="E529" s="75" t="s">
        <v>100</v>
      </c>
      <c r="F529" s="75"/>
      <c r="G529" s="75"/>
      <c r="H529" s="75" t="s">
        <v>966</v>
      </c>
      <c r="I529" s="75"/>
      <c r="J529" s="75">
        <v>2</v>
      </c>
      <c r="K529" s="75">
        <v>2</v>
      </c>
      <c r="L529" s="75" t="s">
        <v>102</v>
      </c>
      <c r="M529" s="75" t="s">
        <v>103</v>
      </c>
      <c r="N529" s="75" t="s">
        <v>103</v>
      </c>
      <c r="O529" s="75" t="s">
        <v>967</v>
      </c>
      <c r="P529" s="75" t="s">
        <v>148</v>
      </c>
      <c r="Q529" s="75" t="s">
        <v>106</v>
      </c>
      <c r="R529" s="75">
        <v>0</v>
      </c>
      <c r="S529" s="75" t="s">
        <v>149</v>
      </c>
      <c r="T529" s="75"/>
      <c r="U529" s="75" t="s">
        <v>131</v>
      </c>
      <c r="V529" s="77" t="s">
        <v>2196</v>
      </c>
      <c r="W529" s="75" t="s">
        <v>538</v>
      </c>
      <c r="X529" s="75" t="s">
        <v>150</v>
      </c>
      <c r="Y529" s="77" t="s">
        <v>2239</v>
      </c>
      <c r="Z529" s="75" t="s">
        <v>222</v>
      </c>
      <c r="AA529" s="75" t="s">
        <v>152</v>
      </c>
      <c r="AB529" s="75" t="s">
        <v>814</v>
      </c>
      <c r="AC529" s="75" t="s">
        <v>2191</v>
      </c>
      <c r="AD529" s="75" t="s">
        <v>131</v>
      </c>
      <c r="AE529" s="75" t="s">
        <v>2239</v>
      </c>
      <c r="AF529" s="75">
        <v>0</v>
      </c>
      <c r="AG529" s="75"/>
      <c r="AH529" s="75"/>
      <c r="AI529" s="75" t="s">
        <v>131</v>
      </c>
      <c r="AJ529" s="77" t="s">
        <v>2239</v>
      </c>
      <c r="AK529" s="75"/>
      <c r="AL529" s="75"/>
    </row>
    <row r="530" spans="1:38">
      <c r="A530" s="74">
        <v>22118</v>
      </c>
      <c r="B530" s="75" t="s">
        <v>97</v>
      </c>
      <c r="C530" s="75" t="s">
        <v>98</v>
      </c>
      <c r="D530" s="75" t="s">
        <v>333</v>
      </c>
      <c r="E530" s="75" t="s">
        <v>100</v>
      </c>
      <c r="F530" s="75"/>
      <c r="G530" s="75"/>
      <c r="H530" s="75" t="s">
        <v>968</v>
      </c>
      <c r="I530" s="75"/>
      <c r="J530" s="75">
        <v>3</v>
      </c>
      <c r="K530" s="75">
        <v>3</v>
      </c>
      <c r="L530" s="75" t="s">
        <v>102</v>
      </c>
      <c r="M530" s="75" t="s">
        <v>103</v>
      </c>
      <c r="N530" s="75" t="s">
        <v>103</v>
      </c>
      <c r="O530" s="75" t="s">
        <v>969</v>
      </c>
      <c r="P530" s="75" t="s">
        <v>148</v>
      </c>
      <c r="Q530" s="75" t="s">
        <v>106</v>
      </c>
      <c r="R530" s="75">
        <v>1</v>
      </c>
      <c r="S530" s="75" t="s">
        <v>149</v>
      </c>
      <c r="T530" s="75"/>
      <c r="U530" s="75" t="s">
        <v>292</v>
      </c>
      <c r="V530" s="77" t="s">
        <v>2196</v>
      </c>
      <c r="W530" s="75" t="s">
        <v>538</v>
      </c>
      <c r="X530" s="75" t="s">
        <v>150</v>
      </c>
      <c r="Y530" s="77" t="s">
        <v>2178</v>
      </c>
      <c r="Z530" s="75" t="s">
        <v>17</v>
      </c>
      <c r="AA530" s="75" t="s">
        <v>152</v>
      </c>
      <c r="AB530" s="75" t="s">
        <v>308</v>
      </c>
      <c r="AC530" s="77" t="s">
        <v>2183</v>
      </c>
      <c r="AD530" s="75" t="s">
        <v>108</v>
      </c>
      <c r="AE530" s="75" t="s">
        <v>2178</v>
      </c>
      <c r="AF530" s="75">
        <v>0</v>
      </c>
      <c r="AG530" s="75"/>
      <c r="AH530" s="75"/>
      <c r="AI530" s="75" t="s">
        <v>108</v>
      </c>
      <c r="AJ530" s="77" t="s">
        <v>2178</v>
      </c>
      <c r="AK530" s="75"/>
      <c r="AL530" s="75"/>
    </row>
    <row r="531" spans="1:38">
      <c r="A531" s="74">
        <v>22117</v>
      </c>
      <c r="B531" s="75" t="s">
        <v>97</v>
      </c>
      <c r="C531" s="75" t="s">
        <v>98</v>
      </c>
      <c r="D531" s="75" t="s">
        <v>153</v>
      </c>
      <c r="E531" s="75" t="s">
        <v>100</v>
      </c>
      <c r="F531" s="75"/>
      <c r="G531" s="75"/>
      <c r="H531" s="75" t="s">
        <v>970</v>
      </c>
      <c r="I531" s="75"/>
      <c r="J531" s="75">
        <v>3</v>
      </c>
      <c r="K531" s="75">
        <v>3</v>
      </c>
      <c r="L531" s="75" t="s">
        <v>102</v>
      </c>
      <c r="M531" s="75" t="s">
        <v>103</v>
      </c>
      <c r="N531" s="75" t="s">
        <v>103</v>
      </c>
      <c r="O531" s="75" t="s">
        <v>971</v>
      </c>
      <c r="P531" s="75" t="s">
        <v>152</v>
      </c>
      <c r="Q531" s="75" t="s">
        <v>106</v>
      </c>
      <c r="R531" s="75">
        <v>0</v>
      </c>
      <c r="S531" s="75" t="s">
        <v>149</v>
      </c>
      <c r="T531" s="75"/>
      <c r="U531" s="75" t="s">
        <v>292</v>
      </c>
      <c r="V531" s="77" t="s">
        <v>2196</v>
      </c>
      <c r="W531" s="75" t="s">
        <v>538</v>
      </c>
      <c r="X531" s="75" t="s">
        <v>151</v>
      </c>
      <c r="Y531" s="77" t="s">
        <v>2196</v>
      </c>
      <c r="Z531" s="75" t="s">
        <v>151</v>
      </c>
      <c r="AA531" s="75" t="s">
        <v>972</v>
      </c>
      <c r="AB531" s="75"/>
      <c r="AC531" s="77" t="s">
        <v>2196</v>
      </c>
      <c r="AD531" s="75"/>
      <c r="AE531" s="77" t="s">
        <v>106</v>
      </c>
      <c r="AF531" s="75">
        <v>0</v>
      </c>
      <c r="AG531" s="75"/>
      <c r="AH531" s="75"/>
      <c r="AI531" s="75" t="s">
        <v>292</v>
      </c>
      <c r="AJ531" s="77" t="s">
        <v>2195</v>
      </c>
      <c r="AK531" s="75"/>
      <c r="AL531" s="75"/>
    </row>
    <row r="532" spans="1:38">
      <c r="A532" s="74">
        <v>22115</v>
      </c>
      <c r="B532" s="75" t="s">
        <v>97</v>
      </c>
      <c r="C532" s="75" t="s">
        <v>98</v>
      </c>
      <c r="D532" s="75" t="s">
        <v>535</v>
      </c>
      <c r="E532" s="75" t="s">
        <v>100</v>
      </c>
      <c r="F532" s="75"/>
      <c r="G532" s="75"/>
      <c r="H532" s="75" t="s">
        <v>973</v>
      </c>
      <c r="I532" s="75"/>
      <c r="J532" s="75">
        <v>3</v>
      </c>
      <c r="K532" s="75">
        <v>3</v>
      </c>
      <c r="L532" s="75" t="s">
        <v>114</v>
      </c>
      <c r="M532" s="75" t="s">
        <v>122</v>
      </c>
      <c r="N532" s="75" t="s">
        <v>103</v>
      </c>
      <c r="O532" s="75" t="s">
        <v>974</v>
      </c>
      <c r="P532" s="75" t="s">
        <v>148</v>
      </c>
      <c r="Q532" s="75" t="s">
        <v>106</v>
      </c>
      <c r="R532" s="75">
        <v>0</v>
      </c>
      <c r="S532" s="75" t="s">
        <v>149</v>
      </c>
      <c r="T532" s="75"/>
      <c r="U532" s="75" t="s">
        <v>118</v>
      </c>
      <c r="V532" s="77" t="s">
        <v>2196</v>
      </c>
      <c r="W532" s="75" t="s">
        <v>538</v>
      </c>
      <c r="X532" s="75" t="s">
        <v>150</v>
      </c>
      <c r="Y532" s="77" t="s">
        <v>2334</v>
      </c>
      <c r="Z532" s="75" t="s">
        <v>584</v>
      </c>
      <c r="AA532" s="75" t="s">
        <v>152</v>
      </c>
      <c r="AB532" s="75" t="s">
        <v>975</v>
      </c>
      <c r="AC532" s="77" t="s">
        <v>2184</v>
      </c>
      <c r="AD532" s="75" t="s">
        <v>118</v>
      </c>
      <c r="AE532" s="77" t="s">
        <v>2334</v>
      </c>
      <c r="AF532" s="75">
        <v>0</v>
      </c>
      <c r="AG532" s="75"/>
      <c r="AH532" s="75"/>
      <c r="AI532" s="75" t="s">
        <v>118</v>
      </c>
      <c r="AJ532" s="77" t="s">
        <v>2334</v>
      </c>
      <c r="AK532" s="75"/>
      <c r="AL532" s="75"/>
    </row>
    <row r="533" spans="1:38">
      <c r="A533" s="74">
        <v>22114</v>
      </c>
      <c r="B533" s="75" t="s">
        <v>97</v>
      </c>
      <c r="C533" s="75" t="s">
        <v>98</v>
      </c>
      <c r="D533" s="75" t="s">
        <v>333</v>
      </c>
      <c r="E533" s="75" t="s">
        <v>100</v>
      </c>
      <c r="F533" s="75"/>
      <c r="G533" s="75"/>
      <c r="H533" s="75" t="s">
        <v>976</v>
      </c>
      <c r="I533" s="75"/>
      <c r="J533" s="75">
        <v>2</v>
      </c>
      <c r="K533" s="75">
        <v>2</v>
      </c>
      <c r="L533" s="75" t="s">
        <v>102</v>
      </c>
      <c r="M533" s="75" t="s">
        <v>103</v>
      </c>
      <c r="N533" s="75" t="s">
        <v>103</v>
      </c>
      <c r="O533" s="75" t="s">
        <v>977</v>
      </c>
      <c r="P533" s="75" t="s">
        <v>148</v>
      </c>
      <c r="Q533" s="75" t="s">
        <v>106</v>
      </c>
      <c r="R533" s="75">
        <v>0</v>
      </c>
      <c r="S533" s="75" t="s">
        <v>149</v>
      </c>
      <c r="T533" s="75"/>
      <c r="U533" s="75" t="s">
        <v>292</v>
      </c>
      <c r="V533" s="77" t="s">
        <v>2196</v>
      </c>
      <c r="W533" s="75" t="s">
        <v>538</v>
      </c>
      <c r="X533" s="75" t="s">
        <v>150</v>
      </c>
      <c r="Y533" s="77" t="s">
        <v>2184</v>
      </c>
      <c r="Z533" s="75" t="s">
        <v>30</v>
      </c>
      <c r="AA533" s="75" t="s">
        <v>152</v>
      </c>
      <c r="AB533" s="75" t="s">
        <v>753</v>
      </c>
      <c r="AC533" s="77" t="s">
        <v>2193</v>
      </c>
      <c r="AD533" s="75" t="s">
        <v>292</v>
      </c>
      <c r="AE533" s="77" t="s">
        <v>2184</v>
      </c>
      <c r="AF533" s="75">
        <v>0</v>
      </c>
      <c r="AG533" s="75"/>
      <c r="AH533" s="75"/>
      <c r="AI533" s="75" t="s">
        <v>292</v>
      </c>
      <c r="AJ533" s="77" t="s">
        <v>2184</v>
      </c>
      <c r="AK533" s="75"/>
      <c r="AL533" s="75"/>
    </row>
    <row r="534" spans="1:38">
      <c r="A534" s="74">
        <v>22112</v>
      </c>
      <c r="B534" s="75" t="s">
        <v>97</v>
      </c>
      <c r="C534" s="75" t="s">
        <v>98</v>
      </c>
      <c r="D534" s="75" t="s">
        <v>535</v>
      </c>
      <c r="E534" s="75" t="s">
        <v>100</v>
      </c>
      <c r="F534" s="75"/>
      <c r="G534" s="75"/>
      <c r="H534" s="75" t="s">
        <v>978</v>
      </c>
      <c r="I534" s="75"/>
      <c r="J534" s="75">
        <v>2</v>
      </c>
      <c r="K534" s="75">
        <v>2</v>
      </c>
      <c r="L534" s="75" t="s">
        <v>114</v>
      </c>
      <c r="M534" s="75" t="s">
        <v>122</v>
      </c>
      <c r="N534" s="75" t="s">
        <v>103</v>
      </c>
      <c r="O534" s="75" t="s">
        <v>979</v>
      </c>
      <c r="P534" s="75" t="s">
        <v>148</v>
      </c>
      <c r="Q534" s="75" t="s">
        <v>106</v>
      </c>
      <c r="R534" s="75">
        <v>0</v>
      </c>
      <c r="S534" s="75" t="s">
        <v>149</v>
      </c>
      <c r="T534" s="75"/>
      <c r="U534" s="75" t="s">
        <v>118</v>
      </c>
      <c r="V534" s="77" t="s">
        <v>2196</v>
      </c>
      <c r="W534" s="75" t="s">
        <v>538</v>
      </c>
      <c r="X534" s="75" t="s">
        <v>150</v>
      </c>
      <c r="Y534" s="77" t="s">
        <v>2334</v>
      </c>
      <c r="Z534" s="75" t="s">
        <v>234</v>
      </c>
      <c r="AA534" s="75" t="s">
        <v>152</v>
      </c>
      <c r="AB534" s="75" t="s">
        <v>235</v>
      </c>
      <c r="AC534" s="77" t="s">
        <v>2195</v>
      </c>
      <c r="AD534" s="75" t="s">
        <v>118</v>
      </c>
      <c r="AE534" s="77" t="s">
        <v>2334</v>
      </c>
      <c r="AF534" s="75">
        <v>0</v>
      </c>
      <c r="AG534" s="75"/>
      <c r="AH534" s="75"/>
      <c r="AI534" s="75" t="s">
        <v>118</v>
      </c>
      <c r="AJ534" s="77" t="s">
        <v>2334</v>
      </c>
      <c r="AK534" s="75"/>
      <c r="AL534" s="75"/>
    </row>
    <row r="535" spans="1:38">
      <c r="A535" s="74">
        <v>22111</v>
      </c>
      <c r="B535" s="75" t="s">
        <v>97</v>
      </c>
      <c r="C535" s="75" t="s">
        <v>98</v>
      </c>
      <c r="D535" s="75" t="s">
        <v>117</v>
      </c>
      <c r="E535" s="75" t="s">
        <v>100</v>
      </c>
      <c r="F535" s="75"/>
      <c r="G535" s="75"/>
      <c r="H535" s="75" t="s">
        <v>980</v>
      </c>
      <c r="I535" s="75"/>
      <c r="J535" s="75">
        <v>3</v>
      </c>
      <c r="K535" s="75">
        <v>3</v>
      </c>
      <c r="L535" s="75" t="s">
        <v>121</v>
      </c>
      <c r="M535" s="75" t="s">
        <v>103</v>
      </c>
      <c r="N535" s="75" t="s">
        <v>103</v>
      </c>
      <c r="O535" s="75" t="s">
        <v>981</v>
      </c>
      <c r="P535" s="75" t="s">
        <v>148</v>
      </c>
      <c r="Q535" s="75" t="s">
        <v>106</v>
      </c>
      <c r="R535" s="75">
        <v>0</v>
      </c>
      <c r="S535" s="75" t="s">
        <v>149</v>
      </c>
      <c r="T535" s="75"/>
      <c r="U535" s="75" t="s">
        <v>108</v>
      </c>
      <c r="V535" s="77" t="s">
        <v>2196</v>
      </c>
      <c r="W535" s="75" t="s">
        <v>512</v>
      </c>
      <c r="X535" s="75" t="s">
        <v>150</v>
      </c>
      <c r="Y535" s="77" t="s">
        <v>2193</v>
      </c>
      <c r="Z535" s="75" t="s">
        <v>234</v>
      </c>
      <c r="AA535" s="75" t="s">
        <v>152</v>
      </c>
      <c r="AB535" s="75" t="s">
        <v>235</v>
      </c>
      <c r="AC535" s="77" t="s">
        <v>2196</v>
      </c>
      <c r="AD535" s="75" t="s">
        <v>108</v>
      </c>
      <c r="AE535" s="77" t="s">
        <v>2193</v>
      </c>
      <c r="AF535" s="75">
        <v>0</v>
      </c>
      <c r="AG535" s="75"/>
      <c r="AH535" s="75"/>
      <c r="AI535" s="75" t="s">
        <v>108</v>
      </c>
      <c r="AJ535" s="77" t="s">
        <v>2193</v>
      </c>
      <c r="AK535" s="75"/>
      <c r="AL535" s="75"/>
    </row>
    <row r="536" spans="1:38">
      <c r="A536" s="74">
        <v>22110</v>
      </c>
      <c r="B536" s="75" t="s">
        <v>97</v>
      </c>
      <c r="C536" s="75" t="s">
        <v>98</v>
      </c>
      <c r="D536" s="75" t="s">
        <v>119</v>
      </c>
      <c r="E536" s="75" t="s">
        <v>100</v>
      </c>
      <c r="F536" s="75"/>
      <c r="G536" s="75"/>
      <c r="H536" s="75" t="s">
        <v>982</v>
      </c>
      <c r="I536" s="75"/>
      <c r="J536" s="75">
        <v>3</v>
      </c>
      <c r="K536" s="75">
        <v>2</v>
      </c>
      <c r="L536" s="75" t="s">
        <v>102</v>
      </c>
      <c r="M536" s="75" t="s">
        <v>103</v>
      </c>
      <c r="N536" s="75" t="s">
        <v>103</v>
      </c>
      <c r="O536" s="75" t="s">
        <v>983</v>
      </c>
      <c r="P536" s="75" t="s">
        <v>148</v>
      </c>
      <c r="Q536" s="75" t="s">
        <v>106</v>
      </c>
      <c r="R536" s="75">
        <v>0</v>
      </c>
      <c r="S536" s="75" t="s">
        <v>149</v>
      </c>
      <c r="T536" s="75"/>
      <c r="U536" s="75" t="s">
        <v>109</v>
      </c>
      <c r="V536" s="77" t="s">
        <v>2196</v>
      </c>
      <c r="W536" s="75" t="s">
        <v>752</v>
      </c>
      <c r="X536" s="75" t="s">
        <v>150</v>
      </c>
      <c r="Y536" s="77" t="s">
        <v>2305</v>
      </c>
      <c r="Z536" s="75" t="s">
        <v>25</v>
      </c>
      <c r="AA536" s="75" t="s">
        <v>152</v>
      </c>
      <c r="AB536" s="75" t="s">
        <v>753</v>
      </c>
      <c r="AC536" s="77" t="s">
        <v>2195</v>
      </c>
      <c r="AD536" s="75" t="s">
        <v>109</v>
      </c>
      <c r="AE536" s="77" t="s">
        <v>2305</v>
      </c>
      <c r="AF536" s="75">
        <v>0</v>
      </c>
      <c r="AG536" s="75"/>
      <c r="AH536" s="75"/>
      <c r="AI536" s="75" t="s">
        <v>109</v>
      </c>
      <c r="AJ536" s="77" t="s">
        <v>2305</v>
      </c>
      <c r="AK536" s="75"/>
      <c r="AL536" s="75"/>
    </row>
    <row r="537" spans="1:38">
      <c r="A537" s="74">
        <v>22109</v>
      </c>
      <c r="B537" s="75" t="s">
        <v>97</v>
      </c>
      <c r="C537" s="75" t="s">
        <v>98</v>
      </c>
      <c r="D537" s="75" t="s">
        <v>134</v>
      </c>
      <c r="E537" s="75" t="s">
        <v>100</v>
      </c>
      <c r="F537" s="75"/>
      <c r="G537" s="75"/>
      <c r="H537" s="75" t="s">
        <v>984</v>
      </c>
      <c r="I537" s="75"/>
      <c r="J537" s="75">
        <v>4</v>
      </c>
      <c r="K537" s="75">
        <v>3</v>
      </c>
      <c r="L537" s="75" t="s">
        <v>161</v>
      </c>
      <c r="M537" s="75" t="s">
        <v>103</v>
      </c>
      <c r="N537" s="75" t="s">
        <v>103</v>
      </c>
      <c r="O537" s="75" t="s">
        <v>985</v>
      </c>
      <c r="P537" s="75" t="s">
        <v>148</v>
      </c>
      <c r="Q537" s="75" t="s">
        <v>106</v>
      </c>
      <c r="R537" s="75">
        <v>0</v>
      </c>
      <c r="S537" s="75" t="s">
        <v>149</v>
      </c>
      <c r="T537" s="75"/>
      <c r="U537" s="75" t="s">
        <v>131</v>
      </c>
      <c r="V537" s="77" t="s">
        <v>2196</v>
      </c>
      <c r="W537" s="75" t="s">
        <v>538</v>
      </c>
      <c r="X537" s="75" t="s">
        <v>150</v>
      </c>
      <c r="Y537" s="77" t="s">
        <v>2184</v>
      </c>
      <c r="Z537" s="75" t="s">
        <v>20</v>
      </c>
      <c r="AA537" s="75" t="s">
        <v>152</v>
      </c>
      <c r="AB537" s="75" t="s">
        <v>753</v>
      </c>
      <c r="AC537" s="77" t="s">
        <v>2192</v>
      </c>
      <c r="AD537" s="75" t="s">
        <v>131</v>
      </c>
      <c r="AE537" s="75" t="s">
        <v>2184</v>
      </c>
      <c r="AF537" s="75">
        <v>0</v>
      </c>
      <c r="AG537" s="75"/>
      <c r="AH537" s="75"/>
      <c r="AI537" s="75" t="s">
        <v>131</v>
      </c>
      <c r="AJ537" s="77" t="s">
        <v>2184</v>
      </c>
      <c r="AK537" s="75"/>
      <c r="AL537" s="75"/>
    </row>
    <row r="538" spans="1:38">
      <c r="A538" s="74">
        <v>22108</v>
      </c>
      <c r="B538" s="75" t="s">
        <v>97</v>
      </c>
      <c r="C538" s="75" t="s">
        <v>98</v>
      </c>
      <c r="D538" s="75" t="s">
        <v>986</v>
      </c>
      <c r="E538" s="75" t="s">
        <v>100</v>
      </c>
      <c r="F538" s="75"/>
      <c r="G538" s="75"/>
      <c r="H538" s="75" t="s">
        <v>987</v>
      </c>
      <c r="I538" s="75"/>
      <c r="J538" s="75">
        <v>3</v>
      </c>
      <c r="K538" s="75">
        <v>2</v>
      </c>
      <c r="L538" s="75" t="s">
        <v>102</v>
      </c>
      <c r="M538" s="75" t="s">
        <v>103</v>
      </c>
      <c r="N538" s="75" t="s">
        <v>103</v>
      </c>
      <c r="O538" s="75" t="s">
        <v>988</v>
      </c>
      <c r="P538" s="75" t="s">
        <v>148</v>
      </c>
      <c r="Q538" s="75" t="s">
        <v>106</v>
      </c>
      <c r="R538" s="75">
        <v>0</v>
      </c>
      <c r="S538" s="75" t="s">
        <v>149</v>
      </c>
      <c r="T538" s="75"/>
      <c r="U538" s="75" t="s">
        <v>109</v>
      </c>
      <c r="V538" s="77" t="s">
        <v>2196</v>
      </c>
      <c r="W538" s="75" t="s">
        <v>752</v>
      </c>
      <c r="X538" s="75" t="s">
        <v>150</v>
      </c>
      <c r="Y538" s="77" t="s">
        <v>2178</v>
      </c>
      <c r="Z538" s="75" t="s">
        <v>24</v>
      </c>
      <c r="AA538" s="75" t="s">
        <v>152</v>
      </c>
      <c r="AB538" s="75" t="s">
        <v>753</v>
      </c>
      <c r="AC538" s="77" t="s">
        <v>2195</v>
      </c>
      <c r="AD538" s="75" t="s">
        <v>109</v>
      </c>
      <c r="AE538" s="77" t="s">
        <v>2178</v>
      </c>
      <c r="AF538" s="75">
        <v>0</v>
      </c>
      <c r="AG538" s="75"/>
      <c r="AH538" s="75"/>
      <c r="AI538" s="75" t="s">
        <v>109</v>
      </c>
      <c r="AJ538" s="77" t="s">
        <v>2178</v>
      </c>
      <c r="AK538" s="75"/>
      <c r="AL538" s="75"/>
    </row>
    <row r="539" spans="1:38">
      <c r="A539" s="74">
        <v>22107</v>
      </c>
      <c r="B539" s="75" t="s">
        <v>97</v>
      </c>
      <c r="C539" s="75" t="s">
        <v>98</v>
      </c>
      <c r="D539" s="75" t="s">
        <v>247</v>
      </c>
      <c r="E539" s="75" t="s">
        <v>100</v>
      </c>
      <c r="F539" s="75"/>
      <c r="G539" s="75"/>
      <c r="H539" s="75" t="s">
        <v>989</v>
      </c>
      <c r="I539" s="75"/>
      <c r="J539" s="75">
        <v>2</v>
      </c>
      <c r="K539" s="75">
        <v>3</v>
      </c>
      <c r="L539" s="75" t="s">
        <v>102</v>
      </c>
      <c r="M539" s="75" t="s">
        <v>103</v>
      </c>
      <c r="N539" s="75" t="s">
        <v>123</v>
      </c>
      <c r="O539" s="75" t="s">
        <v>990</v>
      </c>
      <c r="P539" s="75" t="s">
        <v>148</v>
      </c>
      <c r="Q539" s="75" t="s">
        <v>106</v>
      </c>
      <c r="R539" s="75">
        <v>0</v>
      </c>
      <c r="S539" s="75" t="s">
        <v>149</v>
      </c>
      <c r="T539" s="75"/>
      <c r="U539" s="75" t="s">
        <v>217</v>
      </c>
      <c r="V539" s="77" t="s">
        <v>2196</v>
      </c>
      <c r="W539" s="75" t="s">
        <v>538</v>
      </c>
      <c r="X539" s="75" t="s">
        <v>150</v>
      </c>
      <c r="Y539" s="77" t="s">
        <v>2187</v>
      </c>
      <c r="Z539" s="75" t="s">
        <v>30</v>
      </c>
      <c r="AA539" s="75" t="s">
        <v>152</v>
      </c>
      <c r="AB539" s="75" t="s">
        <v>753</v>
      </c>
      <c r="AC539" s="77" t="s">
        <v>2195</v>
      </c>
      <c r="AD539" s="75" t="s">
        <v>217</v>
      </c>
      <c r="AE539" s="77" t="s">
        <v>2187</v>
      </c>
      <c r="AF539" s="75">
        <v>0</v>
      </c>
      <c r="AG539" s="75"/>
      <c r="AH539" s="75"/>
      <c r="AI539" s="75" t="s">
        <v>217</v>
      </c>
      <c r="AJ539" s="77" t="s">
        <v>2187</v>
      </c>
      <c r="AK539" s="75"/>
      <c r="AL539" s="75"/>
    </row>
    <row r="540" spans="1:38">
      <c r="A540" s="74">
        <v>22106</v>
      </c>
      <c r="B540" s="75" t="s">
        <v>97</v>
      </c>
      <c r="C540" s="75" t="s">
        <v>98</v>
      </c>
      <c r="D540" s="75" t="s">
        <v>137</v>
      </c>
      <c r="E540" s="75" t="s">
        <v>100</v>
      </c>
      <c r="F540" s="75"/>
      <c r="G540" s="75"/>
      <c r="H540" s="75" t="s">
        <v>991</v>
      </c>
      <c r="I540" s="75"/>
      <c r="J540" s="75">
        <v>3</v>
      </c>
      <c r="K540" s="75">
        <v>3</v>
      </c>
      <c r="L540" s="75" t="s">
        <v>121</v>
      </c>
      <c r="M540" s="75" t="s">
        <v>103</v>
      </c>
      <c r="N540" s="75" t="s">
        <v>103</v>
      </c>
      <c r="O540" s="75" t="s">
        <v>992</v>
      </c>
      <c r="P540" s="75" t="s">
        <v>148</v>
      </c>
      <c r="Q540" s="75" t="s">
        <v>106</v>
      </c>
      <c r="R540" s="75">
        <v>1</v>
      </c>
      <c r="S540" s="75" t="s">
        <v>149</v>
      </c>
      <c r="T540" s="75"/>
      <c r="U540" s="75" t="s">
        <v>292</v>
      </c>
      <c r="V540" s="77" t="s">
        <v>2196</v>
      </c>
      <c r="W540" s="75" t="s">
        <v>538</v>
      </c>
      <c r="X540" s="75" t="s">
        <v>150</v>
      </c>
      <c r="Y540" s="77" t="s">
        <v>2186</v>
      </c>
      <c r="Z540" s="75" t="s">
        <v>151</v>
      </c>
      <c r="AA540" s="75" t="s">
        <v>152</v>
      </c>
      <c r="AB540" s="75"/>
      <c r="AC540" s="77" t="s">
        <v>2194</v>
      </c>
      <c r="AD540" s="75" t="s">
        <v>292</v>
      </c>
      <c r="AE540" s="77" t="s">
        <v>2186</v>
      </c>
      <c r="AF540" s="75">
        <v>0</v>
      </c>
      <c r="AG540" s="75"/>
      <c r="AH540" s="75"/>
      <c r="AI540" s="75" t="s">
        <v>292</v>
      </c>
      <c r="AJ540" s="77" t="s">
        <v>2186</v>
      </c>
      <c r="AK540" s="75"/>
      <c r="AL540" s="75"/>
    </row>
    <row r="541" spans="1:38">
      <c r="A541" s="74">
        <v>22104</v>
      </c>
      <c r="B541" s="75" t="s">
        <v>97</v>
      </c>
      <c r="C541" s="75" t="s">
        <v>98</v>
      </c>
      <c r="D541" s="75" t="s">
        <v>993</v>
      </c>
      <c r="E541" s="75" t="s">
        <v>100</v>
      </c>
      <c r="F541" s="75"/>
      <c r="G541" s="75"/>
      <c r="H541" s="75" t="s">
        <v>994</v>
      </c>
      <c r="I541" s="75"/>
      <c r="J541" s="75">
        <v>3</v>
      </c>
      <c r="K541" s="75">
        <v>2</v>
      </c>
      <c r="L541" s="75" t="s">
        <v>102</v>
      </c>
      <c r="M541" s="75" t="s">
        <v>103</v>
      </c>
      <c r="N541" s="75" t="s">
        <v>103</v>
      </c>
      <c r="O541" s="75" t="s">
        <v>995</v>
      </c>
      <c r="P541" s="75" t="s">
        <v>148</v>
      </c>
      <c r="Q541" s="75" t="s">
        <v>106</v>
      </c>
      <c r="R541" s="75">
        <v>0</v>
      </c>
      <c r="S541" s="75" t="s">
        <v>149</v>
      </c>
      <c r="T541" s="75"/>
      <c r="U541" s="75" t="s">
        <v>109</v>
      </c>
      <c r="V541" s="77" t="s">
        <v>2196</v>
      </c>
      <c r="W541" s="75" t="s">
        <v>752</v>
      </c>
      <c r="X541" s="75" t="s">
        <v>150</v>
      </c>
      <c r="Y541" s="77" t="s">
        <v>2178</v>
      </c>
      <c r="Z541" s="75" t="s">
        <v>348</v>
      </c>
      <c r="AA541" s="75" t="s">
        <v>152</v>
      </c>
      <c r="AB541" s="75" t="s">
        <v>753</v>
      </c>
      <c r="AC541" s="77" t="s">
        <v>2195</v>
      </c>
      <c r="AD541" s="75" t="s">
        <v>109</v>
      </c>
      <c r="AE541" s="77" t="s">
        <v>2178</v>
      </c>
      <c r="AF541" s="75">
        <v>0</v>
      </c>
      <c r="AG541" s="75"/>
      <c r="AH541" s="75"/>
      <c r="AI541" s="75" t="s">
        <v>109</v>
      </c>
      <c r="AJ541" s="77" t="s">
        <v>2178</v>
      </c>
      <c r="AK541" s="75"/>
      <c r="AL541" s="75"/>
    </row>
    <row r="542" spans="1:38">
      <c r="A542" s="74">
        <v>22103</v>
      </c>
      <c r="B542" s="75" t="s">
        <v>97</v>
      </c>
      <c r="C542" s="75" t="s">
        <v>98</v>
      </c>
      <c r="D542" s="75" t="s">
        <v>333</v>
      </c>
      <c r="E542" s="75" t="s">
        <v>100</v>
      </c>
      <c r="F542" s="75"/>
      <c r="G542" s="75"/>
      <c r="H542" s="75" t="s">
        <v>996</v>
      </c>
      <c r="I542" s="75"/>
      <c r="J542" s="75">
        <v>2</v>
      </c>
      <c r="K542" s="75">
        <v>2</v>
      </c>
      <c r="L542" s="75" t="s">
        <v>102</v>
      </c>
      <c r="M542" s="75" t="s">
        <v>103</v>
      </c>
      <c r="N542" s="75" t="s">
        <v>103</v>
      </c>
      <c r="O542" s="75" t="s">
        <v>997</v>
      </c>
      <c r="P542" s="75" t="s">
        <v>152</v>
      </c>
      <c r="Q542" s="75" t="s">
        <v>106</v>
      </c>
      <c r="R542" s="75">
        <v>0</v>
      </c>
      <c r="S542" s="75" t="s">
        <v>149</v>
      </c>
      <c r="T542" s="75"/>
      <c r="U542" s="75" t="s">
        <v>621</v>
      </c>
      <c r="V542" s="77" t="s">
        <v>2196</v>
      </c>
      <c r="W542" s="75" t="s">
        <v>752</v>
      </c>
      <c r="X542" s="75" t="s">
        <v>621</v>
      </c>
      <c r="Y542" s="77" t="s">
        <v>2195</v>
      </c>
      <c r="Z542" s="75" t="s">
        <v>17</v>
      </c>
      <c r="AA542" s="75" t="s">
        <v>152</v>
      </c>
      <c r="AB542" s="75" t="s">
        <v>753</v>
      </c>
      <c r="AC542" s="77" t="s">
        <v>2195</v>
      </c>
      <c r="AD542" s="75"/>
      <c r="AE542" s="77" t="s">
        <v>106</v>
      </c>
      <c r="AF542" s="75">
        <v>0</v>
      </c>
      <c r="AG542" s="75"/>
      <c r="AH542" s="75"/>
      <c r="AI542" s="75" t="s">
        <v>17</v>
      </c>
      <c r="AJ542" s="77" t="s">
        <v>2195</v>
      </c>
      <c r="AK542" s="75"/>
      <c r="AL542" s="75"/>
    </row>
    <row r="543" spans="1:38">
      <c r="A543" s="74">
        <v>22101</v>
      </c>
      <c r="B543" s="75" t="s">
        <v>97</v>
      </c>
      <c r="C543" s="75" t="s">
        <v>98</v>
      </c>
      <c r="D543" s="75" t="s">
        <v>137</v>
      </c>
      <c r="E543" s="75" t="s">
        <v>100</v>
      </c>
      <c r="F543" s="75"/>
      <c r="G543" s="75"/>
      <c r="H543" s="75" t="s">
        <v>998</v>
      </c>
      <c r="I543" s="75"/>
      <c r="J543" s="75">
        <v>3</v>
      </c>
      <c r="K543" s="75">
        <v>3</v>
      </c>
      <c r="L543" s="75" t="s">
        <v>102</v>
      </c>
      <c r="M543" s="75" t="s">
        <v>103</v>
      </c>
      <c r="N543" s="75" t="s">
        <v>103</v>
      </c>
      <c r="O543" s="75" t="s">
        <v>999</v>
      </c>
      <c r="P543" s="75" t="s">
        <v>148</v>
      </c>
      <c r="Q543" s="75" t="s">
        <v>106</v>
      </c>
      <c r="R543" s="75">
        <v>0</v>
      </c>
      <c r="S543" s="75" t="s">
        <v>149</v>
      </c>
      <c r="T543" s="75"/>
      <c r="U543" s="75" t="s">
        <v>292</v>
      </c>
      <c r="V543" s="77" t="s">
        <v>2196</v>
      </c>
      <c r="W543" s="75" t="s">
        <v>538</v>
      </c>
      <c r="X543" s="75" t="s">
        <v>150</v>
      </c>
      <c r="Y543" s="77" t="s">
        <v>2186</v>
      </c>
      <c r="Z543" s="75" t="s">
        <v>21</v>
      </c>
      <c r="AA543" s="75" t="s">
        <v>152</v>
      </c>
      <c r="AB543" s="75" t="s">
        <v>235</v>
      </c>
      <c r="AC543" s="77" t="s">
        <v>2195</v>
      </c>
      <c r="AD543" s="75" t="s">
        <v>292</v>
      </c>
      <c r="AE543" s="77" t="s">
        <v>2186</v>
      </c>
      <c r="AF543" s="75">
        <v>0</v>
      </c>
      <c r="AG543" s="75"/>
      <c r="AH543" s="75"/>
      <c r="AI543" s="75" t="s">
        <v>292</v>
      </c>
      <c r="AJ543" s="77" t="s">
        <v>2186</v>
      </c>
      <c r="AK543" s="75"/>
      <c r="AL543" s="75"/>
    </row>
    <row r="544" spans="1:38">
      <c r="A544" s="74">
        <v>22100</v>
      </c>
      <c r="B544" s="75" t="s">
        <v>97</v>
      </c>
      <c r="C544" s="75" t="s">
        <v>98</v>
      </c>
      <c r="D544" s="75" t="s">
        <v>247</v>
      </c>
      <c r="E544" s="75" t="s">
        <v>100</v>
      </c>
      <c r="F544" s="75"/>
      <c r="G544" s="75"/>
      <c r="H544" s="75" t="s">
        <v>1000</v>
      </c>
      <c r="I544" s="75"/>
      <c r="J544" s="75">
        <v>3</v>
      </c>
      <c r="K544" s="75">
        <v>3</v>
      </c>
      <c r="L544" s="75" t="s">
        <v>102</v>
      </c>
      <c r="M544" s="75" t="s">
        <v>103</v>
      </c>
      <c r="N544" s="75" t="s">
        <v>123</v>
      </c>
      <c r="O544" s="75" t="s">
        <v>1001</v>
      </c>
      <c r="P544" s="75" t="s">
        <v>148</v>
      </c>
      <c r="Q544" s="75" t="s">
        <v>106</v>
      </c>
      <c r="R544" s="75">
        <v>0</v>
      </c>
      <c r="S544" s="75" t="s">
        <v>149</v>
      </c>
      <c r="T544" s="75"/>
      <c r="U544" s="75" t="s">
        <v>217</v>
      </c>
      <c r="V544" s="77" t="s">
        <v>2196</v>
      </c>
      <c r="W544" s="75" t="s">
        <v>538</v>
      </c>
      <c r="X544" s="75" t="s">
        <v>150</v>
      </c>
      <c r="Y544" s="77" t="s">
        <v>2187</v>
      </c>
      <c r="Z544" s="75" t="s">
        <v>30</v>
      </c>
      <c r="AA544" s="75" t="s">
        <v>152</v>
      </c>
      <c r="AB544" s="75" t="s">
        <v>932</v>
      </c>
      <c r="AC544" s="77" t="s">
        <v>2196</v>
      </c>
      <c r="AD544" s="75" t="s">
        <v>217</v>
      </c>
      <c r="AE544" s="77" t="s">
        <v>2187</v>
      </c>
      <c r="AF544" s="75">
        <v>0</v>
      </c>
      <c r="AG544" s="75"/>
      <c r="AH544" s="75"/>
      <c r="AI544" s="75" t="s">
        <v>217</v>
      </c>
      <c r="AJ544" s="77" t="s">
        <v>2187</v>
      </c>
      <c r="AK544" s="75"/>
      <c r="AL544" s="75"/>
    </row>
    <row r="545" spans="1:38">
      <c r="A545" s="74">
        <v>22098</v>
      </c>
      <c r="B545" s="75" t="s">
        <v>97</v>
      </c>
      <c r="C545" s="75" t="s">
        <v>98</v>
      </c>
      <c r="D545" s="75" t="s">
        <v>333</v>
      </c>
      <c r="E545" s="75" t="s">
        <v>100</v>
      </c>
      <c r="F545" s="75"/>
      <c r="G545" s="75"/>
      <c r="H545" s="75" t="s">
        <v>1002</v>
      </c>
      <c r="I545" s="75"/>
      <c r="J545" s="75">
        <v>3</v>
      </c>
      <c r="K545" s="75">
        <v>3</v>
      </c>
      <c r="L545" s="75" t="s">
        <v>102</v>
      </c>
      <c r="M545" s="75" t="s">
        <v>103</v>
      </c>
      <c r="N545" s="75" t="s">
        <v>103</v>
      </c>
      <c r="O545" s="75" t="s">
        <v>1003</v>
      </c>
      <c r="P545" s="75" t="s">
        <v>148</v>
      </c>
      <c r="Q545" s="75" t="s">
        <v>106</v>
      </c>
      <c r="R545" s="75">
        <v>0</v>
      </c>
      <c r="S545" s="75" t="s">
        <v>149</v>
      </c>
      <c r="T545" s="75"/>
      <c r="U545" s="75" t="s">
        <v>292</v>
      </c>
      <c r="V545" s="77" t="s">
        <v>2196</v>
      </c>
      <c r="W545" s="75" t="s">
        <v>538</v>
      </c>
      <c r="X545" s="75" t="s">
        <v>150</v>
      </c>
      <c r="Y545" s="77" t="s">
        <v>2184</v>
      </c>
      <c r="Z545" s="75" t="s">
        <v>17</v>
      </c>
      <c r="AA545" s="75" t="s">
        <v>152</v>
      </c>
      <c r="AB545" s="75" t="s">
        <v>753</v>
      </c>
      <c r="AC545" s="77" t="s">
        <v>2195</v>
      </c>
      <c r="AD545" s="75" t="s">
        <v>292</v>
      </c>
      <c r="AE545" s="77" t="s">
        <v>2184</v>
      </c>
      <c r="AF545" s="75">
        <v>0</v>
      </c>
      <c r="AG545" s="75"/>
      <c r="AH545" s="75"/>
      <c r="AI545" s="75" t="s">
        <v>292</v>
      </c>
      <c r="AJ545" s="77" t="s">
        <v>2184</v>
      </c>
      <c r="AK545" s="75"/>
      <c r="AL545" s="75"/>
    </row>
    <row r="546" spans="1:38">
      <c r="A546" s="74">
        <v>22095</v>
      </c>
      <c r="B546" s="75" t="s">
        <v>97</v>
      </c>
      <c r="C546" s="75" t="s">
        <v>98</v>
      </c>
      <c r="D546" s="75" t="s">
        <v>1004</v>
      </c>
      <c r="E546" s="75" t="s">
        <v>100</v>
      </c>
      <c r="F546" s="75"/>
      <c r="G546" s="75"/>
      <c r="H546" s="75" t="s">
        <v>1005</v>
      </c>
      <c r="I546" s="75"/>
      <c r="J546" s="75">
        <v>3</v>
      </c>
      <c r="K546" s="75">
        <v>3</v>
      </c>
      <c r="L546" s="75" t="s">
        <v>161</v>
      </c>
      <c r="M546" s="75" t="s">
        <v>122</v>
      </c>
      <c r="N546" s="75" t="s">
        <v>103</v>
      </c>
      <c r="O546" s="75" t="s">
        <v>1006</v>
      </c>
      <c r="P546" s="75" t="s">
        <v>148</v>
      </c>
      <c r="Q546" s="75" t="s">
        <v>106</v>
      </c>
      <c r="R546" s="75">
        <v>0</v>
      </c>
      <c r="S546" s="75" t="s">
        <v>149</v>
      </c>
      <c r="T546" s="75"/>
      <c r="U546" s="75" t="s">
        <v>583</v>
      </c>
      <c r="V546" s="77" t="s">
        <v>2196</v>
      </c>
      <c r="W546" s="75" t="s">
        <v>538</v>
      </c>
      <c r="X546" s="75" t="s">
        <v>150</v>
      </c>
      <c r="Y546" s="77" t="s">
        <v>2188</v>
      </c>
      <c r="Z546" s="75" t="s">
        <v>29</v>
      </c>
      <c r="AA546" s="75" t="s">
        <v>152</v>
      </c>
      <c r="AB546" s="75" t="s">
        <v>753</v>
      </c>
      <c r="AC546" s="77" t="s">
        <v>2195</v>
      </c>
      <c r="AD546" s="75" t="s">
        <v>583</v>
      </c>
      <c r="AE546" s="77" t="s">
        <v>2188</v>
      </c>
      <c r="AF546" s="75">
        <v>0</v>
      </c>
      <c r="AG546" s="75"/>
      <c r="AH546" s="75"/>
      <c r="AI546" s="75" t="s">
        <v>583</v>
      </c>
      <c r="AJ546" s="77" t="s">
        <v>2188</v>
      </c>
      <c r="AK546" s="75"/>
      <c r="AL546" s="75"/>
    </row>
    <row r="547" spans="1:38">
      <c r="A547" s="74">
        <v>22094</v>
      </c>
      <c r="B547" s="75" t="s">
        <v>97</v>
      </c>
      <c r="C547" s="75" t="s">
        <v>98</v>
      </c>
      <c r="D547" s="75" t="s">
        <v>173</v>
      </c>
      <c r="E547" s="75" t="s">
        <v>100</v>
      </c>
      <c r="F547" s="75"/>
      <c r="G547" s="75"/>
      <c r="H547" s="75" t="s">
        <v>1007</v>
      </c>
      <c r="I547" s="75"/>
      <c r="J547" s="75">
        <v>3</v>
      </c>
      <c r="K547" s="75">
        <v>3</v>
      </c>
      <c r="L547" s="75" t="s">
        <v>102</v>
      </c>
      <c r="M547" s="75" t="s">
        <v>103</v>
      </c>
      <c r="N547" s="75" t="s">
        <v>103</v>
      </c>
      <c r="O547" s="75" t="s">
        <v>1008</v>
      </c>
      <c r="P547" s="75" t="s">
        <v>148</v>
      </c>
      <c r="Q547" s="75" t="s">
        <v>106</v>
      </c>
      <c r="R547" s="75">
        <v>0</v>
      </c>
      <c r="S547" s="75" t="s">
        <v>149</v>
      </c>
      <c r="T547" s="75"/>
      <c r="U547" s="75" t="s">
        <v>144</v>
      </c>
      <c r="V547" s="77" t="s">
        <v>2196</v>
      </c>
      <c r="W547" s="75" t="s">
        <v>512</v>
      </c>
      <c r="X547" s="75" t="s">
        <v>150</v>
      </c>
      <c r="Y547" s="77" t="s">
        <v>2191</v>
      </c>
      <c r="Z547" s="75" t="s">
        <v>30</v>
      </c>
      <c r="AA547" s="75" t="s">
        <v>152</v>
      </c>
      <c r="AB547" s="75" t="s">
        <v>753</v>
      </c>
      <c r="AC547" s="77" t="s">
        <v>2194</v>
      </c>
      <c r="AD547" s="75" t="s">
        <v>144</v>
      </c>
      <c r="AE547" s="77" t="s">
        <v>2191</v>
      </c>
      <c r="AF547" s="75">
        <v>0</v>
      </c>
      <c r="AG547" s="75"/>
      <c r="AH547" s="75"/>
      <c r="AI547" s="75" t="s">
        <v>144</v>
      </c>
      <c r="AJ547" s="77" t="s">
        <v>2191</v>
      </c>
      <c r="AK547" s="75"/>
      <c r="AL547" s="75"/>
    </row>
    <row r="548" spans="1:38">
      <c r="A548" s="74">
        <v>22093</v>
      </c>
      <c r="B548" s="75" t="s">
        <v>97</v>
      </c>
      <c r="C548" s="75" t="s">
        <v>98</v>
      </c>
      <c r="D548" s="75" t="s">
        <v>535</v>
      </c>
      <c r="E548" s="75" t="s">
        <v>100</v>
      </c>
      <c r="F548" s="75"/>
      <c r="G548" s="75"/>
      <c r="H548" s="75" t="s">
        <v>1009</v>
      </c>
      <c r="I548" s="75"/>
      <c r="J548" s="75">
        <v>2</v>
      </c>
      <c r="K548" s="75">
        <v>3</v>
      </c>
      <c r="L548" s="75" t="s">
        <v>114</v>
      </c>
      <c r="M548" s="75" t="s">
        <v>122</v>
      </c>
      <c r="N548" s="75" t="s">
        <v>103</v>
      </c>
      <c r="O548" s="75" t="s">
        <v>1010</v>
      </c>
      <c r="P548" s="75" t="s">
        <v>148</v>
      </c>
      <c r="Q548" s="75" t="s">
        <v>106</v>
      </c>
      <c r="R548" s="75">
        <v>0</v>
      </c>
      <c r="S548" s="75" t="s">
        <v>149</v>
      </c>
      <c r="T548" s="75"/>
      <c r="U548" s="75" t="s">
        <v>118</v>
      </c>
      <c r="V548" s="77" t="s">
        <v>2196</v>
      </c>
      <c r="W548" s="75" t="s">
        <v>538</v>
      </c>
      <c r="X548" s="75" t="s">
        <v>150</v>
      </c>
      <c r="Y548" s="77" t="s">
        <v>2334</v>
      </c>
      <c r="Z548" s="75" t="s">
        <v>234</v>
      </c>
      <c r="AA548" s="75" t="s">
        <v>152</v>
      </c>
      <c r="AB548" s="75" t="s">
        <v>235</v>
      </c>
      <c r="AC548" s="77" t="s">
        <v>2193</v>
      </c>
      <c r="AD548" s="75" t="s">
        <v>118</v>
      </c>
      <c r="AE548" s="75" t="s">
        <v>2334</v>
      </c>
      <c r="AF548" s="75">
        <v>0</v>
      </c>
      <c r="AG548" s="75"/>
      <c r="AH548" s="75"/>
      <c r="AI548" s="75" t="s">
        <v>118</v>
      </c>
      <c r="AJ548" s="77" t="s">
        <v>2334</v>
      </c>
      <c r="AK548" s="75"/>
      <c r="AL548" s="75"/>
    </row>
    <row r="549" spans="1:38">
      <c r="A549" s="74">
        <v>22092</v>
      </c>
      <c r="B549" s="75" t="s">
        <v>97</v>
      </c>
      <c r="C549" s="75" t="s">
        <v>98</v>
      </c>
      <c r="D549" s="75" t="s">
        <v>1004</v>
      </c>
      <c r="E549" s="75" t="s">
        <v>100</v>
      </c>
      <c r="F549" s="75"/>
      <c r="G549" s="75"/>
      <c r="H549" s="75" t="s">
        <v>1011</v>
      </c>
      <c r="I549" s="75"/>
      <c r="J549" s="75">
        <v>3</v>
      </c>
      <c r="K549" s="75">
        <v>2</v>
      </c>
      <c r="L549" s="75" t="s">
        <v>102</v>
      </c>
      <c r="M549" s="75" t="s">
        <v>103</v>
      </c>
      <c r="N549" s="75" t="s">
        <v>103</v>
      </c>
      <c r="O549" s="75" t="s">
        <v>1012</v>
      </c>
      <c r="P549" s="75" t="s">
        <v>148</v>
      </c>
      <c r="Q549" s="75" t="s">
        <v>106</v>
      </c>
      <c r="R549" s="75">
        <v>0</v>
      </c>
      <c r="S549" s="75" t="s">
        <v>149</v>
      </c>
      <c r="T549" s="75"/>
      <c r="U549" s="75" t="s">
        <v>109</v>
      </c>
      <c r="V549" s="77" t="s">
        <v>2196</v>
      </c>
      <c r="W549" s="75" t="s">
        <v>752</v>
      </c>
      <c r="X549" s="75" t="s">
        <v>150</v>
      </c>
      <c r="Y549" s="77" t="s">
        <v>2178</v>
      </c>
      <c r="Z549" s="75" t="s">
        <v>30</v>
      </c>
      <c r="AA549" s="75" t="s">
        <v>152</v>
      </c>
      <c r="AB549" s="75" t="s">
        <v>753</v>
      </c>
      <c r="AC549" s="77" t="s">
        <v>2193</v>
      </c>
      <c r="AD549" s="75" t="s">
        <v>109</v>
      </c>
      <c r="AE549" s="77" t="s">
        <v>2178</v>
      </c>
      <c r="AF549" s="75">
        <v>0</v>
      </c>
      <c r="AG549" s="75"/>
      <c r="AH549" s="75"/>
      <c r="AI549" s="75" t="s">
        <v>109</v>
      </c>
      <c r="AJ549" s="77" t="s">
        <v>2178</v>
      </c>
      <c r="AK549" s="75"/>
      <c r="AL549" s="75"/>
    </row>
    <row r="550" spans="1:38">
      <c r="A550" s="74">
        <v>22091</v>
      </c>
      <c r="B550" s="75" t="s">
        <v>97</v>
      </c>
      <c r="C550" s="75" t="s">
        <v>98</v>
      </c>
      <c r="D550" s="75" t="s">
        <v>333</v>
      </c>
      <c r="E550" s="75" t="s">
        <v>100</v>
      </c>
      <c r="F550" s="75"/>
      <c r="G550" s="75"/>
      <c r="H550" s="75" t="s">
        <v>1013</v>
      </c>
      <c r="I550" s="75"/>
      <c r="J550" s="75">
        <v>2</v>
      </c>
      <c r="K550" s="75">
        <v>2</v>
      </c>
      <c r="L550" s="75" t="s">
        <v>102</v>
      </c>
      <c r="M550" s="75" t="s">
        <v>103</v>
      </c>
      <c r="N550" s="75" t="s">
        <v>103</v>
      </c>
      <c r="O550" s="75" t="s">
        <v>1014</v>
      </c>
      <c r="P550" s="75" t="s">
        <v>148</v>
      </c>
      <c r="Q550" s="75" t="s">
        <v>106</v>
      </c>
      <c r="R550" s="75">
        <v>0</v>
      </c>
      <c r="S550" s="75" t="s">
        <v>149</v>
      </c>
      <c r="T550" s="75"/>
      <c r="U550" s="75" t="s">
        <v>292</v>
      </c>
      <c r="V550" s="77" t="s">
        <v>2196</v>
      </c>
      <c r="W550" s="75" t="s">
        <v>538</v>
      </c>
      <c r="X550" s="75" t="s">
        <v>150</v>
      </c>
      <c r="Y550" s="77" t="s">
        <v>2305</v>
      </c>
      <c r="Z550" s="75" t="s">
        <v>17</v>
      </c>
      <c r="AA550" s="75" t="s">
        <v>152</v>
      </c>
      <c r="AB550" s="75" t="s">
        <v>553</v>
      </c>
      <c r="AC550" s="77" t="s">
        <v>2189</v>
      </c>
      <c r="AD550" s="75" t="s">
        <v>108</v>
      </c>
      <c r="AE550" s="77" t="s">
        <v>2305</v>
      </c>
      <c r="AF550" s="75">
        <v>0</v>
      </c>
      <c r="AG550" s="75"/>
      <c r="AH550" s="75"/>
      <c r="AI550" s="75" t="s">
        <v>108</v>
      </c>
      <c r="AJ550" s="77" t="s">
        <v>2305</v>
      </c>
      <c r="AK550" s="75"/>
      <c r="AL550" s="75"/>
    </row>
    <row r="551" spans="1:38">
      <c r="A551" s="74">
        <v>22090</v>
      </c>
      <c r="B551" s="75" t="s">
        <v>97</v>
      </c>
      <c r="C551" s="75" t="s">
        <v>98</v>
      </c>
      <c r="D551" s="75" t="s">
        <v>535</v>
      </c>
      <c r="E551" s="75" t="s">
        <v>100</v>
      </c>
      <c r="F551" s="75"/>
      <c r="G551" s="75"/>
      <c r="H551" s="75" t="s">
        <v>1015</v>
      </c>
      <c r="I551" s="75"/>
      <c r="J551" s="75">
        <v>3</v>
      </c>
      <c r="K551" s="75">
        <v>3</v>
      </c>
      <c r="L551" s="75" t="s">
        <v>114</v>
      </c>
      <c r="M551" s="75" t="s">
        <v>122</v>
      </c>
      <c r="N551" s="75" t="s">
        <v>103</v>
      </c>
      <c r="O551" s="75" t="s">
        <v>1016</v>
      </c>
      <c r="P551" s="75" t="s">
        <v>148</v>
      </c>
      <c r="Q551" s="75" t="s">
        <v>106</v>
      </c>
      <c r="R551" s="75">
        <v>0</v>
      </c>
      <c r="S551" s="75" t="s">
        <v>149</v>
      </c>
      <c r="T551" s="75"/>
      <c r="U551" s="75" t="s">
        <v>118</v>
      </c>
      <c r="V551" s="77" t="s">
        <v>2196</v>
      </c>
      <c r="W551" s="75" t="s">
        <v>538</v>
      </c>
      <c r="X551" s="75" t="s">
        <v>150</v>
      </c>
      <c r="Y551" s="77" t="s">
        <v>2334</v>
      </c>
      <c r="Z551" s="75" t="s">
        <v>21</v>
      </c>
      <c r="AA551" s="75" t="s">
        <v>199</v>
      </c>
      <c r="AB551" s="75" t="s">
        <v>553</v>
      </c>
      <c r="AC551" s="77" t="s">
        <v>2191</v>
      </c>
      <c r="AD551" s="75" t="s">
        <v>118</v>
      </c>
      <c r="AE551" s="77" t="s">
        <v>2334</v>
      </c>
      <c r="AF551" s="75">
        <v>0</v>
      </c>
      <c r="AG551" s="75"/>
      <c r="AH551" s="75"/>
      <c r="AI551" s="75" t="s">
        <v>118</v>
      </c>
      <c r="AJ551" s="77" t="s">
        <v>2334</v>
      </c>
      <c r="AK551" s="75" t="s">
        <v>1017</v>
      </c>
      <c r="AL551" s="75"/>
    </row>
    <row r="552" spans="1:38">
      <c r="A552" s="74">
        <v>22089</v>
      </c>
      <c r="B552" s="75" t="s">
        <v>97</v>
      </c>
      <c r="C552" s="75" t="s">
        <v>98</v>
      </c>
      <c r="D552" s="75" t="s">
        <v>333</v>
      </c>
      <c r="E552" s="75" t="s">
        <v>100</v>
      </c>
      <c r="F552" s="75"/>
      <c r="G552" s="75"/>
      <c r="H552" s="75" t="s">
        <v>1018</v>
      </c>
      <c r="I552" s="75"/>
      <c r="J552" s="75">
        <v>3</v>
      </c>
      <c r="K552" s="75">
        <v>3</v>
      </c>
      <c r="L552" s="75" t="s">
        <v>239</v>
      </c>
      <c r="M552" s="75" t="s">
        <v>103</v>
      </c>
      <c r="N552" s="75" t="s">
        <v>103</v>
      </c>
      <c r="O552" s="75" t="s">
        <v>1019</v>
      </c>
      <c r="P552" s="75" t="s">
        <v>148</v>
      </c>
      <c r="Q552" s="75" t="s">
        <v>106</v>
      </c>
      <c r="R552" s="75">
        <v>0</v>
      </c>
      <c r="S552" s="75" t="s">
        <v>149</v>
      </c>
      <c r="T552" s="75"/>
      <c r="U552" s="75" t="s">
        <v>304</v>
      </c>
      <c r="V552" s="77" t="s">
        <v>2196</v>
      </c>
      <c r="W552" s="75" t="s">
        <v>538</v>
      </c>
      <c r="X552" s="75" t="s">
        <v>150</v>
      </c>
      <c r="Y552" s="77" t="s">
        <v>2178</v>
      </c>
      <c r="Z552" s="75" t="s">
        <v>26</v>
      </c>
      <c r="AA552" s="75" t="s">
        <v>152</v>
      </c>
      <c r="AB552" s="75" t="s">
        <v>753</v>
      </c>
      <c r="AC552" s="77" t="s">
        <v>2195</v>
      </c>
      <c r="AD552" s="75" t="s">
        <v>304</v>
      </c>
      <c r="AE552" s="77" t="s">
        <v>2178</v>
      </c>
      <c r="AF552" s="75">
        <v>0</v>
      </c>
      <c r="AG552" s="75"/>
      <c r="AH552" s="75"/>
      <c r="AI552" s="75" t="s">
        <v>304</v>
      </c>
      <c r="AJ552" s="77" t="s">
        <v>2178</v>
      </c>
      <c r="AK552" s="75"/>
      <c r="AL552" s="75"/>
    </row>
    <row r="553" spans="1:38">
      <c r="A553" s="74">
        <v>22088</v>
      </c>
      <c r="B553" s="75" t="s">
        <v>97</v>
      </c>
      <c r="C553" s="75" t="s">
        <v>98</v>
      </c>
      <c r="D553" s="75" t="s">
        <v>333</v>
      </c>
      <c r="E553" s="75" t="s">
        <v>100</v>
      </c>
      <c r="F553" s="75"/>
      <c r="G553" s="75"/>
      <c r="H553" s="75" t="s">
        <v>1020</v>
      </c>
      <c r="I553" s="75"/>
      <c r="J553" s="75">
        <v>2</v>
      </c>
      <c r="K553" s="75">
        <v>2</v>
      </c>
      <c r="L553" s="75" t="s">
        <v>102</v>
      </c>
      <c r="M553" s="75" t="s">
        <v>103</v>
      </c>
      <c r="N553" s="75" t="s">
        <v>103</v>
      </c>
      <c r="O553" s="75" t="s">
        <v>1021</v>
      </c>
      <c r="P553" s="75" t="s">
        <v>148</v>
      </c>
      <c r="Q553" s="75" t="s">
        <v>106</v>
      </c>
      <c r="R553" s="75">
        <v>0</v>
      </c>
      <c r="S553" s="75" t="s">
        <v>149</v>
      </c>
      <c r="T553" s="75"/>
      <c r="U553" s="75" t="s">
        <v>621</v>
      </c>
      <c r="V553" s="77" t="s">
        <v>2196</v>
      </c>
      <c r="W553" s="75" t="s">
        <v>752</v>
      </c>
      <c r="X553" s="75" t="s">
        <v>150</v>
      </c>
      <c r="Y553" s="77" t="s">
        <v>2305</v>
      </c>
      <c r="Z553" s="75" t="s">
        <v>17</v>
      </c>
      <c r="AA553" s="75" t="s">
        <v>152</v>
      </c>
      <c r="AB553" s="75" t="s">
        <v>753</v>
      </c>
      <c r="AC553" s="77" t="s">
        <v>2195</v>
      </c>
      <c r="AD553" s="75" t="s">
        <v>304</v>
      </c>
      <c r="AE553" s="77" t="s">
        <v>2305</v>
      </c>
      <c r="AF553" s="75">
        <v>0</v>
      </c>
      <c r="AG553" s="75"/>
      <c r="AH553" s="75"/>
      <c r="AI553" s="75" t="s">
        <v>304</v>
      </c>
      <c r="AJ553" s="77" t="s">
        <v>2305</v>
      </c>
      <c r="AK553" s="75"/>
      <c r="AL553" s="75"/>
    </row>
    <row r="554" spans="1:38">
      <c r="A554" s="74">
        <v>22087</v>
      </c>
      <c r="B554" s="75" t="s">
        <v>97</v>
      </c>
      <c r="C554" s="75" t="s">
        <v>98</v>
      </c>
      <c r="D554" s="75" t="s">
        <v>225</v>
      </c>
      <c r="E554" s="75" t="s">
        <v>100</v>
      </c>
      <c r="F554" s="75"/>
      <c r="G554" s="75"/>
      <c r="H554" s="75" t="s">
        <v>1022</v>
      </c>
      <c r="I554" s="75"/>
      <c r="J554" s="75">
        <v>3</v>
      </c>
      <c r="K554" s="75">
        <v>2</v>
      </c>
      <c r="L554" s="75" t="s">
        <v>102</v>
      </c>
      <c r="M554" s="75" t="s">
        <v>103</v>
      </c>
      <c r="N554" s="75" t="s">
        <v>103</v>
      </c>
      <c r="O554" s="75" t="s">
        <v>1023</v>
      </c>
      <c r="P554" s="75" t="s">
        <v>148</v>
      </c>
      <c r="Q554" s="75" t="s">
        <v>106</v>
      </c>
      <c r="R554" s="75">
        <v>0</v>
      </c>
      <c r="S554" s="75" t="s">
        <v>149</v>
      </c>
      <c r="T554" s="75"/>
      <c r="U554" s="75" t="s">
        <v>109</v>
      </c>
      <c r="V554" s="77" t="s">
        <v>2196</v>
      </c>
      <c r="W554" s="75" t="s">
        <v>752</v>
      </c>
      <c r="X554" s="75" t="s">
        <v>150</v>
      </c>
      <c r="Y554" s="77" t="s">
        <v>2178</v>
      </c>
      <c r="Z554" s="75" t="s">
        <v>744</v>
      </c>
      <c r="AA554" s="75" t="s">
        <v>152</v>
      </c>
      <c r="AB554" s="75" t="s">
        <v>235</v>
      </c>
      <c r="AC554" s="77" t="s">
        <v>2180</v>
      </c>
      <c r="AD554" s="75" t="s">
        <v>109</v>
      </c>
      <c r="AE554" s="77" t="s">
        <v>2178</v>
      </c>
      <c r="AF554" s="75">
        <v>0</v>
      </c>
      <c r="AG554" s="75"/>
      <c r="AH554" s="75"/>
      <c r="AI554" s="75" t="s">
        <v>109</v>
      </c>
      <c r="AJ554" s="77" t="s">
        <v>2178</v>
      </c>
      <c r="AK554" s="75"/>
      <c r="AL554" s="75"/>
    </row>
    <row r="555" spans="1:38">
      <c r="A555" s="74">
        <v>22086</v>
      </c>
      <c r="B555" s="75" t="s">
        <v>97</v>
      </c>
      <c r="C555" s="75" t="s">
        <v>98</v>
      </c>
      <c r="D555" s="75" t="s">
        <v>535</v>
      </c>
      <c r="E555" s="75" t="s">
        <v>100</v>
      </c>
      <c r="F555" s="75"/>
      <c r="G555" s="75"/>
      <c r="H555" s="75" t="s">
        <v>1024</v>
      </c>
      <c r="I555" s="75"/>
      <c r="J555" s="75">
        <v>3</v>
      </c>
      <c r="K555" s="75">
        <v>3</v>
      </c>
      <c r="L555" s="75" t="s">
        <v>114</v>
      </c>
      <c r="M555" s="75" t="s">
        <v>122</v>
      </c>
      <c r="N555" s="75" t="s">
        <v>103</v>
      </c>
      <c r="O555" s="75" t="s">
        <v>1025</v>
      </c>
      <c r="P555" s="75" t="s">
        <v>148</v>
      </c>
      <c r="Q555" s="75" t="s">
        <v>106</v>
      </c>
      <c r="R555" s="75">
        <v>0</v>
      </c>
      <c r="S555" s="75" t="s">
        <v>149</v>
      </c>
      <c r="T555" s="75"/>
      <c r="U555" s="75" t="s">
        <v>118</v>
      </c>
      <c r="V555" s="77" t="s">
        <v>2196</v>
      </c>
      <c r="W555" s="75" t="s">
        <v>538</v>
      </c>
      <c r="X555" s="75" t="s">
        <v>150</v>
      </c>
      <c r="Y555" s="77" t="s">
        <v>2678</v>
      </c>
      <c r="Z555" s="75" t="s">
        <v>234</v>
      </c>
      <c r="AA555" s="75" t="s">
        <v>152</v>
      </c>
      <c r="AB555" s="75" t="s">
        <v>235</v>
      </c>
      <c r="AC555" s="77" t="s">
        <v>2334</v>
      </c>
      <c r="AD555" s="75" t="s">
        <v>118</v>
      </c>
      <c r="AE555" s="77" t="s">
        <v>2678</v>
      </c>
      <c r="AF555" s="75">
        <v>0</v>
      </c>
      <c r="AG555" s="75"/>
      <c r="AH555" s="75"/>
      <c r="AI555" s="75" t="s">
        <v>118</v>
      </c>
      <c r="AJ555" s="77" t="s">
        <v>2678</v>
      </c>
      <c r="AK555" s="75"/>
      <c r="AL555" s="75"/>
    </row>
    <row r="556" spans="1:38">
      <c r="A556" s="74">
        <v>22085</v>
      </c>
      <c r="B556" s="75" t="s">
        <v>97</v>
      </c>
      <c r="C556" s="75" t="s">
        <v>98</v>
      </c>
      <c r="D556" s="75" t="s">
        <v>141</v>
      </c>
      <c r="E556" s="75" t="s">
        <v>100</v>
      </c>
      <c r="F556" s="75"/>
      <c r="G556" s="75"/>
      <c r="H556" s="75" t="s">
        <v>1026</v>
      </c>
      <c r="I556" s="75"/>
      <c r="J556" s="75">
        <v>3</v>
      </c>
      <c r="K556" s="75">
        <v>3</v>
      </c>
      <c r="L556" s="75" t="s">
        <v>203</v>
      </c>
      <c r="M556" s="75" t="s">
        <v>103</v>
      </c>
      <c r="N556" s="75" t="s">
        <v>103</v>
      </c>
      <c r="O556" s="75" t="s">
        <v>1027</v>
      </c>
      <c r="P556" s="75" t="s">
        <v>148</v>
      </c>
      <c r="Q556" s="75" t="s">
        <v>106</v>
      </c>
      <c r="R556" s="75">
        <v>0</v>
      </c>
      <c r="S556" s="75" t="s">
        <v>149</v>
      </c>
      <c r="T556" s="75"/>
      <c r="U556" s="75" t="s">
        <v>144</v>
      </c>
      <c r="V556" s="77" t="s">
        <v>2196</v>
      </c>
      <c r="W556" s="75" t="s">
        <v>512</v>
      </c>
      <c r="X556" s="75" t="s">
        <v>150</v>
      </c>
      <c r="Y556" s="77" t="s">
        <v>2191</v>
      </c>
      <c r="Z556" s="75" t="s">
        <v>20</v>
      </c>
      <c r="AA556" s="75" t="s">
        <v>152</v>
      </c>
      <c r="AB556" s="75" t="s">
        <v>753</v>
      </c>
      <c r="AC556" s="77" t="s">
        <v>2192</v>
      </c>
      <c r="AD556" s="75" t="s">
        <v>144</v>
      </c>
      <c r="AE556" s="77" t="s">
        <v>2191</v>
      </c>
      <c r="AF556" s="75">
        <v>0</v>
      </c>
      <c r="AG556" s="75"/>
      <c r="AH556" s="75"/>
      <c r="AI556" s="75" t="s">
        <v>144</v>
      </c>
      <c r="AJ556" s="77" t="s">
        <v>2191</v>
      </c>
      <c r="AK556" s="75"/>
      <c r="AL556" s="75"/>
    </row>
    <row r="557" spans="1:38">
      <c r="A557" s="74">
        <v>22084</v>
      </c>
      <c r="B557" s="75" t="s">
        <v>97</v>
      </c>
      <c r="C557" s="75" t="s">
        <v>98</v>
      </c>
      <c r="D557" s="75" t="s">
        <v>1028</v>
      </c>
      <c r="E557" s="75" t="s">
        <v>100</v>
      </c>
      <c r="F557" s="75"/>
      <c r="G557" s="75"/>
      <c r="H557" s="75" t="s">
        <v>1029</v>
      </c>
      <c r="I557" s="75"/>
      <c r="J557" s="75">
        <v>3</v>
      </c>
      <c r="K557" s="75">
        <v>2</v>
      </c>
      <c r="L557" s="75" t="s">
        <v>102</v>
      </c>
      <c r="M557" s="75" t="s">
        <v>103</v>
      </c>
      <c r="N557" s="75" t="s">
        <v>103</v>
      </c>
      <c r="O557" s="75" t="s">
        <v>1030</v>
      </c>
      <c r="P557" s="75" t="s">
        <v>148</v>
      </c>
      <c r="Q557" s="75" t="s">
        <v>106</v>
      </c>
      <c r="R557" s="75">
        <v>0</v>
      </c>
      <c r="S557" s="75" t="s">
        <v>149</v>
      </c>
      <c r="T557" s="75"/>
      <c r="U557" s="75" t="s">
        <v>108</v>
      </c>
      <c r="V557" s="77" t="s">
        <v>2196</v>
      </c>
      <c r="W557" s="75" t="s">
        <v>538</v>
      </c>
      <c r="X557" s="75" t="s">
        <v>150</v>
      </c>
      <c r="Y557" s="77" t="s">
        <v>2188</v>
      </c>
      <c r="Z557" s="75" t="s">
        <v>24</v>
      </c>
      <c r="AA557" s="75" t="s">
        <v>152</v>
      </c>
      <c r="AB557" s="75" t="s">
        <v>753</v>
      </c>
      <c r="AC557" s="77" t="s">
        <v>2195</v>
      </c>
      <c r="AD557" s="75" t="s">
        <v>108</v>
      </c>
      <c r="AE557" s="77" t="s">
        <v>2188</v>
      </c>
      <c r="AF557" s="75">
        <v>0</v>
      </c>
      <c r="AG557" s="75"/>
      <c r="AH557" s="75"/>
      <c r="AI557" s="75" t="s">
        <v>108</v>
      </c>
      <c r="AJ557" s="77" t="s">
        <v>2188</v>
      </c>
      <c r="AK557" s="75"/>
      <c r="AL557" s="75"/>
    </row>
    <row r="558" spans="1:38">
      <c r="A558" s="74">
        <v>22083</v>
      </c>
      <c r="B558" s="75" t="s">
        <v>97</v>
      </c>
      <c r="C558" s="75" t="s">
        <v>98</v>
      </c>
      <c r="D558" s="75" t="s">
        <v>278</v>
      </c>
      <c r="E558" s="75" t="s">
        <v>100</v>
      </c>
      <c r="F558" s="75"/>
      <c r="G558" s="75"/>
      <c r="H558" s="75" t="s">
        <v>1031</v>
      </c>
      <c r="I558" s="75"/>
      <c r="J558" s="75">
        <v>3</v>
      </c>
      <c r="K558" s="75">
        <v>3</v>
      </c>
      <c r="L558" s="75" t="s">
        <v>102</v>
      </c>
      <c r="M558" s="75" t="s">
        <v>103</v>
      </c>
      <c r="N558" s="75" t="s">
        <v>103</v>
      </c>
      <c r="O558" s="75" t="s">
        <v>1032</v>
      </c>
      <c r="P558" s="75" t="s">
        <v>148</v>
      </c>
      <c r="Q558" s="75" t="s">
        <v>106</v>
      </c>
      <c r="R558" s="75">
        <v>0</v>
      </c>
      <c r="S558" s="75" t="s">
        <v>149</v>
      </c>
      <c r="T558" s="75"/>
      <c r="U558" s="75" t="s">
        <v>144</v>
      </c>
      <c r="V558" s="77" t="s">
        <v>2196</v>
      </c>
      <c r="W558" s="75" t="s">
        <v>512</v>
      </c>
      <c r="X558" s="75" t="s">
        <v>150</v>
      </c>
      <c r="Y558" s="77" t="s">
        <v>2188</v>
      </c>
      <c r="Z558" s="75" t="s">
        <v>29</v>
      </c>
      <c r="AA558" s="75" t="s">
        <v>152</v>
      </c>
      <c r="AB558" s="75" t="s">
        <v>753</v>
      </c>
      <c r="AC558" s="77" t="s">
        <v>2195</v>
      </c>
      <c r="AD558" s="75" t="s">
        <v>144</v>
      </c>
      <c r="AE558" s="77" t="s">
        <v>2188</v>
      </c>
      <c r="AF558" s="75">
        <v>0</v>
      </c>
      <c r="AG558" s="75"/>
      <c r="AH558" s="75"/>
      <c r="AI558" s="75" t="s">
        <v>144</v>
      </c>
      <c r="AJ558" s="77" t="s">
        <v>2188</v>
      </c>
      <c r="AK558" s="75"/>
      <c r="AL558" s="75"/>
    </row>
    <row r="559" spans="1:38">
      <c r="A559" s="74">
        <v>22081</v>
      </c>
      <c r="B559" s="75" t="s">
        <v>97</v>
      </c>
      <c r="C559" s="75" t="s">
        <v>98</v>
      </c>
      <c r="D559" s="75" t="s">
        <v>166</v>
      </c>
      <c r="E559" s="75" t="s">
        <v>100</v>
      </c>
      <c r="F559" s="75"/>
      <c r="G559" s="75"/>
      <c r="H559" s="75" t="s">
        <v>1033</v>
      </c>
      <c r="I559" s="75"/>
      <c r="J559" s="75">
        <v>2</v>
      </c>
      <c r="K559" s="75">
        <v>3</v>
      </c>
      <c r="L559" s="75" t="s">
        <v>102</v>
      </c>
      <c r="M559" s="75" t="s">
        <v>122</v>
      </c>
      <c r="N559" s="75" t="s">
        <v>123</v>
      </c>
      <c r="O559" s="75" t="s">
        <v>1034</v>
      </c>
      <c r="P559" s="75" t="s">
        <v>148</v>
      </c>
      <c r="Q559" s="75" t="s">
        <v>106</v>
      </c>
      <c r="R559" s="75">
        <v>0</v>
      </c>
      <c r="S559" s="75" t="s">
        <v>149</v>
      </c>
      <c r="T559" s="75"/>
      <c r="U559" s="75" t="s">
        <v>125</v>
      </c>
      <c r="V559" s="77" t="s">
        <v>2196</v>
      </c>
      <c r="W559" s="75" t="s">
        <v>538</v>
      </c>
      <c r="X559" s="75" t="s">
        <v>150</v>
      </c>
      <c r="Y559" s="77" t="s">
        <v>2187</v>
      </c>
      <c r="Z559" s="75" t="s">
        <v>23</v>
      </c>
      <c r="AA559" s="75" t="s">
        <v>152</v>
      </c>
      <c r="AB559" s="75" t="s">
        <v>633</v>
      </c>
      <c r="AC559" s="77" t="s">
        <v>2192</v>
      </c>
      <c r="AD559" s="75" t="s">
        <v>125</v>
      </c>
      <c r="AE559" s="77" t="s">
        <v>2187</v>
      </c>
      <c r="AF559" s="75">
        <v>0</v>
      </c>
      <c r="AG559" s="75"/>
      <c r="AH559" s="75"/>
      <c r="AI559" s="75" t="s">
        <v>125</v>
      </c>
      <c r="AJ559" s="77" t="s">
        <v>2187</v>
      </c>
      <c r="AK559" s="75"/>
      <c r="AL559" s="75"/>
    </row>
    <row r="560" spans="1:38">
      <c r="A560" s="74">
        <v>22080</v>
      </c>
      <c r="B560" s="75" t="s">
        <v>97</v>
      </c>
      <c r="C560" s="75" t="s">
        <v>98</v>
      </c>
      <c r="D560" s="75" t="s">
        <v>1004</v>
      </c>
      <c r="E560" s="75" t="s">
        <v>100</v>
      </c>
      <c r="F560" s="75"/>
      <c r="G560" s="75"/>
      <c r="H560" s="75" t="s">
        <v>1035</v>
      </c>
      <c r="I560" s="75"/>
      <c r="J560" s="75">
        <v>2</v>
      </c>
      <c r="K560" s="75">
        <v>2</v>
      </c>
      <c r="L560" s="75" t="s">
        <v>1036</v>
      </c>
      <c r="M560" s="75" t="s">
        <v>122</v>
      </c>
      <c r="N560" s="75" t="s">
        <v>103</v>
      </c>
      <c r="O560" s="75" t="s">
        <v>1037</v>
      </c>
      <c r="P560" s="75" t="s">
        <v>148</v>
      </c>
      <c r="Q560" s="75" t="s">
        <v>106</v>
      </c>
      <c r="R560" s="75">
        <v>0</v>
      </c>
      <c r="S560" s="75" t="s">
        <v>149</v>
      </c>
      <c r="T560" s="75"/>
      <c r="U560" s="75" t="s">
        <v>583</v>
      </c>
      <c r="V560" s="77" t="s">
        <v>2196</v>
      </c>
      <c r="W560" s="75" t="s">
        <v>538</v>
      </c>
      <c r="X560" s="75" t="s">
        <v>150</v>
      </c>
      <c r="Y560" s="77" t="s">
        <v>2188</v>
      </c>
      <c r="Z560" s="75" t="s">
        <v>222</v>
      </c>
      <c r="AA560" s="75" t="s">
        <v>152</v>
      </c>
      <c r="AB560" s="75" t="s">
        <v>814</v>
      </c>
      <c r="AC560" s="77" t="s">
        <v>2195</v>
      </c>
      <c r="AD560" s="75" t="s">
        <v>583</v>
      </c>
      <c r="AE560" s="77" t="s">
        <v>2188</v>
      </c>
      <c r="AF560" s="75">
        <v>0</v>
      </c>
      <c r="AG560" s="75"/>
      <c r="AH560" s="75"/>
      <c r="AI560" s="75" t="s">
        <v>583</v>
      </c>
      <c r="AJ560" s="77" t="s">
        <v>2188</v>
      </c>
      <c r="AK560" s="75"/>
      <c r="AL560" s="75"/>
    </row>
    <row r="561" spans="1:38">
      <c r="A561" s="74">
        <v>22078</v>
      </c>
      <c r="B561" s="75" t="s">
        <v>97</v>
      </c>
      <c r="C561" s="75" t="s">
        <v>98</v>
      </c>
      <c r="D561" s="75" t="s">
        <v>141</v>
      </c>
      <c r="E561" s="75" t="s">
        <v>100</v>
      </c>
      <c r="F561" s="75"/>
      <c r="G561" s="75"/>
      <c r="H561" s="75" t="s">
        <v>1038</v>
      </c>
      <c r="I561" s="75"/>
      <c r="J561" s="75">
        <v>3</v>
      </c>
      <c r="K561" s="75">
        <v>3</v>
      </c>
      <c r="L561" s="75" t="s">
        <v>102</v>
      </c>
      <c r="M561" s="75" t="s">
        <v>103</v>
      </c>
      <c r="N561" s="75" t="s">
        <v>103</v>
      </c>
      <c r="O561" s="75" t="s">
        <v>1039</v>
      </c>
      <c r="P561" s="75" t="s">
        <v>148</v>
      </c>
      <c r="Q561" s="75" t="s">
        <v>106</v>
      </c>
      <c r="R561" s="75">
        <v>0</v>
      </c>
      <c r="S561" s="75" t="s">
        <v>149</v>
      </c>
      <c r="T561" s="75"/>
      <c r="U561" s="75" t="s">
        <v>144</v>
      </c>
      <c r="V561" s="77" t="s">
        <v>2197</v>
      </c>
      <c r="W561" s="75" t="s">
        <v>512</v>
      </c>
      <c r="X561" s="75" t="s">
        <v>150</v>
      </c>
      <c r="Y561" s="77" t="s">
        <v>2183</v>
      </c>
      <c r="Z561" s="75" t="s">
        <v>17</v>
      </c>
      <c r="AA561" s="75" t="s">
        <v>152</v>
      </c>
      <c r="AB561" s="75" t="s">
        <v>753</v>
      </c>
      <c r="AC561" s="77" t="s">
        <v>2195</v>
      </c>
      <c r="AD561" s="75" t="s">
        <v>144</v>
      </c>
      <c r="AE561" s="77" t="s">
        <v>2183</v>
      </c>
      <c r="AF561" s="75">
        <v>0</v>
      </c>
      <c r="AG561" s="75"/>
      <c r="AH561" s="75"/>
      <c r="AI561" s="75" t="s">
        <v>144</v>
      </c>
      <c r="AJ561" s="77" t="s">
        <v>2183</v>
      </c>
      <c r="AK561" s="75"/>
      <c r="AL561" s="75"/>
    </row>
    <row r="562" spans="1:38">
      <c r="A562" s="74">
        <v>22077</v>
      </c>
      <c r="B562" s="75" t="s">
        <v>97</v>
      </c>
      <c r="C562" s="75" t="s">
        <v>98</v>
      </c>
      <c r="D562" s="75" t="s">
        <v>535</v>
      </c>
      <c r="E562" s="75" t="s">
        <v>100</v>
      </c>
      <c r="F562" s="75"/>
      <c r="G562" s="75"/>
      <c r="H562" s="75" t="s">
        <v>1040</v>
      </c>
      <c r="I562" s="75"/>
      <c r="J562" s="75">
        <v>2</v>
      </c>
      <c r="K562" s="75">
        <v>2</v>
      </c>
      <c r="L562" s="75" t="s">
        <v>114</v>
      </c>
      <c r="M562" s="75" t="s">
        <v>122</v>
      </c>
      <c r="N562" s="75" t="s">
        <v>103</v>
      </c>
      <c r="O562" s="75" t="s">
        <v>1041</v>
      </c>
      <c r="P562" s="75" t="s">
        <v>148</v>
      </c>
      <c r="Q562" s="75" t="s">
        <v>106</v>
      </c>
      <c r="R562" s="75">
        <v>0</v>
      </c>
      <c r="S562" s="75" t="s">
        <v>149</v>
      </c>
      <c r="T562" s="75"/>
      <c r="U562" s="75" t="s">
        <v>118</v>
      </c>
      <c r="V562" s="77" t="s">
        <v>2197</v>
      </c>
      <c r="W562" s="75" t="s">
        <v>538</v>
      </c>
      <c r="X562" s="75" t="s">
        <v>150</v>
      </c>
      <c r="Y562" s="77" t="s">
        <v>2334</v>
      </c>
      <c r="Z562" s="75" t="s">
        <v>584</v>
      </c>
      <c r="AA562" s="75" t="s">
        <v>152</v>
      </c>
      <c r="AB562" s="75" t="s">
        <v>975</v>
      </c>
      <c r="AC562" s="77" t="s">
        <v>2183</v>
      </c>
      <c r="AD562" s="75" t="s">
        <v>118</v>
      </c>
      <c r="AE562" s="75" t="s">
        <v>2334</v>
      </c>
      <c r="AF562" s="75">
        <v>0</v>
      </c>
      <c r="AG562" s="75"/>
      <c r="AH562" s="75"/>
      <c r="AI562" s="75" t="s">
        <v>118</v>
      </c>
      <c r="AJ562" s="77" t="s">
        <v>2334</v>
      </c>
      <c r="AK562" s="75"/>
      <c r="AL562" s="75"/>
    </row>
    <row r="563" spans="1:38">
      <c r="A563" s="74">
        <v>22076</v>
      </c>
      <c r="B563" s="75" t="s">
        <v>97</v>
      </c>
      <c r="C563" s="75" t="s">
        <v>98</v>
      </c>
      <c r="D563" s="75" t="s">
        <v>181</v>
      </c>
      <c r="E563" s="75" t="s">
        <v>100</v>
      </c>
      <c r="F563" s="75"/>
      <c r="G563" s="75"/>
      <c r="H563" s="75" t="s">
        <v>1042</v>
      </c>
      <c r="I563" s="75"/>
      <c r="J563" s="75">
        <v>4</v>
      </c>
      <c r="K563" s="75">
        <v>3</v>
      </c>
      <c r="L563" s="75" t="s">
        <v>102</v>
      </c>
      <c r="M563" s="75" t="s">
        <v>103</v>
      </c>
      <c r="N563" s="75" t="s">
        <v>103</v>
      </c>
      <c r="O563" s="75" t="s">
        <v>1043</v>
      </c>
      <c r="P563" s="75" t="s">
        <v>148</v>
      </c>
      <c r="Q563" s="75" t="s">
        <v>106</v>
      </c>
      <c r="R563" s="75">
        <v>1</v>
      </c>
      <c r="S563" s="75" t="s">
        <v>149</v>
      </c>
      <c r="T563" s="75"/>
      <c r="U563" s="75" t="s">
        <v>304</v>
      </c>
      <c r="V563" s="77" t="s">
        <v>2197</v>
      </c>
      <c r="W563" s="75" t="s">
        <v>512</v>
      </c>
      <c r="X563" s="75" t="s">
        <v>150</v>
      </c>
      <c r="Y563" s="77" t="s">
        <v>2187</v>
      </c>
      <c r="Z563" s="75" t="s">
        <v>24</v>
      </c>
      <c r="AA563" s="75" t="s">
        <v>152</v>
      </c>
      <c r="AB563" s="75" t="s">
        <v>1044</v>
      </c>
      <c r="AC563" s="77" t="s">
        <v>2196</v>
      </c>
      <c r="AD563" s="75" t="s">
        <v>304</v>
      </c>
      <c r="AE563" s="75" t="s">
        <v>2187</v>
      </c>
      <c r="AF563" s="75">
        <v>0</v>
      </c>
      <c r="AG563" s="75"/>
      <c r="AH563" s="75"/>
      <c r="AI563" s="75" t="s">
        <v>304</v>
      </c>
      <c r="AJ563" s="77" t="s">
        <v>2187</v>
      </c>
      <c r="AK563" s="75"/>
      <c r="AL563" s="75"/>
    </row>
    <row r="564" spans="1:38">
      <c r="A564" s="74">
        <v>22075</v>
      </c>
      <c r="B564" s="75" t="s">
        <v>97</v>
      </c>
      <c r="C564" s="75" t="s">
        <v>98</v>
      </c>
      <c r="D564" s="75" t="s">
        <v>333</v>
      </c>
      <c r="E564" s="75" t="s">
        <v>100</v>
      </c>
      <c r="F564" s="75"/>
      <c r="G564" s="75"/>
      <c r="H564" s="75" t="s">
        <v>1045</v>
      </c>
      <c r="I564" s="75"/>
      <c r="J564" s="75">
        <v>2</v>
      </c>
      <c r="K564" s="75">
        <v>2</v>
      </c>
      <c r="L564" s="75" t="s">
        <v>102</v>
      </c>
      <c r="M564" s="75" t="s">
        <v>103</v>
      </c>
      <c r="N564" s="75" t="s">
        <v>103</v>
      </c>
      <c r="O564" s="75" t="s">
        <v>1046</v>
      </c>
      <c r="P564" s="75" t="s">
        <v>148</v>
      </c>
      <c r="Q564" s="75" t="s">
        <v>106</v>
      </c>
      <c r="R564" s="75">
        <v>1</v>
      </c>
      <c r="S564" s="75" t="s">
        <v>149</v>
      </c>
      <c r="T564" s="75"/>
      <c r="U564" s="75" t="s">
        <v>292</v>
      </c>
      <c r="V564" s="77" t="s">
        <v>2197</v>
      </c>
      <c r="W564" s="75" t="s">
        <v>538</v>
      </c>
      <c r="X564" s="75" t="s">
        <v>150</v>
      </c>
      <c r="Y564" s="77" t="s">
        <v>2305</v>
      </c>
      <c r="Z564" s="75" t="s">
        <v>21</v>
      </c>
      <c r="AA564" s="75" t="s">
        <v>254</v>
      </c>
      <c r="AB564" s="75" t="s">
        <v>316</v>
      </c>
      <c r="AC564" s="77" t="s">
        <v>2180</v>
      </c>
      <c r="AD564" s="75" t="s">
        <v>108</v>
      </c>
      <c r="AE564" s="77" t="s">
        <v>2305</v>
      </c>
      <c r="AF564" s="75">
        <v>0</v>
      </c>
      <c r="AG564" s="75"/>
      <c r="AH564" s="75"/>
      <c r="AI564" s="75" t="s">
        <v>108</v>
      </c>
      <c r="AJ564" s="77" t="s">
        <v>2305</v>
      </c>
      <c r="AK564" s="75"/>
      <c r="AL564" s="75"/>
    </row>
    <row r="565" spans="1:38">
      <c r="A565" s="74">
        <v>22074</v>
      </c>
      <c r="B565" s="75" t="s">
        <v>97</v>
      </c>
      <c r="C565" s="75" t="s">
        <v>98</v>
      </c>
      <c r="D565" s="75" t="s">
        <v>255</v>
      </c>
      <c r="E565" s="75" t="s">
        <v>100</v>
      </c>
      <c r="F565" s="75"/>
      <c r="G565" s="75"/>
      <c r="H565" s="75" t="s">
        <v>1047</v>
      </c>
      <c r="I565" s="75"/>
      <c r="J565" s="75">
        <v>3</v>
      </c>
      <c r="K565" s="75">
        <v>2</v>
      </c>
      <c r="L565" s="75" t="s">
        <v>102</v>
      </c>
      <c r="M565" s="75" t="s">
        <v>103</v>
      </c>
      <c r="N565" s="75" t="s">
        <v>103</v>
      </c>
      <c r="O565" s="75" t="s">
        <v>1048</v>
      </c>
      <c r="P565" s="75" t="s">
        <v>148</v>
      </c>
      <c r="Q565" s="75" t="s">
        <v>106</v>
      </c>
      <c r="R565" s="75">
        <v>0</v>
      </c>
      <c r="S565" s="75" t="s">
        <v>149</v>
      </c>
      <c r="T565" s="75"/>
      <c r="U565" s="75" t="s">
        <v>108</v>
      </c>
      <c r="V565" s="77" t="s">
        <v>2197</v>
      </c>
      <c r="W565" s="75" t="s">
        <v>512</v>
      </c>
      <c r="X565" s="75" t="s">
        <v>150</v>
      </c>
      <c r="Y565" s="77" t="s">
        <v>2185</v>
      </c>
      <c r="Z565" s="75" t="s">
        <v>222</v>
      </c>
      <c r="AA565" s="75" t="s">
        <v>152</v>
      </c>
      <c r="AB565" s="75" t="s">
        <v>814</v>
      </c>
      <c r="AC565" s="77" t="s">
        <v>2189</v>
      </c>
      <c r="AD565" s="75" t="s">
        <v>108</v>
      </c>
      <c r="AE565" s="77" t="s">
        <v>2185</v>
      </c>
      <c r="AF565" s="75">
        <v>0</v>
      </c>
      <c r="AG565" s="75"/>
      <c r="AH565" s="75"/>
      <c r="AI565" s="75" t="s">
        <v>108</v>
      </c>
      <c r="AJ565" s="77" t="s">
        <v>2185</v>
      </c>
      <c r="AK565" s="75"/>
      <c r="AL565" s="75"/>
    </row>
    <row r="566" spans="1:38">
      <c r="A566" s="74">
        <v>22073</v>
      </c>
      <c r="B566" s="75" t="s">
        <v>97</v>
      </c>
      <c r="C566" s="75" t="s">
        <v>98</v>
      </c>
      <c r="D566" s="75" t="s">
        <v>333</v>
      </c>
      <c r="E566" s="75" t="s">
        <v>100</v>
      </c>
      <c r="F566" s="75"/>
      <c r="G566" s="75"/>
      <c r="H566" s="75" t="s">
        <v>1049</v>
      </c>
      <c r="I566" s="75"/>
      <c r="J566" s="75">
        <v>4</v>
      </c>
      <c r="K566" s="75">
        <v>4</v>
      </c>
      <c r="L566" s="75" t="s">
        <v>121</v>
      </c>
      <c r="M566" s="75" t="s">
        <v>103</v>
      </c>
      <c r="N566" s="75" t="s">
        <v>103</v>
      </c>
      <c r="O566" s="75" t="s">
        <v>1050</v>
      </c>
      <c r="P566" s="75" t="s">
        <v>148</v>
      </c>
      <c r="Q566" s="75" t="s">
        <v>106</v>
      </c>
      <c r="R566" s="75">
        <v>1</v>
      </c>
      <c r="S566" s="75" t="s">
        <v>149</v>
      </c>
      <c r="T566" s="75"/>
      <c r="U566" s="75" t="s">
        <v>621</v>
      </c>
      <c r="V566" s="77" t="s">
        <v>2197</v>
      </c>
      <c r="W566" s="75" t="s">
        <v>752</v>
      </c>
      <c r="X566" s="75" t="s">
        <v>150</v>
      </c>
      <c r="Y566" s="77" t="s">
        <v>2189</v>
      </c>
      <c r="Z566" s="75" t="s">
        <v>151</v>
      </c>
      <c r="AA566" s="75" t="s">
        <v>152</v>
      </c>
      <c r="AB566" s="75"/>
      <c r="AC566" s="77" t="s">
        <v>2194</v>
      </c>
      <c r="AD566" s="75" t="s">
        <v>621</v>
      </c>
      <c r="AE566" s="77" t="s">
        <v>2189</v>
      </c>
      <c r="AF566" s="75">
        <v>0</v>
      </c>
      <c r="AG566" s="75"/>
      <c r="AH566" s="75"/>
      <c r="AI566" s="75" t="s">
        <v>621</v>
      </c>
      <c r="AJ566" s="77" t="s">
        <v>2189</v>
      </c>
      <c r="AK566" s="75"/>
      <c r="AL566" s="75"/>
    </row>
    <row r="567" spans="1:38">
      <c r="A567" s="74">
        <v>22072</v>
      </c>
      <c r="B567" s="75" t="s">
        <v>97</v>
      </c>
      <c r="C567" s="75" t="s">
        <v>98</v>
      </c>
      <c r="D567" s="75" t="s">
        <v>181</v>
      </c>
      <c r="E567" s="75" t="s">
        <v>100</v>
      </c>
      <c r="F567" s="75"/>
      <c r="G567" s="75"/>
      <c r="H567" s="75" t="s">
        <v>1051</v>
      </c>
      <c r="I567" s="75"/>
      <c r="J567" s="75">
        <v>3</v>
      </c>
      <c r="K567" s="75">
        <v>3</v>
      </c>
      <c r="L567" s="75" t="s">
        <v>239</v>
      </c>
      <c r="M567" s="75" t="s">
        <v>103</v>
      </c>
      <c r="N567" s="75" t="s">
        <v>103</v>
      </c>
      <c r="O567" s="75" t="s">
        <v>1052</v>
      </c>
      <c r="P567" s="75" t="s">
        <v>148</v>
      </c>
      <c r="Q567" s="75" t="s">
        <v>106</v>
      </c>
      <c r="R567" s="75">
        <v>0</v>
      </c>
      <c r="S567" s="75" t="s">
        <v>149</v>
      </c>
      <c r="T567" s="75"/>
      <c r="U567" s="75" t="s">
        <v>304</v>
      </c>
      <c r="V567" s="77" t="s">
        <v>2197</v>
      </c>
      <c r="W567" s="75" t="s">
        <v>512</v>
      </c>
      <c r="X567" s="75" t="s">
        <v>150</v>
      </c>
      <c r="Y567" s="77" t="s">
        <v>2181</v>
      </c>
      <c r="Z567" s="75" t="s">
        <v>30</v>
      </c>
      <c r="AA567" s="75" t="s">
        <v>152</v>
      </c>
      <c r="AB567" s="75" t="s">
        <v>753</v>
      </c>
      <c r="AC567" s="77" t="s">
        <v>2195</v>
      </c>
      <c r="AD567" s="75" t="s">
        <v>304</v>
      </c>
      <c r="AE567" s="77" t="s">
        <v>2181</v>
      </c>
      <c r="AF567" s="75">
        <v>0</v>
      </c>
      <c r="AG567" s="75"/>
      <c r="AH567" s="75"/>
      <c r="AI567" s="75" t="s">
        <v>304</v>
      </c>
      <c r="AJ567" s="77" t="s">
        <v>2181</v>
      </c>
      <c r="AK567" s="75"/>
      <c r="AL567" s="75"/>
    </row>
    <row r="568" spans="1:38">
      <c r="A568" s="74">
        <v>22070</v>
      </c>
      <c r="B568" s="75" t="s">
        <v>97</v>
      </c>
      <c r="C568" s="75" t="s">
        <v>98</v>
      </c>
      <c r="D568" s="75" t="s">
        <v>333</v>
      </c>
      <c r="E568" s="75" t="s">
        <v>100</v>
      </c>
      <c r="F568" s="75"/>
      <c r="G568" s="75"/>
      <c r="H568" s="75" t="s">
        <v>1053</v>
      </c>
      <c r="I568" s="75"/>
      <c r="J568" s="75">
        <v>3</v>
      </c>
      <c r="K568" s="75">
        <v>3</v>
      </c>
      <c r="L568" s="75" t="s">
        <v>102</v>
      </c>
      <c r="M568" s="75" t="s">
        <v>103</v>
      </c>
      <c r="N568" s="75" t="s">
        <v>103</v>
      </c>
      <c r="O568" s="75" t="s">
        <v>1054</v>
      </c>
      <c r="P568" s="75" t="s">
        <v>148</v>
      </c>
      <c r="Q568" s="75" t="s">
        <v>106</v>
      </c>
      <c r="R568" s="75">
        <v>1</v>
      </c>
      <c r="S568" s="75" t="s">
        <v>149</v>
      </c>
      <c r="T568" s="75"/>
      <c r="U568" s="75" t="s">
        <v>292</v>
      </c>
      <c r="V568" s="77" t="s">
        <v>2197</v>
      </c>
      <c r="W568" s="75" t="s">
        <v>538</v>
      </c>
      <c r="X568" s="75" t="s">
        <v>150</v>
      </c>
      <c r="Y568" s="77" t="s">
        <v>2181</v>
      </c>
      <c r="Z568" s="75" t="s">
        <v>21</v>
      </c>
      <c r="AA568" s="75" t="s">
        <v>152</v>
      </c>
      <c r="AB568" s="75" t="s">
        <v>308</v>
      </c>
      <c r="AC568" s="77" t="s">
        <v>2184</v>
      </c>
      <c r="AD568" s="75" t="s">
        <v>292</v>
      </c>
      <c r="AE568" s="77" t="s">
        <v>2181</v>
      </c>
      <c r="AF568" s="75">
        <v>0</v>
      </c>
      <c r="AG568" s="75"/>
      <c r="AH568" s="75"/>
      <c r="AI568" s="75" t="s">
        <v>292</v>
      </c>
      <c r="AJ568" s="77" t="s">
        <v>2181</v>
      </c>
      <c r="AK568" s="75"/>
      <c r="AL568" s="75"/>
    </row>
    <row r="569" spans="1:38">
      <c r="A569" s="74">
        <v>22069</v>
      </c>
      <c r="B569" s="75" t="s">
        <v>97</v>
      </c>
      <c r="C569" s="75" t="s">
        <v>98</v>
      </c>
      <c r="D569" s="75" t="s">
        <v>117</v>
      </c>
      <c r="E569" s="75" t="s">
        <v>100</v>
      </c>
      <c r="F569" s="75"/>
      <c r="G569" s="75"/>
      <c r="H569" s="75" t="s">
        <v>1055</v>
      </c>
      <c r="I569" s="75"/>
      <c r="J569" s="75">
        <v>3</v>
      </c>
      <c r="K569" s="75">
        <v>3</v>
      </c>
      <c r="L569" s="75" t="s">
        <v>102</v>
      </c>
      <c r="M569" s="75" t="s">
        <v>103</v>
      </c>
      <c r="N569" s="75" t="s">
        <v>103</v>
      </c>
      <c r="O569" s="75" t="s">
        <v>1056</v>
      </c>
      <c r="P569" s="75" t="s">
        <v>148</v>
      </c>
      <c r="Q569" s="75" t="s">
        <v>106</v>
      </c>
      <c r="R569" s="75">
        <v>0</v>
      </c>
      <c r="S569" s="75" t="s">
        <v>149</v>
      </c>
      <c r="T569" s="75"/>
      <c r="U569" s="75" t="s">
        <v>108</v>
      </c>
      <c r="V569" s="77" t="s">
        <v>2197</v>
      </c>
      <c r="W569" s="75" t="s">
        <v>512</v>
      </c>
      <c r="X569" s="75" t="s">
        <v>150</v>
      </c>
      <c r="Y569" s="77" t="s">
        <v>2193</v>
      </c>
      <c r="Z569" s="75" t="s">
        <v>234</v>
      </c>
      <c r="AA569" s="75" t="s">
        <v>152</v>
      </c>
      <c r="AB569" s="75" t="s">
        <v>235</v>
      </c>
      <c r="AC569" s="77" t="s">
        <v>2196</v>
      </c>
      <c r="AD569" s="75" t="s">
        <v>108</v>
      </c>
      <c r="AE569" s="77" t="s">
        <v>2193</v>
      </c>
      <c r="AF569" s="75">
        <v>0</v>
      </c>
      <c r="AG569" s="75"/>
      <c r="AH569" s="75"/>
      <c r="AI569" s="75" t="s">
        <v>108</v>
      </c>
      <c r="AJ569" s="77" t="s">
        <v>2193</v>
      </c>
      <c r="AK569" s="75"/>
      <c r="AL569" s="75"/>
    </row>
    <row r="570" spans="1:38">
      <c r="A570" s="74">
        <v>22068</v>
      </c>
      <c r="B570" s="75" t="s">
        <v>97</v>
      </c>
      <c r="C570" s="75" t="s">
        <v>98</v>
      </c>
      <c r="D570" s="75" t="s">
        <v>1004</v>
      </c>
      <c r="E570" s="75" t="s">
        <v>100</v>
      </c>
      <c r="F570" s="75"/>
      <c r="G570" s="75"/>
      <c r="H570" s="75" t="s">
        <v>1057</v>
      </c>
      <c r="I570" s="75"/>
      <c r="J570" s="75">
        <v>3</v>
      </c>
      <c r="K570" s="75">
        <v>3</v>
      </c>
      <c r="L570" s="75" t="s">
        <v>203</v>
      </c>
      <c r="M570" s="75" t="s">
        <v>122</v>
      </c>
      <c r="N570" s="75" t="s">
        <v>103</v>
      </c>
      <c r="O570" s="75" t="s">
        <v>1058</v>
      </c>
      <c r="P570" s="75" t="s">
        <v>148</v>
      </c>
      <c r="Q570" s="75" t="s">
        <v>106</v>
      </c>
      <c r="R570" s="75">
        <v>0</v>
      </c>
      <c r="S570" s="75" t="s">
        <v>149</v>
      </c>
      <c r="T570" s="75"/>
      <c r="U570" s="75" t="s">
        <v>583</v>
      </c>
      <c r="V570" s="77" t="s">
        <v>2197</v>
      </c>
      <c r="W570" s="75" t="s">
        <v>538</v>
      </c>
      <c r="X570" s="75" t="s">
        <v>150</v>
      </c>
      <c r="Y570" s="77" t="s">
        <v>2195</v>
      </c>
      <c r="Z570" s="75" t="s">
        <v>151</v>
      </c>
      <c r="AA570" s="75" t="s">
        <v>152</v>
      </c>
      <c r="AB570" s="75"/>
      <c r="AC570" s="77" t="s">
        <v>2196</v>
      </c>
      <c r="AD570" s="75" t="s">
        <v>583</v>
      </c>
      <c r="AE570" s="77" t="s">
        <v>2195</v>
      </c>
      <c r="AF570" s="75">
        <v>0</v>
      </c>
      <c r="AG570" s="75"/>
      <c r="AH570" s="75"/>
      <c r="AI570" s="75" t="s">
        <v>583</v>
      </c>
      <c r="AJ570" s="77" t="s">
        <v>2195</v>
      </c>
      <c r="AK570" s="75"/>
      <c r="AL570" s="75"/>
    </row>
    <row r="571" spans="1:38">
      <c r="A571" s="74">
        <v>22067</v>
      </c>
      <c r="B571" s="75" t="s">
        <v>97</v>
      </c>
      <c r="C571" s="75" t="s">
        <v>98</v>
      </c>
      <c r="D571" s="75" t="s">
        <v>535</v>
      </c>
      <c r="E571" s="75" t="s">
        <v>100</v>
      </c>
      <c r="F571" s="75"/>
      <c r="G571" s="75"/>
      <c r="H571" s="75" t="s">
        <v>1059</v>
      </c>
      <c r="I571" s="75"/>
      <c r="J571" s="75">
        <v>3</v>
      </c>
      <c r="K571" s="75">
        <v>3</v>
      </c>
      <c r="L571" s="75" t="s">
        <v>114</v>
      </c>
      <c r="M571" s="75" t="s">
        <v>122</v>
      </c>
      <c r="N571" s="75" t="s">
        <v>103</v>
      </c>
      <c r="O571" s="75" t="s">
        <v>1060</v>
      </c>
      <c r="P571" s="75" t="s">
        <v>152</v>
      </c>
      <c r="Q571" s="75" t="s">
        <v>106</v>
      </c>
      <c r="R571" s="75">
        <v>0</v>
      </c>
      <c r="S571" s="75" t="s">
        <v>149</v>
      </c>
      <c r="T571" s="75"/>
      <c r="U571" s="75" t="s">
        <v>118</v>
      </c>
      <c r="V571" s="77" t="s">
        <v>2197</v>
      </c>
      <c r="W571" s="75" t="s">
        <v>538</v>
      </c>
      <c r="X571" s="75" t="s">
        <v>118</v>
      </c>
      <c r="Y571" s="77" t="s">
        <v>2191</v>
      </c>
      <c r="Z571" s="75" t="s">
        <v>234</v>
      </c>
      <c r="AA571" s="75" t="s">
        <v>254</v>
      </c>
      <c r="AB571" s="75" t="s">
        <v>235</v>
      </c>
      <c r="AC571" s="77" t="s">
        <v>2191</v>
      </c>
      <c r="AD571" s="75"/>
      <c r="AE571" s="77" t="s">
        <v>106</v>
      </c>
      <c r="AF571" s="75">
        <v>0</v>
      </c>
      <c r="AG571" s="75"/>
      <c r="AH571" s="75"/>
      <c r="AI571" s="75" t="s">
        <v>234</v>
      </c>
      <c r="AJ571" s="77" t="s">
        <v>2191</v>
      </c>
      <c r="AK571" s="75"/>
      <c r="AL571" s="75"/>
    </row>
    <row r="572" spans="1:38">
      <c r="A572" s="74">
        <v>22066</v>
      </c>
      <c r="B572" s="75" t="s">
        <v>97</v>
      </c>
      <c r="C572" s="75" t="s">
        <v>98</v>
      </c>
      <c r="D572" s="75" t="s">
        <v>1004</v>
      </c>
      <c r="E572" s="75" t="s">
        <v>100</v>
      </c>
      <c r="F572" s="75"/>
      <c r="G572" s="75"/>
      <c r="H572" s="75" t="s">
        <v>1061</v>
      </c>
      <c r="I572" s="75"/>
      <c r="J572" s="75">
        <v>2</v>
      </c>
      <c r="K572" s="75">
        <v>2</v>
      </c>
      <c r="L572" s="75" t="s">
        <v>1036</v>
      </c>
      <c r="M572" s="75" t="s">
        <v>122</v>
      </c>
      <c r="N572" s="75" t="s">
        <v>103</v>
      </c>
      <c r="O572" s="75" t="s">
        <v>1062</v>
      </c>
      <c r="P572" s="75" t="s">
        <v>148</v>
      </c>
      <c r="Q572" s="75" t="s">
        <v>106</v>
      </c>
      <c r="R572" s="75">
        <v>0</v>
      </c>
      <c r="S572" s="75" t="s">
        <v>149</v>
      </c>
      <c r="T572" s="75"/>
      <c r="U572" s="75" t="s">
        <v>583</v>
      </c>
      <c r="V572" s="77" t="s">
        <v>2197</v>
      </c>
      <c r="W572" s="75" t="s">
        <v>538</v>
      </c>
      <c r="X572" s="75" t="s">
        <v>150</v>
      </c>
      <c r="Y572" s="77" t="s">
        <v>2188</v>
      </c>
      <c r="Z572" s="75" t="s">
        <v>222</v>
      </c>
      <c r="AA572" s="75" t="s">
        <v>152</v>
      </c>
      <c r="AB572" s="75" t="s">
        <v>814</v>
      </c>
      <c r="AC572" s="75" t="s">
        <v>2193</v>
      </c>
      <c r="AD572" s="75" t="s">
        <v>583</v>
      </c>
      <c r="AE572" s="75" t="s">
        <v>2188</v>
      </c>
      <c r="AF572" s="75">
        <v>0</v>
      </c>
      <c r="AG572" s="75"/>
      <c r="AH572" s="75"/>
      <c r="AI572" s="75" t="s">
        <v>583</v>
      </c>
      <c r="AJ572" s="77" t="s">
        <v>2188</v>
      </c>
      <c r="AK572" s="75"/>
      <c r="AL572" s="75"/>
    </row>
    <row r="573" spans="1:38">
      <c r="A573" s="74">
        <v>22065</v>
      </c>
      <c r="B573" s="75" t="s">
        <v>97</v>
      </c>
      <c r="C573" s="75" t="s">
        <v>98</v>
      </c>
      <c r="D573" s="75" t="s">
        <v>111</v>
      </c>
      <c r="E573" s="75" t="s">
        <v>100</v>
      </c>
      <c r="F573" s="75"/>
      <c r="G573" s="75"/>
      <c r="H573" s="75" t="s">
        <v>1063</v>
      </c>
      <c r="I573" s="75"/>
      <c r="J573" s="75">
        <v>4</v>
      </c>
      <c r="K573" s="75">
        <v>4</v>
      </c>
      <c r="L573" s="75" t="s">
        <v>121</v>
      </c>
      <c r="M573" s="75" t="s">
        <v>103</v>
      </c>
      <c r="N573" s="75" t="s">
        <v>103</v>
      </c>
      <c r="O573" s="75" t="s">
        <v>1064</v>
      </c>
      <c r="P573" s="75" t="s">
        <v>152</v>
      </c>
      <c r="Q573" s="75" t="s">
        <v>106</v>
      </c>
      <c r="R573" s="75">
        <v>0</v>
      </c>
      <c r="S573" s="75" t="s">
        <v>149</v>
      </c>
      <c r="T573" s="75"/>
      <c r="U573" s="75" t="s">
        <v>116</v>
      </c>
      <c r="V573" s="77" t="s">
        <v>2197</v>
      </c>
      <c r="W573" s="75" t="s">
        <v>538</v>
      </c>
      <c r="X573" s="75" t="s">
        <v>116</v>
      </c>
      <c r="Y573" s="77" t="s">
        <v>2197</v>
      </c>
      <c r="Z573" s="75" t="s">
        <v>151</v>
      </c>
      <c r="AA573" s="75" t="s">
        <v>972</v>
      </c>
      <c r="AB573" s="75"/>
      <c r="AC573" s="77" t="s">
        <v>2197</v>
      </c>
      <c r="AD573" s="75"/>
      <c r="AE573" s="77" t="s">
        <v>106</v>
      </c>
      <c r="AF573" s="75">
        <v>0</v>
      </c>
      <c r="AG573" s="75"/>
      <c r="AH573" s="75"/>
      <c r="AI573" s="75" t="s">
        <v>1065</v>
      </c>
      <c r="AJ573" s="77" t="s">
        <v>2193</v>
      </c>
      <c r="AK573" s="75"/>
      <c r="AL573" s="75"/>
    </row>
    <row r="574" spans="1:38">
      <c r="A574" s="74">
        <v>22064</v>
      </c>
      <c r="B574" s="75" t="s">
        <v>97</v>
      </c>
      <c r="C574" s="75" t="s">
        <v>98</v>
      </c>
      <c r="D574" s="75" t="s">
        <v>333</v>
      </c>
      <c r="E574" s="75" t="s">
        <v>100</v>
      </c>
      <c r="F574" s="75"/>
      <c r="G574" s="75"/>
      <c r="H574" s="75" t="s">
        <v>1066</v>
      </c>
      <c r="I574" s="75"/>
      <c r="J574" s="75">
        <v>3</v>
      </c>
      <c r="K574" s="75">
        <v>3</v>
      </c>
      <c r="L574" s="75" t="s">
        <v>102</v>
      </c>
      <c r="M574" s="75" t="s">
        <v>103</v>
      </c>
      <c r="N574" s="75" t="s">
        <v>103</v>
      </c>
      <c r="O574" s="75" t="s">
        <v>1067</v>
      </c>
      <c r="P574" s="75" t="s">
        <v>152</v>
      </c>
      <c r="Q574" s="75" t="s">
        <v>106</v>
      </c>
      <c r="R574" s="75">
        <v>0</v>
      </c>
      <c r="S574" s="75" t="s">
        <v>149</v>
      </c>
      <c r="T574" s="75"/>
      <c r="U574" s="75" t="s">
        <v>292</v>
      </c>
      <c r="V574" s="77" t="s">
        <v>2197</v>
      </c>
      <c r="W574" s="75" t="s">
        <v>538</v>
      </c>
      <c r="X574" s="75" t="s">
        <v>151</v>
      </c>
      <c r="Y574" s="77" t="s">
        <v>2195</v>
      </c>
      <c r="Z574" s="75" t="s">
        <v>151</v>
      </c>
      <c r="AA574" s="75" t="s">
        <v>165</v>
      </c>
      <c r="AB574" s="75"/>
      <c r="AC574" s="77" t="s">
        <v>2192</v>
      </c>
      <c r="AD574" s="75"/>
      <c r="AE574" s="77" t="s">
        <v>106</v>
      </c>
      <c r="AF574" s="75">
        <v>0</v>
      </c>
      <c r="AG574" s="75"/>
      <c r="AH574" s="75"/>
      <c r="AI574" s="75" t="s">
        <v>151</v>
      </c>
      <c r="AJ574" s="77" t="s">
        <v>2192</v>
      </c>
      <c r="AK574" s="75"/>
      <c r="AL574" s="75"/>
    </row>
    <row r="575" spans="1:38">
      <c r="A575" s="74">
        <v>22062</v>
      </c>
      <c r="B575" s="75" t="s">
        <v>97</v>
      </c>
      <c r="C575" s="75" t="s">
        <v>98</v>
      </c>
      <c r="D575" s="75" t="s">
        <v>535</v>
      </c>
      <c r="E575" s="75" t="s">
        <v>100</v>
      </c>
      <c r="F575" s="75"/>
      <c r="G575" s="75"/>
      <c r="H575" s="75" t="s">
        <v>1068</v>
      </c>
      <c r="I575" s="75"/>
      <c r="J575" s="75">
        <v>3</v>
      </c>
      <c r="K575" s="75">
        <v>3</v>
      </c>
      <c r="L575" s="75" t="s">
        <v>114</v>
      </c>
      <c r="M575" s="75" t="s">
        <v>122</v>
      </c>
      <c r="N575" s="75" t="s">
        <v>103</v>
      </c>
      <c r="O575" s="75" t="s">
        <v>1069</v>
      </c>
      <c r="P575" s="75" t="s">
        <v>152</v>
      </c>
      <c r="Q575" s="75" t="s">
        <v>106</v>
      </c>
      <c r="R575" s="75">
        <v>0</v>
      </c>
      <c r="S575" s="75" t="s">
        <v>149</v>
      </c>
      <c r="T575" s="75"/>
      <c r="U575" s="75" t="s">
        <v>118</v>
      </c>
      <c r="V575" s="77" t="s">
        <v>2197</v>
      </c>
      <c r="W575" s="75" t="s">
        <v>538</v>
      </c>
      <c r="X575" s="75" t="s">
        <v>118</v>
      </c>
      <c r="Y575" s="77" t="s">
        <v>2191</v>
      </c>
      <c r="Z575" s="75" t="s">
        <v>234</v>
      </c>
      <c r="AA575" s="75" t="s">
        <v>254</v>
      </c>
      <c r="AB575" s="75" t="s">
        <v>235</v>
      </c>
      <c r="AC575" s="77" t="s">
        <v>2191</v>
      </c>
      <c r="AD575" s="75"/>
      <c r="AE575" s="75" t="s">
        <v>106</v>
      </c>
      <c r="AF575" s="75">
        <v>0</v>
      </c>
      <c r="AG575" s="75"/>
      <c r="AH575" s="75"/>
      <c r="AI575" s="75" t="s">
        <v>234</v>
      </c>
      <c r="AJ575" s="77" t="s">
        <v>2191</v>
      </c>
      <c r="AK575" s="75" t="s">
        <v>1070</v>
      </c>
      <c r="AL575" s="75"/>
    </row>
    <row r="576" spans="1:38">
      <c r="A576" s="74">
        <v>22061</v>
      </c>
      <c r="B576" s="75" t="s">
        <v>97</v>
      </c>
      <c r="C576" s="75" t="s">
        <v>98</v>
      </c>
      <c r="D576" s="75" t="s">
        <v>111</v>
      </c>
      <c r="E576" s="75" t="s">
        <v>100</v>
      </c>
      <c r="F576" s="75"/>
      <c r="G576" s="75"/>
      <c r="H576" s="75" t="s">
        <v>1071</v>
      </c>
      <c r="I576" s="75"/>
      <c r="J576" s="75">
        <v>3</v>
      </c>
      <c r="K576" s="75">
        <v>3</v>
      </c>
      <c r="L576" s="75" t="s">
        <v>203</v>
      </c>
      <c r="M576" s="75" t="s">
        <v>113</v>
      </c>
      <c r="N576" s="75" t="s">
        <v>103</v>
      </c>
      <c r="O576" s="75" t="s">
        <v>1072</v>
      </c>
      <c r="P576" s="75" t="s">
        <v>148</v>
      </c>
      <c r="Q576" s="75" t="s">
        <v>106</v>
      </c>
      <c r="R576" s="75">
        <v>0</v>
      </c>
      <c r="S576" s="75" t="s">
        <v>149</v>
      </c>
      <c r="T576" s="75"/>
      <c r="U576" s="75" t="s">
        <v>116</v>
      </c>
      <c r="V576" s="77" t="s">
        <v>2197</v>
      </c>
      <c r="W576" s="75" t="s">
        <v>538</v>
      </c>
      <c r="X576" s="75" t="s">
        <v>150</v>
      </c>
      <c r="Y576" s="77" t="s">
        <v>2678</v>
      </c>
      <c r="Z576" s="75" t="s">
        <v>23</v>
      </c>
      <c r="AA576" s="75" t="s">
        <v>152</v>
      </c>
      <c r="AB576" s="75" t="s">
        <v>300</v>
      </c>
      <c r="AC576" s="77" t="s">
        <v>2197</v>
      </c>
      <c r="AD576" s="75" t="s">
        <v>116</v>
      </c>
      <c r="AE576" s="77" t="s">
        <v>2678</v>
      </c>
      <c r="AF576" s="75">
        <v>0</v>
      </c>
      <c r="AG576" s="75"/>
      <c r="AH576" s="75"/>
      <c r="AI576" s="75" t="s">
        <v>116</v>
      </c>
      <c r="AJ576" s="77" t="s">
        <v>2678</v>
      </c>
      <c r="AK576" s="75"/>
      <c r="AL576" s="75"/>
    </row>
    <row r="577" spans="1:38">
      <c r="A577" s="74">
        <v>22060</v>
      </c>
      <c r="B577" s="75" t="s">
        <v>97</v>
      </c>
      <c r="C577" s="75" t="s">
        <v>98</v>
      </c>
      <c r="D577" s="75" t="s">
        <v>117</v>
      </c>
      <c r="E577" s="75" t="s">
        <v>100</v>
      </c>
      <c r="F577" s="75"/>
      <c r="G577" s="75"/>
      <c r="H577" s="75" t="s">
        <v>1073</v>
      </c>
      <c r="I577" s="75"/>
      <c r="J577" s="75">
        <v>3</v>
      </c>
      <c r="K577" s="75">
        <v>3</v>
      </c>
      <c r="L577" s="75" t="s">
        <v>102</v>
      </c>
      <c r="M577" s="75" t="s">
        <v>103</v>
      </c>
      <c r="N577" s="75" t="s">
        <v>103</v>
      </c>
      <c r="O577" s="75" t="s">
        <v>1074</v>
      </c>
      <c r="P577" s="75" t="s">
        <v>148</v>
      </c>
      <c r="Q577" s="75" t="s">
        <v>106</v>
      </c>
      <c r="R577" s="75">
        <v>0</v>
      </c>
      <c r="S577" s="75" t="s">
        <v>149</v>
      </c>
      <c r="T577" s="75"/>
      <c r="U577" s="75" t="s">
        <v>108</v>
      </c>
      <c r="V577" s="77" t="s">
        <v>2197</v>
      </c>
      <c r="W577" s="75" t="s">
        <v>512</v>
      </c>
      <c r="X577" s="75" t="s">
        <v>150</v>
      </c>
      <c r="Y577" s="77" t="s">
        <v>2193</v>
      </c>
      <c r="Z577" s="75" t="s">
        <v>26</v>
      </c>
      <c r="AA577" s="75" t="s">
        <v>152</v>
      </c>
      <c r="AB577" s="75" t="s">
        <v>1044</v>
      </c>
      <c r="AC577" s="77" t="s">
        <v>2197</v>
      </c>
      <c r="AD577" s="75" t="s">
        <v>108</v>
      </c>
      <c r="AE577" s="77" t="s">
        <v>2193</v>
      </c>
      <c r="AF577" s="75">
        <v>0</v>
      </c>
      <c r="AG577" s="75"/>
      <c r="AH577" s="75"/>
      <c r="AI577" s="75" t="s">
        <v>108</v>
      </c>
      <c r="AJ577" s="77" t="s">
        <v>2193</v>
      </c>
      <c r="AK577" s="75"/>
      <c r="AL577" s="75"/>
    </row>
    <row r="578" spans="1:38">
      <c r="A578" s="74">
        <v>22059</v>
      </c>
      <c r="B578" s="75" t="s">
        <v>97</v>
      </c>
      <c r="C578" s="75" t="s">
        <v>98</v>
      </c>
      <c r="D578" s="75" t="s">
        <v>181</v>
      </c>
      <c r="E578" s="75" t="s">
        <v>100</v>
      </c>
      <c r="F578" s="75"/>
      <c r="G578" s="75"/>
      <c r="H578" s="75" t="s">
        <v>1075</v>
      </c>
      <c r="I578" s="75"/>
      <c r="J578" s="75">
        <v>3</v>
      </c>
      <c r="K578" s="75">
        <v>3</v>
      </c>
      <c r="L578" s="75" t="s">
        <v>239</v>
      </c>
      <c r="M578" s="75" t="s">
        <v>103</v>
      </c>
      <c r="N578" s="75" t="s">
        <v>103</v>
      </c>
      <c r="O578" s="75" t="s">
        <v>1076</v>
      </c>
      <c r="P578" s="75" t="s">
        <v>148</v>
      </c>
      <c r="Q578" s="75" t="s">
        <v>106</v>
      </c>
      <c r="R578" s="75">
        <v>0</v>
      </c>
      <c r="S578" s="75" t="s">
        <v>149</v>
      </c>
      <c r="T578" s="75"/>
      <c r="U578" s="75" t="s">
        <v>304</v>
      </c>
      <c r="V578" s="77" t="s">
        <v>2197</v>
      </c>
      <c r="W578" s="75" t="s">
        <v>512</v>
      </c>
      <c r="X578" s="75" t="s">
        <v>150</v>
      </c>
      <c r="Y578" s="77" t="s">
        <v>2187</v>
      </c>
      <c r="Z578" s="75" t="s">
        <v>27</v>
      </c>
      <c r="AA578" s="75" t="s">
        <v>152</v>
      </c>
      <c r="AB578" s="75" t="s">
        <v>1044</v>
      </c>
      <c r="AC578" s="77" t="s">
        <v>2197</v>
      </c>
      <c r="AD578" s="75" t="s">
        <v>304</v>
      </c>
      <c r="AE578" s="77" t="s">
        <v>2187</v>
      </c>
      <c r="AF578" s="75">
        <v>0</v>
      </c>
      <c r="AG578" s="75"/>
      <c r="AH578" s="75"/>
      <c r="AI578" s="75" t="s">
        <v>304</v>
      </c>
      <c r="AJ578" s="77" t="s">
        <v>2187</v>
      </c>
      <c r="AK578" s="75"/>
      <c r="AL578" s="75"/>
    </row>
    <row r="579" spans="1:38">
      <c r="A579" s="74">
        <v>22058</v>
      </c>
      <c r="B579" s="75" t="s">
        <v>97</v>
      </c>
      <c r="C579" s="75" t="s">
        <v>98</v>
      </c>
      <c r="D579" s="75" t="s">
        <v>786</v>
      </c>
      <c r="E579" s="75" t="s">
        <v>100</v>
      </c>
      <c r="F579" s="75" t="s">
        <v>1077</v>
      </c>
      <c r="G579" s="75"/>
      <c r="H579" s="75" t="s">
        <v>1078</v>
      </c>
      <c r="I579" s="75"/>
      <c r="J579" s="75">
        <v>4</v>
      </c>
      <c r="K579" s="75">
        <v>4</v>
      </c>
      <c r="L579" s="75" t="s">
        <v>121</v>
      </c>
      <c r="M579" s="75" t="s">
        <v>113</v>
      </c>
      <c r="N579" s="75" t="s">
        <v>123</v>
      </c>
      <c r="O579" s="75" t="s">
        <v>1079</v>
      </c>
      <c r="P579" s="75" t="s">
        <v>148</v>
      </c>
      <c r="Q579" s="75" t="s">
        <v>106</v>
      </c>
      <c r="R579" s="75">
        <v>1</v>
      </c>
      <c r="S579" s="75" t="s">
        <v>149</v>
      </c>
      <c r="T579" s="75"/>
      <c r="U579" s="75" t="s">
        <v>176</v>
      </c>
      <c r="V579" s="77" t="s">
        <v>2197</v>
      </c>
      <c r="W579" s="75" t="s">
        <v>538</v>
      </c>
      <c r="X579" s="75" t="s">
        <v>150</v>
      </c>
      <c r="Y579" s="77" t="s">
        <v>2268</v>
      </c>
      <c r="Z579" s="75" t="s">
        <v>151</v>
      </c>
      <c r="AA579" s="75" t="s">
        <v>152</v>
      </c>
      <c r="AB579" s="75"/>
      <c r="AC579" s="77" t="s">
        <v>2194</v>
      </c>
      <c r="AD579" s="75" t="s">
        <v>176</v>
      </c>
      <c r="AE579" s="77" t="s">
        <v>2187</v>
      </c>
      <c r="AF579" s="75">
        <v>0</v>
      </c>
      <c r="AG579" s="75"/>
      <c r="AH579" s="75"/>
      <c r="AI579" s="75" t="s">
        <v>151</v>
      </c>
      <c r="AJ579" s="77" t="s">
        <v>2268</v>
      </c>
      <c r="AK579" s="75"/>
      <c r="AL579" s="75"/>
    </row>
    <row r="580" spans="1:38">
      <c r="A580" s="74">
        <v>22057</v>
      </c>
      <c r="B580" s="75" t="s">
        <v>97</v>
      </c>
      <c r="C580" s="75" t="s">
        <v>98</v>
      </c>
      <c r="D580" s="75" t="s">
        <v>535</v>
      </c>
      <c r="E580" s="75" t="s">
        <v>100</v>
      </c>
      <c r="F580" s="75"/>
      <c r="G580" s="75"/>
      <c r="H580" s="75" t="s">
        <v>1080</v>
      </c>
      <c r="I580" s="75"/>
      <c r="J580" s="75">
        <v>3</v>
      </c>
      <c r="K580" s="75">
        <v>3</v>
      </c>
      <c r="L580" s="75" t="s">
        <v>114</v>
      </c>
      <c r="M580" s="75" t="s">
        <v>122</v>
      </c>
      <c r="N580" s="75" t="s">
        <v>103</v>
      </c>
      <c r="O580" s="75" t="s">
        <v>1081</v>
      </c>
      <c r="P580" s="75" t="s">
        <v>148</v>
      </c>
      <c r="Q580" s="75" t="s">
        <v>106</v>
      </c>
      <c r="R580" s="75">
        <v>0</v>
      </c>
      <c r="S580" s="75" t="s">
        <v>149</v>
      </c>
      <c r="T580" s="75"/>
      <c r="U580" s="75" t="s">
        <v>118</v>
      </c>
      <c r="V580" s="77" t="s">
        <v>2197</v>
      </c>
      <c r="W580" s="75" t="s">
        <v>538</v>
      </c>
      <c r="X580" s="75" t="s">
        <v>150</v>
      </c>
      <c r="Y580" s="77" t="s">
        <v>2334</v>
      </c>
      <c r="Z580" s="75" t="s">
        <v>21</v>
      </c>
      <c r="AA580" s="75" t="s">
        <v>199</v>
      </c>
      <c r="AB580" s="75" t="s">
        <v>235</v>
      </c>
      <c r="AC580" s="77" t="s">
        <v>2191</v>
      </c>
      <c r="AD580" s="75" t="s">
        <v>118</v>
      </c>
      <c r="AE580" s="77" t="s">
        <v>2334</v>
      </c>
      <c r="AF580" s="75">
        <v>0</v>
      </c>
      <c r="AG580" s="75"/>
      <c r="AH580" s="75"/>
      <c r="AI580" s="75" t="s">
        <v>118</v>
      </c>
      <c r="AJ580" s="77" t="s">
        <v>2334</v>
      </c>
      <c r="AK580" s="75"/>
      <c r="AL580" s="75"/>
    </row>
    <row r="581" spans="1:38">
      <c r="A581" s="74">
        <v>22056</v>
      </c>
      <c r="B581" s="75" t="s">
        <v>97</v>
      </c>
      <c r="C581" s="75" t="s">
        <v>98</v>
      </c>
      <c r="D581" s="75" t="s">
        <v>535</v>
      </c>
      <c r="E581" s="75" t="s">
        <v>100</v>
      </c>
      <c r="F581" s="75"/>
      <c r="G581" s="75"/>
      <c r="H581" s="75" t="s">
        <v>1082</v>
      </c>
      <c r="I581" s="75"/>
      <c r="J581" s="75">
        <v>3</v>
      </c>
      <c r="K581" s="75">
        <v>3</v>
      </c>
      <c r="L581" s="75" t="s">
        <v>114</v>
      </c>
      <c r="M581" s="75" t="s">
        <v>122</v>
      </c>
      <c r="N581" s="75" t="s">
        <v>103</v>
      </c>
      <c r="O581" s="75" t="s">
        <v>1083</v>
      </c>
      <c r="P581" s="75" t="s">
        <v>105</v>
      </c>
      <c r="Q581" s="75" t="s">
        <v>106</v>
      </c>
      <c r="R581" s="75">
        <v>0</v>
      </c>
      <c r="S581" s="75" t="s">
        <v>149</v>
      </c>
      <c r="T581" s="75"/>
      <c r="U581" s="75" t="s">
        <v>118</v>
      </c>
      <c r="V581" s="77" t="s">
        <v>2197</v>
      </c>
      <c r="W581" s="75" t="s">
        <v>538</v>
      </c>
      <c r="X581" s="75" t="s">
        <v>118</v>
      </c>
      <c r="Y581" s="77" t="s">
        <v>2178</v>
      </c>
      <c r="Z581" s="75"/>
      <c r="AA581" s="75"/>
      <c r="AB581" s="75"/>
      <c r="AC581" s="77" t="s">
        <v>106</v>
      </c>
      <c r="AD581" s="75"/>
      <c r="AE581" s="77" t="s">
        <v>106</v>
      </c>
      <c r="AF581" s="75">
        <v>0</v>
      </c>
      <c r="AG581" s="75"/>
      <c r="AH581" s="75"/>
      <c r="AI581" s="75" t="s">
        <v>445</v>
      </c>
      <c r="AJ581" s="77" t="s">
        <v>2178</v>
      </c>
      <c r="AK581" s="75"/>
      <c r="AL581" s="75"/>
    </row>
    <row r="582" spans="1:38">
      <c r="A582" s="74">
        <v>22055</v>
      </c>
      <c r="B582" s="75" t="s">
        <v>97</v>
      </c>
      <c r="C582" s="75" t="s">
        <v>98</v>
      </c>
      <c r="D582" s="75" t="s">
        <v>214</v>
      </c>
      <c r="E582" s="75" t="s">
        <v>100</v>
      </c>
      <c r="F582" s="75"/>
      <c r="G582" s="75"/>
      <c r="H582" s="75" t="s">
        <v>1084</v>
      </c>
      <c r="I582" s="75"/>
      <c r="J582" s="75">
        <v>3</v>
      </c>
      <c r="K582" s="75">
        <v>3</v>
      </c>
      <c r="L582" s="75" t="s">
        <v>102</v>
      </c>
      <c r="M582" s="75" t="s">
        <v>103</v>
      </c>
      <c r="N582" s="75" t="s">
        <v>103</v>
      </c>
      <c r="O582" s="75" t="s">
        <v>1085</v>
      </c>
      <c r="P582" s="75" t="s">
        <v>152</v>
      </c>
      <c r="Q582" s="75" t="s">
        <v>106</v>
      </c>
      <c r="R582" s="75">
        <v>2</v>
      </c>
      <c r="S582" s="75" t="s">
        <v>149</v>
      </c>
      <c r="T582" s="75"/>
      <c r="U582" s="75" t="s">
        <v>292</v>
      </c>
      <c r="V582" s="77" t="s">
        <v>2197</v>
      </c>
      <c r="W582" s="75" t="s">
        <v>538</v>
      </c>
      <c r="X582" s="75" t="s">
        <v>292</v>
      </c>
      <c r="Y582" s="77" t="s">
        <v>2179</v>
      </c>
      <c r="Z582" s="75" t="s">
        <v>21</v>
      </c>
      <c r="AA582" s="75" t="s">
        <v>152</v>
      </c>
      <c r="AB582" s="75" t="s">
        <v>2431</v>
      </c>
      <c r="AC582" s="77" t="s">
        <v>2179</v>
      </c>
      <c r="AD582" s="75"/>
      <c r="AE582" s="77" t="s">
        <v>106</v>
      </c>
      <c r="AF582" s="75">
        <v>0</v>
      </c>
      <c r="AG582" s="75"/>
      <c r="AH582" s="75"/>
      <c r="AI582" s="75" t="s">
        <v>21</v>
      </c>
      <c r="AJ582" s="77" t="s">
        <v>2179</v>
      </c>
      <c r="AK582" s="75"/>
      <c r="AL582" s="75"/>
    </row>
    <row r="583" spans="1:38">
      <c r="A583" s="74">
        <v>22054</v>
      </c>
      <c r="B583" s="75" t="s">
        <v>97</v>
      </c>
      <c r="C583" s="75" t="s">
        <v>98</v>
      </c>
      <c r="D583" s="75" t="s">
        <v>181</v>
      </c>
      <c r="E583" s="75" t="s">
        <v>100</v>
      </c>
      <c r="F583" s="75"/>
      <c r="G583" s="75"/>
      <c r="H583" s="75" t="s">
        <v>1086</v>
      </c>
      <c r="I583" s="75"/>
      <c r="J583" s="75">
        <v>3</v>
      </c>
      <c r="K583" s="75">
        <v>3</v>
      </c>
      <c r="L583" s="75" t="s">
        <v>239</v>
      </c>
      <c r="M583" s="75" t="s">
        <v>103</v>
      </c>
      <c r="N583" s="75" t="s">
        <v>103</v>
      </c>
      <c r="O583" s="75" t="s">
        <v>1087</v>
      </c>
      <c r="P583" s="75" t="s">
        <v>148</v>
      </c>
      <c r="Q583" s="75" t="s">
        <v>106</v>
      </c>
      <c r="R583" s="75">
        <v>0</v>
      </c>
      <c r="S583" s="75" t="s">
        <v>149</v>
      </c>
      <c r="T583" s="75"/>
      <c r="U583" s="75" t="s">
        <v>304</v>
      </c>
      <c r="V583" s="77" t="s">
        <v>2197</v>
      </c>
      <c r="W583" s="75" t="s">
        <v>512</v>
      </c>
      <c r="X583" s="75" t="s">
        <v>150</v>
      </c>
      <c r="Y583" s="77" t="s">
        <v>2187</v>
      </c>
      <c r="Z583" s="75" t="s">
        <v>27</v>
      </c>
      <c r="AA583" s="75" t="s">
        <v>152</v>
      </c>
      <c r="AB583" s="75" t="s">
        <v>1044</v>
      </c>
      <c r="AC583" s="77" t="s">
        <v>2197</v>
      </c>
      <c r="AD583" s="75" t="s">
        <v>304</v>
      </c>
      <c r="AE583" s="77" t="s">
        <v>2187</v>
      </c>
      <c r="AF583" s="75">
        <v>0</v>
      </c>
      <c r="AG583" s="75"/>
      <c r="AH583" s="75"/>
      <c r="AI583" s="75" t="s">
        <v>304</v>
      </c>
      <c r="AJ583" s="77" t="s">
        <v>2187</v>
      </c>
      <c r="AK583" s="75"/>
      <c r="AL583" s="75"/>
    </row>
    <row r="584" spans="1:38">
      <c r="A584" s="74">
        <v>22053</v>
      </c>
      <c r="B584" s="75" t="s">
        <v>97</v>
      </c>
      <c r="C584" s="75" t="s">
        <v>98</v>
      </c>
      <c r="D584" s="75" t="s">
        <v>214</v>
      </c>
      <c r="E584" s="75" t="s">
        <v>100</v>
      </c>
      <c r="F584" s="75"/>
      <c r="G584" s="75"/>
      <c r="H584" s="75" t="s">
        <v>1088</v>
      </c>
      <c r="I584" s="75"/>
      <c r="J584" s="75">
        <v>3</v>
      </c>
      <c r="K584" s="75">
        <v>3</v>
      </c>
      <c r="L584" s="75" t="s">
        <v>102</v>
      </c>
      <c r="M584" s="75" t="s">
        <v>103</v>
      </c>
      <c r="N584" s="75" t="s">
        <v>103</v>
      </c>
      <c r="O584" s="75" t="s">
        <v>1089</v>
      </c>
      <c r="P584" s="75" t="s">
        <v>148</v>
      </c>
      <c r="Q584" s="75" t="s">
        <v>106</v>
      </c>
      <c r="R584" s="75">
        <v>0</v>
      </c>
      <c r="S584" s="75" t="s">
        <v>149</v>
      </c>
      <c r="T584" s="75"/>
      <c r="U584" s="75" t="s">
        <v>292</v>
      </c>
      <c r="V584" s="77" t="s">
        <v>2197</v>
      </c>
      <c r="W584" s="75" t="s">
        <v>538</v>
      </c>
      <c r="X584" s="75" t="s">
        <v>150</v>
      </c>
      <c r="Y584" s="77" t="s">
        <v>2305</v>
      </c>
      <c r="Z584" s="75" t="s">
        <v>17</v>
      </c>
      <c r="AA584" s="75" t="s">
        <v>152</v>
      </c>
      <c r="AB584" s="75" t="s">
        <v>1044</v>
      </c>
      <c r="AC584" s="75" t="s">
        <v>2197</v>
      </c>
      <c r="AD584" s="75" t="s">
        <v>108</v>
      </c>
      <c r="AE584" s="75" t="s">
        <v>2305</v>
      </c>
      <c r="AF584" s="75">
        <v>0</v>
      </c>
      <c r="AG584" s="75"/>
      <c r="AH584" s="75"/>
      <c r="AI584" s="75" t="s">
        <v>108</v>
      </c>
      <c r="AJ584" s="77" t="s">
        <v>2305</v>
      </c>
      <c r="AK584" s="75"/>
      <c r="AL584" s="75"/>
    </row>
    <row r="585" spans="1:38">
      <c r="A585" s="74">
        <v>22052</v>
      </c>
      <c r="B585" s="75" t="s">
        <v>97</v>
      </c>
      <c r="C585" s="75" t="s">
        <v>98</v>
      </c>
      <c r="D585" s="75" t="s">
        <v>333</v>
      </c>
      <c r="E585" s="75" t="s">
        <v>100</v>
      </c>
      <c r="F585" s="75"/>
      <c r="G585" s="75"/>
      <c r="H585" s="75" t="s">
        <v>1090</v>
      </c>
      <c r="I585" s="75"/>
      <c r="J585" s="75">
        <v>4</v>
      </c>
      <c r="K585" s="75">
        <v>4</v>
      </c>
      <c r="L585" s="75" t="s">
        <v>121</v>
      </c>
      <c r="M585" s="75" t="s">
        <v>103</v>
      </c>
      <c r="N585" s="75" t="s">
        <v>103</v>
      </c>
      <c r="O585" s="75" t="s">
        <v>1091</v>
      </c>
      <c r="P585" s="75" t="s">
        <v>148</v>
      </c>
      <c r="Q585" s="75" t="s">
        <v>106</v>
      </c>
      <c r="R585" s="75">
        <v>0</v>
      </c>
      <c r="S585" s="75" t="s">
        <v>149</v>
      </c>
      <c r="T585" s="75"/>
      <c r="U585" s="75" t="s">
        <v>621</v>
      </c>
      <c r="V585" s="77" t="s">
        <v>2197</v>
      </c>
      <c r="W585" s="75" t="s">
        <v>752</v>
      </c>
      <c r="X585" s="75" t="s">
        <v>150</v>
      </c>
      <c r="Y585" s="77" t="s">
        <v>2305</v>
      </c>
      <c r="Z585" s="75" t="s">
        <v>25</v>
      </c>
      <c r="AA585" s="75" t="s">
        <v>152</v>
      </c>
      <c r="AB585" s="75" t="s">
        <v>753</v>
      </c>
      <c r="AC585" s="77" t="s">
        <v>2195</v>
      </c>
      <c r="AD585" s="75" t="s">
        <v>304</v>
      </c>
      <c r="AE585" s="75" t="s">
        <v>2305</v>
      </c>
      <c r="AF585" s="75">
        <v>0</v>
      </c>
      <c r="AG585" s="75"/>
      <c r="AH585" s="75"/>
      <c r="AI585" s="75" t="s">
        <v>304</v>
      </c>
      <c r="AJ585" s="77" t="s">
        <v>2305</v>
      </c>
      <c r="AK585" s="75"/>
      <c r="AL585" s="75"/>
    </row>
    <row r="586" spans="1:38">
      <c r="A586" s="74">
        <v>22051</v>
      </c>
      <c r="B586" s="75" t="s">
        <v>97</v>
      </c>
      <c r="C586" s="75" t="s">
        <v>98</v>
      </c>
      <c r="D586" s="75" t="s">
        <v>255</v>
      </c>
      <c r="E586" s="75" t="s">
        <v>100</v>
      </c>
      <c r="F586" s="75"/>
      <c r="G586" s="75"/>
      <c r="H586" s="75" t="s">
        <v>1092</v>
      </c>
      <c r="I586" s="75"/>
      <c r="J586" s="75">
        <v>2</v>
      </c>
      <c r="K586" s="75">
        <v>2</v>
      </c>
      <c r="L586" s="75" t="s">
        <v>161</v>
      </c>
      <c r="M586" s="75" t="s">
        <v>103</v>
      </c>
      <c r="N586" s="75" t="s">
        <v>103</v>
      </c>
      <c r="O586" s="75" t="s">
        <v>1093</v>
      </c>
      <c r="P586" s="75" t="s">
        <v>148</v>
      </c>
      <c r="Q586" s="75" t="s">
        <v>106</v>
      </c>
      <c r="R586" s="75">
        <v>0</v>
      </c>
      <c r="S586" s="75" t="s">
        <v>149</v>
      </c>
      <c r="T586" s="75"/>
      <c r="U586" s="75" t="s">
        <v>108</v>
      </c>
      <c r="V586" s="77" t="s">
        <v>2197</v>
      </c>
      <c r="W586" s="75" t="s">
        <v>752</v>
      </c>
      <c r="X586" s="75" t="s">
        <v>150</v>
      </c>
      <c r="Y586" s="77" t="s">
        <v>2185</v>
      </c>
      <c r="Z586" s="75" t="s">
        <v>20</v>
      </c>
      <c r="AA586" s="75" t="s">
        <v>152</v>
      </c>
      <c r="AB586" s="75" t="s">
        <v>753</v>
      </c>
      <c r="AC586" s="77" t="s">
        <v>2192</v>
      </c>
      <c r="AD586" s="75" t="s">
        <v>108</v>
      </c>
      <c r="AE586" s="77" t="s">
        <v>2185</v>
      </c>
      <c r="AF586" s="75">
        <v>0</v>
      </c>
      <c r="AG586" s="75"/>
      <c r="AH586" s="75"/>
      <c r="AI586" s="75" t="s">
        <v>108</v>
      </c>
      <c r="AJ586" s="77" t="s">
        <v>2185</v>
      </c>
      <c r="AK586" s="75"/>
      <c r="AL586" s="75"/>
    </row>
    <row r="587" spans="1:38">
      <c r="A587" s="74">
        <v>22048</v>
      </c>
      <c r="B587" s="75" t="s">
        <v>97</v>
      </c>
      <c r="C587" s="75" t="s">
        <v>98</v>
      </c>
      <c r="D587" s="75" t="s">
        <v>786</v>
      </c>
      <c r="E587" s="75" t="s">
        <v>100</v>
      </c>
      <c r="F587" s="75"/>
      <c r="G587" s="75"/>
      <c r="H587" s="75" t="s">
        <v>1094</v>
      </c>
      <c r="I587" s="75"/>
      <c r="J587" s="75">
        <v>4</v>
      </c>
      <c r="K587" s="75">
        <v>4</v>
      </c>
      <c r="L587" s="75" t="s">
        <v>102</v>
      </c>
      <c r="M587" s="75" t="s">
        <v>113</v>
      </c>
      <c r="N587" s="75" t="s">
        <v>123</v>
      </c>
      <c r="O587" s="75" t="s">
        <v>1095</v>
      </c>
      <c r="P587" s="75" t="s">
        <v>148</v>
      </c>
      <c r="Q587" s="75" t="s">
        <v>106</v>
      </c>
      <c r="R587" s="75">
        <v>0</v>
      </c>
      <c r="S587" s="75" t="s">
        <v>149</v>
      </c>
      <c r="T587" s="75"/>
      <c r="U587" s="75" t="s">
        <v>176</v>
      </c>
      <c r="V587" s="77" t="s">
        <v>2197</v>
      </c>
      <c r="W587" s="75" t="s">
        <v>538</v>
      </c>
      <c r="X587" s="75" t="s">
        <v>150</v>
      </c>
      <c r="Y587" s="77" t="s">
        <v>2187</v>
      </c>
      <c r="Z587" s="75" t="s">
        <v>23</v>
      </c>
      <c r="AA587" s="75" t="s">
        <v>152</v>
      </c>
      <c r="AB587" s="75" t="s">
        <v>1096</v>
      </c>
      <c r="AC587" s="77" t="s">
        <v>2197</v>
      </c>
      <c r="AD587" s="75" t="s">
        <v>176</v>
      </c>
      <c r="AE587" s="75" t="s">
        <v>2187</v>
      </c>
      <c r="AF587" s="75">
        <v>0</v>
      </c>
      <c r="AG587" s="75"/>
      <c r="AH587" s="75"/>
      <c r="AI587" s="75" t="s">
        <v>176</v>
      </c>
      <c r="AJ587" s="77" t="s">
        <v>2187</v>
      </c>
      <c r="AK587" s="75"/>
      <c r="AL587" s="75"/>
    </row>
    <row r="588" spans="1:38">
      <c r="A588" s="74">
        <v>22046</v>
      </c>
      <c r="B588" s="75" t="s">
        <v>97</v>
      </c>
      <c r="C588" s="75" t="s">
        <v>98</v>
      </c>
      <c r="D588" s="75" t="s">
        <v>181</v>
      </c>
      <c r="E588" s="75" t="s">
        <v>100</v>
      </c>
      <c r="F588" s="75"/>
      <c r="G588" s="75"/>
      <c r="H588" s="75" t="s">
        <v>1097</v>
      </c>
      <c r="I588" s="75"/>
      <c r="J588" s="75">
        <v>3</v>
      </c>
      <c r="K588" s="75">
        <v>3</v>
      </c>
      <c r="L588" s="75" t="s">
        <v>239</v>
      </c>
      <c r="M588" s="75" t="s">
        <v>103</v>
      </c>
      <c r="N588" s="75" t="s">
        <v>103</v>
      </c>
      <c r="O588" s="75" t="s">
        <v>1098</v>
      </c>
      <c r="P588" s="75" t="s">
        <v>148</v>
      </c>
      <c r="Q588" s="75" t="s">
        <v>106</v>
      </c>
      <c r="R588" s="75">
        <v>0</v>
      </c>
      <c r="S588" s="75" t="s">
        <v>149</v>
      </c>
      <c r="T588" s="75"/>
      <c r="U588" s="75" t="s">
        <v>304</v>
      </c>
      <c r="V588" s="77" t="s">
        <v>2197</v>
      </c>
      <c r="W588" s="75" t="s">
        <v>512</v>
      </c>
      <c r="X588" s="75" t="s">
        <v>150</v>
      </c>
      <c r="Y588" s="77" t="s">
        <v>2187</v>
      </c>
      <c r="Z588" s="75" t="s">
        <v>27</v>
      </c>
      <c r="AA588" s="75" t="s">
        <v>152</v>
      </c>
      <c r="AB588" s="75" t="s">
        <v>1044</v>
      </c>
      <c r="AC588" s="77" t="s">
        <v>2197</v>
      </c>
      <c r="AD588" s="75" t="s">
        <v>304</v>
      </c>
      <c r="AE588" s="77" t="s">
        <v>2187</v>
      </c>
      <c r="AF588" s="75">
        <v>0</v>
      </c>
      <c r="AG588" s="75"/>
      <c r="AH588" s="75"/>
      <c r="AI588" s="75" t="s">
        <v>304</v>
      </c>
      <c r="AJ588" s="77" t="s">
        <v>2187</v>
      </c>
      <c r="AK588" s="75"/>
      <c r="AL588" s="75"/>
    </row>
    <row r="589" spans="1:38">
      <c r="A589" s="74">
        <v>22045</v>
      </c>
      <c r="B589" s="75" t="s">
        <v>97</v>
      </c>
      <c r="C589" s="75" t="s">
        <v>98</v>
      </c>
      <c r="D589" s="75" t="s">
        <v>535</v>
      </c>
      <c r="E589" s="75" t="s">
        <v>100</v>
      </c>
      <c r="F589" s="75"/>
      <c r="G589" s="75"/>
      <c r="H589" s="75" t="s">
        <v>1099</v>
      </c>
      <c r="I589" s="75"/>
      <c r="J589" s="75">
        <v>3</v>
      </c>
      <c r="K589" s="75">
        <v>3</v>
      </c>
      <c r="L589" s="75" t="s">
        <v>447</v>
      </c>
      <c r="M589" s="75" t="s">
        <v>122</v>
      </c>
      <c r="N589" s="75" t="s">
        <v>103</v>
      </c>
      <c r="O589" s="75" t="s">
        <v>1100</v>
      </c>
      <c r="P589" s="75" t="s">
        <v>148</v>
      </c>
      <c r="Q589" s="75" t="s">
        <v>106</v>
      </c>
      <c r="R589" s="75">
        <v>0</v>
      </c>
      <c r="S589" s="75" t="s">
        <v>149</v>
      </c>
      <c r="T589" s="75"/>
      <c r="U589" s="75" t="s">
        <v>118</v>
      </c>
      <c r="V589" s="77" t="s">
        <v>2197</v>
      </c>
      <c r="W589" s="75" t="s">
        <v>538</v>
      </c>
      <c r="X589" s="75" t="s">
        <v>150</v>
      </c>
      <c r="Y589" s="77" t="s">
        <v>2334</v>
      </c>
      <c r="Z589" s="75" t="s">
        <v>744</v>
      </c>
      <c r="AA589" s="75" t="s">
        <v>152</v>
      </c>
      <c r="AB589" s="75" t="s">
        <v>235</v>
      </c>
      <c r="AC589" s="77" t="s">
        <v>2193</v>
      </c>
      <c r="AD589" s="75" t="s">
        <v>118</v>
      </c>
      <c r="AE589" s="75" t="s">
        <v>2334</v>
      </c>
      <c r="AF589" s="75">
        <v>0</v>
      </c>
      <c r="AG589" s="75"/>
      <c r="AH589" s="75"/>
      <c r="AI589" s="75" t="s">
        <v>118</v>
      </c>
      <c r="AJ589" s="77" t="s">
        <v>2334</v>
      </c>
      <c r="AK589" s="75"/>
      <c r="AL589" s="75"/>
    </row>
    <row r="590" spans="1:38">
      <c r="A590" s="74">
        <v>22044</v>
      </c>
      <c r="B590" s="75" t="s">
        <v>97</v>
      </c>
      <c r="C590" s="75" t="s">
        <v>98</v>
      </c>
      <c r="D590" s="75" t="s">
        <v>247</v>
      </c>
      <c r="E590" s="75" t="s">
        <v>100</v>
      </c>
      <c r="F590" s="75"/>
      <c r="G590" s="75"/>
      <c r="H590" s="75" t="s">
        <v>1101</v>
      </c>
      <c r="I590" s="75"/>
      <c r="J590" s="75">
        <v>3</v>
      </c>
      <c r="K590" s="75">
        <v>3</v>
      </c>
      <c r="L590" s="75" t="s">
        <v>102</v>
      </c>
      <c r="M590" s="75" t="s">
        <v>103</v>
      </c>
      <c r="N590" s="75" t="s">
        <v>123</v>
      </c>
      <c r="O590" s="75" t="s">
        <v>1102</v>
      </c>
      <c r="P590" s="75" t="s">
        <v>148</v>
      </c>
      <c r="Q590" s="75" t="s">
        <v>106</v>
      </c>
      <c r="R590" s="75">
        <v>0</v>
      </c>
      <c r="S590" s="75" t="s">
        <v>149</v>
      </c>
      <c r="T590" s="75"/>
      <c r="U590" s="75" t="s">
        <v>217</v>
      </c>
      <c r="V590" s="77" t="s">
        <v>2197</v>
      </c>
      <c r="W590" s="75" t="s">
        <v>538</v>
      </c>
      <c r="X590" s="75" t="s">
        <v>150</v>
      </c>
      <c r="Y590" s="77" t="s">
        <v>2187</v>
      </c>
      <c r="Z590" s="75" t="s">
        <v>30</v>
      </c>
      <c r="AA590" s="75" t="s">
        <v>152</v>
      </c>
      <c r="AB590" s="75" t="s">
        <v>1044</v>
      </c>
      <c r="AC590" s="77" t="s">
        <v>2197</v>
      </c>
      <c r="AD590" s="75" t="s">
        <v>217</v>
      </c>
      <c r="AE590" s="77" t="s">
        <v>2187</v>
      </c>
      <c r="AF590" s="75">
        <v>0</v>
      </c>
      <c r="AG590" s="75"/>
      <c r="AH590" s="75"/>
      <c r="AI590" s="75" t="s">
        <v>217</v>
      </c>
      <c r="AJ590" s="77" t="s">
        <v>2187</v>
      </c>
      <c r="AK590" s="75"/>
      <c r="AL590" s="75"/>
    </row>
    <row r="591" spans="1:38">
      <c r="A591" s="74">
        <v>22043</v>
      </c>
      <c r="B591" s="75" t="s">
        <v>97</v>
      </c>
      <c r="C591" s="75" t="s">
        <v>98</v>
      </c>
      <c r="D591" s="75" t="s">
        <v>1103</v>
      </c>
      <c r="E591" s="75" t="s">
        <v>100</v>
      </c>
      <c r="F591" s="75"/>
      <c r="G591" s="75"/>
      <c r="H591" s="75" t="s">
        <v>1104</v>
      </c>
      <c r="I591" s="75"/>
      <c r="J591" s="75">
        <v>3</v>
      </c>
      <c r="K591" s="75">
        <v>2</v>
      </c>
      <c r="L591" s="75" t="s">
        <v>121</v>
      </c>
      <c r="M591" s="75" t="s">
        <v>103</v>
      </c>
      <c r="N591" s="75" t="s">
        <v>103</v>
      </c>
      <c r="O591" s="75" t="s">
        <v>1105</v>
      </c>
      <c r="P591" s="75" t="s">
        <v>152</v>
      </c>
      <c r="Q591" s="75" t="s">
        <v>106</v>
      </c>
      <c r="R591" s="75">
        <v>0</v>
      </c>
      <c r="S591" s="75" t="s">
        <v>149</v>
      </c>
      <c r="T591" s="75"/>
      <c r="U591" s="75" t="s">
        <v>621</v>
      </c>
      <c r="V591" s="77" t="s">
        <v>2197</v>
      </c>
      <c r="W591" s="75" t="s">
        <v>752</v>
      </c>
      <c r="X591" s="75" t="s">
        <v>621</v>
      </c>
      <c r="Y591" s="77" t="s">
        <v>2195</v>
      </c>
      <c r="Z591" s="75" t="s">
        <v>21</v>
      </c>
      <c r="AA591" s="75" t="s">
        <v>254</v>
      </c>
      <c r="AB591" s="75" t="s">
        <v>753</v>
      </c>
      <c r="AC591" s="77" t="s">
        <v>2195</v>
      </c>
      <c r="AD591" s="75"/>
      <c r="AE591" s="77" t="s">
        <v>106</v>
      </c>
      <c r="AF591" s="75">
        <v>0</v>
      </c>
      <c r="AG591" s="75"/>
      <c r="AH591" s="75"/>
      <c r="AI591" s="75" t="s">
        <v>621</v>
      </c>
      <c r="AJ591" s="77" t="s">
        <v>2192</v>
      </c>
      <c r="AK591" s="75"/>
      <c r="AL591" s="75"/>
    </row>
    <row r="592" spans="1:38">
      <c r="A592" s="74">
        <v>22042</v>
      </c>
      <c r="B592" s="75" t="s">
        <v>97</v>
      </c>
      <c r="C592" s="75" t="s">
        <v>98</v>
      </c>
      <c r="D592" s="75" t="s">
        <v>181</v>
      </c>
      <c r="E592" s="75" t="s">
        <v>100</v>
      </c>
      <c r="F592" s="75"/>
      <c r="G592" s="75"/>
      <c r="H592" s="75" t="s">
        <v>1106</v>
      </c>
      <c r="I592" s="75"/>
      <c r="J592" s="75">
        <v>3</v>
      </c>
      <c r="K592" s="75">
        <v>3</v>
      </c>
      <c r="L592" s="75" t="s">
        <v>102</v>
      </c>
      <c r="M592" s="75" t="s">
        <v>103</v>
      </c>
      <c r="N592" s="75" t="s">
        <v>103</v>
      </c>
      <c r="O592" s="75" t="s">
        <v>1107</v>
      </c>
      <c r="P592" s="75" t="s">
        <v>148</v>
      </c>
      <c r="Q592" s="75" t="s">
        <v>106</v>
      </c>
      <c r="R592" s="75">
        <v>0</v>
      </c>
      <c r="S592" s="75" t="s">
        <v>149</v>
      </c>
      <c r="T592" s="75"/>
      <c r="U592" s="75" t="s">
        <v>304</v>
      </c>
      <c r="V592" s="77" t="s">
        <v>2197</v>
      </c>
      <c r="W592" s="75" t="s">
        <v>512</v>
      </c>
      <c r="X592" s="75" t="s">
        <v>150</v>
      </c>
      <c r="Y592" s="77" t="s">
        <v>2187</v>
      </c>
      <c r="Z592" s="75" t="s">
        <v>19</v>
      </c>
      <c r="AA592" s="75" t="s">
        <v>152</v>
      </c>
      <c r="AB592" s="75" t="s">
        <v>1044</v>
      </c>
      <c r="AC592" s="77" t="s">
        <v>2197</v>
      </c>
      <c r="AD592" s="75" t="s">
        <v>304</v>
      </c>
      <c r="AE592" s="77" t="s">
        <v>2187</v>
      </c>
      <c r="AF592" s="75">
        <v>0</v>
      </c>
      <c r="AG592" s="75"/>
      <c r="AH592" s="75"/>
      <c r="AI592" s="75" t="s">
        <v>304</v>
      </c>
      <c r="AJ592" s="77" t="s">
        <v>2187</v>
      </c>
      <c r="AK592" s="75"/>
      <c r="AL592" s="75"/>
    </row>
    <row r="593" spans="1:38">
      <c r="A593" s="74">
        <v>22041</v>
      </c>
      <c r="B593" s="75" t="s">
        <v>97</v>
      </c>
      <c r="C593" s="75" t="s">
        <v>98</v>
      </c>
      <c r="D593" s="75" t="s">
        <v>333</v>
      </c>
      <c r="E593" s="75" t="s">
        <v>100</v>
      </c>
      <c r="F593" s="75"/>
      <c r="G593" s="75"/>
      <c r="H593" s="75" t="s">
        <v>1108</v>
      </c>
      <c r="I593" s="75"/>
      <c r="J593" s="75">
        <v>3</v>
      </c>
      <c r="K593" s="75">
        <v>3</v>
      </c>
      <c r="L593" s="75" t="s">
        <v>121</v>
      </c>
      <c r="M593" s="75" t="s">
        <v>103</v>
      </c>
      <c r="N593" s="75" t="s">
        <v>103</v>
      </c>
      <c r="O593" s="75" t="s">
        <v>1109</v>
      </c>
      <c r="P593" s="75" t="s">
        <v>148</v>
      </c>
      <c r="Q593" s="75" t="s">
        <v>106</v>
      </c>
      <c r="R593" s="75">
        <v>1</v>
      </c>
      <c r="S593" s="75" t="s">
        <v>149</v>
      </c>
      <c r="T593" s="75"/>
      <c r="U593" s="75" t="s">
        <v>621</v>
      </c>
      <c r="V593" s="77" t="s">
        <v>2197</v>
      </c>
      <c r="W593" s="75" t="s">
        <v>752</v>
      </c>
      <c r="X593" s="75" t="s">
        <v>150</v>
      </c>
      <c r="Y593" s="77" t="s">
        <v>2189</v>
      </c>
      <c r="Z593" s="75" t="s">
        <v>27</v>
      </c>
      <c r="AA593" s="75" t="s">
        <v>152</v>
      </c>
      <c r="AB593" s="75" t="s">
        <v>753</v>
      </c>
      <c r="AC593" s="77" t="s">
        <v>2192</v>
      </c>
      <c r="AD593" s="75" t="s">
        <v>621</v>
      </c>
      <c r="AE593" s="77" t="s">
        <v>2189</v>
      </c>
      <c r="AF593" s="75">
        <v>0</v>
      </c>
      <c r="AG593" s="75"/>
      <c r="AH593" s="75"/>
      <c r="AI593" s="75" t="s">
        <v>621</v>
      </c>
      <c r="AJ593" s="77" t="s">
        <v>2189</v>
      </c>
      <c r="AK593" s="75"/>
      <c r="AL593" s="75"/>
    </row>
    <row r="594" spans="1:38">
      <c r="A594" s="74">
        <v>22040</v>
      </c>
      <c r="B594" s="75" t="s">
        <v>97</v>
      </c>
      <c r="C594" s="75" t="s">
        <v>98</v>
      </c>
      <c r="D594" s="75" t="s">
        <v>119</v>
      </c>
      <c r="E594" s="75" t="s">
        <v>100</v>
      </c>
      <c r="F594" s="75"/>
      <c r="G594" s="75"/>
      <c r="H594" s="75" t="s">
        <v>1110</v>
      </c>
      <c r="I594" s="75"/>
      <c r="J594" s="75">
        <v>4</v>
      </c>
      <c r="K594" s="75">
        <v>4</v>
      </c>
      <c r="L594" s="75" t="s">
        <v>102</v>
      </c>
      <c r="M594" s="75" t="s">
        <v>103</v>
      </c>
      <c r="N594" s="75" t="s">
        <v>103</v>
      </c>
      <c r="O594" s="75" t="s">
        <v>1111</v>
      </c>
      <c r="P594" s="75" t="s">
        <v>148</v>
      </c>
      <c r="Q594" s="75" t="s">
        <v>106</v>
      </c>
      <c r="R594" s="75">
        <v>0</v>
      </c>
      <c r="S594" s="75" t="s">
        <v>149</v>
      </c>
      <c r="T594" s="75"/>
      <c r="U594" s="75" t="s">
        <v>292</v>
      </c>
      <c r="V594" s="77" t="s">
        <v>2197</v>
      </c>
      <c r="W594" s="75" t="s">
        <v>752</v>
      </c>
      <c r="X594" s="75" t="s">
        <v>150</v>
      </c>
      <c r="Y594" s="77" t="s">
        <v>2186</v>
      </c>
      <c r="Z594" s="75" t="s">
        <v>30</v>
      </c>
      <c r="AA594" s="75" t="s">
        <v>152</v>
      </c>
      <c r="AB594" s="75" t="s">
        <v>1044</v>
      </c>
      <c r="AC594" s="77" t="s">
        <v>2197</v>
      </c>
      <c r="AD594" s="75" t="s">
        <v>292</v>
      </c>
      <c r="AE594" s="75" t="s">
        <v>2186</v>
      </c>
      <c r="AF594" s="75">
        <v>0</v>
      </c>
      <c r="AG594" s="75"/>
      <c r="AH594" s="75"/>
      <c r="AI594" s="75" t="s">
        <v>292</v>
      </c>
      <c r="AJ594" s="77" t="s">
        <v>2186</v>
      </c>
      <c r="AK594" s="75"/>
      <c r="AL594" s="75"/>
    </row>
    <row r="595" spans="1:38">
      <c r="A595" s="74">
        <v>22039</v>
      </c>
      <c r="B595" s="75" t="s">
        <v>97</v>
      </c>
      <c r="C595" s="75" t="s">
        <v>98</v>
      </c>
      <c r="D595" s="75" t="s">
        <v>119</v>
      </c>
      <c r="E595" s="75" t="s">
        <v>100</v>
      </c>
      <c r="F595" s="75"/>
      <c r="G595" s="75"/>
      <c r="H595" s="75" t="s">
        <v>1112</v>
      </c>
      <c r="I595" s="75"/>
      <c r="J595" s="75">
        <v>4</v>
      </c>
      <c r="K595" s="75">
        <v>4</v>
      </c>
      <c r="L595" s="75" t="s">
        <v>102</v>
      </c>
      <c r="M595" s="75" t="s">
        <v>103</v>
      </c>
      <c r="N595" s="75" t="s">
        <v>103</v>
      </c>
      <c r="O595" s="75" t="s">
        <v>1113</v>
      </c>
      <c r="P595" s="75" t="s">
        <v>148</v>
      </c>
      <c r="Q595" s="75" t="s">
        <v>106</v>
      </c>
      <c r="R595" s="75">
        <v>0</v>
      </c>
      <c r="S595" s="75" t="s">
        <v>149</v>
      </c>
      <c r="T595" s="75"/>
      <c r="U595" s="75" t="s">
        <v>292</v>
      </c>
      <c r="V595" s="77" t="s">
        <v>2197</v>
      </c>
      <c r="W595" s="75" t="s">
        <v>752</v>
      </c>
      <c r="X595" s="75" t="s">
        <v>150</v>
      </c>
      <c r="Y595" s="77" t="s">
        <v>2184</v>
      </c>
      <c r="Z595" s="75" t="s">
        <v>30</v>
      </c>
      <c r="AA595" s="75" t="s">
        <v>152</v>
      </c>
      <c r="AB595" s="75" t="s">
        <v>1044</v>
      </c>
      <c r="AC595" s="77" t="s">
        <v>2197</v>
      </c>
      <c r="AD595" s="75" t="s">
        <v>292</v>
      </c>
      <c r="AE595" s="77" t="s">
        <v>2184</v>
      </c>
      <c r="AF595" s="75">
        <v>0</v>
      </c>
      <c r="AG595" s="75"/>
      <c r="AH595" s="75"/>
      <c r="AI595" s="75" t="s">
        <v>292</v>
      </c>
      <c r="AJ595" s="77" t="s">
        <v>2184</v>
      </c>
      <c r="AK595" s="75"/>
      <c r="AL595" s="75"/>
    </row>
    <row r="596" spans="1:38">
      <c r="A596" s="74">
        <v>22038</v>
      </c>
      <c r="B596" s="75" t="s">
        <v>97</v>
      </c>
      <c r="C596" s="75" t="s">
        <v>98</v>
      </c>
      <c r="D596" s="75" t="s">
        <v>119</v>
      </c>
      <c r="E596" s="75" t="s">
        <v>100</v>
      </c>
      <c r="F596" s="75"/>
      <c r="G596" s="75"/>
      <c r="H596" s="75" t="s">
        <v>1114</v>
      </c>
      <c r="I596" s="75"/>
      <c r="J596" s="75">
        <v>4</v>
      </c>
      <c r="K596" s="75">
        <v>4</v>
      </c>
      <c r="L596" s="75" t="s">
        <v>102</v>
      </c>
      <c r="M596" s="75" t="s">
        <v>103</v>
      </c>
      <c r="N596" s="75" t="s">
        <v>103</v>
      </c>
      <c r="O596" s="75" t="s">
        <v>1115</v>
      </c>
      <c r="P596" s="75" t="s">
        <v>148</v>
      </c>
      <c r="Q596" s="75" t="s">
        <v>106</v>
      </c>
      <c r="R596" s="75">
        <v>0</v>
      </c>
      <c r="S596" s="75" t="s">
        <v>149</v>
      </c>
      <c r="T596" s="75"/>
      <c r="U596" s="75" t="s">
        <v>292</v>
      </c>
      <c r="V596" s="77" t="s">
        <v>2197</v>
      </c>
      <c r="W596" s="75" t="s">
        <v>752</v>
      </c>
      <c r="X596" s="75" t="s">
        <v>150</v>
      </c>
      <c r="Y596" s="77" t="s">
        <v>2186</v>
      </c>
      <c r="Z596" s="75" t="s">
        <v>30</v>
      </c>
      <c r="AA596" s="75" t="s">
        <v>152</v>
      </c>
      <c r="AB596" s="75" t="s">
        <v>1044</v>
      </c>
      <c r="AC596" s="77" t="s">
        <v>2197</v>
      </c>
      <c r="AD596" s="75" t="s">
        <v>292</v>
      </c>
      <c r="AE596" s="77" t="s">
        <v>2186</v>
      </c>
      <c r="AF596" s="75">
        <v>0</v>
      </c>
      <c r="AG596" s="75"/>
      <c r="AH596" s="75"/>
      <c r="AI596" s="75" t="s">
        <v>292</v>
      </c>
      <c r="AJ596" s="77" t="s">
        <v>2186</v>
      </c>
      <c r="AK596" s="75"/>
      <c r="AL596" s="75"/>
    </row>
    <row r="597" spans="1:38">
      <c r="A597" s="74">
        <v>22037</v>
      </c>
      <c r="B597" s="75" t="s">
        <v>97</v>
      </c>
      <c r="C597" s="75" t="s">
        <v>98</v>
      </c>
      <c r="D597" s="75" t="s">
        <v>535</v>
      </c>
      <c r="E597" s="75" t="s">
        <v>100</v>
      </c>
      <c r="F597" s="75"/>
      <c r="G597" s="75"/>
      <c r="H597" s="75" t="s">
        <v>1116</v>
      </c>
      <c r="I597" s="75"/>
      <c r="J597" s="75">
        <v>3</v>
      </c>
      <c r="K597" s="75">
        <v>3</v>
      </c>
      <c r="L597" s="75" t="s">
        <v>114</v>
      </c>
      <c r="M597" s="75" t="s">
        <v>122</v>
      </c>
      <c r="N597" s="75" t="s">
        <v>103</v>
      </c>
      <c r="O597" s="75" t="s">
        <v>1117</v>
      </c>
      <c r="P597" s="75" t="s">
        <v>148</v>
      </c>
      <c r="Q597" s="75" t="s">
        <v>106</v>
      </c>
      <c r="R597" s="75">
        <v>0</v>
      </c>
      <c r="S597" s="75" t="s">
        <v>149</v>
      </c>
      <c r="T597" s="75"/>
      <c r="U597" s="75" t="s">
        <v>118</v>
      </c>
      <c r="V597" s="77" t="s">
        <v>2197</v>
      </c>
      <c r="W597" s="75" t="s">
        <v>538</v>
      </c>
      <c r="X597" s="75" t="s">
        <v>150</v>
      </c>
      <c r="Y597" s="77" t="s">
        <v>2392</v>
      </c>
      <c r="Z597" s="75" t="s">
        <v>759</v>
      </c>
      <c r="AA597" s="75" t="s">
        <v>199</v>
      </c>
      <c r="AB597" s="75" t="s">
        <v>235</v>
      </c>
      <c r="AC597" s="77" t="s">
        <v>2186</v>
      </c>
      <c r="AD597" s="75" t="s">
        <v>118</v>
      </c>
      <c r="AE597" s="77" t="s">
        <v>2392</v>
      </c>
      <c r="AF597" s="75">
        <v>0</v>
      </c>
      <c r="AG597" s="75"/>
      <c r="AH597" s="75"/>
      <c r="AI597" s="75" t="s">
        <v>118</v>
      </c>
      <c r="AJ597" s="77" t="s">
        <v>2392</v>
      </c>
      <c r="AK597" s="75" t="s">
        <v>1118</v>
      </c>
      <c r="AL597" s="75"/>
    </row>
    <row r="598" spans="1:38">
      <c r="A598" s="74">
        <v>22036</v>
      </c>
      <c r="B598" s="75" t="s">
        <v>97</v>
      </c>
      <c r="C598" s="75" t="s">
        <v>98</v>
      </c>
      <c r="D598" s="75" t="s">
        <v>134</v>
      </c>
      <c r="E598" s="75" t="s">
        <v>100</v>
      </c>
      <c r="F598" s="75"/>
      <c r="G598" s="75"/>
      <c r="H598" s="75" t="s">
        <v>1119</v>
      </c>
      <c r="I598" s="75"/>
      <c r="J598" s="75">
        <v>2</v>
      </c>
      <c r="K598" s="75">
        <v>2</v>
      </c>
      <c r="L598" s="75" t="s">
        <v>102</v>
      </c>
      <c r="M598" s="75" t="s">
        <v>103</v>
      </c>
      <c r="N598" s="75" t="s">
        <v>103</v>
      </c>
      <c r="O598" s="75" t="s">
        <v>1120</v>
      </c>
      <c r="P598" s="75" t="s">
        <v>148</v>
      </c>
      <c r="Q598" s="75" t="s">
        <v>106</v>
      </c>
      <c r="R598" s="75">
        <v>0</v>
      </c>
      <c r="S598" s="75" t="s">
        <v>149</v>
      </c>
      <c r="T598" s="75"/>
      <c r="U598" s="75" t="s">
        <v>292</v>
      </c>
      <c r="V598" s="77" t="s">
        <v>2197</v>
      </c>
      <c r="W598" s="75" t="s">
        <v>752</v>
      </c>
      <c r="X598" s="75" t="s">
        <v>150</v>
      </c>
      <c r="Y598" s="77" t="s">
        <v>2186</v>
      </c>
      <c r="Z598" s="75" t="s">
        <v>25</v>
      </c>
      <c r="AA598" s="75" t="s">
        <v>152</v>
      </c>
      <c r="AB598" s="75" t="s">
        <v>512</v>
      </c>
      <c r="AC598" s="77" t="s">
        <v>2197</v>
      </c>
      <c r="AD598" s="75" t="s">
        <v>292</v>
      </c>
      <c r="AE598" s="77" t="s">
        <v>2186</v>
      </c>
      <c r="AF598" s="75">
        <v>0</v>
      </c>
      <c r="AG598" s="75"/>
      <c r="AH598" s="75"/>
      <c r="AI598" s="75" t="s">
        <v>292</v>
      </c>
      <c r="AJ598" s="77" t="s">
        <v>2186</v>
      </c>
      <c r="AK598" s="75"/>
      <c r="AL598" s="75"/>
    </row>
    <row r="599" spans="1:38">
      <c r="A599" s="74">
        <v>22035</v>
      </c>
      <c r="B599" s="75" t="s">
        <v>97</v>
      </c>
      <c r="C599" s="75" t="s">
        <v>98</v>
      </c>
      <c r="D599" s="75" t="s">
        <v>786</v>
      </c>
      <c r="E599" s="75" t="s">
        <v>100</v>
      </c>
      <c r="F599" s="75"/>
      <c r="G599" s="75"/>
      <c r="H599" s="75" t="s">
        <v>1121</v>
      </c>
      <c r="I599" s="75"/>
      <c r="J599" s="75">
        <v>3</v>
      </c>
      <c r="K599" s="75">
        <v>4</v>
      </c>
      <c r="L599" s="75" t="s">
        <v>102</v>
      </c>
      <c r="M599" s="75" t="s">
        <v>113</v>
      </c>
      <c r="N599" s="75" t="s">
        <v>123</v>
      </c>
      <c r="O599" s="75" t="s">
        <v>1122</v>
      </c>
      <c r="P599" s="75" t="s">
        <v>148</v>
      </c>
      <c r="Q599" s="75" t="s">
        <v>106</v>
      </c>
      <c r="R599" s="75">
        <v>0</v>
      </c>
      <c r="S599" s="75" t="s">
        <v>149</v>
      </c>
      <c r="T599" s="75"/>
      <c r="U599" s="75" t="s">
        <v>176</v>
      </c>
      <c r="V599" s="77" t="s">
        <v>2197</v>
      </c>
      <c r="W599" s="75" t="s">
        <v>538</v>
      </c>
      <c r="X599" s="75" t="s">
        <v>150</v>
      </c>
      <c r="Y599" s="77" t="s">
        <v>2187</v>
      </c>
      <c r="Z599" s="75" t="s">
        <v>27</v>
      </c>
      <c r="AA599" s="75" t="s">
        <v>152</v>
      </c>
      <c r="AB599" s="75" t="s">
        <v>1044</v>
      </c>
      <c r="AC599" s="77" t="s">
        <v>2197</v>
      </c>
      <c r="AD599" s="75" t="s">
        <v>176</v>
      </c>
      <c r="AE599" s="75" t="s">
        <v>2187</v>
      </c>
      <c r="AF599" s="75">
        <v>0</v>
      </c>
      <c r="AG599" s="75"/>
      <c r="AH599" s="75"/>
      <c r="AI599" s="75" t="s">
        <v>176</v>
      </c>
      <c r="AJ599" s="77" t="s">
        <v>2187</v>
      </c>
      <c r="AK599" s="75"/>
      <c r="AL599" s="75"/>
    </row>
    <row r="600" spans="1:38">
      <c r="A600" s="74">
        <v>22034</v>
      </c>
      <c r="B600" s="75" t="s">
        <v>97</v>
      </c>
      <c r="C600" s="75" t="s">
        <v>98</v>
      </c>
      <c r="D600" s="75" t="s">
        <v>819</v>
      </c>
      <c r="E600" s="75" t="s">
        <v>100</v>
      </c>
      <c r="F600" s="75"/>
      <c r="G600" s="75"/>
      <c r="H600" s="75" t="s">
        <v>1123</v>
      </c>
      <c r="I600" s="75"/>
      <c r="J600" s="75">
        <v>3</v>
      </c>
      <c r="K600" s="75">
        <v>3</v>
      </c>
      <c r="L600" s="75" t="s">
        <v>102</v>
      </c>
      <c r="M600" s="75" t="s">
        <v>103</v>
      </c>
      <c r="N600" s="75" t="s">
        <v>123</v>
      </c>
      <c r="O600" s="75" t="s">
        <v>1124</v>
      </c>
      <c r="P600" s="75" t="s">
        <v>148</v>
      </c>
      <c r="Q600" s="75" t="s">
        <v>106</v>
      </c>
      <c r="R600" s="75">
        <v>0</v>
      </c>
      <c r="S600" s="75" t="s">
        <v>149</v>
      </c>
      <c r="T600" s="75"/>
      <c r="U600" s="75" t="s">
        <v>217</v>
      </c>
      <c r="V600" s="77" t="s">
        <v>2198</v>
      </c>
      <c r="W600" s="75" t="s">
        <v>538</v>
      </c>
      <c r="X600" s="75" t="s">
        <v>150</v>
      </c>
      <c r="Y600" s="77" t="s">
        <v>2187</v>
      </c>
      <c r="Z600" s="75" t="s">
        <v>477</v>
      </c>
      <c r="AA600" s="75" t="s">
        <v>152</v>
      </c>
      <c r="AB600" s="75" t="s">
        <v>1044</v>
      </c>
      <c r="AC600" s="77" t="s">
        <v>2196</v>
      </c>
      <c r="AD600" s="75" t="s">
        <v>217</v>
      </c>
      <c r="AE600" s="77" t="s">
        <v>2187</v>
      </c>
      <c r="AF600" s="75">
        <v>0</v>
      </c>
      <c r="AG600" s="75"/>
      <c r="AH600" s="75"/>
      <c r="AI600" s="75" t="s">
        <v>217</v>
      </c>
      <c r="AJ600" s="77" t="s">
        <v>2187</v>
      </c>
      <c r="AK600" s="75"/>
      <c r="AL600" s="75"/>
    </row>
    <row r="601" spans="1:38">
      <c r="A601" s="74">
        <v>22033</v>
      </c>
      <c r="B601" s="75" t="s">
        <v>97</v>
      </c>
      <c r="C601" s="75" t="s">
        <v>98</v>
      </c>
      <c r="D601" s="75" t="s">
        <v>333</v>
      </c>
      <c r="E601" s="75" t="s">
        <v>100</v>
      </c>
      <c r="F601" s="75"/>
      <c r="G601" s="75"/>
      <c r="H601" s="75" t="s">
        <v>1125</v>
      </c>
      <c r="I601" s="75"/>
      <c r="J601" s="75">
        <v>3</v>
      </c>
      <c r="K601" s="75">
        <v>3</v>
      </c>
      <c r="L601" s="75" t="s">
        <v>121</v>
      </c>
      <c r="M601" s="75" t="s">
        <v>103</v>
      </c>
      <c r="N601" s="75" t="s">
        <v>103</v>
      </c>
      <c r="O601" s="75" t="s">
        <v>1126</v>
      </c>
      <c r="P601" s="75" t="s">
        <v>148</v>
      </c>
      <c r="Q601" s="75" t="s">
        <v>106</v>
      </c>
      <c r="R601" s="75">
        <v>1</v>
      </c>
      <c r="S601" s="75" t="s">
        <v>149</v>
      </c>
      <c r="T601" s="75"/>
      <c r="U601" s="75" t="s">
        <v>621</v>
      </c>
      <c r="V601" s="77" t="s">
        <v>2198</v>
      </c>
      <c r="W601" s="75" t="s">
        <v>752</v>
      </c>
      <c r="X601" s="75" t="s">
        <v>150</v>
      </c>
      <c r="Y601" s="77" t="s">
        <v>2189</v>
      </c>
      <c r="Z601" s="75" t="s">
        <v>27</v>
      </c>
      <c r="AA601" s="75" t="s">
        <v>152</v>
      </c>
      <c r="AB601" s="75" t="s">
        <v>753</v>
      </c>
      <c r="AC601" s="77" t="s">
        <v>2193</v>
      </c>
      <c r="AD601" s="75" t="s">
        <v>621</v>
      </c>
      <c r="AE601" s="77" t="s">
        <v>2189</v>
      </c>
      <c r="AF601" s="75">
        <v>0</v>
      </c>
      <c r="AG601" s="75"/>
      <c r="AH601" s="75"/>
      <c r="AI601" s="75" t="s">
        <v>621</v>
      </c>
      <c r="AJ601" s="77" t="s">
        <v>2189</v>
      </c>
      <c r="AK601" s="75"/>
      <c r="AL601" s="75"/>
    </row>
    <row r="602" spans="1:38">
      <c r="A602" s="74">
        <v>22032</v>
      </c>
      <c r="B602" s="75" t="s">
        <v>97</v>
      </c>
      <c r="C602" s="75" t="s">
        <v>98</v>
      </c>
      <c r="D602" s="75" t="s">
        <v>333</v>
      </c>
      <c r="E602" s="75" t="s">
        <v>100</v>
      </c>
      <c r="F602" s="75"/>
      <c r="G602" s="75"/>
      <c r="H602" s="75" t="s">
        <v>1127</v>
      </c>
      <c r="I602" s="75"/>
      <c r="J602" s="75">
        <v>3</v>
      </c>
      <c r="K602" s="75">
        <v>2</v>
      </c>
      <c r="L602" s="75" t="s">
        <v>102</v>
      </c>
      <c r="M602" s="75" t="s">
        <v>103</v>
      </c>
      <c r="N602" s="75" t="s">
        <v>103</v>
      </c>
      <c r="O602" s="75" t="s">
        <v>1128</v>
      </c>
      <c r="P602" s="75" t="s">
        <v>148</v>
      </c>
      <c r="Q602" s="75" t="s">
        <v>106</v>
      </c>
      <c r="R602" s="75">
        <v>0</v>
      </c>
      <c r="S602" s="75" t="s">
        <v>149</v>
      </c>
      <c r="T602" s="75"/>
      <c r="U602" s="75" t="s">
        <v>621</v>
      </c>
      <c r="V602" s="77" t="s">
        <v>2198</v>
      </c>
      <c r="W602" s="75" t="s">
        <v>752</v>
      </c>
      <c r="X602" s="75" t="s">
        <v>150</v>
      </c>
      <c r="Y602" s="77" t="s">
        <v>2305</v>
      </c>
      <c r="Z602" s="75" t="s">
        <v>17</v>
      </c>
      <c r="AA602" s="75" t="s">
        <v>152</v>
      </c>
      <c r="AB602" s="75" t="s">
        <v>512</v>
      </c>
      <c r="AC602" s="77" t="s">
        <v>2197</v>
      </c>
      <c r="AD602" s="75" t="s">
        <v>304</v>
      </c>
      <c r="AE602" s="77" t="s">
        <v>2305</v>
      </c>
      <c r="AF602" s="75">
        <v>0</v>
      </c>
      <c r="AG602" s="75"/>
      <c r="AH602" s="75"/>
      <c r="AI602" s="75" t="s">
        <v>304</v>
      </c>
      <c r="AJ602" s="77" t="s">
        <v>2305</v>
      </c>
      <c r="AK602" s="75"/>
      <c r="AL602" s="75"/>
    </row>
    <row r="603" spans="1:38">
      <c r="A603" s="74">
        <v>22030</v>
      </c>
      <c r="B603" s="75" t="s">
        <v>97</v>
      </c>
      <c r="C603" s="75" t="s">
        <v>98</v>
      </c>
      <c r="D603" s="75" t="s">
        <v>333</v>
      </c>
      <c r="E603" s="75" t="s">
        <v>100</v>
      </c>
      <c r="F603" s="75"/>
      <c r="G603" s="75"/>
      <c r="H603" s="75" t="s">
        <v>1129</v>
      </c>
      <c r="I603" s="75"/>
      <c r="J603" s="75">
        <v>4</v>
      </c>
      <c r="K603" s="75">
        <v>4</v>
      </c>
      <c r="L603" s="75" t="s">
        <v>239</v>
      </c>
      <c r="M603" s="75" t="s">
        <v>103</v>
      </c>
      <c r="N603" s="75" t="s">
        <v>103</v>
      </c>
      <c r="O603" s="75" t="s">
        <v>1130</v>
      </c>
      <c r="P603" s="75" t="s">
        <v>148</v>
      </c>
      <c r="Q603" s="75" t="s">
        <v>106</v>
      </c>
      <c r="R603" s="75">
        <v>0</v>
      </c>
      <c r="S603" s="75" t="s">
        <v>149</v>
      </c>
      <c r="T603" s="75"/>
      <c r="U603" s="75" t="s">
        <v>292</v>
      </c>
      <c r="V603" s="77" t="s">
        <v>2198</v>
      </c>
      <c r="W603" s="75" t="s">
        <v>752</v>
      </c>
      <c r="X603" s="75" t="s">
        <v>150</v>
      </c>
      <c r="Y603" s="77" t="s">
        <v>2678</v>
      </c>
      <c r="Z603" s="75" t="s">
        <v>151</v>
      </c>
      <c r="AA603" s="75" t="s">
        <v>152</v>
      </c>
      <c r="AB603" s="75"/>
      <c r="AC603" s="77" t="s">
        <v>2197</v>
      </c>
      <c r="AD603" s="75" t="s">
        <v>292</v>
      </c>
      <c r="AE603" s="77" t="s">
        <v>2196</v>
      </c>
      <c r="AF603" s="75">
        <v>0</v>
      </c>
      <c r="AG603" s="75"/>
      <c r="AH603" s="75"/>
      <c r="AI603" s="75" t="s">
        <v>180</v>
      </c>
      <c r="AJ603" s="77" t="s">
        <v>2678</v>
      </c>
      <c r="AK603" s="75"/>
      <c r="AL603" s="75"/>
    </row>
    <row r="604" spans="1:38">
      <c r="A604" s="74">
        <v>22029</v>
      </c>
      <c r="B604" s="75" t="s">
        <v>97</v>
      </c>
      <c r="C604" s="75" t="s">
        <v>98</v>
      </c>
      <c r="D604" s="75" t="s">
        <v>786</v>
      </c>
      <c r="E604" s="75" t="s">
        <v>100</v>
      </c>
      <c r="F604" s="75"/>
      <c r="G604" s="75"/>
      <c r="H604" s="75" t="s">
        <v>1131</v>
      </c>
      <c r="I604" s="75"/>
      <c r="J604" s="75">
        <v>3</v>
      </c>
      <c r="K604" s="75">
        <v>3</v>
      </c>
      <c r="L604" s="75" t="s">
        <v>102</v>
      </c>
      <c r="M604" s="75" t="s">
        <v>122</v>
      </c>
      <c r="N604" s="75" t="s">
        <v>103</v>
      </c>
      <c r="O604" s="75" t="s">
        <v>1132</v>
      </c>
      <c r="P604" s="75" t="s">
        <v>148</v>
      </c>
      <c r="Q604" s="75" t="s">
        <v>106</v>
      </c>
      <c r="R604" s="75">
        <v>0</v>
      </c>
      <c r="S604" s="75" t="s">
        <v>149</v>
      </c>
      <c r="T604" s="75"/>
      <c r="U604" s="75" t="s">
        <v>118</v>
      </c>
      <c r="V604" s="77" t="s">
        <v>2198</v>
      </c>
      <c r="W604" s="75" t="s">
        <v>752</v>
      </c>
      <c r="X604" s="75" t="s">
        <v>150</v>
      </c>
      <c r="Y604" s="77" t="s">
        <v>2183</v>
      </c>
      <c r="Z604" s="75" t="s">
        <v>25</v>
      </c>
      <c r="AA604" s="75" t="s">
        <v>152</v>
      </c>
      <c r="AB604" s="75" t="s">
        <v>753</v>
      </c>
      <c r="AC604" s="77" t="s">
        <v>2195</v>
      </c>
      <c r="AD604" s="75" t="s">
        <v>118</v>
      </c>
      <c r="AE604" s="77" t="s">
        <v>2183</v>
      </c>
      <c r="AF604" s="75">
        <v>0</v>
      </c>
      <c r="AG604" s="75"/>
      <c r="AH604" s="75"/>
      <c r="AI604" s="75" t="s">
        <v>118</v>
      </c>
      <c r="AJ604" s="77" t="s">
        <v>2183</v>
      </c>
      <c r="AK604" s="75"/>
      <c r="AL604" s="75"/>
    </row>
    <row r="605" spans="1:38">
      <c r="A605" s="74">
        <v>22028</v>
      </c>
      <c r="B605" s="75" t="s">
        <v>97</v>
      </c>
      <c r="C605" s="75" t="s">
        <v>98</v>
      </c>
      <c r="D605" s="75" t="s">
        <v>947</v>
      </c>
      <c r="E605" s="75" t="s">
        <v>100</v>
      </c>
      <c r="F605" s="75"/>
      <c r="G605" s="75"/>
      <c r="H605" s="75" t="s">
        <v>1133</v>
      </c>
      <c r="I605" s="75"/>
      <c r="J605" s="75">
        <v>2</v>
      </c>
      <c r="K605" s="75">
        <v>2</v>
      </c>
      <c r="L605" s="75" t="s">
        <v>102</v>
      </c>
      <c r="M605" s="75" t="s">
        <v>103</v>
      </c>
      <c r="N605" s="75" t="s">
        <v>103</v>
      </c>
      <c r="O605" s="75" t="s">
        <v>1134</v>
      </c>
      <c r="P605" s="75" t="s">
        <v>148</v>
      </c>
      <c r="Q605" s="75" t="s">
        <v>106</v>
      </c>
      <c r="R605" s="75">
        <v>0</v>
      </c>
      <c r="S605" s="75" t="s">
        <v>149</v>
      </c>
      <c r="T605" s="75"/>
      <c r="U605" s="75" t="s">
        <v>108</v>
      </c>
      <c r="V605" s="77" t="s">
        <v>2198</v>
      </c>
      <c r="W605" s="75" t="s">
        <v>752</v>
      </c>
      <c r="X605" s="75" t="s">
        <v>150</v>
      </c>
      <c r="Y605" s="77" t="s">
        <v>2193</v>
      </c>
      <c r="Z605" s="75" t="s">
        <v>20</v>
      </c>
      <c r="AA605" s="75" t="s">
        <v>152</v>
      </c>
      <c r="AB605" s="75" t="s">
        <v>1044</v>
      </c>
      <c r="AC605" s="77" t="s">
        <v>2197</v>
      </c>
      <c r="AD605" s="75" t="s">
        <v>108</v>
      </c>
      <c r="AE605" s="75" t="s">
        <v>2193</v>
      </c>
      <c r="AF605" s="75">
        <v>0</v>
      </c>
      <c r="AG605" s="75"/>
      <c r="AH605" s="75"/>
      <c r="AI605" s="75" t="s">
        <v>108</v>
      </c>
      <c r="AJ605" s="77" t="s">
        <v>2193</v>
      </c>
      <c r="AK605" s="75"/>
      <c r="AL605" s="75"/>
    </row>
    <row r="606" spans="1:38">
      <c r="A606" s="74">
        <v>22027</v>
      </c>
      <c r="B606" s="75" t="s">
        <v>97</v>
      </c>
      <c r="C606" s="75" t="s">
        <v>98</v>
      </c>
      <c r="D606" s="75" t="s">
        <v>333</v>
      </c>
      <c r="E606" s="75" t="s">
        <v>100</v>
      </c>
      <c r="F606" s="75"/>
      <c r="G606" s="75"/>
      <c r="H606" s="75" t="s">
        <v>1135</v>
      </c>
      <c r="I606" s="75"/>
      <c r="J606" s="75">
        <v>3</v>
      </c>
      <c r="K606" s="75">
        <v>3</v>
      </c>
      <c r="L606" s="75" t="s">
        <v>161</v>
      </c>
      <c r="M606" s="75" t="s">
        <v>103</v>
      </c>
      <c r="N606" s="75" t="s">
        <v>103</v>
      </c>
      <c r="O606" s="75" t="s">
        <v>1136</v>
      </c>
      <c r="P606" s="75" t="s">
        <v>148</v>
      </c>
      <c r="Q606" s="75" t="s">
        <v>106</v>
      </c>
      <c r="R606" s="75">
        <v>0</v>
      </c>
      <c r="S606" s="75" t="s">
        <v>149</v>
      </c>
      <c r="T606" s="75"/>
      <c r="U606" s="75" t="s">
        <v>621</v>
      </c>
      <c r="V606" s="77" t="s">
        <v>2198</v>
      </c>
      <c r="W606" s="75" t="s">
        <v>752</v>
      </c>
      <c r="X606" s="75" t="s">
        <v>150</v>
      </c>
      <c r="Y606" s="77" t="s">
        <v>2192</v>
      </c>
      <c r="Z606" s="75" t="s">
        <v>20</v>
      </c>
      <c r="AA606" s="75" t="s">
        <v>152</v>
      </c>
      <c r="AB606" s="75" t="s">
        <v>1044</v>
      </c>
      <c r="AC606" s="77" t="s">
        <v>2196</v>
      </c>
      <c r="AD606" s="75" t="s">
        <v>621</v>
      </c>
      <c r="AE606" s="75" t="s">
        <v>2192</v>
      </c>
      <c r="AF606" s="75">
        <v>0</v>
      </c>
      <c r="AG606" s="75"/>
      <c r="AH606" s="75"/>
      <c r="AI606" s="75" t="s">
        <v>621</v>
      </c>
      <c r="AJ606" s="77" t="s">
        <v>2192</v>
      </c>
      <c r="AK606" s="75"/>
      <c r="AL606" s="75"/>
    </row>
    <row r="607" spans="1:38">
      <c r="A607" s="74">
        <v>22026</v>
      </c>
      <c r="B607" s="75" t="s">
        <v>97</v>
      </c>
      <c r="C607" s="75" t="s">
        <v>98</v>
      </c>
      <c r="D607" s="75" t="s">
        <v>247</v>
      </c>
      <c r="E607" s="75" t="s">
        <v>100</v>
      </c>
      <c r="F607" s="75"/>
      <c r="G607" s="75"/>
      <c r="H607" s="75" t="s">
        <v>1137</v>
      </c>
      <c r="I607" s="75"/>
      <c r="J607" s="75">
        <v>3</v>
      </c>
      <c r="K607" s="75">
        <v>3</v>
      </c>
      <c r="L607" s="75" t="s">
        <v>203</v>
      </c>
      <c r="M607" s="75" t="s">
        <v>103</v>
      </c>
      <c r="N607" s="75" t="s">
        <v>123</v>
      </c>
      <c r="O607" s="75" t="s">
        <v>1138</v>
      </c>
      <c r="P607" s="75" t="s">
        <v>152</v>
      </c>
      <c r="Q607" s="75" t="s">
        <v>106</v>
      </c>
      <c r="R607" s="75">
        <v>0</v>
      </c>
      <c r="S607" s="75" t="s">
        <v>149</v>
      </c>
      <c r="T607" s="75"/>
      <c r="U607" s="75" t="s">
        <v>217</v>
      </c>
      <c r="V607" s="77" t="s">
        <v>2198</v>
      </c>
      <c r="W607" s="75" t="s">
        <v>538</v>
      </c>
      <c r="X607" s="75" t="s">
        <v>217</v>
      </c>
      <c r="Y607" s="77" t="s">
        <v>2181</v>
      </c>
      <c r="Z607" s="75" t="s">
        <v>723</v>
      </c>
      <c r="AA607" s="75" t="s">
        <v>367</v>
      </c>
      <c r="AB607" s="75" t="s">
        <v>235</v>
      </c>
      <c r="AC607" s="77" t="s">
        <v>2181</v>
      </c>
      <c r="AD607" s="75"/>
      <c r="AE607" s="77" t="s">
        <v>106</v>
      </c>
      <c r="AF607" s="75">
        <v>0</v>
      </c>
      <c r="AG607" s="75"/>
      <c r="AH607" s="75"/>
      <c r="AI607" s="75" t="s">
        <v>723</v>
      </c>
      <c r="AJ607" s="77" t="s">
        <v>2181</v>
      </c>
      <c r="AK607" s="75"/>
      <c r="AL607" s="75"/>
    </row>
    <row r="608" spans="1:38">
      <c r="A608" s="74">
        <v>22025</v>
      </c>
      <c r="B608" s="75" t="s">
        <v>97</v>
      </c>
      <c r="C608" s="75" t="s">
        <v>98</v>
      </c>
      <c r="D608" s="75" t="s">
        <v>368</v>
      </c>
      <c r="E608" s="75" t="s">
        <v>100</v>
      </c>
      <c r="F608" s="75"/>
      <c r="G608" s="75"/>
      <c r="H608" s="75" t="s">
        <v>1139</v>
      </c>
      <c r="I608" s="75"/>
      <c r="J608" s="75">
        <v>3</v>
      </c>
      <c r="K608" s="75">
        <v>3</v>
      </c>
      <c r="L608" s="75" t="s">
        <v>161</v>
      </c>
      <c r="M608" s="75" t="s">
        <v>103</v>
      </c>
      <c r="N608" s="75" t="s">
        <v>103</v>
      </c>
      <c r="O608" s="75" t="s">
        <v>1140</v>
      </c>
      <c r="P608" s="75" t="s">
        <v>148</v>
      </c>
      <c r="Q608" s="75" t="s">
        <v>106</v>
      </c>
      <c r="R608" s="75">
        <v>0</v>
      </c>
      <c r="S608" s="75" t="s">
        <v>149</v>
      </c>
      <c r="T608" s="75"/>
      <c r="U608" s="75" t="s">
        <v>108</v>
      </c>
      <c r="V608" s="77" t="s">
        <v>2198</v>
      </c>
      <c r="W608" s="75" t="s">
        <v>752</v>
      </c>
      <c r="X608" s="75" t="s">
        <v>150</v>
      </c>
      <c r="Y608" s="77" t="s">
        <v>2193</v>
      </c>
      <c r="Z608" s="75" t="s">
        <v>151</v>
      </c>
      <c r="AA608" s="75" t="s">
        <v>199</v>
      </c>
      <c r="AB608" s="75"/>
      <c r="AC608" s="77" t="s">
        <v>2196</v>
      </c>
      <c r="AD608" s="75" t="s">
        <v>108</v>
      </c>
      <c r="AE608" s="77" t="s">
        <v>2193</v>
      </c>
      <c r="AF608" s="75">
        <v>0</v>
      </c>
      <c r="AG608" s="75"/>
      <c r="AH608" s="75"/>
      <c r="AI608" s="75" t="s">
        <v>108</v>
      </c>
      <c r="AJ608" s="77" t="s">
        <v>2193</v>
      </c>
      <c r="AK608" s="75"/>
      <c r="AL608" s="75"/>
    </row>
    <row r="609" spans="1:38">
      <c r="A609" s="74">
        <v>22024</v>
      </c>
      <c r="B609" s="75" t="s">
        <v>97</v>
      </c>
      <c r="C609" s="75" t="s">
        <v>98</v>
      </c>
      <c r="D609" s="75" t="s">
        <v>333</v>
      </c>
      <c r="E609" s="75" t="s">
        <v>100</v>
      </c>
      <c r="F609" s="75"/>
      <c r="G609" s="75"/>
      <c r="H609" s="75" t="s">
        <v>1141</v>
      </c>
      <c r="I609" s="75"/>
      <c r="J609" s="75">
        <v>3</v>
      </c>
      <c r="K609" s="75">
        <v>3</v>
      </c>
      <c r="L609" s="75" t="s">
        <v>102</v>
      </c>
      <c r="M609" s="75" t="s">
        <v>103</v>
      </c>
      <c r="N609" s="75" t="s">
        <v>103</v>
      </c>
      <c r="O609" s="75" t="s">
        <v>1142</v>
      </c>
      <c r="P609" s="75" t="s">
        <v>148</v>
      </c>
      <c r="Q609" s="75" t="s">
        <v>106</v>
      </c>
      <c r="R609" s="75">
        <v>0</v>
      </c>
      <c r="S609" s="75" t="s">
        <v>149</v>
      </c>
      <c r="T609" s="75"/>
      <c r="U609" s="75" t="s">
        <v>621</v>
      </c>
      <c r="V609" s="77" t="s">
        <v>2198</v>
      </c>
      <c r="W609" s="75" t="s">
        <v>752</v>
      </c>
      <c r="X609" s="75" t="s">
        <v>150</v>
      </c>
      <c r="Y609" s="77" t="s">
        <v>2192</v>
      </c>
      <c r="Z609" s="75" t="s">
        <v>17</v>
      </c>
      <c r="AA609" s="75" t="s">
        <v>152</v>
      </c>
      <c r="AB609" s="75" t="s">
        <v>1044</v>
      </c>
      <c r="AC609" s="77" t="s">
        <v>2197</v>
      </c>
      <c r="AD609" s="75" t="s">
        <v>621</v>
      </c>
      <c r="AE609" s="77" t="s">
        <v>2192</v>
      </c>
      <c r="AF609" s="75">
        <v>0</v>
      </c>
      <c r="AG609" s="75"/>
      <c r="AH609" s="75"/>
      <c r="AI609" s="75" t="s">
        <v>621</v>
      </c>
      <c r="AJ609" s="77" t="s">
        <v>2192</v>
      </c>
      <c r="AK609" s="75"/>
      <c r="AL609" s="75"/>
    </row>
    <row r="610" spans="1:38">
      <c r="A610" s="74">
        <v>22023</v>
      </c>
      <c r="B610" s="75" t="s">
        <v>97</v>
      </c>
      <c r="C610" s="75" t="s">
        <v>98</v>
      </c>
      <c r="D610" s="75" t="s">
        <v>128</v>
      </c>
      <c r="E610" s="75" t="s">
        <v>100</v>
      </c>
      <c r="F610" s="75"/>
      <c r="G610" s="75"/>
      <c r="H610" s="75" t="s">
        <v>1143</v>
      </c>
      <c r="I610" s="75"/>
      <c r="J610" s="75">
        <v>3</v>
      </c>
      <c r="K610" s="75">
        <v>3</v>
      </c>
      <c r="L610" s="75" t="s">
        <v>161</v>
      </c>
      <c r="M610" s="75" t="s">
        <v>103</v>
      </c>
      <c r="N610" s="75" t="s">
        <v>103</v>
      </c>
      <c r="O610" s="75" t="s">
        <v>1144</v>
      </c>
      <c r="P610" s="75" t="s">
        <v>148</v>
      </c>
      <c r="Q610" s="75" t="s">
        <v>106</v>
      </c>
      <c r="R610" s="75">
        <v>1</v>
      </c>
      <c r="S610" s="75" t="s">
        <v>149</v>
      </c>
      <c r="T610" s="75"/>
      <c r="U610" s="75" t="s">
        <v>131</v>
      </c>
      <c r="V610" s="77" t="s">
        <v>2198</v>
      </c>
      <c r="W610" s="75" t="s">
        <v>538</v>
      </c>
      <c r="X610" s="75" t="s">
        <v>150</v>
      </c>
      <c r="Y610" s="77" t="s">
        <v>2191</v>
      </c>
      <c r="Z610" s="75" t="s">
        <v>348</v>
      </c>
      <c r="AA610" s="75" t="s">
        <v>152</v>
      </c>
      <c r="AB610" s="75" t="s">
        <v>822</v>
      </c>
      <c r="AC610" s="77" t="s">
        <v>2196</v>
      </c>
      <c r="AD610" s="75" t="s">
        <v>131</v>
      </c>
      <c r="AE610" s="77" t="s">
        <v>2191</v>
      </c>
      <c r="AF610" s="75">
        <v>0</v>
      </c>
      <c r="AG610" s="75"/>
      <c r="AH610" s="75"/>
      <c r="AI610" s="75" t="s">
        <v>131</v>
      </c>
      <c r="AJ610" s="77" t="s">
        <v>2191</v>
      </c>
      <c r="AK610" s="75"/>
      <c r="AL610" s="75"/>
    </row>
    <row r="611" spans="1:38">
      <c r="A611" s="74">
        <v>22022</v>
      </c>
      <c r="B611" s="75" t="s">
        <v>97</v>
      </c>
      <c r="C611" s="75" t="s">
        <v>98</v>
      </c>
      <c r="D611" s="75" t="s">
        <v>117</v>
      </c>
      <c r="E611" s="75" t="s">
        <v>100</v>
      </c>
      <c r="F611" s="75"/>
      <c r="G611" s="75"/>
      <c r="H611" s="75" t="s">
        <v>1145</v>
      </c>
      <c r="I611" s="75"/>
      <c r="J611" s="75">
        <v>3</v>
      </c>
      <c r="K611" s="75">
        <v>3</v>
      </c>
      <c r="L611" s="75" t="s">
        <v>102</v>
      </c>
      <c r="M611" s="75" t="s">
        <v>103</v>
      </c>
      <c r="N611" s="75" t="s">
        <v>103</v>
      </c>
      <c r="O611" s="75" t="s">
        <v>1146</v>
      </c>
      <c r="P611" s="75" t="s">
        <v>148</v>
      </c>
      <c r="Q611" s="75" t="s">
        <v>106</v>
      </c>
      <c r="R611" s="75">
        <v>0</v>
      </c>
      <c r="S611" s="75" t="s">
        <v>149</v>
      </c>
      <c r="T611" s="75"/>
      <c r="U611" s="75" t="s">
        <v>108</v>
      </c>
      <c r="V611" s="77" t="s">
        <v>2198</v>
      </c>
      <c r="W611" s="75" t="s">
        <v>752</v>
      </c>
      <c r="X611" s="75" t="s">
        <v>150</v>
      </c>
      <c r="Y611" s="77" t="s">
        <v>2192</v>
      </c>
      <c r="Z611" s="75" t="s">
        <v>234</v>
      </c>
      <c r="AA611" s="75" t="s">
        <v>152</v>
      </c>
      <c r="AB611" s="75" t="s">
        <v>235</v>
      </c>
      <c r="AC611" s="77" t="s">
        <v>2196</v>
      </c>
      <c r="AD611" s="75" t="s">
        <v>108</v>
      </c>
      <c r="AE611" s="77" t="s">
        <v>2192</v>
      </c>
      <c r="AF611" s="75">
        <v>0</v>
      </c>
      <c r="AG611" s="75"/>
      <c r="AH611" s="75"/>
      <c r="AI611" s="75" t="s">
        <v>108</v>
      </c>
      <c r="AJ611" s="77" t="s">
        <v>2192</v>
      </c>
      <c r="AK611" s="75"/>
      <c r="AL611" s="75"/>
    </row>
    <row r="612" spans="1:38">
      <c r="A612" s="74">
        <v>22020</v>
      </c>
      <c r="B612" s="75" t="s">
        <v>97</v>
      </c>
      <c r="C612" s="75" t="s">
        <v>98</v>
      </c>
      <c r="D612" s="75" t="s">
        <v>333</v>
      </c>
      <c r="E612" s="75" t="s">
        <v>100</v>
      </c>
      <c r="F612" s="75"/>
      <c r="G612" s="75"/>
      <c r="H612" s="75" t="s">
        <v>1147</v>
      </c>
      <c r="I612" s="75"/>
      <c r="J612" s="75">
        <v>3</v>
      </c>
      <c r="K612" s="75">
        <v>3</v>
      </c>
      <c r="L612" s="75" t="s">
        <v>102</v>
      </c>
      <c r="M612" s="75" t="s">
        <v>103</v>
      </c>
      <c r="N612" s="75" t="s">
        <v>103</v>
      </c>
      <c r="O612" s="75" t="s">
        <v>1148</v>
      </c>
      <c r="P612" s="75" t="s">
        <v>148</v>
      </c>
      <c r="Q612" s="75" t="s">
        <v>106</v>
      </c>
      <c r="R612" s="75">
        <v>0</v>
      </c>
      <c r="S612" s="75" t="s">
        <v>149</v>
      </c>
      <c r="T612" s="75"/>
      <c r="U612" s="75" t="s">
        <v>292</v>
      </c>
      <c r="V612" s="77" t="s">
        <v>2198</v>
      </c>
      <c r="W612" s="75" t="s">
        <v>752</v>
      </c>
      <c r="X612" s="75" t="s">
        <v>150</v>
      </c>
      <c r="Y612" s="77" t="s">
        <v>2184</v>
      </c>
      <c r="Z612" s="75" t="s">
        <v>17</v>
      </c>
      <c r="AA612" s="75" t="s">
        <v>152</v>
      </c>
      <c r="AB612" s="75" t="s">
        <v>1044</v>
      </c>
      <c r="AC612" s="77" t="s">
        <v>2197</v>
      </c>
      <c r="AD612" s="75" t="s">
        <v>292</v>
      </c>
      <c r="AE612" s="77" t="s">
        <v>2184</v>
      </c>
      <c r="AF612" s="75">
        <v>0</v>
      </c>
      <c r="AG612" s="75"/>
      <c r="AH612" s="75"/>
      <c r="AI612" s="75" t="s">
        <v>292</v>
      </c>
      <c r="AJ612" s="77" t="s">
        <v>2184</v>
      </c>
      <c r="AK612" s="75"/>
      <c r="AL612" s="75"/>
    </row>
    <row r="613" spans="1:38">
      <c r="A613" s="74">
        <v>22019</v>
      </c>
      <c r="B613" s="75" t="s">
        <v>97</v>
      </c>
      <c r="C613" s="75" t="s">
        <v>98</v>
      </c>
      <c r="D613" s="75" t="s">
        <v>333</v>
      </c>
      <c r="E613" s="75" t="s">
        <v>100</v>
      </c>
      <c r="F613" s="75"/>
      <c r="G613" s="75"/>
      <c r="H613" s="75" t="s">
        <v>1149</v>
      </c>
      <c r="I613" s="75"/>
      <c r="J613" s="75">
        <v>2</v>
      </c>
      <c r="K613" s="75">
        <v>2</v>
      </c>
      <c r="L613" s="75" t="s">
        <v>102</v>
      </c>
      <c r="M613" s="75" t="s">
        <v>103</v>
      </c>
      <c r="N613" s="75" t="s">
        <v>103</v>
      </c>
      <c r="O613" s="75" t="s">
        <v>1150</v>
      </c>
      <c r="P613" s="75" t="s">
        <v>148</v>
      </c>
      <c r="Q613" s="75" t="s">
        <v>106</v>
      </c>
      <c r="R613" s="75">
        <v>0</v>
      </c>
      <c r="S613" s="75" t="s">
        <v>149</v>
      </c>
      <c r="T613" s="75"/>
      <c r="U613" s="75" t="s">
        <v>292</v>
      </c>
      <c r="V613" s="77" t="s">
        <v>2198</v>
      </c>
      <c r="W613" s="75" t="s">
        <v>752</v>
      </c>
      <c r="X613" s="75" t="s">
        <v>150</v>
      </c>
      <c r="Y613" s="77" t="s">
        <v>2184</v>
      </c>
      <c r="Z613" s="75" t="s">
        <v>17</v>
      </c>
      <c r="AA613" s="75" t="s">
        <v>152</v>
      </c>
      <c r="AB613" s="75" t="s">
        <v>512</v>
      </c>
      <c r="AC613" s="77" t="s">
        <v>2197</v>
      </c>
      <c r="AD613" s="75" t="s">
        <v>292</v>
      </c>
      <c r="AE613" s="77" t="s">
        <v>2184</v>
      </c>
      <c r="AF613" s="75">
        <v>0</v>
      </c>
      <c r="AG613" s="75"/>
      <c r="AH613" s="75"/>
      <c r="AI613" s="75" t="s">
        <v>292</v>
      </c>
      <c r="AJ613" s="77" t="s">
        <v>2184</v>
      </c>
      <c r="AK613" s="75"/>
      <c r="AL613" s="75"/>
    </row>
    <row r="614" spans="1:38">
      <c r="A614" s="74">
        <v>22018</v>
      </c>
      <c r="B614" s="75" t="s">
        <v>97</v>
      </c>
      <c r="C614" s="75" t="s">
        <v>98</v>
      </c>
      <c r="D614" s="75" t="s">
        <v>745</v>
      </c>
      <c r="E614" s="75" t="s">
        <v>100</v>
      </c>
      <c r="F614" s="75"/>
      <c r="G614" s="75"/>
      <c r="H614" s="75" t="s">
        <v>1151</v>
      </c>
      <c r="I614" s="75"/>
      <c r="J614" s="75">
        <v>2</v>
      </c>
      <c r="K614" s="75">
        <v>2</v>
      </c>
      <c r="L614" s="75" t="s">
        <v>102</v>
      </c>
      <c r="M614" s="75" t="s">
        <v>103</v>
      </c>
      <c r="N614" s="75" t="s">
        <v>103</v>
      </c>
      <c r="O614" s="75" t="s">
        <v>1152</v>
      </c>
      <c r="P614" s="75" t="s">
        <v>148</v>
      </c>
      <c r="Q614" s="75" t="s">
        <v>106</v>
      </c>
      <c r="R614" s="75">
        <v>0</v>
      </c>
      <c r="S614" s="75" t="s">
        <v>149</v>
      </c>
      <c r="T614" s="75"/>
      <c r="U614" s="75" t="s">
        <v>292</v>
      </c>
      <c r="V614" s="77" t="s">
        <v>2198</v>
      </c>
      <c r="W614" s="75" t="s">
        <v>752</v>
      </c>
      <c r="X614" s="75" t="s">
        <v>150</v>
      </c>
      <c r="Y614" s="77" t="s">
        <v>2184</v>
      </c>
      <c r="Z614" s="75" t="s">
        <v>25</v>
      </c>
      <c r="AA614" s="75" t="s">
        <v>152</v>
      </c>
      <c r="AB614" s="75" t="s">
        <v>822</v>
      </c>
      <c r="AC614" s="77" t="s">
        <v>2196</v>
      </c>
      <c r="AD614" s="75" t="s">
        <v>292</v>
      </c>
      <c r="AE614" s="77" t="s">
        <v>2184</v>
      </c>
      <c r="AF614" s="75">
        <v>0</v>
      </c>
      <c r="AG614" s="75"/>
      <c r="AH614" s="75"/>
      <c r="AI614" s="75" t="s">
        <v>292</v>
      </c>
      <c r="AJ614" s="77" t="s">
        <v>2184</v>
      </c>
      <c r="AK614" s="75"/>
      <c r="AL614" s="75"/>
    </row>
    <row r="615" spans="1:38">
      <c r="A615" s="74">
        <v>22017</v>
      </c>
      <c r="B615" s="75" t="s">
        <v>97</v>
      </c>
      <c r="C615" s="75" t="s">
        <v>98</v>
      </c>
      <c r="D615" s="75" t="s">
        <v>333</v>
      </c>
      <c r="E615" s="75" t="s">
        <v>100</v>
      </c>
      <c r="F615" s="75"/>
      <c r="G615" s="75"/>
      <c r="H615" s="75" t="s">
        <v>1153</v>
      </c>
      <c r="I615" s="75"/>
      <c r="J615" s="75">
        <v>3</v>
      </c>
      <c r="K615" s="75">
        <v>3</v>
      </c>
      <c r="L615" s="75" t="s">
        <v>102</v>
      </c>
      <c r="M615" s="75" t="s">
        <v>103</v>
      </c>
      <c r="N615" s="75" t="s">
        <v>103</v>
      </c>
      <c r="O615" s="75" t="s">
        <v>1154</v>
      </c>
      <c r="P615" s="75" t="s">
        <v>148</v>
      </c>
      <c r="Q615" s="75" t="s">
        <v>106</v>
      </c>
      <c r="R615" s="75">
        <v>0</v>
      </c>
      <c r="S615" s="75" t="s">
        <v>149</v>
      </c>
      <c r="T615" s="75"/>
      <c r="U615" s="75" t="s">
        <v>621</v>
      </c>
      <c r="V615" s="77" t="s">
        <v>2198</v>
      </c>
      <c r="W615" s="75" t="s">
        <v>752</v>
      </c>
      <c r="X615" s="75" t="s">
        <v>150</v>
      </c>
      <c r="Y615" s="77" t="s">
        <v>2305</v>
      </c>
      <c r="Z615" s="75" t="s">
        <v>25</v>
      </c>
      <c r="AA615" s="75" t="s">
        <v>152</v>
      </c>
      <c r="AB615" s="75" t="s">
        <v>753</v>
      </c>
      <c r="AC615" s="77" t="s">
        <v>2195</v>
      </c>
      <c r="AD615" s="75" t="s">
        <v>304</v>
      </c>
      <c r="AE615" s="75" t="s">
        <v>2305</v>
      </c>
      <c r="AF615" s="75">
        <v>0</v>
      </c>
      <c r="AG615" s="75"/>
      <c r="AH615" s="75"/>
      <c r="AI615" s="75" t="s">
        <v>304</v>
      </c>
      <c r="AJ615" s="77" t="s">
        <v>2305</v>
      </c>
      <c r="AK615" s="75"/>
      <c r="AL615" s="75"/>
    </row>
    <row r="616" spans="1:38">
      <c r="A616" s="74">
        <v>22016</v>
      </c>
      <c r="B616" s="75" t="s">
        <v>97</v>
      </c>
      <c r="C616" s="75" t="s">
        <v>98</v>
      </c>
      <c r="D616" s="75" t="s">
        <v>166</v>
      </c>
      <c r="E616" s="75" t="s">
        <v>100</v>
      </c>
      <c r="F616" s="75"/>
      <c r="G616" s="75"/>
      <c r="H616" s="75" t="s">
        <v>1155</v>
      </c>
      <c r="I616" s="75"/>
      <c r="J616" s="75">
        <v>3</v>
      </c>
      <c r="K616" s="75">
        <v>3</v>
      </c>
      <c r="L616" s="75" t="s">
        <v>239</v>
      </c>
      <c r="M616" s="75" t="s">
        <v>113</v>
      </c>
      <c r="N616" s="75" t="s">
        <v>123</v>
      </c>
      <c r="O616" s="75" t="s">
        <v>1156</v>
      </c>
      <c r="P616" s="75" t="s">
        <v>148</v>
      </c>
      <c r="Q616" s="75" t="s">
        <v>106</v>
      </c>
      <c r="R616" s="75">
        <v>0</v>
      </c>
      <c r="S616" s="75" t="s">
        <v>149</v>
      </c>
      <c r="T616" s="75"/>
      <c r="U616" s="75" t="s">
        <v>125</v>
      </c>
      <c r="V616" s="77" t="s">
        <v>2198</v>
      </c>
      <c r="W616" s="75" t="s">
        <v>752</v>
      </c>
      <c r="X616" s="75" t="s">
        <v>150</v>
      </c>
      <c r="Y616" s="77" t="s">
        <v>2193</v>
      </c>
      <c r="Z616" s="75" t="s">
        <v>151</v>
      </c>
      <c r="AA616" s="75" t="s">
        <v>199</v>
      </c>
      <c r="AB616" s="75"/>
      <c r="AC616" s="77" t="s">
        <v>2197</v>
      </c>
      <c r="AD616" s="75" t="s">
        <v>125</v>
      </c>
      <c r="AE616" s="77" t="s">
        <v>2193</v>
      </c>
      <c r="AF616" s="75">
        <v>0</v>
      </c>
      <c r="AG616" s="75"/>
      <c r="AH616" s="75"/>
      <c r="AI616" s="75" t="s">
        <v>125</v>
      </c>
      <c r="AJ616" s="77" t="s">
        <v>2193</v>
      </c>
      <c r="AK616" s="75"/>
      <c r="AL616" s="75"/>
    </row>
    <row r="617" spans="1:38">
      <c r="A617" s="74">
        <v>22015</v>
      </c>
      <c r="B617" s="75" t="s">
        <v>97</v>
      </c>
      <c r="C617" s="75" t="s">
        <v>98</v>
      </c>
      <c r="D617" s="75" t="s">
        <v>111</v>
      </c>
      <c r="E617" s="75" t="s">
        <v>100</v>
      </c>
      <c r="F617" s="75"/>
      <c r="G617" s="75"/>
      <c r="H617" s="75" t="s">
        <v>1157</v>
      </c>
      <c r="I617" s="75"/>
      <c r="J617" s="75">
        <v>3</v>
      </c>
      <c r="K617" s="75">
        <v>3</v>
      </c>
      <c r="L617" s="75" t="s">
        <v>203</v>
      </c>
      <c r="M617" s="75" t="s">
        <v>113</v>
      </c>
      <c r="N617" s="75" t="s">
        <v>103</v>
      </c>
      <c r="O617" s="75" t="s">
        <v>1158</v>
      </c>
      <c r="P617" s="75" t="s">
        <v>148</v>
      </c>
      <c r="Q617" s="75" t="s">
        <v>106</v>
      </c>
      <c r="R617" s="75">
        <v>0</v>
      </c>
      <c r="S617" s="75" t="s">
        <v>149</v>
      </c>
      <c r="T617" s="75"/>
      <c r="U617" s="75" t="s">
        <v>116</v>
      </c>
      <c r="V617" s="77" t="s">
        <v>2198</v>
      </c>
      <c r="W617" s="75" t="s">
        <v>752</v>
      </c>
      <c r="X617" s="75" t="s">
        <v>150</v>
      </c>
      <c r="Y617" s="77" t="s">
        <v>2187</v>
      </c>
      <c r="Z617" s="75" t="s">
        <v>22</v>
      </c>
      <c r="AA617" s="75" t="s">
        <v>152</v>
      </c>
      <c r="AB617" s="75" t="s">
        <v>512</v>
      </c>
      <c r="AC617" s="77" t="s">
        <v>2198</v>
      </c>
      <c r="AD617" s="75" t="s">
        <v>116</v>
      </c>
      <c r="AE617" s="77" t="s">
        <v>2187</v>
      </c>
      <c r="AF617" s="75">
        <v>0</v>
      </c>
      <c r="AG617" s="75"/>
      <c r="AH617" s="75"/>
      <c r="AI617" s="75" t="s">
        <v>116</v>
      </c>
      <c r="AJ617" s="77" t="s">
        <v>2187</v>
      </c>
      <c r="AK617" s="75"/>
      <c r="AL617" s="75"/>
    </row>
    <row r="618" spans="1:38">
      <c r="A618" s="74">
        <v>22014</v>
      </c>
      <c r="B618" s="75" t="s">
        <v>97</v>
      </c>
      <c r="C618" s="75" t="s">
        <v>98</v>
      </c>
      <c r="D618" s="75" t="s">
        <v>333</v>
      </c>
      <c r="E618" s="75" t="s">
        <v>100</v>
      </c>
      <c r="F618" s="75"/>
      <c r="G618" s="75"/>
      <c r="H618" s="75" t="s">
        <v>1159</v>
      </c>
      <c r="I618" s="75"/>
      <c r="J618" s="75">
        <v>3</v>
      </c>
      <c r="K618" s="75">
        <v>3</v>
      </c>
      <c r="L618" s="75" t="s">
        <v>102</v>
      </c>
      <c r="M618" s="75" t="s">
        <v>103</v>
      </c>
      <c r="N618" s="75" t="s">
        <v>103</v>
      </c>
      <c r="O618" s="75" t="s">
        <v>1160</v>
      </c>
      <c r="P618" s="75" t="s">
        <v>148</v>
      </c>
      <c r="Q618" s="75" t="s">
        <v>106</v>
      </c>
      <c r="R618" s="75">
        <v>0</v>
      </c>
      <c r="S618" s="75" t="s">
        <v>149</v>
      </c>
      <c r="T618" s="75"/>
      <c r="U618" s="75" t="s">
        <v>292</v>
      </c>
      <c r="V618" s="77" t="s">
        <v>2198</v>
      </c>
      <c r="W618" s="75" t="s">
        <v>752</v>
      </c>
      <c r="X618" s="75" t="s">
        <v>150</v>
      </c>
      <c r="Y618" s="77" t="s">
        <v>2178</v>
      </c>
      <c r="Z618" s="75" t="s">
        <v>151</v>
      </c>
      <c r="AA618" s="75" t="s">
        <v>152</v>
      </c>
      <c r="AB618" s="75"/>
      <c r="AC618" s="77" t="s">
        <v>2198</v>
      </c>
      <c r="AD618" s="75" t="s">
        <v>292</v>
      </c>
      <c r="AE618" s="77" t="s">
        <v>2196</v>
      </c>
      <c r="AF618" s="75">
        <v>0</v>
      </c>
      <c r="AG618" s="75"/>
      <c r="AH618" s="75"/>
      <c r="AI618" s="75" t="s">
        <v>151</v>
      </c>
      <c r="AJ618" s="77" t="s">
        <v>2178</v>
      </c>
      <c r="AK618" s="75"/>
      <c r="AL618" s="75"/>
    </row>
    <row r="619" spans="1:38">
      <c r="A619" s="74">
        <v>22013</v>
      </c>
      <c r="B619" s="75" t="s">
        <v>97</v>
      </c>
      <c r="C619" s="75" t="s">
        <v>98</v>
      </c>
      <c r="D619" s="75" t="s">
        <v>333</v>
      </c>
      <c r="E619" s="75" t="s">
        <v>100</v>
      </c>
      <c r="F619" s="75"/>
      <c r="G619" s="75"/>
      <c r="H619" s="75" t="s">
        <v>1161</v>
      </c>
      <c r="I619" s="75"/>
      <c r="J619" s="75">
        <v>3</v>
      </c>
      <c r="K619" s="75">
        <v>3</v>
      </c>
      <c r="L619" s="75" t="s">
        <v>102</v>
      </c>
      <c r="M619" s="75" t="s">
        <v>103</v>
      </c>
      <c r="N619" s="75" t="s">
        <v>103</v>
      </c>
      <c r="O619" s="75" t="s">
        <v>1162</v>
      </c>
      <c r="P619" s="75" t="s">
        <v>148</v>
      </c>
      <c r="Q619" s="75" t="s">
        <v>106</v>
      </c>
      <c r="R619" s="75">
        <v>0</v>
      </c>
      <c r="S619" s="75" t="s">
        <v>149</v>
      </c>
      <c r="T619" s="75"/>
      <c r="U619" s="75" t="s">
        <v>292</v>
      </c>
      <c r="V619" s="77" t="s">
        <v>2198</v>
      </c>
      <c r="W619" s="75" t="s">
        <v>752</v>
      </c>
      <c r="X619" s="75" t="s">
        <v>150</v>
      </c>
      <c r="Y619" s="77" t="s">
        <v>2184</v>
      </c>
      <c r="Z619" s="75" t="s">
        <v>27</v>
      </c>
      <c r="AA619" s="75" t="s">
        <v>152</v>
      </c>
      <c r="AB619" s="75" t="s">
        <v>1044</v>
      </c>
      <c r="AC619" s="77" t="s">
        <v>2197</v>
      </c>
      <c r="AD619" s="75" t="s">
        <v>292</v>
      </c>
      <c r="AE619" s="77" t="s">
        <v>2184</v>
      </c>
      <c r="AF619" s="75">
        <v>0</v>
      </c>
      <c r="AG619" s="75"/>
      <c r="AH619" s="75"/>
      <c r="AI619" s="75" t="s">
        <v>292</v>
      </c>
      <c r="AJ619" s="77" t="s">
        <v>2184</v>
      </c>
      <c r="AK619" s="75"/>
      <c r="AL619" s="75"/>
    </row>
    <row r="620" spans="1:38">
      <c r="A620" s="74">
        <v>22012</v>
      </c>
      <c r="B620" s="75" t="s">
        <v>97</v>
      </c>
      <c r="C620" s="75" t="s">
        <v>98</v>
      </c>
      <c r="D620" s="75" t="s">
        <v>333</v>
      </c>
      <c r="E620" s="75" t="s">
        <v>100</v>
      </c>
      <c r="F620" s="75"/>
      <c r="G620" s="75"/>
      <c r="H620" s="75" t="s">
        <v>1163</v>
      </c>
      <c r="I620" s="75"/>
      <c r="J620" s="75">
        <v>4</v>
      </c>
      <c r="K620" s="75">
        <v>4</v>
      </c>
      <c r="L620" s="75" t="s">
        <v>161</v>
      </c>
      <c r="M620" s="75" t="s">
        <v>103</v>
      </c>
      <c r="N620" s="75" t="s">
        <v>103</v>
      </c>
      <c r="O620" s="75" t="s">
        <v>1164</v>
      </c>
      <c r="P620" s="75" t="s">
        <v>148</v>
      </c>
      <c r="Q620" s="75" t="s">
        <v>106</v>
      </c>
      <c r="R620" s="75">
        <v>0</v>
      </c>
      <c r="S620" s="75" t="s">
        <v>149</v>
      </c>
      <c r="T620" s="75"/>
      <c r="U620" s="75" t="s">
        <v>292</v>
      </c>
      <c r="V620" s="77" t="s">
        <v>2198</v>
      </c>
      <c r="W620" s="75" t="s">
        <v>752</v>
      </c>
      <c r="X620" s="75" t="s">
        <v>150</v>
      </c>
      <c r="Y620" s="77" t="s">
        <v>2305</v>
      </c>
      <c r="Z620" s="75" t="s">
        <v>27</v>
      </c>
      <c r="AA620" s="75" t="s">
        <v>152</v>
      </c>
      <c r="AB620" s="75" t="s">
        <v>1044</v>
      </c>
      <c r="AC620" s="77" t="s">
        <v>2196</v>
      </c>
      <c r="AD620" s="75" t="s">
        <v>108</v>
      </c>
      <c r="AE620" s="77" t="s">
        <v>2305</v>
      </c>
      <c r="AF620" s="75">
        <v>0</v>
      </c>
      <c r="AG620" s="75"/>
      <c r="AH620" s="75"/>
      <c r="AI620" s="75" t="s">
        <v>108</v>
      </c>
      <c r="AJ620" s="77" t="s">
        <v>2305</v>
      </c>
      <c r="AK620" s="75"/>
      <c r="AL620" s="75"/>
    </row>
    <row r="621" spans="1:38">
      <c r="A621" s="74">
        <v>22011</v>
      </c>
      <c r="B621" s="75" t="s">
        <v>97</v>
      </c>
      <c r="C621" s="75" t="s">
        <v>98</v>
      </c>
      <c r="D621" s="75" t="s">
        <v>535</v>
      </c>
      <c r="E621" s="75" t="s">
        <v>100</v>
      </c>
      <c r="F621" s="75"/>
      <c r="G621" s="75"/>
      <c r="H621" s="75" t="s">
        <v>1165</v>
      </c>
      <c r="I621" s="75"/>
      <c r="J621" s="75">
        <v>3</v>
      </c>
      <c r="K621" s="75">
        <v>3</v>
      </c>
      <c r="L621" s="75" t="s">
        <v>114</v>
      </c>
      <c r="M621" s="75" t="s">
        <v>122</v>
      </c>
      <c r="N621" s="75" t="s">
        <v>103</v>
      </c>
      <c r="O621" s="75" t="s">
        <v>1166</v>
      </c>
      <c r="P621" s="75" t="s">
        <v>148</v>
      </c>
      <c r="Q621" s="75" t="s">
        <v>106</v>
      </c>
      <c r="R621" s="75">
        <v>0</v>
      </c>
      <c r="S621" s="75" t="s">
        <v>149</v>
      </c>
      <c r="T621" s="75"/>
      <c r="U621" s="75" t="s">
        <v>118</v>
      </c>
      <c r="V621" s="77" t="s">
        <v>2198</v>
      </c>
      <c r="W621" s="75" t="s">
        <v>752</v>
      </c>
      <c r="X621" s="75" t="s">
        <v>150</v>
      </c>
      <c r="Y621" s="77" t="s">
        <v>2678</v>
      </c>
      <c r="Z621" s="75" t="s">
        <v>234</v>
      </c>
      <c r="AA621" s="75" t="s">
        <v>152</v>
      </c>
      <c r="AB621" s="75" t="s">
        <v>235</v>
      </c>
      <c r="AC621" s="77" t="s">
        <v>2268</v>
      </c>
      <c r="AD621" s="75" t="s">
        <v>118</v>
      </c>
      <c r="AE621" s="77" t="s">
        <v>2678</v>
      </c>
      <c r="AF621" s="75">
        <v>0</v>
      </c>
      <c r="AG621" s="75"/>
      <c r="AH621" s="75"/>
      <c r="AI621" s="75" t="s">
        <v>118</v>
      </c>
      <c r="AJ621" s="77" t="s">
        <v>2678</v>
      </c>
      <c r="AK621" s="75" t="s">
        <v>1167</v>
      </c>
      <c r="AL621" s="75"/>
    </row>
    <row r="622" spans="1:38">
      <c r="A622" s="74">
        <v>22010</v>
      </c>
      <c r="B622" s="75" t="s">
        <v>97</v>
      </c>
      <c r="C622" s="75" t="s">
        <v>98</v>
      </c>
      <c r="D622" s="75" t="s">
        <v>819</v>
      </c>
      <c r="E622" s="75" t="s">
        <v>100</v>
      </c>
      <c r="F622" s="75"/>
      <c r="G622" s="75"/>
      <c r="H622" s="75" t="s">
        <v>1168</v>
      </c>
      <c r="I622" s="75"/>
      <c r="J622" s="75">
        <v>2</v>
      </c>
      <c r="K622" s="75">
        <v>3</v>
      </c>
      <c r="L622" s="75" t="s">
        <v>102</v>
      </c>
      <c r="M622" s="75" t="s">
        <v>103</v>
      </c>
      <c r="N622" s="75" t="s">
        <v>123</v>
      </c>
      <c r="O622" s="75" t="s">
        <v>1169</v>
      </c>
      <c r="P622" s="75" t="s">
        <v>152</v>
      </c>
      <c r="Q622" s="75" t="s">
        <v>106</v>
      </c>
      <c r="R622" s="75">
        <v>0</v>
      </c>
      <c r="S622" s="75" t="s">
        <v>149</v>
      </c>
      <c r="T622" s="75"/>
      <c r="U622" s="75" t="s">
        <v>217</v>
      </c>
      <c r="V622" s="77" t="s">
        <v>2198</v>
      </c>
      <c r="W622" s="75" t="s">
        <v>538</v>
      </c>
      <c r="X622" s="75" t="s">
        <v>217</v>
      </c>
      <c r="Y622" s="77" t="s">
        <v>2196</v>
      </c>
      <c r="Z622" s="75" t="s">
        <v>21</v>
      </c>
      <c r="AA622" s="75" t="s">
        <v>254</v>
      </c>
      <c r="AB622" s="75" t="s">
        <v>932</v>
      </c>
      <c r="AC622" s="77" t="s">
        <v>2196</v>
      </c>
      <c r="AD622" s="75"/>
      <c r="AE622" s="77" t="s">
        <v>106</v>
      </c>
      <c r="AF622" s="75">
        <v>0</v>
      </c>
      <c r="AG622" s="75"/>
      <c r="AH622" s="75"/>
      <c r="AI622" s="75" t="s">
        <v>21</v>
      </c>
      <c r="AJ622" s="77" t="s">
        <v>2196</v>
      </c>
      <c r="AK622" s="75"/>
      <c r="AL622" s="75"/>
    </row>
    <row r="623" spans="1:38">
      <c r="A623" s="74">
        <v>22009</v>
      </c>
      <c r="B623" s="75" t="s">
        <v>97</v>
      </c>
      <c r="C623" s="75" t="s">
        <v>98</v>
      </c>
      <c r="D623" s="75" t="s">
        <v>333</v>
      </c>
      <c r="E623" s="75" t="s">
        <v>100</v>
      </c>
      <c r="F623" s="75"/>
      <c r="G623" s="75"/>
      <c r="H623" s="75" t="s">
        <v>1170</v>
      </c>
      <c r="I623" s="75"/>
      <c r="J623" s="75">
        <v>3</v>
      </c>
      <c r="K623" s="75">
        <v>3</v>
      </c>
      <c r="L623" s="75" t="s">
        <v>102</v>
      </c>
      <c r="M623" s="75" t="s">
        <v>103</v>
      </c>
      <c r="N623" s="75" t="s">
        <v>103</v>
      </c>
      <c r="O623" s="75" t="s">
        <v>1171</v>
      </c>
      <c r="P623" s="75" t="s">
        <v>152</v>
      </c>
      <c r="Q623" s="75" t="s">
        <v>106</v>
      </c>
      <c r="R623" s="75">
        <v>0</v>
      </c>
      <c r="S623" s="75" t="s">
        <v>149</v>
      </c>
      <c r="T623" s="75"/>
      <c r="U623" s="75" t="s">
        <v>292</v>
      </c>
      <c r="V623" s="77" t="s">
        <v>2198</v>
      </c>
      <c r="W623" s="75" t="s">
        <v>752</v>
      </c>
      <c r="X623" s="75" t="s">
        <v>151</v>
      </c>
      <c r="Y623" s="77" t="s">
        <v>2198</v>
      </c>
      <c r="Z623" s="75" t="s">
        <v>151</v>
      </c>
      <c r="AA623" s="75" t="s">
        <v>165</v>
      </c>
      <c r="AB623" s="75"/>
      <c r="AC623" s="77" t="s">
        <v>2198</v>
      </c>
      <c r="AD623" s="75"/>
      <c r="AE623" s="77" t="s">
        <v>106</v>
      </c>
      <c r="AF623" s="75">
        <v>0</v>
      </c>
      <c r="AG623" s="75"/>
      <c r="AH623" s="75"/>
      <c r="AI623" s="75" t="s">
        <v>151</v>
      </c>
      <c r="AJ623" s="77" t="s">
        <v>2198</v>
      </c>
      <c r="AK623" s="75"/>
      <c r="AL623" s="75"/>
    </row>
    <row r="624" spans="1:38">
      <c r="A624" s="74">
        <v>22008</v>
      </c>
      <c r="B624" s="75" t="s">
        <v>97</v>
      </c>
      <c r="C624" s="75" t="s">
        <v>98</v>
      </c>
      <c r="D624" s="75" t="s">
        <v>166</v>
      </c>
      <c r="E624" s="75" t="s">
        <v>100</v>
      </c>
      <c r="F624" s="75"/>
      <c r="G624" s="75"/>
      <c r="H624" s="75" t="s">
        <v>1172</v>
      </c>
      <c r="I624" s="75"/>
      <c r="J624" s="75">
        <v>3</v>
      </c>
      <c r="K624" s="75">
        <v>3</v>
      </c>
      <c r="L624" s="75" t="s">
        <v>127</v>
      </c>
      <c r="M624" s="75" t="s">
        <v>122</v>
      </c>
      <c r="N624" s="75" t="s">
        <v>123</v>
      </c>
      <c r="O624" s="75" t="s">
        <v>1173</v>
      </c>
      <c r="P624" s="75" t="s">
        <v>148</v>
      </c>
      <c r="Q624" s="75" t="s">
        <v>106</v>
      </c>
      <c r="R624" s="75">
        <v>0</v>
      </c>
      <c r="S624" s="75" t="s">
        <v>149</v>
      </c>
      <c r="T624" s="75"/>
      <c r="U624" s="75" t="s">
        <v>125</v>
      </c>
      <c r="V624" s="77" t="s">
        <v>2198</v>
      </c>
      <c r="W624" s="75" t="s">
        <v>752</v>
      </c>
      <c r="X624" s="75" t="s">
        <v>150</v>
      </c>
      <c r="Y624" s="77" t="s">
        <v>2187</v>
      </c>
      <c r="Z624" s="75" t="s">
        <v>151</v>
      </c>
      <c r="AA624" s="75" t="s">
        <v>152</v>
      </c>
      <c r="AB624" s="75"/>
      <c r="AC624" s="77" t="s">
        <v>2198</v>
      </c>
      <c r="AD624" s="75" t="s">
        <v>125</v>
      </c>
      <c r="AE624" s="77" t="s">
        <v>2187</v>
      </c>
      <c r="AF624" s="75">
        <v>0</v>
      </c>
      <c r="AG624" s="75"/>
      <c r="AH624" s="75"/>
      <c r="AI624" s="75" t="s">
        <v>125</v>
      </c>
      <c r="AJ624" s="77" t="s">
        <v>2187</v>
      </c>
      <c r="AK624" s="75"/>
      <c r="AL624" s="75"/>
    </row>
    <row r="625" spans="1:38">
      <c r="A625" s="74">
        <v>22007</v>
      </c>
      <c r="B625" s="75" t="s">
        <v>97</v>
      </c>
      <c r="C625" s="75" t="s">
        <v>98</v>
      </c>
      <c r="D625" s="75" t="s">
        <v>786</v>
      </c>
      <c r="E625" s="75" t="s">
        <v>100</v>
      </c>
      <c r="F625" s="75"/>
      <c r="G625" s="75"/>
      <c r="H625" s="75" t="s">
        <v>1174</v>
      </c>
      <c r="I625" s="75"/>
      <c r="J625" s="75">
        <v>4</v>
      </c>
      <c r="K625" s="75">
        <v>4</v>
      </c>
      <c r="L625" s="75" t="s">
        <v>200</v>
      </c>
      <c r="M625" s="75" t="s">
        <v>113</v>
      </c>
      <c r="N625" s="75" t="s">
        <v>123</v>
      </c>
      <c r="O625" s="75" t="s">
        <v>1175</v>
      </c>
      <c r="P625" s="75" t="s">
        <v>148</v>
      </c>
      <c r="Q625" s="75" t="s">
        <v>106</v>
      </c>
      <c r="R625" s="75">
        <v>0</v>
      </c>
      <c r="S625" s="75" t="s">
        <v>149</v>
      </c>
      <c r="T625" s="75"/>
      <c r="U625" s="75" t="s">
        <v>176</v>
      </c>
      <c r="V625" s="77" t="s">
        <v>2198</v>
      </c>
      <c r="W625" s="75" t="s">
        <v>538</v>
      </c>
      <c r="X625" s="75" t="s">
        <v>150</v>
      </c>
      <c r="Y625" s="77" t="s">
        <v>2187</v>
      </c>
      <c r="Z625" s="75" t="s">
        <v>26</v>
      </c>
      <c r="AA625" s="75" t="s">
        <v>152</v>
      </c>
      <c r="AB625" s="75" t="s">
        <v>512</v>
      </c>
      <c r="AC625" s="77" t="s">
        <v>2198</v>
      </c>
      <c r="AD625" s="75" t="s">
        <v>176</v>
      </c>
      <c r="AE625" s="77" t="s">
        <v>2187</v>
      </c>
      <c r="AF625" s="75">
        <v>0</v>
      </c>
      <c r="AG625" s="75"/>
      <c r="AH625" s="75"/>
      <c r="AI625" s="75" t="s">
        <v>176</v>
      </c>
      <c r="AJ625" s="77" t="s">
        <v>2187</v>
      </c>
      <c r="AK625" s="75"/>
      <c r="AL625" s="75"/>
    </row>
    <row r="626" spans="1:38">
      <c r="A626" s="74">
        <v>22005</v>
      </c>
      <c r="B626" s="75" t="s">
        <v>97</v>
      </c>
      <c r="C626" s="75" t="s">
        <v>98</v>
      </c>
      <c r="D626" s="75" t="s">
        <v>819</v>
      </c>
      <c r="E626" s="75" t="s">
        <v>100</v>
      </c>
      <c r="F626" s="75"/>
      <c r="G626" s="75"/>
      <c r="H626" s="75" t="s">
        <v>1176</v>
      </c>
      <c r="I626" s="75"/>
      <c r="J626" s="75">
        <v>2</v>
      </c>
      <c r="K626" s="75">
        <v>3</v>
      </c>
      <c r="L626" s="75" t="s">
        <v>239</v>
      </c>
      <c r="M626" s="75" t="s">
        <v>103</v>
      </c>
      <c r="N626" s="75" t="s">
        <v>123</v>
      </c>
      <c r="O626" s="75" t="s">
        <v>1177</v>
      </c>
      <c r="P626" s="75" t="s">
        <v>148</v>
      </c>
      <c r="Q626" s="75" t="s">
        <v>106</v>
      </c>
      <c r="R626" s="75">
        <v>0</v>
      </c>
      <c r="S626" s="75" t="s">
        <v>149</v>
      </c>
      <c r="T626" s="75"/>
      <c r="U626" s="75" t="s">
        <v>217</v>
      </c>
      <c r="V626" s="77" t="s">
        <v>2198</v>
      </c>
      <c r="W626" s="75" t="s">
        <v>538</v>
      </c>
      <c r="X626" s="75" t="s">
        <v>150</v>
      </c>
      <c r="Y626" s="77" t="s">
        <v>2195</v>
      </c>
      <c r="Z626" s="75" t="s">
        <v>29</v>
      </c>
      <c r="AA626" s="75" t="s">
        <v>152</v>
      </c>
      <c r="AB626" s="75" t="s">
        <v>512</v>
      </c>
      <c r="AC626" s="77" t="s">
        <v>2198</v>
      </c>
      <c r="AD626" s="75" t="s">
        <v>217</v>
      </c>
      <c r="AE626" s="77" t="s">
        <v>2195</v>
      </c>
      <c r="AF626" s="75">
        <v>0</v>
      </c>
      <c r="AG626" s="75"/>
      <c r="AH626" s="75"/>
      <c r="AI626" s="75" t="s">
        <v>217</v>
      </c>
      <c r="AJ626" s="77" t="s">
        <v>2195</v>
      </c>
      <c r="AK626" s="75"/>
      <c r="AL626" s="75"/>
    </row>
    <row r="627" spans="1:38">
      <c r="A627" s="74">
        <v>22004</v>
      </c>
      <c r="B627" s="75" t="s">
        <v>97</v>
      </c>
      <c r="C627" s="75" t="s">
        <v>98</v>
      </c>
      <c r="D627" s="75" t="s">
        <v>119</v>
      </c>
      <c r="E627" s="75" t="s">
        <v>100</v>
      </c>
      <c r="F627" s="75"/>
      <c r="G627" s="75"/>
      <c r="H627" s="75" t="s">
        <v>1178</v>
      </c>
      <c r="I627" s="75"/>
      <c r="J627" s="75">
        <v>4</v>
      </c>
      <c r="K627" s="75">
        <v>4</v>
      </c>
      <c r="L627" s="75" t="s">
        <v>706</v>
      </c>
      <c r="M627" s="75" t="s">
        <v>113</v>
      </c>
      <c r="N627" s="75" t="s">
        <v>123</v>
      </c>
      <c r="O627" s="75" t="s">
        <v>1179</v>
      </c>
      <c r="P627" s="75" t="s">
        <v>148</v>
      </c>
      <c r="Q627" s="75" t="s">
        <v>106</v>
      </c>
      <c r="R627" s="75">
        <v>0</v>
      </c>
      <c r="S627" s="75" t="s">
        <v>149</v>
      </c>
      <c r="T627" s="75"/>
      <c r="U627" s="75" t="s">
        <v>176</v>
      </c>
      <c r="V627" s="77" t="s">
        <v>2198</v>
      </c>
      <c r="W627" s="75" t="s">
        <v>538</v>
      </c>
      <c r="X627" s="75" t="s">
        <v>150</v>
      </c>
      <c r="Y627" s="77" t="s">
        <v>2187</v>
      </c>
      <c r="Z627" s="75" t="s">
        <v>25</v>
      </c>
      <c r="AA627" s="75" t="s">
        <v>152</v>
      </c>
      <c r="AB627" s="75" t="s">
        <v>512</v>
      </c>
      <c r="AC627" s="77" t="s">
        <v>2198</v>
      </c>
      <c r="AD627" s="75" t="s">
        <v>176</v>
      </c>
      <c r="AE627" s="77" t="s">
        <v>2187</v>
      </c>
      <c r="AF627" s="75">
        <v>0</v>
      </c>
      <c r="AG627" s="75"/>
      <c r="AH627" s="75"/>
      <c r="AI627" s="75" t="s">
        <v>176</v>
      </c>
      <c r="AJ627" s="77" t="s">
        <v>2187</v>
      </c>
      <c r="AK627" s="75"/>
      <c r="AL627" s="75"/>
    </row>
    <row r="628" spans="1:38">
      <c r="A628" s="74">
        <v>22003</v>
      </c>
      <c r="B628" s="75" t="s">
        <v>97</v>
      </c>
      <c r="C628" s="75" t="s">
        <v>98</v>
      </c>
      <c r="D628" s="75" t="s">
        <v>141</v>
      </c>
      <c r="E628" s="75" t="s">
        <v>100</v>
      </c>
      <c r="F628" s="75"/>
      <c r="G628" s="75"/>
      <c r="H628" s="75" t="s">
        <v>1180</v>
      </c>
      <c r="I628" s="75"/>
      <c r="J628" s="75">
        <v>2</v>
      </c>
      <c r="K628" s="75">
        <v>2</v>
      </c>
      <c r="L628" s="75" t="s">
        <v>102</v>
      </c>
      <c r="M628" s="75" t="s">
        <v>103</v>
      </c>
      <c r="N628" s="75" t="s">
        <v>103</v>
      </c>
      <c r="O628" s="75" t="s">
        <v>1181</v>
      </c>
      <c r="P628" s="75" t="s">
        <v>148</v>
      </c>
      <c r="Q628" s="75" t="s">
        <v>106</v>
      </c>
      <c r="R628" s="75">
        <v>0</v>
      </c>
      <c r="S628" s="75" t="s">
        <v>149</v>
      </c>
      <c r="T628" s="75"/>
      <c r="U628" s="75" t="s">
        <v>144</v>
      </c>
      <c r="V628" s="77" t="s">
        <v>2198</v>
      </c>
      <c r="W628" s="75" t="s">
        <v>538</v>
      </c>
      <c r="X628" s="75" t="s">
        <v>150</v>
      </c>
      <c r="Y628" s="77" t="s">
        <v>2195</v>
      </c>
      <c r="Z628" s="75" t="s">
        <v>30</v>
      </c>
      <c r="AA628" s="75" t="s">
        <v>152</v>
      </c>
      <c r="AB628" s="75" t="s">
        <v>512</v>
      </c>
      <c r="AC628" s="77" t="s">
        <v>2198</v>
      </c>
      <c r="AD628" s="75" t="s">
        <v>144</v>
      </c>
      <c r="AE628" s="77" t="s">
        <v>2195</v>
      </c>
      <c r="AF628" s="75">
        <v>0</v>
      </c>
      <c r="AG628" s="75"/>
      <c r="AH628" s="75"/>
      <c r="AI628" s="75" t="s">
        <v>144</v>
      </c>
      <c r="AJ628" s="77" t="s">
        <v>2195</v>
      </c>
      <c r="AK628" s="75"/>
      <c r="AL628" s="75"/>
    </row>
    <row r="629" spans="1:38">
      <c r="A629" s="74">
        <v>22002</v>
      </c>
      <c r="B629" s="75" t="s">
        <v>97</v>
      </c>
      <c r="C629" s="75" t="s">
        <v>98</v>
      </c>
      <c r="D629" s="75" t="s">
        <v>1182</v>
      </c>
      <c r="E629" s="75" t="s">
        <v>100</v>
      </c>
      <c r="F629" s="75"/>
      <c r="G629" s="75"/>
      <c r="H629" s="75" t="s">
        <v>1183</v>
      </c>
      <c r="I629" s="75"/>
      <c r="J629" s="75">
        <v>3</v>
      </c>
      <c r="K629" s="75">
        <v>2</v>
      </c>
      <c r="L629" s="75" t="s">
        <v>114</v>
      </c>
      <c r="M629" s="75" t="s">
        <v>122</v>
      </c>
      <c r="N629" s="75" t="s">
        <v>103</v>
      </c>
      <c r="O629" s="75" t="s">
        <v>1184</v>
      </c>
      <c r="P629" s="75" t="s">
        <v>148</v>
      </c>
      <c r="Q629" s="75" t="s">
        <v>106</v>
      </c>
      <c r="R629" s="75">
        <v>0</v>
      </c>
      <c r="S629" s="75" t="s">
        <v>149</v>
      </c>
      <c r="T629" s="75" t="s">
        <v>151</v>
      </c>
      <c r="U629" s="75" t="s">
        <v>118</v>
      </c>
      <c r="V629" s="77" t="s">
        <v>2198</v>
      </c>
      <c r="W629" s="75" t="s">
        <v>752</v>
      </c>
      <c r="X629" s="75" t="s">
        <v>150</v>
      </c>
      <c r="Y629" s="77" t="s">
        <v>2183</v>
      </c>
      <c r="Z629" s="75" t="s">
        <v>17</v>
      </c>
      <c r="AA629" s="75" t="s">
        <v>152</v>
      </c>
      <c r="AB629" s="75" t="s">
        <v>512</v>
      </c>
      <c r="AC629" s="77" t="s">
        <v>2198</v>
      </c>
      <c r="AD629" s="75" t="s">
        <v>118</v>
      </c>
      <c r="AE629" s="77" t="s">
        <v>2183</v>
      </c>
      <c r="AF629" s="75">
        <v>0</v>
      </c>
      <c r="AG629" s="75"/>
      <c r="AH629" s="75"/>
      <c r="AI629" s="75" t="s">
        <v>118</v>
      </c>
      <c r="AJ629" s="77" t="s">
        <v>2183</v>
      </c>
      <c r="AK629" s="75"/>
      <c r="AL629" s="75"/>
    </row>
    <row r="630" spans="1:38">
      <c r="A630" s="74">
        <v>22000</v>
      </c>
      <c r="B630" s="75" t="s">
        <v>97</v>
      </c>
      <c r="C630" s="75" t="s">
        <v>98</v>
      </c>
      <c r="D630" s="75" t="s">
        <v>128</v>
      </c>
      <c r="E630" s="75" t="s">
        <v>100</v>
      </c>
      <c r="F630" s="75"/>
      <c r="G630" s="75"/>
      <c r="H630" s="75" t="s">
        <v>1185</v>
      </c>
      <c r="I630" s="75"/>
      <c r="J630" s="75">
        <v>3</v>
      </c>
      <c r="K630" s="75">
        <v>3</v>
      </c>
      <c r="L630" s="75" t="s">
        <v>102</v>
      </c>
      <c r="M630" s="75" t="s">
        <v>113</v>
      </c>
      <c r="N630" s="75" t="s">
        <v>123</v>
      </c>
      <c r="O630" s="75" t="s">
        <v>1186</v>
      </c>
      <c r="P630" s="75" t="s">
        <v>148</v>
      </c>
      <c r="Q630" s="75" t="s">
        <v>106</v>
      </c>
      <c r="R630" s="75">
        <v>0</v>
      </c>
      <c r="S630" s="75" t="s">
        <v>149</v>
      </c>
      <c r="T630" s="75"/>
      <c r="U630" s="75" t="s">
        <v>176</v>
      </c>
      <c r="V630" s="77" t="s">
        <v>2199</v>
      </c>
      <c r="W630" s="75" t="s">
        <v>752</v>
      </c>
      <c r="X630" s="75" t="s">
        <v>150</v>
      </c>
      <c r="Y630" s="77" t="s">
        <v>2183</v>
      </c>
      <c r="Z630" s="75" t="s">
        <v>30</v>
      </c>
      <c r="AA630" s="75" t="s">
        <v>152</v>
      </c>
      <c r="AB630" s="75" t="s">
        <v>512</v>
      </c>
      <c r="AC630" s="77" t="s">
        <v>2198</v>
      </c>
      <c r="AD630" s="75" t="s">
        <v>176</v>
      </c>
      <c r="AE630" s="77" t="s">
        <v>2183</v>
      </c>
      <c r="AF630" s="75">
        <v>0</v>
      </c>
      <c r="AG630" s="75"/>
      <c r="AH630" s="75"/>
      <c r="AI630" s="75" t="s">
        <v>176</v>
      </c>
      <c r="AJ630" s="77" t="s">
        <v>2183</v>
      </c>
      <c r="AK630" s="75"/>
      <c r="AL630" s="75"/>
    </row>
    <row r="631" spans="1:38">
      <c r="A631" s="74">
        <v>21999</v>
      </c>
      <c r="B631" s="75" t="s">
        <v>97</v>
      </c>
      <c r="C631" s="75" t="s">
        <v>98</v>
      </c>
      <c r="D631" s="75" t="s">
        <v>111</v>
      </c>
      <c r="E631" s="75" t="s">
        <v>100</v>
      </c>
      <c r="F631" s="75"/>
      <c r="G631" s="75"/>
      <c r="H631" s="75" t="s">
        <v>1187</v>
      </c>
      <c r="I631" s="75"/>
      <c r="J631" s="75">
        <v>3</v>
      </c>
      <c r="K631" s="75">
        <v>3</v>
      </c>
      <c r="L631" s="75" t="s">
        <v>239</v>
      </c>
      <c r="M631" s="75" t="s">
        <v>103</v>
      </c>
      <c r="N631" s="75" t="s">
        <v>123</v>
      </c>
      <c r="O631" s="75" t="s">
        <v>1188</v>
      </c>
      <c r="P631" s="75" t="s">
        <v>148</v>
      </c>
      <c r="Q631" s="75" t="s">
        <v>106</v>
      </c>
      <c r="R631" s="75">
        <v>0</v>
      </c>
      <c r="S631" s="75" t="s">
        <v>149</v>
      </c>
      <c r="T631" s="75"/>
      <c r="U631" s="75" t="s">
        <v>217</v>
      </c>
      <c r="V631" s="77" t="s">
        <v>2199</v>
      </c>
      <c r="W631" s="75" t="s">
        <v>752</v>
      </c>
      <c r="X631" s="75" t="s">
        <v>150</v>
      </c>
      <c r="Y631" s="77" t="s">
        <v>2195</v>
      </c>
      <c r="Z631" s="75" t="s">
        <v>348</v>
      </c>
      <c r="AA631" s="75" t="s">
        <v>152</v>
      </c>
      <c r="AB631" s="75" t="s">
        <v>512</v>
      </c>
      <c r="AC631" s="77" t="s">
        <v>2198</v>
      </c>
      <c r="AD631" s="75" t="s">
        <v>217</v>
      </c>
      <c r="AE631" s="77" t="s">
        <v>2195</v>
      </c>
      <c r="AF631" s="75">
        <v>0</v>
      </c>
      <c r="AG631" s="75"/>
      <c r="AH631" s="75"/>
      <c r="AI631" s="75" t="s">
        <v>217</v>
      </c>
      <c r="AJ631" s="77" t="s">
        <v>2195</v>
      </c>
      <c r="AK631" s="75"/>
      <c r="AL631" s="75"/>
    </row>
    <row r="632" spans="1:38">
      <c r="A632" s="74">
        <v>21998</v>
      </c>
      <c r="B632" s="75" t="s">
        <v>97</v>
      </c>
      <c r="C632" s="75" t="s">
        <v>98</v>
      </c>
      <c r="D632" s="75" t="s">
        <v>535</v>
      </c>
      <c r="E632" s="75" t="s">
        <v>100</v>
      </c>
      <c r="F632" s="75"/>
      <c r="G632" s="75"/>
      <c r="H632" s="75" t="s">
        <v>1189</v>
      </c>
      <c r="I632" s="75"/>
      <c r="J632" s="75">
        <v>3</v>
      </c>
      <c r="K632" s="75">
        <v>3</v>
      </c>
      <c r="L632" s="75" t="s">
        <v>114</v>
      </c>
      <c r="M632" s="75" t="s">
        <v>122</v>
      </c>
      <c r="N632" s="75" t="s">
        <v>103</v>
      </c>
      <c r="O632" s="75" t="s">
        <v>1190</v>
      </c>
      <c r="P632" s="75" t="s">
        <v>105</v>
      </c>
      <c r="Q632" s="75" t="s">
        <v>106</v>
      </c>
      <c r="R632" s="75">
        <v>0</v>
      </c>
      <c r="S632" s="75" t="s">
        <v>149</v>
      </c>
      <c r="T632" s="75"/>
      <c r="U632" s="75" t="s">
        <v>118</v>
      </c>
      <c r="V632" s="77" t="s">
        <v>2199</v>
      </c>
      <c r="W632" s="75" t="s">
        <v>752</v>
      </c>
      <c r="X632" s="75" t="s">
        <v>584</v>
      </c>
      <c r="Y632" s="77" t="s">
        <v>2198</v>
      </c>
      <c r="Z632" s="75"/>
      <c r="AA632" s="75"/>
      <c r="AB632" s="75"/>
      <c r="AC632" s="77" t="s">
        <v>106</v>
      </c>
      <c r="AD632" s="75"/>
      <c r="AE632" s="77" t="s">
        <v>106</v>
      </c>
      <c r="AF632" s="75">
        <v>0</v>
      </c>
      <c r="AG632" s="75"/>
      <c r="AH632" s="75"/>
      <c r="AI632" s="75" t="s">
        <v>584</v>
      </c>
      <c r="AJ632" s="77" t="s">
        <v>2185</v>
      </c>
      <c r="AK632" s="75"/>
      <c r="AL632" s="75"/>
    </row>
    <row r="633" spans="1:38">
      <c r="A633" s="30">
        <v>21997</v>
      </c>
      <c r="B633" t="s">
        <v>97</v>
      </c>
      <c r="C633" t="s">
        <v>98</v>
      </c>
      <c r="D633" t="s">
        <v>716</v>
      </c>
      <c r="E633" t="s">
        <v>100</v>
      </c>
      <c r="H633" t="s">
        <v>1191</v>
      </c>
      <c r="J633">
        <v>3</v>
      </c>
      <c r="K633">
        <v>3</v>
      </c>
      <c r="L633" t="s">
        <v>102</v>
      </c>
      <c r="M633" t="s">
        <v>1192</v>
      </c>
      <c r="N633" t="s">
        <v>103</v>
      </c>
      <c r="O633" t="s">
        <v>1193</v>
      </c>
      <c r="P633" t="s">
        <v>148</v>
      </c>
      <c r="Q633" t="s">
        <v>106</v>
      </c>
      <c r="R633">
        <v>0</v>
      </c>
      <c r="S633" t="s">
        <v>149</v>
      </c>
      <c r="U633" t="s">
        <v>144</v>
      </c>
      <c r="V633" t="s">
        <v>2199</v>
      </c>
      <c r="W633" t="s">
        <v>752</v>
      </c>
      <c r="X633" t="s">
        <v>150</v>
      </c>
      <c r="Y633" t="s">
        <v>2195</v>
      </c>
      <c r="Z633" t="s">
        <v>23</v>
      </c>
      <c r="AA633" t="s">
        <v>152</v>
      </c>
      <c r="AB633" t="s">
        <v>1096</v>
      </c>
      <c r="AC633" t="s">
        <v>2198</v>
      </c>
      <c r="AD633" t="s">
        <v>144</v>
      </c>
      <c r="AE633" t="s">
        <v>2195</v>
      </c>
      <c r="AF633">
        <v>0</v>
      </c>
      <c r="AI633" t="s">
        <v>144</v>
      </c>
      <c r="AJ633" t="s">
        <v>2195</v>
      </c>
    </row>
    <row r="634" spans="1:38">
      <c r="A634" s="74">
        <v>21996</v>
      </c>
      <c r="B634" s="75" t="s">
        <v>97</v>
      </c>
      <c r="C634" s="75" t="s">
        <v>98</v>
      </c>
      <c r="D634" s="75" t="s">
        <v>786</v>
      </c>
      <c r="E634" s="75" t="s">
        <v>100</v>
      </c>
      <c r="F634" s="75"/>
      <c r="G634" s="75"/>
      <c r="H634" s="75" t="s">
        <v>1194</v>
      </c>
      <c r="I634" s="75"/>
      <c r="J634" s="75">
        <v>3</v>
      </c>
      <c r="K634" s="75">
        <v>2</v>
      </c>
      <c r="L634" s="75" t="s">
        <v>102</v>
      </c>
      <c r="M634" s="75" t="s">
        <v>103</v>
      </c>
      <c r="N634" s="75" t="s">
        <v>103</v>
      </c>
      <c r="O634" s="75" t="s">
        <v>1195</v>
      </c>
      <c r="P634" s="75" t="s">
        <v>148</v>
      </c>
      <c r="Q634" s="75" t="s">
        <v>106</v>
      </c>
      <c r="R634" s="75">
        <v>1</v>
      </c>
      <c r="S634" s="75" t="s">
        <v>149</v>
      </c>
      <c r="T634" s="75"/>
      <c r="U634" s="75" t="s">
        <v>108</v>
      </c>
      <c r="V634" s="77" t="s">
        <v>2199</v>
      </c>
      <c r="W634" s="75" t="s">
        <v>729</v>
      </c>
      <c r="X634" s="75" t="s">
        <v>150</v>
      </c>
      <c r="Y634" s="77" t="s">
        <v>2188</v>
      </c>
      <c r="Z634" s="75" t="s">
        <v>17</v>
      </c>
      <c r="AA634" s="75" t="s">
        <v>152</v>
      </c>
      <c r="AB634" s="75" t="s">
        <v>753</v>
      </c>
      <c r="AC634" s="77" t="s">
        <v>2193</v>
      </c>
      <c r="AD634" s="75" t="s">
        <v>108</v>
      </c>
      <c r="AE634" s="77" t="s">
        <v>2188</v>
      </c>
      <c r="AF634" s="75">
        <v>0</v>
      </c>
      <c r="AG634" s="75"/>
      <c r="AH634" s="75"/>
      <c r="AI634" s="75" t="s">
        <v>108</v>
      </c>
      <c r="AJ634" s="77" t="s">
        <v>2188</v>
      </c>
      <c r="AK634" s="75"/>
      <c r="AL634" s="75"/>
    </row>
    <row r="635" spans="1:38">
      <c r="A635" s="74">
        <v>21995</v>
      </c>
      <c r="B635" s="75" t="s">
        <v>97</v>
      </c>
      <c r="C635" s="75" t="s">
        <v>98</v>
      </c>
      <c r="D635" s="75" t="s">
        <v>166</v>
      </c>
      <c r="E635" s="75" t="s">
        <v>100</v>
      </c>
      <c r="F635" s="75"/>
      <c r="G635" s="75"/>
      <c r="H635" s="75" t="s">
        <v>1196</v>
      </c>
      <c r="I635" s="75"/>
      <c r="J635" s="75">
        <v>4</v>
      </c>
      <c r="K635" s="75">
        <v>4</v>
      </c>
      <c r="L635" s="75" t="s">
        <v>121</v>
      </c>
      <c r="M635" s="75" t="s">
        <v>122</v>
      </c>
      <c r="N635" s="75" t="s">
        <v>123</v>
      </c>
      <c r="O635" s="75" t="s">
        <v>1197</v>
      </c>
      <c r="P635" s="75" t="s">
        <v>152</v>
      </c>
      <c r="Q635" s="75" t="s">
        <v>106</v>
      </c>
      <c r="R635" s="75">
        <v>0</v>
      </c>
      <c r="S635" s="75" t="s">
        <v>149</v>
      </c>
      <c r="T635" s="75"/>
      <c r="U635" s="75" t="s">
        <v>125</v>
      </c>
      <c r="V635" s="77" t="s">
        <v>2199</v>
      </c>
      <c r="W635" s="75" t="s">
        <v>752</v>
      </c>
      <c r="X635" s="75" t="s">
        <v>151</v>
      </c>
      <c r="Y635" s="77" t="s">
        <v>2197</v>
      </c>
      <c r="Z635" s="75" t="s">
        <v>151</v>
      </c>
      <c r="AA635" s="75" t="s">
        <v>165</v>
      </c>
      <c r="AB635" s="75"/>
      <c r="AC635" s="77" t="s">
        <v>2197</v>
      </c>
      <c r="AD635" s="75"/>
      <c r="AE635" s="77" t="s">
        <v>106</v>
      </c>
      <c r="AF635" s="75">
        <v>0</v>
      </c>
      <c r="AG635" s="75"/>
      <c r="AH635" s="75"/>
      <c r="AI635" s="75" t="s">
        <v>151</v>
      </c>
      <c r="AJ635" s="77" t="s">
        <v>2197</v>
      </c>
      <c r="AK635" s="75"/>
      <c r="AL635" s="75"/>
    </row>
    <row r="636" spans="1:38">
      <c r="A636" s="74">
        <v>21994</v>
      </c>
      <c r="B636" s="75" t="s">
        <v>97</v>
      </c>
      <c r="C636" s="75" t="s">
        <v>98</v>
      </c>
      <c r="D636" s="75" t="s">
        <v>166</v>
      </c>
      <c r="E636" s="75" t="s">
        <v>100</v>
      </c>
      <c r="F636" s="75"/>
      <c r="G636" s="75"/>
      <c r="H636" s="75" t="s">
        <v>1198</v>
      </c>
      <c r="I636" s="75"/>
      <c r="J636" s="75">
        <v>4</v>
      </c>
      <c r="K636" s="75">
        <v>4</v>
      </c>
      <c r="L636" s="75" t="s">
        <v>121</v>
      </c>
      <c r="M636" s="75" t="s">
        <v>122</v>
      </c>
      <c r="N636" s="75" t="s">
        <v>123</v>
      </c>
      <c r="O636" s="75" t="s">
        <v>1199</v>
      </c>
      <c r="P636" s="75" t="s">
        <v>152</v>
      </c>
      <c r="Q636" s="75" t="s">
        <v>106</v>
      </c>
      <c r="R636" s="75">
        <v>1</v>
      </c>
      <c r="S636" s="75" t="s">
        <v>149</v>
      </c>
      <c r="T636" s="75"/>
      <c r="U636" s="75" t="s">
        <v>125</v>
      </c>
      <c r="V636" s="77" t="s">
        <v>2199</v>
      </c>
      <c r="W636" s="75" t="s">
        <v>752</v>
      </c>
      <c r="X636" s="75" t="s">
        <v>304</v>
      </c>
      <c r="Y636" s="77" t="s">
        <v>2305</v>
      </c>
      <c r="Z636" s="75" t="s">
        <v>26</v>
      </c>
      <c r="AA636" s="75" t="s">
        <v>152</v>
      </c>
      <c r="AB636" s="75" t="s">
        <v>553</v>
      </c>
      <c r="AC636" s="77" t="s">
        <v>2191</v>
      </c>
      <c r="AD636" s="75"/>
      <c r="AE636" s="75" t="s">
        <v>106</v>
      </c>
      <c r="AF636" s="75">
        <v>0</v>
      </c>
      <c r="AG636" s="75"/>
      <c r="AH636" s="75"/>
      <c r="AI636" s="75" t="s">
        <v>180</v>
      </c>
      <c r="AJ636" s="77" t="s">
        <v>2305</v>
      </c>
      <c r="AK636" s="75"/>
      <c r="AL636" s="75"/>
    </row>
    <row r="637" spans="1:38">
      <c r="A637" s="74">
        <v>21989</v>
      </c>
      <c r="B637" s="75" t="s">
        <v>97</v>
      </c>
      <c r="C637" s="75" t="s">
        <v>98</v>
      </c>
      <c r="D637" s="75" t="s">
        <v>247</v>
      </c>
      <c r="E637" s="75" t="s">
        <v>100</v>
      </c>
      <c r="F637" s="75"/>
      <c r="G637" s="75"/>
      <c r="H637" s="75" t="s">
        <v>1200</v>
      </c>
      <c r="I637" s="75"/>
      <c r="J637" s="75">
        <v>3</v>
      </c>
      <c r="K637" s="75">
        <v>3</v>
      </c>
      <c r="L637" s="75" t="s">
        <v>200</v>
      </c>
      <c r="M637" s="75" t="s">
        <v>103</v>
      </c>
      <c r="N637" s="75" t="s">
        <v>123</v>
      </c>
      <c r="O637" s="75" t="s">
        <v>1201</v>
      </c>
      <c r="P637" s="75" t="s">
        <v>148</v>
      </c>
      <c r="Q637" s="75" t="s">
        <v>106</v>
      </c>
      <c r="R637" s="75">
        <v>0</v>
      </c>
      <c r="S637" s="75" t="s">
        <v>149</v>
      </c>
      <c r="T637" s="75"/>
      <c r="U637" s="75" t="s">
        <v>217</v>
      </c>
      <c r="V637" s="77" t="s">
        <v>2199</v>
      </c>
      <c r="W637" s="75" t="s">
        <v>752</v>
      </c>
      <c r="X637" s="75" t="s">
        <v>150</v>
      </c>
      <c r="Y637" s="77" t="s">
        <v>2187</v>
      </c>
      <c r="Z637" s="75" t="s">
        <v>477</v>
      </c>
      <c r="AA637" s="75" t="s">
        <v>152</v>
      </c>
      <c r="AB637" s="75" t="s">
        <v>512</v>
      </c>
      <c r="AC637" s="77" t="s">
        <v>2198</v>
      </c>
      <c r="AD637" s="75" t="s">
        <v>217</v>
      </c>
      <c r="AE637" s="77" t="s">
        <v>2187</v>
      </c>
      <c r="AF637" s="75">
        <v>0</v>
      </c>
      <c r="AG637" s="75"/>
      <c r="AH637" s="75"/>
      <c r="AI637" s="75" t="s">
        <v>217</v>
      </c>
      <c r="AJ637" s="77" t="s">
        <v>2187</v>
      </c>
      <c r="AK637" s="75"/>
      <c r="AL637" s="75"/>
    </row>
    <row r="638" spans="1:38">
      <c r="A638" s="74">
        <v>21988</v>
      </c>
      <c r="B638" s="75" t="s">
        <v>97</v>
      </c>
      <c r="C638" s="75" t="s">
        <v>98</v>
      </c>
      <c r="D638" s="75" t="s">
        <v>128</v>
      </c>
      <c r="E638" s="75" t="s">
        <v>100</v>
      </c>
      <c r="F638" s="75"/>
      <c r="G638" s="75"/>
      <c r="H638" s="75" t="s">
        <v>1202</v>
      </c>
      <c r="I638" s="75"/>
      <c r="J638" s="75">
        <v>4</v>
      </c>
      <c r="K638" s="75">
        <v>4</v>
      </c>
      <c r="L638" s="75" t="s">
        <v>102</v>
      </c>
      <c r="M638" s="75" t="s">
        <v>113</v>
      </c>
      <c r="N638" s="75" t="s">
        <v>123</v>
      </c>
      <c r="O638" s="75" t="s">
        <v>1203</v>
      </c>
      <c r="P638" s="75" t="s">
        <v>148</v>
      </c>
      <c r="Q638" s="75" t="s">
        <v>106</v>
      </c>
      <c r="R638" s="75">
        <v>0</v>
      </c>
      <c r="S638" s="75" t="s">
        <v>149</v>
      </c>
      <c r="T638" s="75"/>
      <c r="U638" s="75" t="s">
        <v>176</v>
      </c>
      <c r="V638" s="77" t="s">
        <v>2199</v>
      </c>
      <c r="W638" s="75" t="s">
        <v>752</v>
      </c>
      <c r="X638" s="75" t="s">
        <v>150</v>
      </c>
      <c r="Y638" s="77" t="s">
        <v>2187</v>
      </c>
      <c r="Z638" s="75" t="s">
        <v>24</v>
      </c>
      <c r="AA638" s="75" t="s">
        <v>152</v>
      </c>
      <c r="AB638" s="75" t="s">
        <v>512</v>
      </c>
      <c r="AC638" s="77" t="s">
        <v>2198</v>
      </c>
      <c r="AD638" s="75" t="s">
        <v>176</v>
      </c>
      <c r="AE638" s="77" t="s">
        <v>2187</v>
      </c>
      <c r="AF638" s="75">
        <v>0</v>
      </c>
      <c r="AG638" s="75"/>
      <c r="AH638" s="75"/>
      <c r="AI638" s="75" t="s">
        <v>176</v>
      </c>
      <c r="AJ638" s="77" t="s">
        <v>2187</v>
      </c>
      <c r="AK638" s="75"/>
      <c r="AL638" s="75"/>
    </row>
    <row r="639" spans="1:38">
      <c r="A639" s="74">
        <v>21987</v>
      </c>
      <c r="B639" s="75" t="s">
        <v>97</v>
      </c>
      <c r="C639" s="75" t="s">
        <v>98</v>
      </c>
      <c r="D639" s="75" t="s">
        <v>166</v>
      </c>
      <c r="E639" s="75" t="s">
        <v>100</v>
      </c>
      <c r="F639" s="75"/>
      <c r="G639" s="75"/>
      <c r="H639" s="75" t="s">
        <v>1204</v>
      </c>
      <c r="I639" s="75"/>
      <c r="J639" s="75">
        <v>3</v>
      </c>
      <c r="K639" s="75">
        <v>3</v>
      </c>
      <c r="L639" s="75" t="s">
        <v>239</v>
      </c>
      <c r="M639" s="75" t="s">
        <v>103</v>
      </c>
      <c r="N639" s="75" t="s">
        <v>123</v>
      </c>
      <c r="O639" s="75" t="s">
        <v>1205</v>
      </c>
      <c r="P639" s="75" t="s">
        <v>148</v>
      </c>
      <c r="Q639" s="75" t="s">
        <v>106</v>
      </c>
      <c r="R639" s="75">
        <v>0</v>
      </c>
      <c r="S639" s="75" t="s">
        <v>149</v>
      </c>
      <c r="T639" s="75"/>
      <c r="U639" s="75" t="s">
        <v>217</v>
      </c>
      <c r="V639" s="77" t="s">
        <v>2199</v>
      </c>
      <c r="W639" s="75" t="s">
        <v>752</v>
      </c>
      <c r="X639" s="75" t="s">
        <v>150</v>
      </c>
      <c r="Y639" s="77" t="s">
        <v>2195</v>
      </c>
      <c r="Z639" s="75" t="s">
        <v>348</v>
      </c>
      <c r="AA639" s="75" t="s">
        <v>152</v>
      </c>
      <c r="AB639" s="75" t="s">
        <v>512</v>
      </c>
      <c r="AC639" s="77" t="s">
        <v>2198</v>
      </c>
      <c r="AD639" s="75" t="s">
        <v>217</v>
      </c>
      <c r="AE639" s="77" t="s">
        <v>2195</v>
      </c>
      <c r="AF639" s="75">
        <v>0</v>
      </c>
      <c r="AG639" s="75"/>
      <c r="AH639" s="75"/>
      <c r="AI639" s="75" t="s">
        <v>217</v>
      </c>
      <c r="AJ639" s="77" t="s">
        <v>2195</v>
      </c>
      <c r="AK639" s="75"/>
      <c r="AL639" s="75"/>
    </row>
    <row r="640" spans="1:38">
      <c r="A640" s="74">
        <v>21986</v>
      </c>
      <c r="B640" s="75" t="s">
        <v>97</v>
      </c>
      <c r="C640" s="75" t="s">
        <v>98</v>
      </c>
      <c r="D640" s="75" t="s">
        <v>141</v>
      </c>
      <c r="E640" s="75" t="s">
        <v>100</v>
      </c>
      <c r="F640" s="75"/>
      <c r="G640" s="75"/>
      <c r="H640" s="75" t="s">
        <v>1206</v>
      </c>
      <c r="I640" s="75"/>
      <c r="J640" s="75">
        <v>3</v>
      </c>
      <c r="K640" s="75">
        <v>3</v>
      </c>
      <c r="L640" s="75" t="s">
        <v>239</v>
      </c>
      <c r="M640" s="75" t="s">
        <v>103</v>
      </c>
      <c r="N640" s="75" t="s">
        <v>123</v>
      </c>
      <c r="O640" s="75" t="s">
        <v>1207</v>
      </c>
      <c r="P640" s="75" t="s">
        <v>148</v>
      </c>
      <c r="Q640" s="75" t="s">
        <v>106</v>
      </c>
      <c r="R640" s="75">
        <v>0</v>
      </c>
      <c r="S640" s="75" t="s">
        <v>149</v>
      </c>
      <c r="T640" s="75"/>
      <c r="U640" s="75" t="s">
        <v>217</v>
      </c>
      <c r="V640" s="77" t="s">
        <v>2199</v>
      </c>
      <c r="W640" s="75" t="s">
        <v>752</v>
      </c>
      <c r="X640" s="75" t="s">
        <v>150</v>
      </c>
      <c r="Y640" s="77" t="s">
        <v>2187</v>
      </c>
      <c r="Z640" s="75" t="s">
        <v>477</v>
      </c>
      <c r="AA640" s="75" t="s">
        <v>152</v>
      </c>
      <c r="AB640" s="75" t="s">
        <v>1096</v>
      </c>
      <c r="AC640" s="77" t="s">
        <v>2199</v>
      </c>
      <c r="AD640" s="75" t="s">
        <v>217</v>
      </c>
      <c r="AE640" s="77" t="s">
        <v>2187</v>
      </c>
      <c r="AF640" s="75">
        <v>0</v>
      </c>
      <c r="AG640" s="75"/>
      <c r="AH640" s="75"/>
      <c r="AI640" s="75" t="s">
        <v>217</v>
      </c>
      <c r="AJ640" s="77" t="s">
        <v>2187</v>
      </c>
      <c r="AK640" s="75"/>
      <c r="AL640" s="75"/>
    </row>
    <row r="641" spans="1:38">
      <c r="A641" s="74">
        <v>21985</v>
      </c>
      <c r="B641" s="75" t="s">
        <v>97</v>
      </c>
      <c r="C641" s="75" t="s">
        <v>98</v>
      </c>
      <c r="D641" s="75" t="s">
        <v>535</v>
      </c>
      <c r="E641" s="75" t="s">
        <v>100</v>
      </c>
      <c r="F641" s="75"/>
      <c r="G641" s="75"/>
      <c r="H641" s="75" t="s">
        <v>1208</v>
      </c>
      <c r="I641" s="75"/>
      <c r="J641" s="75">
        <v>3</v>
      </c>
      <c r="K641" s="75">
        <v>2</v>
      </c>
      <c r="L641" s="75" t="s">
        <v>114</v>
      </c>
      <c r="M641" s="75" t="s">
        <v>122</v>
      </c>
      <c r="N641" s="75" t="s">
        <v>103</v>
      </c>
      <c r="O641" s="75" t="s">
        <v>1209</v>
      </c>
      <c r="P641" s="75" t="s">
        <v>148</v>
      </c>
      <c r="Q641" s="75" t="s">
        <v>106</v>
      </c>
      <c r="R641" s="75">
        <v>0</v>
      </c>
      <c r="S641" s="75" t="s">
        <v>149</v>
      </c>
      <c r="T641" s="75" t="s">
        <v>180</v>
      </c>
      <c r="U641" s="75" t="s">
        <v>118</v>
      </c>
      <c r="V641" s="77" t="s">
        <v>2199</v>
      </c>
      <c r="W641" s="75" t="s">
        <v>752</v>
      </c>
      <c r="X641" s="75" t="s">
        <v>150</v>
      </c>
      <c r="Y641" s="77" t="s">
        <v>2678</v>
      </c>
      <c r="Z641" s="75" t="s">
        <v>584</v>
      </c>
      <c r="AA641" s="75" t="s">
        <v>152</v>
      </c>
      <c r="AB641" s="75" t="s">
        <v>975</v>
      </c>
      <c r="AC641" s="77" t="s">
        <v>2184</v>
      </c>
      <c r="AD641" s="75" t="s">
        <v>118</v>
      </c>
      <c r="AE641" s="77" t="s">
        <v>2678</v>
      </c>
      <c r="AF641" s="75">
        <v>0</v>
      </c>
      <c r="AG641" s="75"/>
      <c r="AH641" s="75"/>
      <c r="AI641" s="75" t="s">
        <v>118</v>
      </c>
      <c r="AJ641" s="77" t="s">
        <v>2678</v>
      </c>
      <c r="AK641" s="75" t="s">
        <v>1210</v>
      </c>
      <c r="AL641" s="75"/>
    </row>
    <row r="642" spans="1:38">
      <c r="A642" s="74">
        <v>21984</v>
      </c>
      <c r="B642" s="75" t="s">
        <v>97</v>
      </c>
      <c r="C642" s="75" t="s">
        <v>98</v>
      </c>
      <c r="D642" s="75" t="s">
        <v>137</v>
      </c>
      <c r="E642" s="75" t="s">
        <v>100</v>
      </c>
      <c r="F642" s="75"/>
      <c r="G642" s="75"/>
      <c r="H642" s="75" t="s">
        <v>1211</v>
      </c>
      <c r="I642" s="75"/>
      <c r="J642" s="75">
        <v>4</v>
      </c>
      <c r="K642" s="75">
        <v>4</v>
      </c>
      <c r="L642" s="75" t="s">
        <v>102</v>
      </c>
      <c r="M642" s="75" t="s">
        <v>113</v>
      </c>
      <c r="N642" s="75" t="s">
        <v>123</v>
      </c>
      <c r="O642" s="75" t="s">
        <v>1212</v>
      </c>
      <c r="P642" s="75" t="s">
        <v>148</v>
      </c>
      <c r="Q642" s="75" t="s">
        <v>106</v>
      </c>
      <c r="R642" s="75">
        <v>0</v>
      </c>
      <c r="S642" s="75" t="s">
        <v>149</v>
      </c>
      <c r="T642" s="75"/>
      <c r="U642" s="75" t="s">
        <v>176</v>
      </c>
      <c r="V642" s="77" t="s">
        <v>2199</v>
      </c>
      <c r="W642" s="75" t="s">
        <v>752</v>
      </c>
      <c r="X642" s="75" t="s">
        <v>150</v>
      </c>
      <c r="Y642" s="77" t="s">
        <v>2187</v>
      </c>
      <c r="Z642" s="75" t="s">
        <v>24</v>
      </c>
      <c r="AA642" s="75" t="s">
        <v>152</v>
      </c>
      <c r="AB642" s="75" t="s">
        <v>512</v>
      </c>
      <c r="AC642" s="77" t="s">
        <v>2198</v>
      </c>
      <c r="AD642" s="75" t="s">
        <v>176</v>
      </c>
      <c r="AE642" s="77" t="s">
        <v>2187</v>
      </c>
      <c r="AF642" s="75">
        <v>0</v>
      </c>
      <c r="AG642" s="75"/>
      <c r="AH642" s="75"/>
      <c r="AI642" s="75" t="s">
        <v>176</v>
      </c>
      <c r="AJ642" s="77" t="s">
        <v>2187</v>
      </c>
      <c r="AK642" s="75"/>
      <c r="AL642" s="75"/>
    </row>
    <row r="643" spans="1:38">
      <c r="A643" s="74">
        <v>21983</v>
      </c>
      <c r="B643" s="75" t="s">
        <v>97</v>
      </c>
      <c r="C643" s="75" t="s">
        <v>98</v>
      </c>
      <c r="D643" s="75" t="s">
        <v>141</v>
      </c>
      <c r="E643" s="75" t="s">
        <v>100</v>
      </c>
      <c r="F643" s="75"/>
      <c r="G643" s="75"/>
      <c r="H643" s="75" t="s">
        <v>1213</v>
      </c>
      <c r="I643" s="75"/>
      <c r="J643" s="75">
        <v>3</v>
      </c>
      <c r="K643" s="75">
        <v>3</v>
      </c>
      <c r="L643" s="75" t="s">
        <v>239</v>
      </c>
      <c r="M643" s="75" t="s">
        <v>103</v>
      </c>
      <c r="N643" s="75" t="s">
        <v>123</v>
      </c>
      <c r="O643" s="75" t="s">
        <v>1214</v>
      </c>
      <c r="P643" s="75" t="s">
        <v>148</v>
      </c>
      <c r="Q643" s="75" t="s">
        <v>106</v>
      </c>
      <c r="R643" s="75">
        <v>0</v>
      </c>
      <c r="S643" s="75" t="s">
        <v>149</v>
      </c>
      <c r="T643" s="75" t="s">
        <v>853</v>
      </c>
      <c r="U643" s="75" t="s">
        <v>217</v>
      </c>
      <c r="V643" s="77" t="s">
        <v>2199</v>
      </c>
      <c r="W643" s="75" t="s">
        <v>752</v>
      </c>
      <c r="X643" s="75" t="s">
        <v>150</v>
      </c>
      <c r="Y643" s="77" t="s">
        <v>2195</v>
      </c>
      <c r="Z643" s="75" t="s">
        <v>348</v>
      </c>
      <c r="AA643" s="75" t="s">
        <v>152</v>
      </c>
      <c r="AB643" s="75" t="s">
        <v>538</v>
      </c>
      <c r="AC643" s="77" t="s">
        <v>2199</v>
      </c>
      <c r="AD643" s="75" t="s">
        <v>217</v>
      </c>
      <c r="AE643" s="77" t="s">
        <v>2195</v>
      </c>
      <c r="AF643" s="75">
        <v>0</v>
      </c>
      <c r="AG643" s="75"/>
      <c r="AH643" s="75"/>
      <c r="AI643" s="75" t="s">
        <v>217</v>
      </c>
      <c r="AJ643" s="77" t="s">
        <v>2195</v>
      </c>
      <c r="AK643" s="75"/>
      <c r="AL643" s="75"/>
    </row>
    <row r="644" spans="1:38">
      <c r="A644" s="74">
        <v>21982</v>
      </c>
      <c r="B644" s="75" t="s">
        <v>97</v>
      </c>
      <c r="C644" s="75" t="s">
        <v>98</v>
      </c>
      <c r="D644" s="75" t="s">
        <v>368</v>
      </c>
      <c r="E644" s="75" t="s">
        <v>100</v>
      </c>
      <c r="F644" s="75"/>
      <c r="G644" s="75"/>
      <c r="H644" s="75" t="s">
        <v>1215</v>
      </c>
      <c r="I644" s="75"/>
      <c r="J644" s="75">
        <v>4</v>
      </c>
      <c r="K644" s="75">
        <v>4</v>
      </c>
      <c r="L644" s="75" t="s">
        <v>121</v>
      </c>
      <c r="M644" s="75" t="s">
        <v>113</v>
      </c>
      <c r="N644" s="75" t="s">
        <v>123</v>
      </c>
      <c r="O644" s="75" t="s">
        <v>1216</v>
      </c>
      <c r="P644" s="75" t="s">
        <v>148</v>
      </c>
      <c r="Q644" s="75" t="s">
        <v>106</v>
      </c>
      <c r="R644" s="75">
        <v>0</v>
      </c>
      <c r="S644" s="75" t="s">
        <v>149</v>
      </c>
      <c r="T644" s="75"/>
      <c r="U644" s="75" t="s">
        <v>176</v>
      </c>
      <c r="V644" s="77" t="s">
        <v>2199</v>
      </c>
      <c r="W644" s="75" t="s">
        <v>752</v>
      </c>
      <c r="X644" s="75" t="s">
        <v>150</v>
      </c>
      <c r="Y644" s="77" t="s">
        <v>2187</v>
      </c>
      <c r="Z644" s="75" t="s">
        <v>24</v>
      </c>
      <c r="AA644" s="75" t="s">
        <v>152</v>
      </c>
      <c r="AB644" s="75" t="s">
        <v>1044</v>
      </c>
      <c r="AC644" s="77" t="s">
        <v>2196</v>
      </c>
      <c r="AD644" s="75" t="s">
        <v>176</v>
      </c>
      <c r="AE644" s="77" t="s">
        <v>2187</v>
      </c>
      <c r="AF644" s="75">
        <v>0</v>
      </c>
      <c r="AG644" s="75"/>
      <c r="AH644" s="75"/>
      <c r="AI644" s="75" t="s">
        <v>176</v>
      </c>
      <c r="AJ644" s="77" t="s">
        <v>2187</v>
      </c>
      <c r="AK644" s="75"/>
      <c r="AL644" s="75"/>
    </row>
    <row r="645" spans="1:38">
      <c r="A645" s="74">
        <v>21981</v>
      </c>
      <c r="B645" s="75" t="s">
        <v>97</v>
      </c>
      <c r="C645" s="75" t="s">
        <v>98</v>
      </c>
      <c r="D645" s="75" t="s">
        <v>128</v>
      </c>
      <c r="E645" s="75" t="s">
        <v>100</v>
      </c>
      <c r="F645" s="75"/>
      <c r="G645" s="75"/>
      <c r="H645" s="75" t="s">
        <v>1217</v>
      </c>
      <c r="I645" s="75"/>
      <c r="J645" s="75">
        <v>2</v>
      </c>
      <c r="K645" s="75">
        <v>2</v>
      </c>
      <c r="L645" s="75" t="s">
        <v>102</v>
      </c>
      <c r="M645" s="75" t="s">
        <v>103</v>
      </c>
      <c r="N645" s="75" t="s">
        <v>103</v>
      </c>
      <c r="O645" s="75" t="s">
        <v>1218</v>
      </c>
      <c r="P645" s="75" t="s">
        <v>105</v>
      </c>
      <c r="Q645" s="75" t="s">
        <v>106</v>
      </c>
      <c r="R645" s="75">
        <v>1</v>
      </c>
      <c r="S645" s="75" t="s">
        <v>149</v>
      </c>
      <c r="T645" s="75"/>
      <c r="U645" s="75" t="s">
        <v>109</v>
      </c>
      <c r="V645" s="77" t="s">
        <v>2199</v>
      </c>
      <c r="W645" s="75" t="s">
        <v>752</v>
      </c>
      <c r="X645" s="75" t="s">
        <v>21</v>
      </c>
      <c r="Y645" s="77" t="s">
        <v>2675</v>
      </c>
      <c r="Z645" s="75"/>
      <c r="AA645" s="75"/>
      <c r="AB645" s="75"/>
      <c r="AC645" s="77" t="s">
        <v>106</v>
      </c>
      <c r="AD645" s="75"/>
      <c r="AE645" s="77" t="s">
        <v>106</v>
      </c>
      <c r="AF645" s="75">
        <v>0</v>
      </c>
      <c r="AG645" s="75"/>
      <c r="AH645" s="75"/>
      <c r="AI645" s="75" t="s">
        <v>22</v>
      </c>
      <c r="AJ645" s="77" t="s">
        <v>2675</v>
      </c>
      <c r="AK645" s="75"/>
      <c r="AL645" s="75"/>
    </row>
    <row r="646" spans="1:38">
      <c r="A646" s="74">
        <v>21979</v>
      </c>
      <c r="B646" s="75" t="s">
        <v>97</v>
      </c>
      <c r="C646" s="75" t="s">
        <v>98</v>
      </c>
      <c r="D646" s="75" t="s">
        <v>128</v>
      </c>
      <c r="E646" s="75" t="s">
        <v>100</v>
      </c>
      <c r="F646" s="75"/>
      <c r="G646" s="75"/>
      <c r="H646" s="75" t="s">
        <v>1219</v>
      </c>
      <c r="I646" s="75"/>
      <c r="J646" s="75">
        <v>3</v>
      </c>
      <c r="K646" s="75">
        <v>2</v>
      </c>
      <c r="L646" s="75" t="s">
        <v>102</v>
      </c>
      <c r="M646" s="75" t="s">
        <v>103</v>
      </c>
      <c r="N646" s="75" t="s">
        <v>103</v>
      </c>
      <c r="O646" s="75" t="s">
        <v>1220</v>
      </c>
      <c r="P646" s="75" t="s">
        <v>152</v>
      </c>
      <c r="Q646" s="75" t="s">
        <v>106</v>
      </c>
      <c r="R646" s="75">
        <v>0</v>
      </c>
      <c r="S646" s="75" t="s">
        <v>149</v>
      </c>
      <c r="T646" s="75"/>
      <c r="U646" s="75" t="s">
        <v>109</v>
      </c>
      <c r="V646" s="77" t="s">
        <v>2199</v>
      </c>
      <c r="W646" s="75" t="s">
        <v>752</v>
      </c>
      <c r="X646" s="75" t="s">
        <v>109</v>
      </c>
      <c r="Y646" s="77" t="s">
        <v>2199</v>
      </c>
      <c r="Z646" s="75" t="s">
        <v>151</v>
      </c>
      <c r="AA646" s="75" t="s">
        <v>152</v>
      </c>
      <c r="AB646" s="75"/>
      <c r="AC646" s="77" t="s">
        <v>2199</v>
      </c>
      <c r="AD646" s="75"/>
      <c r="AE646" s="77" t="s">
        <v>106</v>
      </c>
      <c r="AF646" s="75">
        <v>0</v>
      </c>
      <c r="AG646" s="75"/>
      <c r="AH646" s="75"/>
      <c r="AI646" s="75" t="s">
        <v>151</v>
      </c>
      <c r="AJ646" s="77" t="s">
        <v>2199</v>
      </c>
      <c r="AK646" s="75"/>
      <c r="AL646" s="75"/>
    </row>
    <row r="647" spans="1:38">
      <c r="A647" s="74">
        <v>21978</v>
      </c>
      <c r="B647" s="75" t="s">
        <v>97</v>
      </c>
      <c r="C647" s="75" t="s">
        <v>98</v>
      </c>
      <c r="D647" s="75" t="s">
        <v>247</v>
      </c>
      <c r="E647" s="75" t="s">
        <v>100</v>
      </c>
      <c r="F647" s="75"/>
      <c r="G647" s="75"/>
      <c r="H647" s="75" t="s">
        <v>1221</v>
      </c>
      <c r="I647" s="75"/>
      <c r="J647" s="75">
        <v>4</v>
      </c>
      <c r="K647" s="75">
        <v>3</v>
      </c>
      <c r="L647" s="75" t="s">
        <v>102</v>
      </c>
      <c r="M647" s="75" t="s">
        <v>103</v>
      </c>
      <c r="N647" s="75" t="s">
        <v>123</v>
      </c>
      <c r="O647" s="75" t="s">
        <v>1222</v>
      </c>
      <c r="P647" s="75" t="s">
        <v>148</v>
      </c>
      <c r="Q647" s="75" t="s">
        <v>106</v>
      </c>
      <c r="R647" s="75">
        <v>0</v>
      </c>
      <c r="S647" s="75" t="s">
        <v>149</v>
      </c>
      <c r="T647" s="75"/>
      <c r="U647" s="75" t="s">
        <v>217</v>
      </c>
      <c r="V647" s="77" t="s">
        <v>2199</v>
      </c>
      <c r="W647" s="75" t="s">
        <v>752</v>
      </c>
      <c r="X647" s="75" t="s">
        <v>150</v>
      </c>
      <c r="Y647" s="77" t="s">
        <v>2195</v>
      </c>
      <c r="Z647" s="75" t="s">
        <v>348</v>
      </c>
      <c r="AA647" s="75" t="s">
        <v>152</v>
      </c>
      <c r="AB647" s="75" t="s">
        <v>1223</v>
      </c>
      <c r="AC647" s="77" t="s">
        <v>2199</v>
      </c>
      <c r="AD647" s="75" t="s">
        <v>217</v>
      </c>
      <c r="AE647" s="77" t="s">
        <v>2195</v>
      </c>
      <c r="AF647" s="75">
        <v>0</v>
      </c>
      <c r="AG647" s="75"/>
      <c r="AH647" s="75"/>
      <c r="AI647" s="75" t="s">
        <v>217</v>
      </c>
      <c r="AJ647" s="77" t="s">
        <v>2195</v>
      </c>
      <c r="AK647" s="75" t="s">
        <v>353</v>
      </c>
      <c r="AL647" s="75"/>
    </row>
    <row r="648" spans="1:38">
      <c r="A648" s="74">
        <v>21977</v>
      </c>
      <c r="B648" s="75" t="s">
        <v>97</v>
      </c>
      <c r="C648" s="75" t="s">
        <v>98</v>
      </c>
      <c r="D648" s="75" t="s">
        <v>128</v>
      </c>
      <c r="E648" s="75" t="s">
        <v>100</v>
      </c>
      <c r="F648" s="75"/>
      <c r="G648" s="75"/>
      <c r="H648" s="75" t="s">
        <v>1224</v>
      </c>
      <c r="I648" s="75"/>
      <c r="J648" s="75">
        <v>3</v>
      </c>
      <c r="K648" s="75">
        <v>3</v>
      </c>
      <c r="L648" s="75" t="s">
        <v>102</v>
      </c>
      <c r="M648" s="75" t="s">
        <v>122</v>
      </c>
      <c r="N648" s="75" t="s">
        <v>103</v>
      </c>
      <c r="O648" s="75" t="s">
        <v>1225</v>
      </c>
      <c r="P648" s="75" t="s">
        <v>148</v>
      </c>
      <c r="Q648" s="75" t="s">
        <v>106</v>
      </c>
      <c r="R648" s="75">
        <v>0</v>
      </c>
      <c r="S648" s="75" t="s">
        <v>149</v>
      </c>
      <c r="T648" s="75"/>
      <c r="U648" s="75" t="s">
        <v>118</v>
      </c>
      <c r="V648" s="77" t="s">
        <v>2199</v>
      </c>
      <c r="W648" s="75" t="s">
        <v>752</v>
      </c>
      <c r="X648" s="75" t="s">
        <v>150</v>
      </c>
      <c r="Y648" s="77" t="s">
        <v>2186</v>
      </c>
      <c r="Z648" s="75" t="s">
        <v>23</v>
      </c>
      <c r="AA648" s="75" t="s">
        <v>152</v>
      </c>
      <c r="AB648" s="75" t="s">
        <v>1096</v>
      </c>
      <c r="AC648" s="77" t="s">
        <v>2199</v>
      </c>
      <c r="AD648" s="75" t="s">
        <v>118</v>
      </c>
      <c r="AE648" s="77" t="s">
        <v>2186</v>
      </c>
      <c r="AF648" s="75">
        <v>0</v>
      </c>
      <c r="AG648" s="75"/>
      <c r="AH648" s="75"/>
      <c r="AI648" s="75" t="s">
        <v>118</v>
      </c>
      <c r="AJ648" s="77" t="s">
        <v>2186</v>
      </c>
      <c r="AK648" s="75"/>
      <c r="AL648" s="75"/>
    </row>
    <row r="649" spans="1:38">
      <c r="A649" s="74">
        <v>21976</v>
      </c>
      <c r="B649" s="75" t="s">
        <v>97</v>
      </c>
      <c r="C649" s="75" t="s">
        <v>98</v>
      </c>
      <c r="D649" s="75" t="s">
        <v>247</v>
      </c>
      <c r="E649" s="75" t="s">
        <v>100</v>
      </c>
      <c r="F649" s="75"/>
      <c r="G649" s="75"/>
      <c r="H649" s="75" t="s">
        <v>1226</v>
      </c>
      <c r="I649" s="75"/>
      <c r="J649" s="75">
        <v>3</v>
      </c>
      <c r="K649" s="75">
        <v>3</v>
      </c>
      <c r="L649" s="75" t="s">
        <v>102</v>
      </c>
      <c r="M649" s="75" t="s">
        <v>103</v>
      </c>
      <c r="N649" s="75" t="s">
        <v>123</v>
      </c>
      <c r="O649" s="75" t="s">
        <v>1227</v>
      </c>
      <c r="P649" s="75" t="s">
        <v>148</v>
      </c>
      <c r="Q649" s="75" t="s">
        <v>106</v>
      </c>
      <c r="R649" s="75">
        <v>0</v>
      </c>
      <c r="S649" s="75" t="s">
        <v>149</v>
      </c>
      <c r="T649" s="75"/>
      <c r="U649" s="75" t="s">
        <v>217</v>
      </c>
      <c r="V649" s="77" t="s">
        <v>2199</v>
      </c>
      <c r="W649" s="75" t="s">
        <v>752</v>
      </c>
      <c r="X649" s="75" t="s">
        <v>150</v>
      </c>
      <c r="Y649" s="77" t="s">
        <v>2195</v>
      </c>
      <c r="Z649" s="75" t="s">
        <v>348</v>
      </c>
      <c r="AA649" s="75" t="s">
        <v>152</v>
      </c>
      <c r="AB649" s="75" t="s">
        <v>1223</v>
      </c>
      <c r="AC649" s="77" t="s">
        <v>2199</v>
      </c>
      <c r="AD649" s="75" t="s">
        <v>217</v>
      </c>
      <c r="AE649" s="77" t="s">
        <v>2195</v>
      </c>
      <c r="AF649" s="75">
        <v>0</v>
      </c>
      <c r="AG649" s="75"/>
      <c r="AH649" s="75"/>
      <c r="AI649" s="75" t="s">
        <v>217</v>
      </c>
      <c r="AJ649" s="77" t="s">
        <v>2195</v>
      </c>
      <c r="AK649" s="75"/>
      <c r="AL649" s="75"/>
    </row>
    <row r="650" spans="1:38">
      <c r="A650" s="74">
        <v>21975</v>
      </c>
      <c r="B650" s="75" t="s">
        <v>97</v>
      </c>
      <c r="C650" s="75" t="s">
        <v>98</v>
      </c>
      <c r="D650" s="75" t="s">
        <v>535</v>
      </c>
      <c r="E650" s="75" t="s">
        <v>100</v>
      </c>
      <c r="F650" s="75"/>
      <c r="G650" s="75"/>
      <c r="H650" s="75" t="s">
        <v>1228</v>
      </c>
      <c r="I650" s="75"/>
      <c r="J650" s="75">
        <v>3</v>
      </c>
      <c r="K650" s="75">
        <v>3</v>
      </c>
      <c r="L650" s="75" t="s">
        <v>114</v>
      </c>
      <c r="M650" s="75" t="s">
        <v>122</v>
      </c>
      <c r="N650" s="75" t="s">
        <v>103</v>
      </c>
      <c r="O650" s="75" t="s">
        <v>1229</v>
      </c>
      <c r="P650" s="75" t="s">
        <v>152</v>
      </c>
      <c r="Q650" s="75" t="s">
        <v>106</v>
      </c>
      <c r="R650" s="75">
        <v>0</v>
      </c>
      <c r="S650" s="75" t="s">
        <v>149</v>
      </c>
      <c r="T650" s="75"/>
      <c r="U650" s="75" t="s">
        <v>118</v>
      </c>
      <c r="V650" s="77" t="s">
        <v>2199</v>
      </c>
      <c r="W650" s="75" t="s">
        <v>752</v>
      </c>
      <c r="X650" s="75" t="s">
        <v>118</v>
      </c>
      <c r="Y650" s="77" t="s">
        <v>2680</v>
      </c>
      <c r="Z650" s="75" t="s">
        <v>234</v>
      </c>
      <c r="AA650" s="75" t="s">
        <v>152</v>
      </c>
      <c r="AB650" s="75" t="s">
        <v>235</v>
      </c>
      <c r="AC650" s="77" t="s">
        <v>2680</v>
      </c>
      <c r="AD650" s="75"/>
      <c r="AE650" s="77" t="s">
        <v>106</v>
      </c>
      <c r="AF650" s="75">
        <v>0</v>
      </c>
      <c r="AG650" s="75"/>
      <c r="AH650" s="75"/>
      <c r="AI650" s="75" t="s">
        <v>234</v>
      </c>
      <c r="AJ650" s="77" t="s">
        <v>2680</v>
      </c>
      <c r="AK650" s="75"/>
      <c r="AL650" s="75"/>
    </row>
    <row r="651" spans="1:38">
      <c r="A651" s="74">
        <v>21973</v>
      </c>
      <c r="B651" s="75" t="s">
        <v>97</v>
      </c>
      <c r="C651" s="75" t="s">
        <v>98</v>
      </c>
      <c r="D651" s="75" t="s">
        <v>255</v>
      </c>
      <c r="E651" s="75" t="s">
        <v>100</v>
      </c>
      <c r="F651" s="75"/>
      <c r="G651" s="75"/>
      <c r="H651" s="75" t="s">
        <v>1230</v>
      </c>
      <c r="I651" s="75"/>
      <c r="J651" s="75">
        <v>4</v>
      </c>
      <c r="K651" s="75">
        <v>4</v>
      </c>
      <c r="L651" s="75" t="s">
        <v>102</v>
      </c>
      <c r="M651" s="75" t="s">
        <v>113</v>
      </c>
      <c r="N651" s="75" t="s">
        <v>123</v>
      </c>
      <c r="O651" s="75" t="s">
        <v>1231</v>
      </c>
      <c r="P651" s="75" t="s">
        <v>148</v>
      </c>
      <c r="Q651" s="75" t="s">
        <v>106</v>
      </c>
      <c r="R651" s="75">
        <v>0</v>
      </c>
      <c r="S651" s="75" t="s">
        <v>149</v>
      </c>
      <c r="T651" s="75"/>
      <c r="U651" s="75" t="s">
        <v>176</v>
      </c>
      <c r="V651" s="77" t="s">
        <v>2199</v>
      </c>
      <c r="W651" s="75" t="s">
        <v>752</v>
      </c>
      <c r="X651" s="75" t="s">
        <v>150</v>
      </c>
      <c r="Y651" s="77" t="s">
        <v>2187</v>
      </c>
      <c r="Z651" s="75" t="s">
        <v>24</v>
      </c>
      <c r="AA651" s="75" t="s">
        <v>152</v>
      </c>
      <c r="AB651" s="75" t="s">
        <v>512</v>
      </c>
      <c r="AC651" s="77" t="s">
        <v>2198</v>
      </c>
      <c r="AD651" s="75" t="s">
        <v>176</v>
      </c>
      <c r="AE651" s="77" t="s">
        <v>2187</v>
      </c>
      <c r="AF651" s="75">
        <v>0</v>
      </c>
      <c r="AG651" s="75"/>
      <c r="AH651" s="75"/>
      <c r="AI651" s="75" t="s">
        <v>176</v>
      </c>
      <c r="AJ651" s="77" t="s">
        <v>2187</v>
      </c>
      <c r="AK651" s="75"/>
      <c r="AL651" s="75"/>
    </row>
    <row r="652" spans="1:38">
      <c r="A652" s="74">
        <v>21972</v>
      </c>
      <c r="B652" s="75" t="s">
        <v>97</v>
      </c>
      <c r="C652" s="75" t="s">
        <v>98</v>
      </c>
      <c r="D652" s="75" t="s">
        <v>535</v>
      </c>
      <c r="E652" s="75" t="s">
        <v>100</v>
      </c>
      <c r="F652" s="75"/>
      <c r="G652" s="75"/>
      <c r="H652" s="75" t="s">
        <v>1232</v>
      </c>
      <c r="I652" s="75"/>
      <c r="J652" s="75">
        <v>3</v>
      </c>
      <c r="K652" s="75">
        <v>3</v>
      </c>
      <c r="L652" s="75" t="s">
        <v>114</v>
      </c>
      <c r="M652" s="75" t="s">
        <v>122</v>
      </c>
      <c r="N652" s="75" t="s">
        <v>103</v>
      </c>
      <c r="O652" s="75" t="s">
        <v>1233</v>
      </c>
      <c r="P652" s="75" t="s">
        <v>148</v>
      </c>
      <c r="Q652" s="75" t="s">
        <v>106</v>
      </c>
      <c r="R652" s="75">
        <v>0</v>
      </c>
      <c r="S652" s="75" t="s">
        <v>149</v>
      </c>
      <c r="T652" s="75"/>
      <c r="U652" s="75" t="s">
        <v>118</v>
      </c>
      <c r="V652" s="77" t="s">
        <v>2199</v>
      </c>
      <c r="W652" s="75" t="s">
        <v>752</v>
      </c>
      <c r="X652" s="75" t="s">
        <v>150</v>
      </c>
      <c r="Y652" s="77" t="s">
        <v>2334</v>
      </c>
      <c r="Z652" s="75" t="s">
        <v>759</v>
      </c>
      <c r="AA652" s="75" t="s">
        <v>199</v>
      </c>
      <c r="AB652" s="75" t="s">
        <v>235</v>
      </c>
      <c r="AC652" s="77" t="s">
        <v>2186</v>
      </c>
      <c r="AD652" s="75" t="s">
        <v>118</v>
      </c>
      <c r="AE652" s="77" t="s">
        <v>2334</v>
      </c>
      <c r="AF652" s="75">
        <v>0</v>
      </c>
      <c r="AG652" s="75"/>
      <c r="AH652" s="75"/>
      <c r="AI652" s="75" t="s">
        <v>118</v>
      </c>
      <c r="AJ652" s="77" t="s">
        <v>2334</v>
      </c>
      <c r="AK652" s="75"/>
      <c r="AL652" s="75"/>
    </row>
    <row r="653" spans="1:38">
      <c r="A653" s="74">
        <v>21971</v>
      </c>
      <c r="B653" s="75" t="s">
        <v>97</v>
      </c>
      <c r="C653" s="75" t="s">
        <v>98</v>
      </c>
      <c r="D653" s="75" t="s">
        <v>535</v>
      </c>
      <c r="E653" s="75" t="s">
        <v>100</v>
      </c>
      <c r="F653" s="75"/>
      <c r="G653" s="75"/>
      <c r="H653" s="75" t="s">
        <v>1234</v>
      </c>
      <c r="I653" s="75"/>
      <c r="J653" s="75">
        <v>3</v>
      </c>
      <c r="K653" s="75">
        <v>3</v>
      </c>
      <c r="L653" s="75" t="s">
        <v>114</v>
      </c>
      <c r="M653" s="75" t="s">
        <v>122</v>
      </c>
      <c r="N653" s="75" t="s">
        <v>103</v>
      </c>
      <c r="O653" s="75" t="s">
        <v>1235</v>
      </c>
      <c r="P653" s="75" t="s">
        <v>152</v>
      </c>
      <c r="Q653" s="75" t="s">
        <v>106</v>
      </c>
      <c r="R653" s="75">
        <v>0</v>
      </c>
      <c r="S653" s="75" t="s">
        <v>149</v>
      </c>
      <c r="T653" s="75"/>
      <c r="U653" s="75" t="s">
        <v>118</v>
      </c>
      <c r="V653" s="77" t="s">
        <v>2199</v>
      </c>
      <c r="W653" s="75" t="s">
        <v>752</v>
      </c>
      <c r="X653" s="75" t="s">
        <v>151</v>
      </c>
      <c r="Y653" s="77" t="s">
        <v>2178</v>
      </c>
      <c r="Z653" s="75" t="s">
        <v>151</v>
      </c>
      <c r="AA653" s="75" t="s">
        <v>165</v>
      </c>
      <c r="AB653" s="75"/>
      <c r="AC653" s="77" t="s">
        <v>2392</v>
      </c>
      <c r="AD653" s="75"/>
      <c r="AE653" s="77" t="s">
        <v>106</v>
      </c>
      <c r="AF653" s="75">
        <v>0</v>
      </c>
      <c r="AG653" s="75"/>
      <c r="AH653" s="75"/>
      <c r="AI653" s="75" t="s">
        <v>151</v>
      </c>
      <c r="AJ653" s="77" t="s">
        <v>2392</v>
      </c>
      <c r="AK653" s="75"/>
      <c r="AL653" s="75"/>
    </row>
    <row r="654" spans="1:38">
      <c r="A654" s="74">
        <v>21970</v>
      </c>
      <c r="B654" s="75" t="s">
        <v>97</v>
      </c>
      <c r="C654" s="75" t="s">
        <v>98</v>
      </c>
      <c r="D654" s="75" t="s">
        <v>141</v>
      </c>
      <c r="E654" s="75" t="s">
        <v>100</v>
      </c>
      <c r="F654" s="75"/>
      <c r="G654" s="75"/>
      <c r="H654" s="75" t="s">
        <v>1236</v>
      </c>
      <c r="I654" s="75"/>
      <c r="J654" s="75">
        <v>3</v>
      </c>
      <c r="K654" s="75">
        <v>3</v>
      </c>
      <c r="L654" s="75" t="s">
        <v>102</v>
      </c>
      <c r="M654" s="75" t="s">
        <v>103</v>
      </c>
      <c r="N654" s="75" t="s">
        <v>123</v>
      </c>
      <c r="O654" s="75" t="s">
        <v>1237</v>
      </c>
      <c r="P654" s="75" t="s">
        <v>148</v>
      </c>
      <c r="Q654" s="75" t="s">
        <v>106</v>
      </c>
      <c r="R654" s="75">
        <v>0</v>
      </c>
      <c r="S654" s="75" t="s">
        <v>149</v>
      </c>
      <c r="T654" s="75"/>
      <c r="U654" s="75" t="s">
        <v>217</v>
      </c>
      <c r="V654" s="77" t="s">
        <v>2199</v>
      </c>
      <c r="W654" s="75" t="s">
        <v>752</v>
      </c>
      <c r="X654" s="75" t="s">
        <v>150</v>
      </c>
      <c r="Y654" s="77" t="s">
        <v>2187</v>
      </c>
      <c r="Z654" s="75" t="s">
        <v>17</v>
      </c>
      <c r="AA654" s="75" t="s">
        <v>152</v>
      </c>
      <c r="AB654" s="75" t="s">
        <v>1223</v>
      </c>
      <c r="AC654" s="77" t="s">
        <v>2199</v>
      </c>
      <c r="AD654" s="75" t="s">
        <v>217</v>
      </c>
      <c r="AE654" s="77" t="s">
        <v>2187</v>
      </c>
      <c r="AF654" s="75">
        <v>0</v>
      </c>
      <c r="AG654" s="75"/>
      <c r="AH654" s="75"/>
      <c r="AI654" s="75" t="s">
        <v>217</v>
      </c>
      <c r="AJ654" s="77" t="s">
        <v>2187</v>
      </c>
      <c r="AK654" s="75"/>
      <c r="AL654" s="75"/>
    </row>
    <row r="655" spans="1:38">
      <c r="A655" s="74">
        <v>21969</v>
      </c>
      <c r="B655" s="75" t="s">
        <v>97</v>
      </c>
      <c r="C655" s="75" t="s">
        <v>98</v>
      </c>
      <c r="D655" s="75" t="s">
        <v>173</v>
      </c>
      <c r="E655" s="75" t="s">
        <v>100</v>
      </c>
      <c r="F655" s="75"/>
      <c r="G655" s="75"/>
      <c r="H655" s="75" t="s">
        <v>1238</v>
      </c>
      <c r="I655" s="75"/>
      <c r="J655" s="75">
        <v>2</v>
      </c>
      <c r="K655" s="75">
        <v>2</v>
      </c>
      <c r="L655" s="75" t="s">
        <v>102</v>
      </c>
      <c r="M655" s="75" t="s">
        <v>103</v>
      </c>
      <c r="N655" s="75" t="s">
        <v>103</v>
      </c>
      <c r="O655" s="75" t="s">
        <v>1239</v>
      </c>
      <c r="P655" s="75" t="s">
        <v>148</v>
      </c>
      <c r="Q655" s="75" t="s">
        <v>106</v>
      </c>
      <c r="R655" s="75">
        <v>0</v>
      </c>
      <c r="S655" s="75" t="s">
        <v>149</v>
      </c>
      <c r="T655" s="75"/>
      <c r="U655" s="75" t="s">
        <v>621</v>
      </c>
      <c r="V655" s="77" t="s">
        <v>2199</v>
      </c>
      <c r="W655" s="75" t="s">
        <v>752</v>
      </c>
      <c r="X655" s="75" t="s">
        <v>150</v>
      </c>
      <c r="Y655" s="77" t="s">
        <v>2192</v>
      </c>
      <c r="Z655" s="75" t="s">
        <v>25</v>
      </c>
      <c r="AA655" s="75" t="s">
        <v>152</v>
      </c>
      <c r="AB655" s="75" t="s">
        <v>1223</v>
      </c>
      <c r="AC655" s="77" t="s">
        <v>2199</v>
      </c>
      <c r="AD655" s="75" t="s">
        <v>621</v>
      </c>
      <c r="AE655" s="77" t="s">
        <v>2192</v>
      </c>
      <c r="AF655" s="75">
        <v>0</v>
      </c>
      <c r="AG655" s="75"/>
      <c r="AH655" s="75"/>
      <c r="AI655" s="75" t="s">
        <v>621</v>
      </c>
      <c r="AJ655" s="77" t="s">
        <v>2192</v>
      </c>
      <c r="AK655" s="75"/>
      <c r="AL655" s="75"/>
    </row>
    <row r="656" spans="1:38">
      <c r="A656" s="74">
        <v>21968</v>
      </c>
      <c r="B656" s="75" t="s">
        <v>97</v>
      </c>
      <c r="C656" s="75" t="s">
        <v>98</v>
      </c>
      <c r="D656" s="75" t="s">
        <v>535</v>
      </c>
      <c r="E656" s="75" t="s">
        <v>100</v>
      </c>
      <c r="F656" s="75"/>
      <c r="G656" s="75"/>
      <c r="H656" s="75" t="s">
        <v>1240</v>
      </c>
      <c r="I656" s="75"/>
      <c r="J656" s="75">
        <v>3</v>
      </c>
      <c r="K656" s="75">
        <v>3</v>
      </c>
      <c r="L656" s="75" t="s">
        <v>114</v>
      </c>
      <c r="M656" s="75" t="s">
        <v>122</v>
      </c>
      <c r="N656" s="75" t="s">
        <v>103</v>
      </c>
      <c r="O656" s="75" t="s">
        <v>1241</v>
      </c>
      <c r="P656" s="75" t="s">
        <v>148</v>
      </c>
      <c r="Q656" s="75" t="s">
        <v>106</v>
      </c>
      <c r="R656" s="75">
        <v>0</v>
      </c>
      <c r="S656" s="75" t="s">
        <v>149</v>
      </c>
      <c r="T656" s="75"/>
      <c r="U656" s="75" t="s">
        <v>118</v>
      </c>
      <c r="V656" s="77" t="s">
        <v>2199</v>
      </c>
      <c r="W656" s="75" t="s">
        <v>752</v>
      </c>
      <c r="X656" s="75" t="s">
        <v>150</v>
      </c>
      <c r="Y656" s="77" t="s">
        <v>2334</v>
      </c>
      <c r="Z656" s="75" t="s">
        <v>584</v>
      </c>
      <c r="AA656" s="75" t="s">
        <v>152</v>
      </c>
      <c r="AB656" s="75" t="s">
        <v>975</v>
      </c>
      <c r="AC656" s="77" t="s">
        <v>2183</v>
      </c>
      <c r="AD656" s="75" t="s">
        <v>118</v>
      </c>
      <c r="AE656" s="77" t="s">
        <v>2334</v>
      </c>
      <c r="AF656" s="75">
        <v>0</v>
      </c>
      <c r="AG656" s="75"/>
      <c r="AH656" s="75"/>
      <c r="AI656" s="75" t="s">
        <v>118</v>
      </c>
      <c r="AJ656" s="77" t="s">
        <v>2334</v>
      </c>
      <c r="AK656" s="75"/>
      <c r="AL656" s="75"/>
    </row>
    <row r="657" spans="1:38">
      <c r="A657" s="74">
        <v>21967</v>
      </c>
      <c r="B657" s="75" t="s">
        <v>97</v>
      </c>
      <c r="C657" s="75" t="s">
        <v>98</v>
      </c>
      <c r="D657" s="75" t="s">
        <v>1004</v>
      </c>
      <c r="E657" s="75" t="s">
        <v>100</v>
      </c>
      <c r="F657" s="75"/>
      <c r="G657" s="75"/>
      <c r="H657" s="75" t="s">
        <v>1242</v>
      </c>
      <c r="I657" s="75"/>
      <c r="J657" s="75">
        <v>2</v>
      </c>
      <c r="K657" s="75">
        <v>2</v>
      </c>
      <c r="L657" s="75" t="s">
        <v>114</v>
      </c>
      <c r="M657" s="75" t="s">
        <v>103</v>
      </c>
      <c r="N657" s="75" t="s">
        <v>103</v>
      </c>
      <c r="O657" s="75" t="s">
        <v>1243</v>
      </c>
      <c r="P657" s="75" t="s">
        <v>148</v>
      </c>
      <c r="Q657" s="75" t="s">
        <v>106</v>
      </c>
      <c r="R657" s="75">
        <v>0</v>
      </c>
      <c r="S657" s="75" t="s">
        <v>149</v>
      </c>
      <c r="T657" s="75"/>
      <c r="U657" s="75" t="s">
        <v>292</v>
      </c>
      <c r="V657" s="77" t="s">
        <v>2199</v>
      </c>
      <c r="W657" s="75" t="s">
        <v>752</v>
      </c>
      <c r="X657" s="75" t="s">
        <v>150</v>
      </c>
      <c r="Y657" s="77" t="s">
        <v>2184</v>
      </c>
      <c r="Z657" s="75" t="s">
        <v>23</v>
      </c>
      <c r="AA657" s="75" t="s">
        <v>152</v>
      </c>
      <c r="AB657" s="75" t="s">
        <v>1096</v>
      </c>
      <c r="AC657" s="77" t="s">
        <v>2199</v>
      </c>
      <c r="AD657" s="75" t="s">
        <v>292</v>
      </c>
      <c r="AE657" s="77" t="s">
        <v>2184</v>
      </c>
      <c r="AF657" s="75">
        <v>0</v>
      </c>
      <c r="AG657" s="75"/>
      <c r="AH657" s="75"/>
      <c r="AI657" s="75" t="s">
        <v>292</v>
      </c>
      <c r="AJ657" s="77" t="s">
        <v>2184</v>
      </c>
      <c r="AK657" s="75"/>
      <c r="AL657" s="75"/>
    </row>
    <row r="658" spans="1:38">
      <c r="A658" s="74">
        <v>21966</v>
      </c>
      <c r="B658" s="75" t="s">
        <v>97</v>
      </c>
      <c r="C658" s="75" t="s">
        <v>98</v>
      </c>
      <c r="D658" s="75" t="s">
        <v>1004</v>
      </c>
      <c r="E658" s="75" t="s">
        <v>100</v>
      </c>
      <c r="F658" s="75"/>
      <c r="G658" s="75"/>
      <c r="H658" s="75" t="s">
        <v>1244</v>
      </c>
      <c r="I658" s="75"/>
      <c r="J658" s="75">
        <v>3</v>
      </c>
      <c r="K658" s="75">
        <v>3</v>
      </c>
      <c r="L658" s="75" t="s">
        <v>114</v>
      </c>
      <c r="M658" s="75" t="s">
        <v>103</v>
      </c>
      <c r="N658" s="75" t="s">
        <v>103</v>
      </c>
      <c r="O658" s="75" t="s">
        <v>1245</v>
      </c>
      <c r="P658" s="75" t="s">
        <v>152</v>
      </c>
      <c r="Q658" s="75" t="s">
        <v>106</v>
      </c>
      <c r="R658" s="75">
        <v>0</v>
      </c>
      <c r="S658" s="75" t="s">
        <v>149</v>
      </c>
      <c r="T658" s="75"/>
      <c r="U658" s="75" t="s">
        <v>292</v>
      </c>
      <c r="V658" s="77" t="s">
        <v>2199</v>
      </c>
      <c r="W658" s="75" t="s">
        <v>752</v>
      </c>
      <c r="X658" s="75" t="s">
        <v>292</v>
      </c>
      <c r="Y658" s="77" t="s">
        <v>2197</v>
      </c>
      <c r="Z658" s="75" t="s">
        <v>151</v>
      </c>
      <c r="AA658" s="75" t="s">
        <v>199</v>
      </c>
      <c r="AB658" s="75"/>
      <c r="AC658" s="77" t="s">
        <v>2197</v>
      </c>
      <c r="AD658" s="75"/>
      <c r="AE658" s="75" t="s">
        <v>106</v>
      </c>
      <c r="AF658" s="75">
        <v>0</v>
      </c>
      <c r="AG658" s="75"/>
      <c r="AH658" s="75"/>
      <c r="AI658" s="75" t="s">
        <v>151</v>
      </c>
      <c r="AJ658" s="77" t="s">
        <v>2197</v>
      </c>
      <c r="AK658" s="75"/>
      <c r="AL658" s="75"/>
    </row>
    <row r="659" spans="1:38">
      <c r="A659" s="74">
        <v>21964</v>
      </c>
      <c r="B659" s="75" t="s">
        <v>97</v>
      </c>
      <c r="C659" s="75" t="s">
        <v>98</v>
      </c>
      <c r="D659" s="75" t="s">
        <v>141</v>
      </c>
      <c r="E659" s="75" t="s">
        <v>100</v>
      </c>
      <c r="F659" s="75"/>
      <c r="G659" s="75"/>
      <c r="H659" s="75" t="s">
        <v>1246</v>
      </c>
      <c r="I659" s="75"/>
      <c r="J659" s="75">
        <v>3</v>
      </c>
      <c r="K659" s="75">
        <v>3</v>
      </c>
      <c r="L659" s="75" t="s">
        <v>102</v>
      </c>
      <c r="M659" s="75" t="s">
        <v>103</v>
      </c>
      <c r="N659" s="75" t="s">
        <v>103</v>
      </c>
      <c r="O659" s="75" t="s">
        <v>1247</v>
      </c>
      <c r="P659" s="75" t="s">
        <v>148</v>
      </c>
      <c r="Q659" s="75" t="s">
        <v>106</v>
      </c>
      <c r="R659" s="75">
        <v>1</v>
      </c>
      <c r="S659" s="75" t="s">
        <v>149</v>
      </c>
      <c r="T659" s="75"/>
      <c r="U659" s="75" t="s">
        <v>217</v>
      </c>
      <c r="V659" s="77" t="s">
        <v>2199</v>
      </c>
      <c r="W659" s="75" t="s">
        <v>2243</v>
      </c>
      <c r="X659" s="75" t="s">
        <v>150</v>
      </c>
      <c r="Y659" s="77" t="s">
        <v>2677</v>
      </c>
      <c r="Z659" s="75" t="s">
        <v>30</v>
      </c>
      <c r="AA659" s="75" t="s">
        <v>152</v>
      </c>
      <c r="AB659" s="75" t="s">
        <v>2252</v>
      </c>
      <c r="AC659" s="77" t="s">
        <v>2251</v>
      </c>
      <c r="AD659" s="75" t="s">
        <v>217</v>
      </c>
      <c r="AE659" s="77" t="s">
        <v>2677</v>
      </c>
      <c r="AF659" s="75">
        <v>0</v>
      </c>
      <c r="AG659" s="75"/>
      <c r="AH659" s="75"/>
      <c r="AI659" s="75" t="s">
        <v>217</v>
      </c>
      <c r="AJ659" s="77" t="s">
        <v>2677</v>
      </c>
      <c r="AK659" s="75"/>
      <c r="AL659" s="75"/>
    </row>
    <row r="660" spans="1:38">
      <c r="A660" s="74">
        <v>21963</v>
      </c>
      <c r="B660" s="75" t="s">
        <v>97</v>
      </c>
      <c r="C660" s="75" t="s">
        <v>98</v>
      </c>
      <c r="D660" s="75" t="s">
        <v>128</v>
      </c>
      <c r="E660" s="75" t="s">
        <v>100</v>
      </c>
      <c r="F660" s="75"/>
      <c r="G660" s="75"/>
      <c r="H660" s="75" t="s">
        <v>1248</v>
      </c>
      <c r="I660" s="75"/>
      <c r="J660" s="75">
        <v>2</v>
      </c>
      <c r="K660" s="75">
        <v>1</v>
      </c>
      <c r="L660" s="75" t="s">
        <v>102</v>
      </c>
      <c r="M660" s="75" t="s">
        <v>122</v>
      </c>
      <c r="N660" s="75" t="s">
        <v>103</v>
      </c>
      <c r="O660" s="75" t="s">
        <v>1249</v>
      </c>
      <c r="P660" s="75" t="s">
        <v>148</v>
      </c>
      <c r="Q660" s="75" t="s">
        <v>106</v>
      </c>
      <c r="R660" s="75">
        <v>0</v>
      </c>
      <c r="S660" s="75" t="s">
        <v>149</v>
      </c>
      <c r="T660" s="75"/>
      <c r="U660" s="75" t="s">
        <v>118</v>
      </c>
      <c r="V660" s="77" t="s">
        <v>2199</v>
      </c>
      <c r="W660" s="75" t="s">
        <v>752</v>
      </c>
      <c r="X660" s="75" t="s">
        <v>150</v>
      </c>
      <c r="Y660" s="77" t="s">
        <v>2186</v>
      </c>
      <c r="Z660" s="75" t="s">
        <v>22</v>
      </c>
      <c r="AA660" s="75" t="s">
        <v>152</v>
      </c>
      <c r="AB660" s="75" t="s">
        <v>512</v>
      </c>
      <c r="AC660" s="77" t="s">
        <v>2199</v>
      </c>
      <c r="AD660" s="75" t="s">
        <v>118</v>
      </c>
      <c r="AE660" s="77" t="s">
        <v>2186</v>
      </c>
      <c r="AF660" s="75">
        <v>0</v>
      </c>
      <c r="AG660" s="75"/>
      <c r="AH660" s="75"/>
      <c r="AI660" s="75" t="s">
        <v>118</v>
      </c>
      <c r="AJ660" s="77" t="s">
        <v>2186</v>
      </c>
      <c r="AK660" s="75"/>
      <c r="AL660" s="75"/>
    </row>
    <row r="661" spans="1:38">
      <c r="A661" s="74">
        <v>21961</v>
      </c>
      <c r="B661" s="75" t="s">
        <v>97</v>
      </c>
      <c r="C661" s="75" t="s">
        <v>98</v>
      </c>
      <c r="D661" s="75" t="s">
        <v>474</v>
      </c>
      <c r="E661" s="75" t="s">
        <v>100</v>
      </c>
      <c r="F661" s="75"/>
      <c r="G661" s="75"/>
      <c r="H661" s="75" t="s">
        <v>1250</v>
      </c>
      <c r="I661" s="75"/>
      <c r="J661" s="75">
        <v>2</v>
      </c>
      <c r="K661" s="75">
        <v>2</v>
      </c>
      <c r="L661" s="75" t="s">
        <v>102</v>
      </c>
      <c r="M661" s="75" t="s">
        <v>103</v>
      </c>
      <c r="N661" s="75" t="s">
        <v>103</v>
      </c>
      <c r="O661" s="75" t="s">
        <v>1251</v>
      </c>
      <c r="P661" s="75" t="s">
        <v>148</v>
      </c>
      <c r="Q661" s="75" t="s">
        <v>106</v>
      </c>
      <c r="R661" s="75">
        <v>0</v>
      </c>
      <c r="S661" s="75" t="s">
        <v>149</v>
      </c>
      <c r="T661" s="75"/>
      <c r="U661" s="75" t="s">
        <v>304</v>
      </c>
      <c r="V661" s="77" t="s">
        <v>2199</v>
      </c>
      <c r="W661" s="75" t="s">
        <v>752</v>
      </c>
      <c r="X661" s="75" t="s">
        <v>150</v>
      </c>
      <c r="Y661" s="77" t="s">
        <v>2196</v>
      </c>
      <c r="Z661" s="75" t="s">
        <v>348</v>
      </c>
      <c r="AA661" s="75" t="s">
        <v>152</v>
      </c>
      <c r="AB661" s="75" t="s">
        <v>1223</v>
      </c>
      <c r="AC661" s="77" t="s">
        <v>2199</v>
      </c>
      <c r="AD661" s="75" t="s">
        <v>304</v>
      </c>
      <c r="AE661" s="77" t="s">
        <v>2196</v>
      </c>
      <c r="AF661" s="75">
        <v>0</v>
      </c>
      <c r="AG661" s="75"/>
      <c r="AH661" s="75"/>
      <c r="AI661" s="75" t="s">
        <v>304</v>
      </c>
      <c r="AJ661" s="77" t="s">
        <v>2196</v>
      </c>
      <c r="AK661" s="75"/>
      <c r="AL661" s="75"/>
    </row>
    <row r="662" spans="1:38">
      <c r="A662" s="74">
        <v>21959</v>
      </c>
      <c r="B662" s="75" t="s">
        <v>97</v>
      </c>
      <c r="C662" s="75" t="s">
        <v>98</v>
      </c>
      <c r="D662" s="75" t="s">
        <v>128</v>
      </c>
      <c r="E662" s="75" t="s">
        <v>100</v>
      </c>
      <c r="F662" s="75"/>
      <c r="G662" s="75"/>
      <c r="H662" s="75" t="s">
        <v>1252</v>
      </c>
      <c r="I662" s="75"/>
      <c r="J662" s="75">
        <v>3</v>
      </c>
      <c r="K662" s="75">
        <v>3</v>
      </c>
      <c r="L662" s="75" t="s">
        <v>102</v>
      </c>
      <c r="M662" s="75" t="s">
        <v>103</v>
      </c>
      <c r="N662" s="75" t="s">
        <v>103</v>
      </c>
      <c r="O662" s="75" t="s">
        <v>1253</v>
      </c>
      <c r="P662" s="75" t="s">
        <v>148</v>
      </c>
      <c r="Q662" s="75" t="s">
        <v>106</v>
      </c>
      <c r="R662" s="75">
        <v>0</v>
      </c>
      <c r="S662" s="75" t="s">
        <v>149</v>
      </c>
      <c r="T662" s="75"/>
      <c r="U662" s="75" t="s">
        <v>131</v>
      </c>
      <c r="V662" s="77" t="s">
        <v>2199</v>
      </c>
      <c r="W662" s="75" t="s">
        <v>752</v>
      </c>
      <c r="X662" s="75" t="s">
        <v>150</v>
      </c>
      <c r="Y662" s="77" t="s">
        <v>2191</v>
      </c>
      <c r="Z662" s="75" t="s">
        <v>23</v>
      </c>
      <c r="AA662" s="75" t="s">
        <v>152</v>
      </c>
      <c r="AB662" s="75" t="s">
        <v>1096</v>
      </c>
      <c r="AC662" s="77" t="s">
        <v>2199</v>
      </c>
      <c r="AD662" s="75" t="s">
        <v>131</v>
      </c>
      <c r="AE662" s="77" t="s">
        <v>2191</v>
      </c>
      <c r="AF662" s="75">
        <v>0</v>
      </c>
      <c r="AG662" s="75"/>
      <c r="AH662" s="75"/>
      <c r="AI662" s="75" t="s">
        <v>131</v>
      </c>
      <c r="AJ662" s="77" t="s">
        <v>2191</v>
      </c>
      <c r="AK662" s="75"/>
      <c r="AL662" s="75"/>
    </row>
    <row r="663" spans="1:38">
      <c r="A663" s="74">
        <v>21958</v>
      </c>
      <c r="B663" s="75" t="s">
        <v>97</v>
      </c>
      <c r="C663" s="75" t="s">
        <v>98</v>
      </c>
      <c r="D663" s="75" t="s">
        <v>225</v>
      </c>
      <c r="E663" s="75" t="s">
        <v>100</v>
      </c>
      <c r="F663" s="75"/>
      <c r="G663" s="75"/>
      <c r="H663" s="75" t="s">
        <v>1254</v>
      </c>
      <c r="I663" s="75"/>
      <c r="J663" s="75">
        <v>3</v>
      </c>
      <c r="K663" s="75">
        <v>2</v>
      </c>
      <c r="L663" s="75" t="s">
        <v>102</v>
      </c>
      <c r="M663" s="75" t="s">
        <v>103</v>
      </c>
      <c r="N663" s="75" t="s">
        <v>103</v>
      </c>
      <c r="O663" s="75" t="s">
        <v>1255</v>
      </c>
      <c r="P663" s="75" t="s">
        <v>152</v>
      </c>
      <c r="Q663" s="75" t="s">
        <v>106</v>
      </c>
      <c r="R663" s="75">
        <v>0</v>
      </c>
      <c r="S663" s="75" t="s">
        <v>149</v>
      </c>
      <c r="T663" s="75"/>
      <c r="U663" s="75" t="s">
        <v>109</v>
      </c>
      <c r="V663" s="77" t="s">
        <v>2199</v>
      </c>
      <c r="W663" s="75" t="s">
        <v>752</v>
      </c>
      <c r="X663" s="75" t="s">
        <v>109</v>
      </c>
      <c r="Y663" s="77" t="s">
        <v>2199</v>
      </c>
      <c r="Z663" s="75" t="s">
        <v>21</v>
      </c>
      <c r="AA663" s="75" t="s">
        <v>254</v>
      </c>
      <c r="AB663" s="75" t="s">
        <v>1223</v>
      </c>
      <c r="AC663" s="77" t="s">
        <v>2199</v>
      </c>
      <c r="AD663" s="75"/>
      <c r="AE663" s="77" t="s">
        <v>106</v>
      </c>
      <c r="AF663" s="75">
        <v>0</v>
      </c>
      <c r="AG663" s="75"/>
      <c r="AH663" s="75"/>
      <c r="AI663" s="75" t="s">
        <v>109</v>
      </c>
      <c r="AJ663" s="77" t="s">
        <v>2199</v>
      </c>
      <c r="AK663" s="75"/>
      <c r="AL663" s="75"/>
    </row>
    <row r="664" spans="1:38">
      <c r="A664" s="74">
        <v>21957</v>
      </c>
      <c r="B664" s="75" t="s">
        <v>97</v>
      </c>
      <c r="C664" s="75" t="s">
        <v>98</v>
      </c>
      <c r="D664" s="75" t="s">
        <v>166</v>
      </c>
      <c r="E664" s="75" t="s">
        <v>100</v>
      </c>
      <c r="F664" s="75"/>
      <c r="G664" s="75"/>
      <c r="H664" s="75" t="s">
        <v>1256</v>
      </c>
      <c r="I664" s="75"/>
      <c r="J664" s="75">
        <v>4</v>
      </c>
      <c r="K664" s="75">
        <v>4</v>
      </c>
      <c r="L664" s="75" t="s">
        <v>1257</v>
      </c>
      <c r="M664" s="75" t="s">
        <v>113</v>
      </c>
      <c r="N664" s="75" t="s">
        <v>123</v>
      </c>
      <c r="O664" s="75" t="s">
        <v>1258</v>
      </c>
      <c r="P664" s="75" t="s">
        <v>148</v>
      </c>
      <c r="Q664" s="75" t="s">
        <v>106</v>
      </c>
      <c r="R664" s="75">
        <v>0</v>
      </c>
      <c r="S664" s="75" t="s">
        <v>149</v>
      </c>
      <c r="T664" s="75"/>
      <c r="U664" s="75" t="s">
        <v>125</v>
      </c>
      <c r="V664" s="77" t="s">
        <v>2199</v>
      </c>
      <c r="W664" s="75" t="s">
        <v>752</v>
      </c>
      <c r="X664" s="75" t="s">
        <v>150</v>
      </c>
      <c r="Y664" s="77" t="s">
        <v>2187</v>
      </c>
      <c r="Z664" s="75" t="s">
        <v>348</v>
      </c>
      <c r="AA664" s="75" t="s">
        <v>152</v>
      </c>
      <c r="AB664" s="75" t="s">
        <v>512</v>
      </c>
      <c r="AC664" s="77" t="s">
        <v>2198</v>
      </c>
      <c r="AD664" s="75" t="s">
        <v>125</v>
      </c>
      <c r="AE664" s="77" t="s">
        <v>2187</v>
      </c>
      <c r="AF664" s="75">
        <v>0</v>
      </c>
      <c r="AG664" s="75"/>
      <c r="AH664" s="75"/>
      <c r="AI664" s="75" t="s">
        <v>125</v>
      </c>
      <c r="AJ664" s="77" t="s">
        <v>2187</v>
      </c>
      <c r="AK664" s="75"/>
      <c r="AL664" s="75"/>
    </row>
    <row r="665" spans="1:38">
      <c r="A665" s="74">
        <v>21956</v>
      </c>
      <c r="B665" s="75" t="s">
        <v>97</v>
      </c>
      <c r="C665" s="75" t="s">
        <v>98</v>
      </c>
      <c r="D665" s="75" t="s">
        <v>324</v>
      </c>
      <c r="E665" s="75" t="s">
        <v>100</v>
      </c>
      <c r="F665" s="75"/>
      <c r="G665" s="75"/>
      <c r="H665" s="75" t="s">
        <v>1259</v>
      </c>
      <c r="I665" s="75"/>
      <c r="J665" s="75">
        <v>3</v>
      </c>
      <c r="K665" s="75">
        <v>3</v>
      </c>
      <c r="L665" s="75" t="s">
        <v>102</v>
      </c>
      <c r="M665" s="75" t="s">
        <v>103</v>
      </c>
      <c r="N665" s="75" t="s">
        <v>103</v>
      </c>
      <c r="O665" s="75" t="s">
        <v>1260</v>
      </c>
      <c r="P665" s="75" t="s">
        <v>148</v>
      </c>
      <c r="Q665" s="75" t="s">
        <v>106</v>
      </c>
      <c r="R665" s="75">
        <v>0</v>
      </c>
      <c r="S665" s="75" t="s">
        <v>149</v>
      </c>
      <c r="T665" s="75"/>
      <c r="U665" s="75" t="s">
        <v>144</v>
      </c>
      <c r="V665" s="77" t="s">
        <v>2200</v>
      </c>
      <c r="W665" s="75" t="s">
        <v>752</v>
      </c>
      <c r="X665" s="75" t="s">
        <v>150</v>
      </c>
      <c r="Y665" s="77" t="s">
        <v>2195</v>
      </c>
      <c r="Z665" s="75" t="s">
        <v>19</v>
      </c>
      <c r="AA665" s="75" t="s">
        <v>152</v>
      </c>
      <c r="AB665" s="75" t="s">
        <v>1044</v>
      </c>
      <c r="AC665" s="77" t="s">
        <v>2197</v>
      </c>
      <c r="AD665" s="75" t="s">
        <v>144</v>
      </c>
      <c r="AE665" s="77" t="s">
        <v>2195</v>
      </c>
      <c r="AF665" s="75">
        <v>0</v>
      </c>
      <c r="AG665" s="75"/>
      <c r="AH665" s="75"/>
      <c r="AI665" s="75" t="s">
        <v>144</v>
      </c>
      <c r="AJ665" s="77" t="s">
        <v>2195</v>
      </c>
      <c r="AK665" s="75"/>
      <c r="AL665" s="75"/>
    </row>
    <row r="666" spans="1:38">
      <c r="A666" s="74">
        <v>21954</v>
      </c>
      <c r="B666" s="75" t="s">
        <v>97</v>
      </c>
      <c r="C666" s="75" t="s">
        <v>98</v>
      </c>
      <c r="D666" s="75" t="s">
        <v>166</v>
      </c>
      <c r="E666" s="75" t="s">
        <v>100</v>
      </c>
      <c r="F666" s="75"/>
      <c r="G666" s="75"/>
      <c r="H666" s="75" t="s">
        <v>1261</v>
      </c>
      <c r="I666" s="75"/>
      <c r="J666" s="75">
        <v>4</v>
      </c>
      <c r="K666" s="75">
        <v>4</v>
      </c>
      <c r="L666" s="75" t="s">
        <v>200</v>
      </c>
      <c r="M666" s="75" t="s">
        <v>113</v>
      </c>
      <c r="N666" s="75" t="s">
        <v>123</v>
      </c>
      <c r="O666" s="75" t="s">
        <v>1262</v>
      </c>
      <c r="P666" s="75" t="s">
        <v>148</v>
      </c>
      <c r="Q666" s="75" t="s">
        <v>106</v>
      </c>
      <c r="R666" s="75">
        <v>0</v>
      </c>
      <c r="S666" s="75" t="s">
        <v>149</v>
      </c>
      <c r="T666" s="75"/>
      <c r="U666" s="75" t="s">
        <v>125</v>
      </c>
      <c r="V666" s="77" t="s">
        <v>2200</v>
      </c>
      <c r="W666" s="75" t="s">
        <v>752</v>
      </c>
      <c r="X666" s="75" t="s">
        <v>150</v>
      </c>
      <c r="Y666" s="77" t="s">
        <v>2187</v>
      </c>
      <c r="Z666" s="75" t="s">
        <v>23</v>
      </c>
      <c r="AA666" s="75" t="s">
        <v>152</v>
      </c>
      <c r="AB666" s="75" t="s">
        <v>1096</v>
      </c>
      <c r="AC666" s="77" t="s">
        <v>2199</v>
      </c>
      <c r="AD666" s="75" t="s">
        <v>125</v>
      </c>
      <c r="AE666" s="77" t="s">
        <v>2187</v>
      </c>
      <c r="AF666" s="75">
        <v>0</v>
      </c>
      <c r="AG666" s="75"/>
      <c r="AH666" s="75"/>
      <c r="AI666" s="75" t="s">
        <v>125</v>
      </c>
      <c r="AJ666" s="77" t="s">
        <v>2187</v>
      </c>
      <c r="AK666" s="75"/>
      <c r="AL666" s="75"/>
    </row>
    <row r="667" spans="1:38">
      <c r="A667" s="74">
        <v>21953</v>
      </c>
      <c r="B667" s="75" t="s">
        <v>97</v>
      </c>
      <c r="C667" s="75" t="s">
        <v>98</v>
      </c>
      <c r="D667" s="75" t="s">
        <v>141</v>
      </c>
      <c r="E667" s="75" t="s">
        <v>100</v>
      </c>
      <c r="F667" s="75"/>
      <c r="G667" s="75"/>
      <c r="H667" s="75" t="s">
        <v>1263</v>
      </c>
      <c r="I667" s="75"/>
      <c r="J667" s="75">
        <v>2</v>
      </c>
      <c r="K667" s="75">
        <v>3</v>
      </c>
      <c r="L667" s="75" t="s">
        <v>102</v>
      </c>
      <c r="M667" s="75" t="s">
        <v>103</v>
      </c>
      <c r="N667" s="75" t="s">
        <v>103</v>
      </c>
      <c r="O667" s="75" t="s">
        <v>1264</v>
      </c>
      <c r="P667" s="75" t="s">
        <v>148</v>
      </c>
      <c r="Q667" s="75" t="s">
        <v>106</v>
      </c>
      <c r="R667" s="75">
        <v>0</v>
      </c>
      <c r="S667" s="75" t="s">
        <v>149</v>
      </c>
      <c r="T667" s="75"/>
      <c r="U667" s="75" t="s">
        <v>144</v>
      </c>
      <c r="V667" s="77" t="s">
        <v>2200</v>
      </c>
      <c r="W667" s="75" t="s">
        <v>752</v>
      </c>
      <c r="X667" s="75" t="s">
        <v>150</v>
      </c>
      <c r="Y667" s="77" t="s">
        <v>2191</v>
      </c>
      <c r="Z667" s="75" t="s">
        <v>30</v>
      </c>
      <c r="AA667" s="75" t="s">
        <v>152</v>
      </c>
      <c r="AB667" s="75" t="s">
        <v>512</v>
      </c>
      <c r="AC667" s="77" t="s">
        <v>2198</v>
      </c>
      <c r="AD667" s="75" t="s">
        <v>144</v>
      </c>
      <c r="AE667" s="77" t="s">
        <v>2191</v>
      </c>
      <c r="AF667" s="75">
        <v>0</v>
      </c>
      <c r="AG667" s="75"/>
      <c r="AH667" s="75"/>
      <c r="AI667" s="75" t="s">
        <v>144</v>
      </c>
      <c r="AJ667" s="77" t="s">
        <v>2191</v>
      </c>
      <c r="AK667" s="75"/>
      <c r="AL667" s="75"/>
    </row>
    <row r="668" spans="1:38">
      <c r="A668" s="74">
        <v>21952</v>
      </c>
      <c r="B668" s="75" t="s">
        <v>97</v>
      </c>
      <c r="C668" s="75" t="s">
        <v>98</v>
      </c>
      <c r="D668" s="75" t="s">
        <v>481</v>
      </c>
      <c r="E668" s="75" t="s">
        <v>100</v>
      </c>
      <c r="F668" s="75"/>
      <c r="G668" s="75"/>
      <c r="H668" s="75" t="s">
        <v>1265</v>
      </c>
      <c r="I668" s="75"/>
      <c r="J668" s="75">
        <v>3</v>
      </c>
      <c r="K668" s="75">
        <v>3</v>
      </c>
      <c r="L668" s="75" t="s">
        <v>200</v>
      </c>
      <c r="M668" s="75" t="s">
        <v>103</v>
      </c>
      <c r="N668" s="75" t="s">
        <v>103</v>
      </c>
      <c r="O668" s="75" t="s">
        <v>1266</v>
      </c>
      <c r="P668" s="75" t="s">
        <v>148</v>
      </c>
      <c r="Q668" s="75" t="s">
        <v>106</v>
      </c>
      <c r="R668" s="75">
        <v>0</v>
      </c>
      <c r="S668" s="75" t="s">
        <v>149</v>
      </c>
      <c r="T668" s="75"/>
      <c r="U668" s="75" t="s">
        <v>108</v>
      </c>
      <c r="V668" s="77" t="s">
        <v>2200</v>
      </c>
      <c r="W668" s="75" t="s">
        <v>729</v>
      </c>
      <c r="X668" s="75" t="s">
        <v>150</v>
      </c>
      <c r="Y668" s="77" t="s">
        <v>2193</v>
      </c>
      <c r="Z668" s="75" t="s">
        <v>26</v>
      </c>
      <c r="AA668" s="75" t="s">
        <v>152</v>
      </c>
      <c r="AB668" s="75" t="s">
        <v>1223</v>
      </c>
      <c r="AC668" s="77" t="s">
        <v>2199</v>
      </c>
      <c r="AD668" s="75" t="s">
        <v>108</v>
      </c>
      <c r="AE668" s="77" t="s">
        <v>2193</v>
      </c>
      <c r="AF668" s="75">
        <v>0</v>
      </c>
      <c r="AG668" s="75"/>
      <c r="AH668" s="75"/>
      <c r="AI668" s="75" t="s">
        <v>108</v>
      </c>
      <c r="AJ668" s="77" t="s">
        <v>2193</v>
      </c>
      <c r="AK668" s="75"/>
      <c r="AL668" s="75"/>
    </row>
    <row r="669" spans="1:38">
      <c r="A669" s="74">
        <v>21951</v>
      </c>
      <c r="B669" s="75" t="s">
        <v>97</v>
      </c>
      <c r="C669" s="75" t="s">
        <v>98</v>
      </c>
      <c r="D669" s="75" t="s">
        <v>389</v>
      </c>
      <c r="E669" s="75" t="s">
        <v>100</v>
      </c>
      <c r="F669" s="75"/>
      <c r="G669" s="75"/>
      <c r="H669" s="75" t="s">
        <v>1267</v>
      </c>
      <c r="I669" s="75"/>
      <c r="J669" s="75">
        <v>3</v>
      </c>
      <c r="K669" s="75">
        <v>3</v>
      </c>
      <c r="L669" s="75" t="s">
        <v>102</v>
      </c>
      <c r="M669" s="75" t="s">
        <v>103</v>
      </c>
      <c r="N669" s="75" t="s">
        <v>103</v>
      </c>
      <c r="O669" s="75" t="s">
        <v>1268</v>
      </c>
      <c r="P669" s="75" t="s">
        <v>148</v>
      </c>
      <c r="Q669" s="75" t="s">
        <v>106</v>
      </c>
      <c r="R669" s="75">
        <v>0</v>
      </c>
      <c r="S669" s="75" t="s">
        <v>149</v>
      </c>
      <c r="T669" s="75"/>
      <c r="U669" s="75" t="s">
        <v>131</v>
      </c>
      <c r="V669" s="77" t="s">
        <v>2200</v>
      </c>
      <c r="W669" s="75" t="s">
        <v>752</v>
      </c>
      <c r="X669" s="75" t="s">
        <v>150</v>
      </c>
      <c r="Y669" s="77" t="s">
        <v>2195</v>
      </c>
      <c r="Z669" s="75" t="s">
        <v>17</v>
      </c>
      <c r="AA669" s="75" t="s">
        <v>152</v>
      </c>
      <c r="AB669" s="75" t="s">
        <v>1044</v>
      </c>
      <c r="AC669" s="77" t="s">
        <v>2197</v>
      </c>
      <c r="AD669" s="75" t="s">
        <v>131</v>
      </c>
      <c r="AE669" s="77" t="s">
        <v>2195</v>
      </c>
      <c r="AF669" s="75">
        <v>0</v>
      </c>
      <c r="AG669" s="75"/>
      <c r="AH669" s="75"/>
      <c r="AI669" s="75" t="s">
        <v>131</v>
      </c>
      <c r="AJ669" s="77" t="s">
        <v>2195</v>
      </c>
      <c r="AK669" s="75"/>
      <c r="AL669" s="75"/>
    </row>
    <row r="670" spans="1:38">
      <c r="A670" s="74">
        <v>21949</v>
      </c>
      <c r="B670" s="75" t="s">
        <v>97</v>
      </c>
      <c r="C670" s="75" t="s">
        <v>98</v>
      </c>
      <c r="D670" s="75" t="s">
        <v>474</v>
      </c>
      <c r="E670" s="75" t="s">
        <v>100</v>
      </c>
      <c r="F670" s="75"/>
      <c r="G670" s="75"/>
      <c r="H670" s="75" t="s">
        <v>1269</v>
      </c>
      <c r="I670" s="75"/>
      <c r="J670" s="75">
        <v>4</v>
      </c>
      <c r="K670" s="75">
        <v>3</v>
      </c>
      <c r="L670" s="75" t="s">
        <v>161</v>
      </c>
      <c r="M670" s="75" t="s">
        <v>103</v>
      </c>
      <c r="N670" s="75" t="s">
        <v>123</v>
      </c>
      <c r="O670" s="75" t="s">
        <v>1270</v>
      </c>
      <c r="P670" s="75" t="s">
        <v>152</v>
      </c>
      <c r="Q670" s="75" t="s">
        <v>106</v>
      </c>
      <c r="R670" s="75">
        <v>0</v>
      </c>
      <c r="S670" s="75" t="s">
        <v>149</v>
      </c>
      <c r="T670" s="75"/>
      <c r="U670" s="75" t="s">
        <v>158</v>
      </c>
      <c r="V670" s="77" t="s">
        <v>2200</v>
      </c>
      <c r="W670" s="75" t="s">
        <v>752</v>
      </c>
      <c r="X670" s="75" t="s">
        <v>158</v>
      </c>
      <c r="Y670" s="77" t="s">
        <v>2199</v>
      </c>
      <c r="Z670" s="75" t="s">
        <v>853</v>
      </c>
      <c r="AA670" s="75" t="s">
        <v>199</v>
      </c>
      <c r="AB670" s="75" t="s">
        <v>235</v>
      </c>
      <c r="AC670" s="77" t="s">
        <v>2199</v>
      </c>
      <c r="AD670" s="75"/>
      <c r="AE670" s="77" t="s">
        <v>106</v>
      </c>
      <c r="AF670" s="75">
        <v>0</v>
      </c>
      <c r="AG670" s="75"/>
      <c r="AH670" s="75"/>
      <c r="AI670" s="75" t="s">
        <v>853</v>
      </c>
      <c r="AJ670" s="77" t="s">
        <v>2199</v>
      </c>
      <c r="AK670" s="75"/>
      <c r="AL670" s="75"/>
    </row>
    <row r="671" spans="1:38">
      <c r="A671" s="74">
        <v>21948</v>
      </c>
      <c r="B671" s="75" t="s">
        <v>97</v>
      </c>
      <c r="C671" s="75" t="s">
        <v>98</v>
      </c>
      <c r="D671" s="75" t="s">
        <v>406</v>
      </c>
      <c r="E671" s="75" t="s">
        <v>100</v>
      </c>
      <c r="F671" s="75"/>
      <c r="G671" s="75"/>
      <c r="H671" s="75" t="s">
        <v>1271</v>
      </c>
      <c r="I671" s="75"/>
      <c r="J671" s="75">
        <v>3</v>
      </c>
      <c r="K671" s="75">
        <v>2</v>
      </c>
      <c r="L671" s="75" t="s">
        <v>161</v>
      </c>
      <c r="M671" s="75" t="s">
        <v>103</v>
      </c>
      <c r="N671" s="75" t="s">
        <v>103</v>
      </c>
      <c r="O671" s="75" t="s">
        <v>1272</v>
      </c>
      <c r="P671" s="75" t="s">
        <v>152</v>
      </c>
      <c r="Q671" s="75" t="s">
        <v>106</v>
      </c>
      <c r="R671" s="75">
        <v>1</v>
      </c>
      <c r="S671" s="75" t="s">
        <v>149</v>
      </c>
      <c r="T671" s="75"/>
      <c r="U671" s="75" t="s">
        <v>108</v>
      </c>
      <c r="V671" s="77" t="s">
        <v>2200</v>
      </c>
      <c r="W671" s="75" t="s">
        <v>729</v>
      </c>
      <c r="X671" s="75" t="s">
        <v>151</v>
      </c>
      <c r="Y671" s="77" t="s">
        <v>2185</v>
      </c>
      <c r="Z671" s="75" t="s">
        <v>151</v>
      </c>
      <c r="AA671" s="75" t="s">
        <v>165</v>
      </c>
      <c r="AB671" s="75"/>
      <c r="AC671" s="77" t="s">
        <v>2198</v>
      </c>
      <c r="AD671" s="75"/>
      <c r="AE671" s="77" t="s">
        <v>106</v>
      </c>
      <c r="AF671" s="75">
        <v>0</v>
      </c>
      <c r="AG671" s="75"/>
      <c r="AH671" s="75"/>
      <c r="AI671" s="75" t="s">
        <v>108</v>
      </c>
      <c r="AJ671" s="77" t="s">
        <v>2185</v>
      </c>
      <c r="AK671" s="75"/>
      <c r="AL671" s="75"/>
    </row>
    <row r="672" spans="1:38">
      <c r="A672" s="74">
        <v>21947</v>
      </c>
      <c r="B672" s="75" t="s">
        <v>97</v>
      </c>
      <c r="C672" s="75" t="s">
        <v>98</v>
      </c>
      <c r="D672" s="75" t="s">
        <v>819</v>
      </c>
      <c r="E672" s="75" t="s">
        <v>100</v>
      </c>
      <c r="F672" s="75"/>
      <c r="G672" s="75"/>
      <c r="H672" s="75" t="s">
        <v>1273</v>
      </c>
      <c r="I672" s="75"/>
      <c r="J672" s="75">
        <v>3</v>
      </c>
      <c r="K672" s="75">
        <v>3</v>
      </c>
      <c r="L672" s="75" t="s">
        <v>102</v>
      </c>
      <c r="M672" s="75" t="s">
        <v>103</v>
      </c>
      <c r="N672" s="75" t="s">
        <v>103</v>
      </c>
      <c r="O672" s="75" t="s">
        <v>1274</v>
      </c>
      <c r="P672" s="75" t="s">
        <v>148</v>
      </c>
      <c r="Q672" s="75" t="s">
        <v>106</v>
      </c>
      <c r="R672" s="75">
        <v>0</v>
      </c>
      <c r="S672" s="75" t="s">
        <v>149</v>
      </c>
      <c r="T672" s="75"/>
      <c r="U672" s="75" t="s">
        <v>144</v>
      </c>
      <c r="V672" s="77" t="s">
        <v>2200</v>
      </c>
      <c r="W672" s="75" t="s">
        <v>752</v>
      </c>
      <c r="X672" s="75" t="s">
        <v>150</v>
      </c>
      <c r="Y672" s="77" t="s">
        <v>2183</v>
      </c>
      <c r="Z672" s="75" t="s">
        <v>477</v>
      </c>
      <c r="AA672" s="75" t="s">
        <v>152</v>
      </c>
      <c r="AB672" s="75" t="s">
        <v>1223</v>
      </c>
      <c r="AC672" s="77" t="s">
        <v>2199</v>
      </c>
      <c r="AD672" s="75" t="s">
        <v>144</v>
      </c>
      <c r="AE672" s="77" t="s">
        <v>2183</v>
      </c>
      <c r="AF672" s="75">
        <v>0</v>
      </c>
      <c r="AG672" s="75"/>
      <c r="AH672" s="75"/>
      <c r="AI672" s="75" t="s">
        <v>144</v>
      </c>
      <c r="AJ672" s="77" t="s">
        <v>2183</v>
      </c>
      <c r="AK672" s="75"/>
      <c r="AL672" s="75"/>
    </row>
    <row r="673" spans="1:38">
      <c r="A673" s="74">
        <v>21946</v>
      </c>
      <c r="B673" s="75" t="s">
        <v>97</v>
      </c>
      <c r="C673" s="75" t="s">
        <v>98</v>
      </c>
      <c r="D673" s="75" t="s">
        <v>247</v>
      </c>
      <c r="E673" s="75" t="s">
        <v>100</v>
      </c>
      <c r="F673" s="75"/>
      <c r="G673" s="75"/>
      <c r="H673" s="75" t="s">
        <v>1275</v>
      </c>
      <c r="I673" s="75"/>
      <c r="J673" s="75">
        <v>3</v>
      </c>
      <c r="K673" s="75">
        <v>3</v>
      </c>
      <c r="L673" s="75" t="s">
        <v>102</v>
      </c>
      <c r="M673" s="75" t="s">
        <v>103</v>
      </c>
      <c r="N673" s="75" t="s">
        <v>103</v>
      </c>
      <c r="O673" s="75" t="s">
        <v>1276</v>
      </c>
      <c r="P673" s="75" t="s">
        <v>148</v>
      </c>
      <c r="Q673" s="75" t="s">
        <v>106</v>
      </c>
      <c r="R673" s="75">
        <v>0</v>
      </c>
      <c r="S673" s="75" t="s">
        <v>149</v>
      </c>
      <c r="T673" s="75"/>
      <c r="U673" s="75" t="s">
        <v>144</v>
      </c>
      <c r="V673" s="77" t="s">
        <v>2200</v>
      </c>
      <c r="W673" s="75" t="s">
        <v>752</v>
      </c>
      <c r="X673" s="75" t="s">
        <v>150</v>
      </c>
      <c r="Y673" s="77" t="s">
        <v>2179</v>
      </c>
      <c r="Z673" s="75" t="s">
        <v>30</v>
      </c>
      <c r="AA673" s="75" t="s">
        <v>152</v>
      </c>
      <c r="AB673" s="75" t="s">
        <v>1223</v>
      </c>
      <c r="AC673" s="77" t="s">
        <v>2199</v>
      </c>
      <c r="AD673" s="75" t="s">
        <v>144</v>
      </c>
      <c r="AE673" s="77" t="s">
        <v>2179</v>
      </c>
      <c r="AF673" s="75">
        <v>0</v>
      </c>
      <c r="AG673" s="75"/>
      <c r="AH673" s="75"/>
      <c r="AI673" s="75" t="s">
        <v>144</v>
      </c>
      <c r="AJ673" s="77" t="s">
        <v>2179</v>
      </c>
      <c r="AK673" s="75"/>
      <c r="AL673" s="75"/>
    </row>
    <row r="674" spans="1:38">
      <c r="A674" s="74">
        <v>21944</v>
      </c>
      <c r="B674" s="75" t="s">
        <v>97</v>
      </c>
      <c r="C674" s="75" t="s">
        <v>98</v>
      </c>
      <c r="D674" s="75" t="s">
        <v>155</v>
      </c>
      <c r="E674" s="75" t="s">
        <v>100</v>
      </c>
      <c r="F674" s="75"/>
      <c r="G674" s="75"/>
      <c r="H674" s="75" t="s">
        <v>1277</v>
      </c>
      <c r="I674" s="75"/>
      <c r="J674" s="75">
        <v>3</v>
      </c>
      <c r="K674" s="75">
        <v>3</v>
      </c>
      <c r="L674" s="75" t="s">
        <v>102</v>
      </c>
      <c r="M674" s="75" t="s">
        <v>103</v>
      </c>
      <c r="N674" s="75" t="s">
        <v>103</v>
      </c>
      <c r="O674" s="75" t="s">
        <v>1278</v>
      </c>
      <c r="P674" s="75" t="s">
        <v>148</v>
      </c>
      <c r="Q674" s="75" t="s">
        <v>106</v>
      </c>
      <c r="R674" s="75">
        <v>0</v>
      </c>
      <c r="S674" s="75" t="s">
        <v>149</v>
      </c>
      <c r="T674" s="75"/>
      <c r="U674" s="75" t="s">
        <v>583</v>
      </c>
      <c r="V674" s="77" t="s">
        <v>2200</v>
      </c>
      <c r="W674" s="75" t="s">
        <v>729</v>
      </c>
      <c r="X674" s="75" t="s">
        <v>150</v>
      </c>
      <c r="Y674" s="77" t="s">
        <v>2195</v>
      </c>
      <c r="Z674" s="75" t="s">
        <v>348</v>
      </c>
      <c r="AA674" s="75" t="s">
        <v>152</v>
      </c>
      <c r="AB674" s="75" t="s">
        <v>1223</v>
      </c>
      <c r="AC674" s="77" t="s">
        <v>2200</v>
      </c>
      <c r="AD674" s="75" t="s">
        <v>583</v>
      </c>
      <c r="AE674" s="77" t="s">
        <v>2195</v>
      </c>
      <c r="AF674" s="75">
        <v>0</v>
      </c>
      <c r="AG674" s="75"/>
      <c r="AH674" s="75"/>
      <c r="AI674" s="75" t="s">
        <v>583</v>
      </c>
      <c r="AJ674" s="77" t="s">
        <v>2195</v>
      </c>
      <c r="AK674" s="75"/>
      <c r="AL674" s="75"/>
    </row>
    <row r="675" spans="1:38">
      <c r="A675" s="74">
        <v>21943</v>
      </c>
      <c r="B675" s="75" t="s">
        <v>97</v>
      </c>
      <c r="C675" s="75" t="s">
        <v>98</v>
      </c>
      <c r="D675" s="75" t="s">
        <v>301</v>
      </c>
      <c r="E675" s="75" t="s">
        <v>100</v>
      </c>
      <c r="F675" s="75"/>
      <c r="G675" s="75"/>
      <c r="H675" s="75" t="s">
        <v>1279</v>
      </c>
      <c r="I675" s="75"/>
      <c r="J675" s="75">
        <v>2</v>
      </c>
      <c r="K675" s="75">
        <v>2</v>
      </c>
      <c r="L675" s="75" t="s">
        <v>608</v>
      </c>
      <c r="M675" s="75" t="s">
        <v>103</v>
      </c>
      <c r="N675" s="75" t="s">
        <v>103</v>
      </c>
      <c r="O675" s="75" t="s">
        <v>1280</v>
      </c>
      <c r="P675" s="75" t="s">
        <v>148</v>
      </c>
      <c r="Q675" s="75" t="s">
        <v>106</v>
      </c>
      <c r="R675" s="75">
        <v>0</v>
      </c>
      <c r="S675" s="75" t="s">
        <v>149</v>
      </c>
      <c r="T675" s="75"/>
      <c r="U675" s="75" t="s">
        <v>158</v>
      </c>
      <c r="V675" s="77" t="s">
        <v>2200</v>
      </c>
      <c r="W675" s="75" t="s">
        <v>752</v>
      </c>
      <c r="X675" s="75" t="s">
        <v>150</v>
      </c>
      <c r="Y675" s="77" t="s">
        <v>2392</v>
      </c>
      <c r="Z675" s="75" t="s">
        <v>305</v>
      </c>
      <c r="AA675" s="75" t="s">
        <v>152</v>
      </c>
      <c r="AB675" s="75" t="s">
        <v>235</v>
      </c>
      <c r="AC675" s="77" t="s">
        <v>2199</v>
      </c>
      <c r="AD675" s="75" t="s">
        <v>158</v>
      </c>
      <c r="AE675" s="77" t="s">
        <v>2392</v>
      </c>
      <c r="AF675" s="75">
        <v>0</v>
      </c>
      <c r="AG675" s="75"/>
      <c r="AH675" s="75"/>
      <c r="AI675" s="75" t="s">
        <v>158</v>
      </c>
      <c r="AJ675" s="77" t="s">
        <v>2392</v>
      </c>
      <c r="AK675" s="75"/>
      <c r="AL675" s="75"/>
    </row>
    <row r="676" spans="1:38">
      <c r="A676" s="74">
        <v>21942</v>
      </c>
      <c r="B676" s="75" t="s">
        <v>97</v>
      </c>
      <c r="C676" s="75" t="s">
        <v>98</v>
      </c>
      <c r="D676" s="75" t="s">
        <v>128</v>
      </c>
      <c r="E676" s="75" t="s">
        <v>100</v>
      </c>
      <c r="F676" s="75"/>
      <c r="G676" s="75"/>
      <c r="H676" s="75" t="s">
        <v>1281</v>
      </c>
      <c r="I676" s="75"/>
      <c r="J676" s="75">
        <v>2</v>
      </c>
      <c r="K676" s="75">
        <v>2</v>
      </c>
      <c r="L676" s="75" t="s">
        <v>102</v>
      </c>
      <c r="M676" s="75" t="s">
        <v>103</v>
      </c>
      <c r="N676" s="75" t="s">
        <v>103</v>
      </c>
      <c r="O676" s="75" t="s">
        <v>1282</v>
      </c>
      <c r="P676" s="75" t="s">
        <v>148</v>
      </c>
      <c r="Q676" s="75" t="s">
        <v>106</v>
      </c>
      <c r="R676" s="75">
        <v>0</v>
      </c>
      <c r="S676" s="75" t="s">
        <v>149</v>
      </c>
      <c r="T676" s="75"/>
      <c r="U676" s="75" t="s">
        <v>131</v>
      </c>
      <c r="V676" s="77" t="s">
        <v>2200</v>
      </c>
      <c r="W676" s="75" t="s">
        <v>752</v>
      </c>
      <c r="X676" s="75" t="s">
        <v>150</v>
      </c>
      <c r="Y676" s="77" t="s">
        <v>2191</v>
      </c>
      <c r="Z676" s="75" t="s">
        <v>30</v>
      </c>
      <c r="AA676" s="75" t="s">
        <v>152</v>
      </c>
      <c r="AB676" s="75" t="s">
        <v>1223</v>
      </c>
      <c r="AC676" s="77" t="s">
        <v>2199</v>
      </c>
      <c r="AD676" s="75" t="s">
        <v>131</v>
      </c>
      <c r="AE676" s="77" t="s">
        <v>2191</v>
      </c>
      <c r="AF676" s="75">
        <v>0</v>
      </c>
      <c r="AG676" s="75"/>
      <c r="AH676" s="75"/>
      <c r="AI676" s="75" t="s">
        <v>131</v>
      </c>
      <c r="AJ676" s="77" t="s">
        <v>2191</v>
      </c>
      <c r="AK676" s="75"/>
      <c r="AL676" s="75"/>
    </row>
    <row r="677" spans="1:38">
      <c r="A677" s="74">
        <v>21940</v>
      </c>
      <c r="B677" s="75" t="s">
        <v>97</v>
      </c>
      <c r="C677" s="75" t="s">
        <v>98</v>
      </c>
      <c r="D677" s="75" t="s">
        <v>1004</v>
      </c>
      <c r="E677" s="75" t="s">
        <v>100</v>
      </c>
      <c r="F677" s="75"/>
      <c r="G677" s="75"/>
      <c r="H677" s="75" t="s">
        <v>1283</v>
      </c>
      <c r="I677" s="75"/>
      <c r="J677" s="75">
        <v>3</v>
      </c>
      <c r="K677" s="75">
        <v>3</v>
      </c>
      <c r="L677" s="75" t="s">
        <v>102</v>
      </c>
      <c r="M677" s="75" t="s">
        <v>103</v>
      </c>
      <c r="N677" s="75" t="s">
        <v>103</v>
      </c>
      <c r="O677" s="75" t="s">
        <v>1284</v>
      </c>
      <c r="P677" s="75" t="s">
        <v>148</v>
      </c>
      <c r="Q677" s="75" t="s">
        <v>106</v>
      </c>
      <c r="R677" s="75">
        <v>0</v>
      </c>
      <c r="S677" s="75" t="s">
        <v>149</v>
      </c>
      <c r="T677" s="75"/>
      <c r="U677" s="75" t="s">
        <v>131</v>
      </c>
      <c r="V677" s="77" t="s">
        <v>2200</v>
      </c>
      <c r="W677" s="75" t="s">
        <v>752</v>
      </c>
      <c r="X677" s="75" t="s">
        <v>150</v>
      </c>
      <c r="Y677" s="77" t="s">
        <v>2191</v>
      </c>
      <c r="Z677" s="75" t="s">
        <v>21</v>
      </c>
      <c r="AA677" s="75" t="s">
        <v>254</v>
      </c>
      <c r="AB677" s="75" t="s">
        <v>932</v>
      </c>
      <c r="AC677" s="77" t="s">
        <v>2196</v>
      </c>
      <c r="AD677" s="75" t="s">
        <v>131</v>
      </c>
      <c r="AE677" s="77" t="s">
        <v>2191</v>
      </c>
      <c r="AF677" s="75">
        <v>0</v>
      </c>
      <c r="AG677" s="75"/>
      <c r="AH677" s="75"/>
      <c r="AI677" s="75" t="s">
        <v>131</v>
      </c>
      <c r="AJ677" s="77" t="s">
        <v>2191</v>
      </c>
      <c r="AK677" s="75"/>
      <c r="AL677" s="75"/>
    </row>
    <row r="678" spans="1:38">
      <c r="A678" s="74">
        <v>21939</v>
      </c>
      <c r="B678" s="75" t="s">
        <v>97</v>
      </c>
      <c r="C678" s="75" t="s">
        <v>98</v>
      </c>
      <c r="D678" s="75" t="s">
        <v>819</v>
      </c>
      <c r="E678" s="75" t="s">
        <v>100</v>
      </c>
      <c r="F678" s="75"/>
      <c r="G678" s="75"/>
      <c r="H678" s="75" t="s">
        <v>1285</v>
      </c>
      <c r="I678" s="75"/>
      <c r="J678" s="75">
        <v>3</v>
      </c>
      <c r="K678" s="75">
        <v>2</v>
      </c>
      <c r="L678" s="75" t="s">
        <v>102</v>
      </c>
      <c r="M678" s="75" t="s">
        <v>103</v>
      </c>
      <c r="N678" s="75" t="s">
        <v>103</v>
      </c>
      <c r="O678" s="75" t="s">
        <v>1286</v>
      </c>
      <c r="P678" s="75" t="s">
        <v>148</v>
      </c>
      <c r="Q678" s="75" t="s">
        <v>106</v>
      </c>
      <c r="R678" s="75">
        <v>0</v>
      </c>
      <c r="S678" s="75" t="s">
        <v>149</v>
      </c>
      <c r="T678" s="75"/>
      <c r="U678" s="75" t="s">
        <v>583</v>
      </c>
      <c r="V678" s="77" t="s">
        <v>2200</v>
      </c>
      <c r="W678" s="75" t="s">
        <v>729</v>
      </c>
      <c r="X678" s="75" t="s">
        <v>150</v>
      </c>
      <c r="Y678" s="77" t="s">
        <v>2188</v>
      </c>
      <c r="Z678" s="75" t="s">
        <v>1287</v>
      </c>
      <c r="AA678" s="75" t="s">
        <v>152</v>
      </c>
      <c r="AB678" s="75" t="s">
        <v>235</v>
      </c>
      <c r="AC678" s="77" t="s">
        <v>2199</v>
      </c>
      <c r="AD678" s="75" t="s">
        <v>583</v>
      </c>
      <c r="AE678" s="77" t="s">
        <v>2188</v>
      </c>
      <c r="AF678" s="75">
        <v>0</v>
      </c>
      <c r="AG678" s="75"/>
      <c r="AH678" s="75"/>
      <c r="AI678" s="75" t="s">
        <v>583</v>
      </c>
      <c r="AJ678" s="77" t="s">
        <v>2188</v>
      </c>
      <c r="AK678" s="75"/>
      <c r="AL678" s="75"/>
    </row>
    <row r="679" spans="1:38">
      <c r="A679" s="74">
        <v>21938</v>
      </c>
      <c r="B679" s="75" t="s">
        <v>97</v>
      </c>
      <c r="C679" s="75" t="s">
        <v>98</v>
      </c>
      <c r="D679" s="75" t="s">
        <v>819</v>
      </c>
      <c r="E679" s="75" t="s">
        <v>100</v>
      </c>
      <c r="F679" s="75"/>
      <c r="G679" s="75"/>
      <c r="H679" s="75" t="s">
        <v>1288</v>
      </c>
      <c r="I679" s="75"/>
      <c r="J679" s="75">
        <v>4</v>
      </c>
      <c r="K679" s="75">
        <v>3</v>
      </c>
      <c r="L679" s="75" t="s">
        <v>102</v>
      </c>
      <c r="M679" s="75" t="s">
        <v>103</v>
      </c>
      <c r="N679" s="75" t="s">
        <v>103</v>
      </c>
      <c r="O679" s="75" t="s">
        <v>1289</v>
      </c>
      <c r="P679" s="75" t="s">
        <v>148</v>
      </c>
      <c r="Q679" s="75" t="s">
        <v>106</v>
      </c>
      <c r="R679" s="75">
        <v>0</v>
      </c>
      <c r="S679" s="75" t="s">
        <v>149</v>
      </c>
      <c r="T679" s="75"/>
      <c r="U679" s="75" t="s">
        <v>304</v>
      </c>
      <c r="V679" s="77" t="s">
        <v>2200</v>
      </c>
      <c r="W679" s="75" t="s">
        <v>752</v>
      </c>
      <c r="X679" s="75" t="s">
        <v>150</v>
      </c>
      <c r="Y679" s="77" t="s">
        <v>2196</v>
      </c>
      <c r="Z679" s="75" t="s">
        <v>348</v>
      </c>
      <c r="AA679" s="75" t="s">
        <v>152</v>
      </c>
      <c r="AB679" s="75" t="s">
        <v>1223</v>
      </c>
      <c r="AC679" s="77" t="s">
        <v>2200</v>
      </c>
      <c r="AD679" s="75" t="s">
        <v>304</v>
      </c>
      <c r="AE679" s="77" t="s">
        <v>2196</v>
      </c>
      <c r="AF679" s="75">
        <v>0</v>
      </c>
      <c r="AG679" s="75"/>
      <c r="AH679" s="75"/>
      <c r="AI679" s="75" t="s">
        <v>304</v>
      </c>
      <c r="AJ679" s="77" t="s">
        <v>2196</v>
      </c>
      <c r="AK679" s="75"/>
      <c r="AL679" s="75"/>
    </row>
    <row r="680" spans="1:38">
      <c r="A680" s="74">
        <v>21937</v>
      </c>
      <c r="B680" s="75" t="s">
        <v>97</v>
      </c>
      <c r="C680" s="75" t="s">
        <v>98</v>
      </c>
      <c r="D680" s="75" t="s">
        <v>128</v>
      </c>
      <c r="E680" s="75" t="s">
        <v>100</v>
      </c>
      <c r="F680" s="75"/>
      <c r="G680" s="75"/>
      <c r="H680" s="75" t="s">
        <v>1290</v>
      </c>
      <c r="I680" s="75"/>
      <c r="J680" s="75">
        <v>3</v>
      </c>
      <c r="K680" s="75">
        <v>2</v>
      </c>
      <c r="L680" s="75" t="s">
        <v>102</v>
      </c>
      <c r="M680" s="75" t="s">
        <v>103</v>
      </c>
      <c r="N680" s="75" t="s">
        <v>103</v>
      </c>
      <c r="O680" s="75" t="s">
        <v>1291</v>
      </c>
      <c r="P680" s="75" t="s">
        <v>148</v>
      </c>
      <c r="Q680" s="75" t="s">
        <v>106</v>
      </c>
      <c r="R680" s="75">
        <v>0</v>
      </c>
      <c r="S680" s="75" t="s">
        <v>149</v>
      </c>
      <c r="T680" s="75"/>
      <c r="U680" s="75" t="s">
        <v>131</v>
      </c>
      <c r="V680" s="77" t="s">
        <v>2200</v>
      </c>
      <c r="W680" s="75" t="s">
        <v>752</v>
      </c>
      <c r="X680" s="75" t="s">
        <v>150</v>
      </c>
      <c r="Y680" s="77" t="s">
        <v>2197</v>
      </c>
      <c r="Z680" s="75" t="s">
        <v>17</v>
      </c>
      <c r="AA680" s="75" t="s">
        <v>152</v>
      </c>
      <c r="AB680" s="75" t="s">
        <v>1223</v>
      </c>
      <c r="AC680" s="77" t="s">
        <v>2200</v>
      </c>
      <c r="AD680" s="75" t="s">
        <v>131</v>
      </c>
      <c r="AE680" s="77" t="s">
        <v>2197</v>
      </c>
      <c r="AF680" s="75">
        <v>0</v>
      </c>
      <c r="AG680" s="75"/>
      <c r="AH680" s="75"/>
      <c r="AI680" s="75" t="s">
        <v>131</v>
      </c>
      <c r="AJ680" s="77" t="s">
        <v>2197</v>
      </c>
      <c r="AK680" s="75"/>
      <c r="AL680" s="75"/>
    </row>
    <row r="681" spans="1:38">
      <c r="A681" s="74">
        <v>21936</v>
      </c>
      <c r="B681" s="75" t="s">
        <v>97</v>
      </c>
      <c r="C681" s="75" t="s">
        <v>98</v>
      </c>
      <c r="D681" s="75" t="s">
        <v>225</v>
      </c>
      <c r="E681" s="75" t="s">
        <v>100</v>
      </c>
      <c r="F681" s="75"/>
      <c r="G681" s="75"/>
      <c r="H681" s="75" t="s">
        <v>1292</v>
      </c>
      <c r="I681" s="75"/>
      <c r="J681" s="75">
        <v>3</v>
      </c>
      <c r="K681" s="75">
        <v>2</v>
      </c>
      <c r="L681" s="75" t="s">
        <v>102</v>
      </c>
      <c r="M681" s="75" t="s">
        <v>103</v>
      </c>
      <c r="N681" s="75" t="s">
        <v>103</v>
      </c>
      <c r="O681" s="75" t="s">
        <v>1293</v>
      </c>
      <c r="P681" s="75" t="s">
        <v>152</v>
      </c>
      <c r="Q681" s="75" t="s">
        <v>106</v>
      </c>
      <c r="R681" s="75">
        <v>0</v>
      </c>
      <c r="S681" s="75" t="s">
        <v>149</v>
      </c>
      <c r="T681" s="75"/>
      <c r="U681" s="75" t="s">
        <v>131</v>
      </c>
      <c r="V681" s="77" t="s">
        <v>2200</v>
      </c>
      <c r="W681" s="75" t="s">
        <v>752</v>
      </c>
      <c r="X681" s="75" t="s">
        <v>131</v>
      </c>
      <c r="Y681" s="77" t="s">
        <v>2200</v>
      </c>
      <c r="Z681" s="75" t="s">
        <v>151</v>
      </c>
      <c r="AA681" s="75" t="s">
        <v>199</v>
      </c>
      <c r="AB681" s="75"/>
      <c r="AC681" s="77" t="s">
        <v>2200</v>
      </c>
      <c r="AD681" s="75"/>
      <c r="AE681" s="77" t="s">
        <v>106</v>
      </c>
      <c r="AF681" s="75">
        <v>0</v>
      </c>
      <c r="AG681" s="75"/>
      <c r="AH681" s="75"/>
      <c r="AI681" s="75" t="s">
        <v>151</v>
      </c>
      <c r="AJ681" s="77" t="s">
        <v>2200</v>
      </c>
      <c r="AK681" s="75"/>
      <c r="AL681" s="75"/>
    </row>
    <row r="682" spans="1:38">
      <c r="A682" s="74">
        <v>21935</v>
      </c>
      <c r="B682" s="75" t="s">
        <v>97</v>
      </c>
      <c r="C682" s="75" t="s">
        <v>98</v>
      </c>
      <c r="D682" s="75" t="s">
        <v>1004</v>
      </c>
      <c r="E682" s="75" t="s">
        <v>100</v>
      </c>
      <c r="F682" s="75"/>
      <c r="G682" s="75"/>
      <c r="H682" s="75" t="s">
        <v>1294</v>
      </c>
      <c r="I682" s="75"/>
      <c r="J682" s="75">
        <v>3</v>
      </c>
      <c r="K682" s="75">
        <v>3</v>
      </c>
      <c r="L682" s="75" t="s">
        <v>114</v>
      </c>
      <c r="M682" s="75" t="s">
        <v>103</v>
      </c>
      <c r="N682" s="75" t="s">
        <v>103</v>
      </c>
      <c r="O682" s="75" t="s">
        <v>1295</v>
      </c>
      <c r="P682" s="75" t="s">
        <v>148</v>
      </c>
      <c r="Q682" s="75" t="s">
        <v>106</v>
      </c>
      <c r="R682" s="75">
        <v>0</v>
      </c>
      <c r="S682" s="75" t="s">
        <v>149</v>
      </c>
      <c r="T682" s="75"/>
      <c r="U682" s="75" t="s">
        <v>292</v>
      </c>
      <c r="V682" s="77" t="s">
        <v>2200</v>
      </c>
      <c r="W682" s="75" t="s">
        <v>752</v>
      </c>
      <c r="X682" s="75" t="s">
        <v>150</v>
      </c>
      <c r="Y682" s="77" t="s">
        <v>2184</v>
      </c>
      <c r="Z682" s="75" t="s">
        <v>17</v>
      </c>
      <c r="AA682" s="75" t="s">
        <v>152</v>
      </c>
      <c r="AB682" s="75" t="s">
        <v>512</v>
      </c>
      <c r="AC682" s="77" t="s">
        <v>2198</v>
      </c>
      <c r="AD682" s="75" t="s">
        <v>292</v>
      </c>
      <c r="AE682" s="77" t="s">
        <v>2184</v>
      </c>
      <c r="AF682" s="75">
        <v>0</v>
      </c>
      <c r="AG682" s="75"/>
      <c r="AH682" s="75"/>
      <c r="AI682" s="75" t="s">
        <v>292</v>
      </c>
      <c r="AJ682" s="77" t="s">
        <v>2184</v>
      </c>
      <c r="AK682" s="75"/>
      <c r="AL682" s="75"/>
    </row>
    <row r="683" spans="1:38">
      <c r="A683" s="74">
        <v>21934</v>
      </c>
      <c r="B683" s="75" t="s">
        <v>97</v>
      </c>
      <c r="C683" s="75" t="s">
        <v>98</v>
      </c>
      <c r="D683" s="75" t="s">
        <v>1296</v>
      </c>
      <c r="E683" s="75" t="s">
        <v>100</v>
      </c>
      <c r="F683" s="75"/>
      <c r="G683" s="75"/>
      <c r="H683" s="75" t="s">
        <v>1297</v>
      </c>
      <c r="I683" s="75"/>
      <c r="J683" s="75">
        <v>3</v>
      </c>
      <c r="K683" s="75">
        <v>2</v>
      </c>
      <c r="L683" s="75" t="s">
        <v>200</v>
      </c>
      <c r="M683" s="75" t="s">
        <v>113</v>
      </c>
      <c r="N683" s="75" t="s">
        <v>123</v>
      </c>
      <c r="O683" s="75" t="s">
        <v>1298</v>
      </c>
      <c r="P683" s="75" t="s">
        <v>148</v>
      </c>
      <c r="Q683" s="75" t="s">
        <v>106</v>
      </c>
      <c r="R683" s="75">
        <v>0</v>
      </c>
      <c r="S683" s="75" t="s">
        <v>149</v>
      </c>
      <c r="T683" s="75"/>
      <c r="U683" s="75" t="s">
        <v>176</v>
      </c>
      <c r="V683" s="77" t="s">
        <v>2200</v>
      </c>
      <c r="W683" s="75" t="s">
        <v>752</v>
      </c>
      <c r="X683" s="75" t="s">
        <v>150</v>
      </c>
      <c r="Y683" s="77" t="s">
        <v>2187</v>
      </c>
      <c r="Z683" s="75" t="s">
        <v>26</v>
      </c>
      <c r="AA683" s="75" t="s">
        <v>152</v>
      </c>
      <c r="AB683" s="75" t="s">
        <v>1223</v>
      </c>
      <c r="AC683" s="77" t="s">
        <v>2200</v>
      </c>
      <c r="AD683" s="75" t="s">
        <v>176</v>
      </c>
      <c r="AE683" s="77" t="s">
        <v>2187</v>
      </c>
      <c r="AF683" s="75">
        <v>0</v>
      </c>
      <c r="AG683" s="75"/>
      <c r="AH683" s="75"/>
      <c r="AI683" s="75" t="s">
        <v>176</v>
      </c>
      <c r="AJ683" s="77" t="s">
        <v>2187</v>
      </c>
      <c r="AK683" s="75"/>
      <c r="AL683" s="75"/>
    </row>
    <row r="684" spans="1:38">
      <c r="A684" s="74">
        <v>21933</v>
      </c>
      <c r="B684" s="75" t="s">
        <v>97</v>
      </c>
      <c r="C684" s="75" t="s">
        <v>98</v>
      </c>
      <c r="D684" s="75" t="s">
        <v>128</v>
      </c>
      <c r="E684" s="75" t="s">
        <v>100</v>
      </c>
      <c r="F684" s="75"/>
      <c r="G684" s="75"/>
      <c r="H684" s="75" t="s">
        <v>1299</v>
      </c>
      <c r="I684" s="75"/>
      <c r="J684" s="75">
        <v>3</v>
      </c>
      <c r="K684" s="75">
        <v>3</v>
      </c>
      <c r="L684" s="75" t="s">
        <v>114</v>
      </c>
      <c r="M684" s="75" t="s">
        <v>103</v>
      </c>
      <c r="N684" s="75" t="s">
        <v>103</v>
      </c>
      <c r="O684" s="75" t="s">
        <v>1300</v>
      </c>
      <c r="P684" s="75" t="s">
        <v>148</v>
      </c>
      <c r="Q684" s="75" t="s">
        <v>106</v>
      </c>
      <c r="R684" s="75">
        <v>0</v>
      </c>
      <c r="S684" s="75" t="s">
        <v>149</v>
      </c>
      <c r="T684" s="75"/>
      <c r="U684" s="75" t="s">
        <v>292</v>
      </c>
      <c r="V684" s="77" t="s">
        <v>2200</v>
      </c>
      <c r="W684" s="75" t="s">
        <v>752</v>
      </c>
      <c r="X684" s="75" t="s">
        <v>150</v>
      </c>
      <c r="Y684" s="77" t="s">
        <v>2305</v>
      </c>
      <c r="Z684" s="75" t="s">
        <v>29</v>
      </c>
      <c r="AA684" s="75" t="s">
        <v>152</v>
      </c>
      <c r="AB684" s="75" t="s">
        <v>512</v>
      </c>
      <c r="AC684" s="77" t="s">
        <v>2198</v>
      </c>
      <c r="AD684" s="75" t="s">
        <v>108</v>
      </c>
      <c r="AE684" s="77" t="s">
        <v>2305</v>
      </c>
      <c r="AF684" s="75">
        <v>0</v>
      </c>
      <c r="AG684" s="75"/>
      <c r="AH684" s="75"/>
      <c r="AI684" s="75" t="s">
        <v>108</v>
      </c>
      <c r="AJ684" s="77" t="s">
        <v>2305</v>
      </c>
      <c r="AK684" s="75"/>
      <c r="AL684" s="75"/>
    </row>
    <row r="685" spans="1:38">
      <c r="A685" s="74">
        <v>21932</v>
      </c>
      <c r="B685" s="75" t="s">
        <v>97</v>
      </c>
      <c r="C685" s="75" t="s">
        <v>98</v>
      </c>
      <c r="D685" s="75" t="s">
        <v>819</v>
      </c>
      <c r="E685" s="75" t="s">
        <v>100</v>
      </c>
      <c r="F685" s="75"/>
      <c r="G685" s="75"/>
      <c r="H685" s="75" t="s">
        <v>1301</v>
      </c>
      <c r="I685" s="75"/>
      <c r="J685" s="75">
        <v>4</v>
      </c>
      <c r="K685" s="75">
        <v>4</v>
      </c>
      <c r="L685" s="75" t="s">
        <v>102</v>
      </c>
      <c r="M685" s="75" t="s">
        <v>103</v>
      </c>
      <c r="N685" s="75" t="s">
        <v>103</v>
      </c>
      <c r="O685" s="75" t="s">
        <v>1302</v>
      </c>
      <c r="P685" s="75" t="s">
        <v>148</v>
      </c>
      <c r="Q685" s="75" t="s">
        <v>106</v>
      </c>
      <c r="R685" s="75">
        <v>0</v>
      </c>
      <c r="S685" s="75" t="s">
        <v>149</v>
      </c>
      <c r="T685" s="75"/>
      <c r="U685" s="75" t="s">
        <v>304</v>
      </c>
      <c r="V685" s="77" t="s">
        <v>2200</v>
      </c>
      <c r="W685" s="75" t="s">
        <v>752</v>
      </c>
      <c r="X685" s="75" t="s">
        <v>150</v>
      </c>
      <c r="Y685" s="77" t="s">
        <v>2196</v>
      </c>
      <c r="Z685" s="75" t="s">
        <v>348</v>
      </c>
      <c r="AA685" s="75" t="s">
        <v>152</v>
      </c>
      <c r="AB685" s="75" t="s">
        <v>1223</v>
      </c>
      <c r="AC685" s="77" t="s">
        <v>2200</v>
      </c>
      <c r="AD685" s="75" t="s">
        <v>304</v>
      </c>
      <c r="AE685" s="77" t="s">
        <v>2196</v>
      </c>
      <c r="AF685" s="75">
        <v>0</v>
      </c>
      <c r="AG685" s="75"/>
      <c r="AH685" s="75"/>
      <c r="AI685" s="75" t="s">
        <v>304</v>
      </c>
      <c r="AJ685" s="77" t="s">
        <v>2196</v>
      </c>
      <c r="AK685" s="75"/>
      <c r="AL685" s="75"/>
    </row>
    <row r="686" spans="1:38">
      <c r="A686" s="74">
        <v>21930</v>
      </c>
      <c r="B686" s="75" t="s">
        <v>97</v>
      </c>
      <c r="C686" s="75" t="s">
        <v>98</v>
      </c>
      <c r="D686" s="75" t="s">
        <v>128</v>
      </c>
      <c r="E686" s="75" t="s">
        <v>100</v>
      </c>
      <c r="F686" s="75"/>
      <c r="G686" s="75"/>
      <c r="H686" s="75" t="s">
        <v>1303</v>
      </c>
      <c r="I686" s="75"/>
      <c r="J686" s="75">
        <v>3</v>
      </c>
      <c r="K686" s="75">
        <v>2</v>
      </c>
      <c r="L686" s="75" t="s">
        <v>102</v>
      </c>
      <c r="M686" s="75" t="s">
        <v>103</v>
      </c>
      <c r="N686" s="75" t="s">
        <v>103</v>
      </c>
      <c r="O686" s="75" t="s">
        <v>1304</v>
      </c>
      <c r="P686" s="75" t="s">
        <v>148</v>
      </c>
      <c r="Q686" s="75" t="s">
        <v>106</v>
      </c>
      <c r="R686" s="75">
        <v>0</v>
      </c>
      <c r="S686" s="75" t="s">
        <v>149</v>
      </c>
      <c r="T686" s="75"/>
      <c r="U686" s="75" t="s">
        <v>118</v>
      </c>
      <c r="V686" s="77" t="s">
        <v>2200</v>
      </c>
      <c r="W686" s="75" t="s">
        <v>729</v>
      </c>
      <c r="X686" s="75" t="s">
        <v>150</v>
      </c>
      <c r="Y686" s="77" t="s">
        <v>2188</v>
      </c>
      <c r="Z686" s="75" t="s">
        <v>23</v>
      </c>
      <c r="AA686" s="75" t="s">
        <v>152</v>
      </c>
      <c r="AB686" s="75" t="s">
        <v>1096</v>
      </c>
      <c r="AC686" s="77" t="s">
        <v>2200</v>
      </c>
      <c r="AD686" s="75" t="s">
        <v>118</v>
      </c>
      <c r="AE686" s="77" t="s">
        <v>2188</v>
      </c>
      <c r="AF686" s="75">
        <v>0</v>
      </c>
      <c r="AG686" s="75"/>
      <c r="AH686" s="75"/>
      <c r="AI686" s="75" t="s">
        <v>118</v>
      </c>
      <c r="AJ686" s="77" t="s">
        <v>2188</v>
      </c>
      <c r="AK686" s="75"/>
      <c r="AL686" s="75"/>
    </row>
    <row r="687" spans="1:38">
      <c r="A687" s="74">
        <v>21928</v>
      </c>
      <c r="B687" s="75" t="s">
        <v>97</v>
      </c>
      <c r="C687" s="75" t="s">
        <v>98</v>
      </c>
      <c r="D687" s="75" t="s">
        <v>206</v>
      </c>
      <c r="E687" s="75" t="s">
        <v>100</v>
      </c>
      <c r="F687" s="75"/>
      <c r="G687" s="75"/>
      <c r="H687" s="75" t="s">
        <v>1305</v>
      </c>
      <c r="I687" s="75"/>
      <c r="J687" s="75">
        <v>2</v>
      </c>
      <c r="K687" s="75">
        <v>3</v>
      </c>
      <c r="L687" s="75" t="s">
        <v>114</v>
      </c>
      <c r="M687" s="75" t="s">
        <v>103</v>
      </c>
      <c r="N687" s="75" t="s">
        <v>103</v>
      </c>
      <c r="O687" s="75" t="s">
        <v>1306</v>
      </c>
      <c r="P687" s="75" t="s">
        <v>148</v>
      </c>
      <c r="Q687" s="75" t="s">
        <v>106</v>
      </c>
      <c r="R687" s="75">
        <v>1</v>
      </c>
      <c r="S687" s="75" t="s">
        <v>149</v>
      </c>
      <c r="T687" s="75"/>
      <c r="U687" s="75" t="s">
        <v>118</v>
      </c>
      <c r="V687" s="77" t="s">
        <v>2200</v>
      </c>
      <c r="W687" s="75" t="s">
        <v>729</v>
      </c>
      <c r="X687" s="75" t="s">
        <v>150</v>
      </c>
      <c r="Y687" s="77" t="s">
        <v>2191</v>
      </c>
      <c r="Z687" s="75" t="s">
        <v>151</v>
      </c>
      <c r="AA687" s="75" t="s">
        <v>152</v>
      </c>
      <c r="AB687" s="75"/>
      <c r="AC687" s="77" t="s">
        <v>2192</v>
      </c>
      <c r="AD687" s="75" t="s">
        <v>292</v>
      </c>
      <c r="AE687" s="77" t="s">
        <v>2191</v>
      </c>
      <c r="AF687" s="75">
        <v>0</v>
      </c>
      <c r="AG687" s="75"/>
      <c r="AH687" s="75"/>
      <c r="AI687" s="75" t="s">
        <v>292</v>
      </c>
      <c r="AJ687" s="77" t="s">
        <v>2191</v>
      </c>
      <c r="AK687" s="75"/>
      <c r="AL687" s="75"/>
    </row>
    <row r="688" spans="1:38">
      <c r="A688" s="74">
        <v>21927</v>
      </c>
      <c r="B688" s="75" t="s">
        <v>97</v>
      </c>
      <c r="C688" s="75" t="s">
        <v>98</v>
      </c>
      <c r="D688" s="75" t="s">
        <v>134</v>
      </c>
      <c r="E688" s="75" t="s">
        <v>100</v>
      </c>
      <c r="F688" s="75"/>
      <c r="G688" s="75"/>
      <c r="H688" s="75" t="s">
        <v>1307</v>
      </c>
      <c r="I688" s="75"/>
      <c r="J688" s="75">
        <v>2</v>
      </c>
      <c r="K688" s="75">
        <v>3</v>
      </c>
      <c r="L688" s="75" t="s">
        <v>161</v>
      </c>
      <c r="M688" s="75" t="s">
        <v>103</v>
      </c>
      <c r="N688" s="75" t="s">
        <v>103</v>
      </c>
      <c r="O688" s="75" t="s">
        <v>1308</v>
      </c>
      <c r="P688" s="75" t="s">
        <v>148</v>
      </c>
      <c r="Q688" s="75" t="s">
        <v>106</v>
      </c>
      <c r="R688" s="75">
        <v>0</v>
      </c>
      <c r="S688" s="75" t="s">
        <v>149</v>
      </c>
      <c r="T688" s="75"/>
      <c r="U688" s="75" t="s">
        <v>118</v>
      </c>
      <c r="V688" s="77" t="s">
        <v>2200</v>
      </c>
      <c r="W688" s="75" t="s">
        <v>729</v>
      </c>
      <c r="X688" s="75" t="s">
        <v>150</v>
      </c>
      <c r="Y688" s="77" t="s">
        <v>2678</v>
      </c>
      <c r="Z688" s="75" t="s">
        <v>20</v>
      </c>
      <c r="AA688" s="75" t="s">
        <v>152</v>
      </c>
      <c r="AB688" s="75" t="s">
        <v>512</v>
      </c>
      <c r="AC688" s="77" t="s">
        <v>2197</v>
      </c>
      <c r="AD688" s="75" t="s">
        <v>118</v>
      </c>
      <c r="AE688" s="75" t="s">
        <v>2678</v>
      </c>
      <c r="AF688" s="75">
        <v>0</v>
      </c>
      <c r="AG688" s="75"/>
      <c r="AH688" s="75"/>
      <c r="AI688" s="75" t="s">
        <v>118</v>
      </c>
      <c r="AJ688" s="77" t="s">
        <v>2678</v>
      </c>
      <c r="AK688" s="75"/>
      <c r="AL688" s="75"/>
    </row>
    <row r="689" spans="1:38">
      <c r="A689" s="74">
        <v>21926</v>
      </c>
      <c r="B689" s="75" t="s">
        <v>97</v>
      </c>
      <c r="C689" s="75" t="s">
        <v>98</v>
      </c>
      <c r="D689" s="75" t="s">
        <v>196</v>
      </c>
      <c r="E689" s="75" t="s">
        <v>100</v>
      </c>
      <c r="F689" s="75"/>
      <c r="G689" s="75"/>
      <c r="H689" s="75" t="s">
        <v>1309</v>
      </c>
      <c r="I689" s="75"/>
      <c r="J689" s="75">
        <v>2</v>
      </c>
      <c r="K689" s="75">
        <v>1</v>
      </c>
      <c r="L689" s="75" t="s">
        <v>102</v>
      </c>
      <c r="M689" s="75" t="s">
        <v>103</v>
      </c>
      <c r="N689" s="75" t="s">
        <v>103</v>
      </c>
      <c r="O689" s="75" t="s">
        <v>1310</v>
      </c>
      <c r="P689" s="75" t="s">
        <v>148</v>
      </c>
      <c r="Q689" s="75" t="s">
        <v>106</v>
      </c>
      <c r="R689" s="75">
        <v>0</v>
      </c>
      <c r="S689" s="75" t="s">
        <v>149</v>
      </c>
      <c r="T689" s="75"/>
      <c r="U689" s="75" t="s">
        <v>118</v>
      </c>
      <c r="V689" s="77" t="s">
        <v>2201</v>
      </c>
      <c r="W689" s="75" t="s">
        <v>729</v>
      </c>
      <c r="X689" s="75" t="s">
        <v>150</v>
      </c>
      <c r="Y689" s="77" t="s">
        <v>2188</v>
      </c>
      <c r="Z689" s="75" t="s">
        <v>26</v>
      </c>
      <c r="AA689" s="75" t="s">
        <v>152</v>
      </c>
      <c r="AB689" s="75" t="s">
        <v>1223</v>
      </c>
      <c r="AC689" s="77" t="s">
        <v>2200</v>
      </c>
      <c r="AD689" s="75" t="s">
        <v>118</v>
      </c>
      <c r="AE689" s="77" t="s">
        <v>2188</v>
      </c>
      <c r="AF689" s="75">
        <v>0</v>
      </c>
      <c r="AG689" s="75"/>
      <c r="AH689" s="75"/>
      <c r="AI689" s="75" t="s">
        <v>118</v>
      </c>
      <c r="AJ689" s="77" t="s">
        <v>2188</v>
      </c>
      <c r="AK689" s="75"/>
      <c r="AL689" s="75"/>
    </row>
    <row r="690" spans="1:38">
      <c r="A690" s="74">
        <v>21924</v>
      </c>
      <c r="B690" s="75" t="s">
        <v>97</v>
      </c>
      <c r="C690" s="75" t="s">
        <v>98</v>
      </c>
      <c r="D690" s="75" t="s">
        <v>155</v>
      </c>
      <c r="E690" s="75" t="s">
        <v>100</v>
      </c>
      <c r="F690" s="75"/>
      <c r="G690" s="75"/>
      <c r="H690" s="75" t="s">
        <v>1311</v>
      </c>
      <c r="I690" s="75"/>
      <c r="J690" s="75">
        <v>4</v>
      </c>
      <c r="K690" s="75">
        <v>1</v>
      </c>
      <c r="L690" s="75" t="s">
        <v>161</v>
      </c>
      <c r="M690" s="75" t="s">
        <v>103</v>
      </c>
      <c r="N690" s="75" t="s">
        <v>103</v>
      </c>
      <c r="O690" s="75" t="s">
        <v>1312</v>
      </c>
      <c r="P690" s="75" t="s">
        <v>148</v>
      </c>
      <c r="Q690" s="75" t="s">
        <v>106</v>
      </c>
      <c r="R690" s="75">
        <v>0</v>
      </c>
      <c r="S690" s="75" t="s">
        <v>149</v>
      </c>
      <c r="T690" s="75"/>
      <c r="U690" s="75" t="s">
        <v>118</v>
      </c>
      <c r="V690" s="77" t="s">
        <v>2201</v>
      </c>
      <c r="W690" s="75" t="s">
        <v>729</v>
      </c>
      <c r="X690" s="75" t="s">
        <v>150</v>
      </c>
      <c r="Y690" s="77" t="s">
        <v>2187</v>
      </c>
      <c r="Z690" s="75" t="s">
        <v>27</v>
      </c>
      <c r="AA690" s="75" t="s">
        <v>152</v>
      </c>
      <c r="AB690" s="75" t="s">
        <v>1223</v>
      </c>
      <c r="AC690" s="77" t="s">
        <v>2200</v>
      </c>
      <c r="AD690" s="75" t="s">
        <v>118</v>
      </c>
      <c r="AE690" s="77" t="s">
        <v>2187</v>
      </c>
      <c r="AF690" s="75">
        <v>0</v>
      </c>
      <c r="AG690" s="75"/>
      <c r="AH690" s="75"/>
      <c r="AI690" s="75" t="s">
        <v>118</v>
      </c>
      <c r="AJ690" s="77" t="s">
        <v>2187</v>
      </c>
      <c r="AK690" s="75"/>
      <c r="AL690" s="75"/>
    </row>
    <row r="691" spans="1:38">
      <c r="A691" s="74">
        <v>21923</v>
      </c>
      <c r="B691" s="75" t="s">
        <v>97</v>
      </c>
      <c r="C691" s="75" t="s">
        <v>98</v>
      </c>
      <c r="D691" s="75" t="s">
        <v>206</v>
      </c>
      <c r="E691" s="75" t="s">
        <v>100</v>
      </c>
      <c r="F691" s="75"/>
      <c r="G691" s="75"/>
      <c r="H691" s="75" t="s">
        <v>1313</v>
      </c>
      <c r="I691" s="75"/>
      <c r="J691" s="75">
        <v>3</v>
      </c>
      <c r="K691" s="75">
        <v>3</v>
      </c>
      <c r="L691" s="75" t="s">
        <v>102</v>
      </c>
      <c r="M691" s="75" t="s">
        <v>103</v>
      </c>
      <c r="N691" s="75" t="s">
        <v>103</v>
      </c>
      <c r="O691" s="75" t="s">
        <v>1314</v>
      </c>
      <c r="P691" s="75" t="s">
        <v>148</v>
      </c>
      <c r="Q691" s="75" t="s">
        <v>106</v>
      </c>
      <c r="R691" s="75">
        <v>0</v>
      </c>
      <c r="S691" s="75" t="s">
        <v>149</v>
      </c>
      <c r="T691" s="75"/>
      <c r="U691" s="75" t="s">
        <v>292</v>
      </c>
      <c r="V691" s="77" t="s">
        <v>2201</v>
      </c>
      <c r="W691" s="75" t="s">
        <v>729</v>
      </c>
      <c r="X691" s="75" t="s">
        <v>150</v>
      </c>
      <c r="Y691" s="77" t="s">
        <v>2184</v>
      </c>
      <c r="Z691" s="75" t="s">
        <v>26</v>
      </c>
      <c r="AA691" s="75" t="s">
        <v>152</v>
      </c>
      <c r="AB691" s="75" t="s">
        <v>1223</v>
      </c>
      <c r="AC691" s="77" t="s">
        <v>2200</v>
      </c>
      <c r="AD691" s="75" t="s">
        <v>292</v>
      </c>
      <c r="AE691" s="77" t="s">
        <v>2184</v>
      </c>
      <c r="AF691" s="75">
        <v>0</v>
      </c>
      <c r="AG691" s="75"/>
      <c r="AH691" s="75"/>
      <c r="AI691" s="75" t="s">
        <v>292</v>
      </c>
      <c r="AJ691" s="77" t="s">
        <v>2184</v>
      </c>
      <c r="AK691" s="75"/>
      <c r="AL691" s="75"/>
    </row>
    <row r="692" spans="1:38">
      <c r="A692" s="74">
        <v>21922</v>
      </c>
      <c r="B692" s="75" t="s">
        <v>97</v>
      </c>
      <c r="C692" s="75" t="s">
        <v>98</v>
      </c>
      <c r="D692" s="75" t="s">
        <v>134</v>
      </c>
      <c r="E692" s="75" t="s">
        <v>100</v>
      </c>
      <c r="F692" s="75"/>
      <c r="G692" s="75"/>
      <c r="H692" s="75" t="s">
        <v>1315</v>
      </c>
      <c r="I692" s="75"/>
      <c r="J692" s="75">
        <v>2</v>
      </c>
      <c r="K692" s="75">
        <v>1</v>
      </c>
      <c r="L692" s="75" t="s">
        <v>102</v>
      </c>
      <c r="M692" s="75" t="s">
        <v>103</v>
      </c>
      <c r="N692" s="75" t="s">
        <v>103</v>
      </c>
      <c r="O692" s="75" t="s">
        <v>1316</v>
      </c>
      <c r="P692" s="75" t="s">
        <v>148</v>
      </c>
      <c r="Q692" s="75" t="s">
        <v>106</v>
      </c>
      <c r="R692" s="75">
        <v>0</v>
      </c>
      <c r="S692" s="75" t="s">
        <v>149</v>
      </c>
      <c r="T692" s="75"/>
      <c r="U692" s="75" t="s">
        <v>118</v>
      </c>
      <c r="V692" s="77" t="s">
        <v>2201</v>
      </c>
      <c r="W692" s="75" t="s">
        <v>729</v>
      </c>
      <c r="X692" s="75" t="s">
        <v>150</v>
      </c>
      <c r="Y692" s="77" t="s">
        <v>2186</v>
      </c>
      <c r="Z692" s="75" t="s">
        <v>17</v>
      </c>
      <c r="AA692" s="75" t="s">
        <v>152</v>
      </c>
      <c r="AB692" s="75" t="s">
        <v>1223</v>
      </c>
      <c r="AC692" s="77" t="s">
        <v>2201</v>
      </c>
      <c r="AD692" s="75" t="s">
        <v>118</v>
      </c>
      <c r="AE692" s="77" t="s">
        <v>2186</v>
      </c>
      <c r="AF692" s="75">
        <v>0</v>
      </c>
      <c r="AG692" s="75"/>
      <c r="AH692" s="75"/>
      <c r="AI692" s="75" t="s">
        <v>118</v>
      </c>
      <c r="AJ692" s="77" t="s">
        <v>2186</v>
      </c>
      <c r="AK692" s="75"/>
      <c r="AL692" s="75"/>
    </row>
    <row r="693" spans="1:38" s="30" customFormat="1">
      <c r="A693" s="74">
        <v>21921</v>
      </c>
      <c r="B693" s="74" t="s">
        <v>97</v>
      </c>
      <c r="C693" s="74" t="s">
        <v>98</v>
      </c>
      <c r="D693" s="74" t="s">
        <v>846</v>
      </c>
      <c r="E693" s="74" t="s">
        <v>100</v>
      </c>
      <c r="F693" s="74"/>
      <c r="G693" s="74"/>
      <c r="H693" s="74" t="s">
        <v>1317</v>
      </c>
      <c r="I693" s="74"/>
      <c r="J693" s="74">
        <v>2</v>
      </c>
      <c r="K693" s="74">
        <v>2</v>
      </c>
      <c r="L693" s="74" t="s">
        <v>102</v>
      </c>
      <c r="M693" s="74" t="s">
        <v>103</v>
      </c>
      <c r="N693" s="74" t="s">
        <v>103</v>
      </c>
      <c r="O693" s="74" t="s">
        <v>1318</v>
      </c>
      <c r="P693" s="74" t="s">
        <v>148</v>
      </c>
      <c r="Q693" s="74" t="s">
        <v>106</v>
      </c>
      <c r="R693" s="74">
        <v>0</v>
      </c>
      <c r="S693" s="74" t="s">
        <v>149</v>
      </c>
      <c r="T693" s="74"/>
      <c r="U693" s="74" t="s">
        <v>583</v>
      </c>
      <c r="V693" s="76" t="s">
        <v>2201</v>
      </c>
      <c r="W693" s="74" t="s">
        <v>729</v>
      </c>
      <c r="X693" s="74" t="s">
        <v>150</v>
      </c>
      <c r="Y693" s="76" t="s">
        <v>2193</v>
      </c>
      <c r="Z693" s="74" t="s">
        <v>477</v>
      </c>
      <c r="AA693" s="74" t="s">
        <v>152</v>
      </c>
      <c r="AB693" s="74" t="s">
        <v>1223</v>
      </c>
      <c r="AC693" s="76" t="s">
        <v>2199</v>
      </c>
      <c r="AD693" s="74" t="s">
        <v>583</v>
      </c>
      <c r="AE693" s="76" t="s">
        <v>2193</v>
      </c>
      <c r="AF693" s="74">
        <v>0</v>
      </c>
      <c r="AG693" s="74"/>
      <c r="AH693" s="74"/>
      <c r="AI693" s="74" t="s">
        <v>583</v>
      </c>
      <c r="AJ693" s="76" t="s">
        <v>2193</v>
      </c>
      <c r="AK693" s="74"/>
      <c r="AL693" s="74"/>
    </row>
    <row r="694" spans="1:38">
      <c r="A694" s="74">
        <v>21920</v>
      </c>
      <c r="B694" s="75" t="s">
        <v>97</v>
      </c>
      <c r="C694" s="75" t="s">
        <v>98</v>
      </c>
      <c r="D694" s="75" t="s">
        <v>225</v>
      </c>
      <c r="E694" s="75" t="s">
        <v>100</v>
      </c>
      <c r="F694" s="75"/>
      <c r="G694" s="75"/>
      <c r="H694" s="75" t="s">
        <v>1319</v>
      </c>
      <c r="I694" s="75"/>
      <c r="J694" s="75">
        <v>3</v>
      </c>
      <c r="K694" s="75">
        <v>1</v>
      </c>
      <c r="L694" s="75" t="s">
        <v>102</v>
      </c>
      <c r="M694" s="75" t="s">
        <v>103</v>
      </c>
      <c r="N694" s="75" t="s">
        <v>103</v>
      </c>
      <c r="O694" s="75" t="s">
        <v>1320</v>
      </c>
      <c r="P694" s="75" t="s">
        <v>148</v>
      </c>
      <c r="Q694" s="75" t="s">
        <v>106</v>
      </c>
      <c r="R694" s="75">
        <v>0</v>
      </c>
      <c r="S694" s="75" t="s">
        <v>149</v>
      </c>
      <c r="T694" s="75"/>
      <c r="U694" s="75" t="s">
        <v>118</v>
      </c>
      <c r="V694" s="77" t="s">
        <v>2201</v>
      </c>
      <c r="W694" s="75" t="s">
        <v>729</v>
      </c>
      <c r="X694" s="75" t="s">
        <v>150</v>
      </c>
      <c r="Y694" s="77" t="s">
        <v>2187</v>
      </c>
      <c r="Z694" s="75" t="s">
        <v>23</v>
      </c>
      <c r="AA694" s="75" t="s">
        <v>152</v>
      </c>
      <c r="AB694" s="75" t="s">
        <v>1096</v>
      </c>
      <c r="AC694" s="75" t="s">
        <v>2201</v>
      </c>
      <c r="AD694" s="75" t="s">
        <v>118</v>
      </c>
      <c r="AE694" s="75" t="s">
        <v>2187</v>
      </c>
      <c r="AF694" s="75">
        <v>0</v>
      </c>
      <c r="AG694" s="75"/>
      <c r="AH694" s="75"/>
      <c r="AI694" s="75" t="s">
        <v>118</v>
      </c>
      <c r="AJ694" s="77" t="s">
        <v>2187</v>
      </c>
      <c r="AK694" s="75"/>
      <c r="AL694" s="75"/>
    </row>
    <row r="695" spans="1:38">
      <c r="A695" s="74">
        <v>21919</v>
      </c>
      <c r="B695" s="75" t="s">
        <v>97</v>
      </c>
      <c r="C695" s="75" t="s">
        <v>98</v>
      </c>
      <c r="D695" s="75" t="s">
        <v>846</v>
      </c>
      <c r="E695" s="75" t="s">
        <v>100</v>
      </c>
      <c r="F695" s="75"/>
      <c r="G695" s="75"/>
      <c r="H695" s="75" t="s">
        <v>1321</v>
      </c>
      <c r="I695" s="75"/>
      <c r="J695" s="75">
        <v>3</v>
      </c>
      <c r="K695" s="75">
        <v>2</v>
      </c>
      <c r="L695" s="75" t="s">
        <v>114</v>
      </c>
      <c r="M695" s="75" t="s">
        <v>103</v>
      </c>
      <c r="N695" s="75" t="s">
        <v>103</v>
      </c>
      <c r="O695" s="75" t="s">
        <v>1322</v>
      </c>
      <c r="P695" s="75" t="s">
        <v>148</v>
      </c>
      <c r="Q695" s="75" t="s">
        <v>106</v>
      </c>
      <c r="R695" s="75">
        <v>0</v>
      </c>
      <c r="S695" s="75" t="s">
        <v>149</v>
      </c>
      <c r="T695" s="75"/>
      <c r="U695" s="75" t="s">
        <v>583</v>
      </c>
      <c r="V695" s="77" t="s">
        <v>2201</v>
      </c>
      <c r="W695" s="75" t="s">
        <v>729</v>
      </c>
      <c r="X695" s="75" t="s">
        <v>150</v>
      </c>
      <c r="Y695" s="77" t="s">
        <v>2193</v>
      </c>
      <c r="Z695" s="75" t="s">
        <v>616</v>
      </c>
      <c r="AA695" s="75" t="s">
        <v>152</v>
      </c>
      <c r="AB695" s="75" t="s">
        <v>1223</v>
      </c>
      <c r="AC695" s="77" t="s">
        <v>2199</v>
      </c>
      <c r="AD695" s="75" t="s">
        <v>583</v>
      </c>
      <c r="AE695" s="77" t="s">
        <v>2193</v>
      </c>
      <c r="AF695" s="75">
        <v>0</v>
      </c>
      <c r="AG695" s="75"/>
      <c r="AH695" s="75"/>
      <c r="AI695" s="75" t="s">
        <v>583</v>
      </c>
      <c r="AJ695" s="77" t="s">
        <v>2193</v>
      </c>
      <c r="AK695" s="75"/>
      <c r="AL695" s="75"/>
    </row>
    <row r="696" spans="1:38">
      <c r="A696" s="74">
        <v>21918</v>
      </c>
      <c r="B696" s="75" t="s">
        <v>97</v>
      </c>
      <c r="C696" s="75" t="s">
        <v>98</v>
      </c>
      <c r="D696" s="75" t="s">
        <v>745</v>
      </c>
      <c r="E696" s="75" t="s">
        <v>100</v>
      </c>
      <c r="F696" s="75"/>
      <c r="G696" s="75"/>
      <c r="H696" s="75" t="s">
        <v>1323</v>
      </c>
      <c r="I696" s="75"/>
      <c r="J696" s="75">
        <v>3</v>
      </c>
      <c r="K696" s="75">
        <v>1</v>
      </c>
      <c r="L696" s="75" t="s">
        <v>102</v>
      </c>
      <c r="M696" s="75" t="s">
        <v>103</v>
      </c>
      <c r="N696" s="75" t="s">
        <v>103</v>
      </c>
      <c r="O696" s="75" t="s">
        <v>1324</v>
      </c>
      <c r="P696" s="75" t="s">
        <v>148</v>
      </c>
      <c r="Q696" s="75" t="s">
        <v>106</v>
      </c>
      <c r="R696" s="75">
        <v>0</v>
      </c>
      <c r="S696" s="75" t="s">
        <v>149</v>
      </c>
      <c r="T696" s="75"/>
      <c r="U696" s="75" t="s">
        <v>118</v>
      </c>
      <c r="V696" s="77" t="s">
        <v>2201</v>
      </c>
      <c r="W696" s="75" t="s">
        <v>729</v>
      </c>
      <c r="X696" s="75" t="s">
        <v>150</v>
      </c>
      <c r="Y696" s="77" t="s">
        <v>2334</v>
      </c>
      <c r="Z696" s="75" t="s">
        <v>17</v>
      </c>
      <c r="AA696" s="75" t="s">
        <v>152</v>
      </c>
      <c r="AB696" s="75" t="s">
        <v>1223</v>
      </c>
      <c r="AC696" s="77" t="s">
        <v>2200</v>
      </c>
      <c r="AD696" s="75" t="s">
        <v>118</v>
      </c>
      <c r="AE696" s="75" t="s">
        <v>2334</v>
      </c>
      <c r="AF696" s="75">
        <v>0</v>
      </c>
      <c r="AG696" s="75"/>
      <c r="AH696" s="75"/>
      <c r="AI696" s="75" t="s">
        <v>118</v>
      </c>
      <c r="AJ696" s="77" t="s">
        <v>2334</v>
      </c>
      <c r="AK696" s="75"/>
      <c r="AL696" s="75"/>
    </row>
    <row r="697" spans="1:38">
      <c r="A697" s="74">
        <v>21917</v>
      </c>
      <c r="B697" s="75" t="s">
        <v>97</v>
      </c>
      <c r="C697" s="75" t="s">
        <v>98</v>
      </c>
      <c r="D697" s="75" t="s">
        <v>134</v>
      </c>
      <c r="E697" s="75" t="s">
        <v>100</v>
      </c>
      <c r="F697" s="75"/>
      <c r="G697" s="75"/>
      <c r="H697" s="75" t="s">
        <v>1325</v>
      </c>
      <c r="I697" s="75"/>
      <c r="J697" s="75">
        <v>3</v>
      </c>
      <c r="K697" s="75">
        <v>3</v>
      </c>
      <c r="L697" s="75" t="s">
        <v>114</v>
      </c>
      <c r="M697" s="75" t="s">
        <v>103</v>
      </c>
      <c r="N697" s="75" t="s">
        <v>123</v>
      </c>
      <c r="O697" s="75" t="s">
        <v>1326</v>
      </c>
      <c r="P697" s="75" t="s">
        <v>148</v>
      </c>
      <c r="Q697" s="75" t="s">
        <v>106</v>
      </c>
      <c r="R697" s="75">
        <v>0</v>
      </c>
      <c r="S697" s="75" t="s">
        <v>149</v>
      </c>
      <c r="T697" s="75"/>
      <c r="U697" s="75" t="s">
        <v>304</v>
      </c>
      <c r="V697" s="77" t="s">
        <v>2201</v>
      </c>
      <c r="W697" s="75" t="s">
        <v>729</v>
      </c>
      <c r="X697" s="75" t="s">
        <v>150</v>
      </c>
      <c r="Y697" s="77" t="s">
        <v>2196</v>
      </c>
      <c r="Z697" s="75" t="s">
        <v>24</v>
      </c>
      <c r="AA697" s="75" t="s">
        <v>152</v>
      </c>
      <c r="AB697" s="75" t="s">
        <v>538</v>
      </c>
      <c r="AC697" s="77" t="s">
        <v>2200</v>
      </c>
      <c r="AD697" s="75" t="s">
        <v>304</v>
      </c>
      <c r="AE697" s="77" t="s">
        <v>2196</v>
      </c>
      <c r="AF697" s="75">
        <v>0</v>
      </c>
      <c r="AG697" s="75"/>
      <c r="AH697" s="75"/>
      <c r="AI697" s="75" t="s">
        <v>304</v>
      </c>
      <c r="AJ697" s="77" t="s">
        <v>2196</v>
      </c>
      <c r="AK697" s="75"/>
      <c r="AL697" s="75"/>
    </row>
    <row r="698" spans="1:38">
      <c r="A698" s="74">
        <v>21916</v>
      </c>
      <c r="B698" s="75" t="s">
        <v>97</v>
      </c>
      <c r="C698" s="75" t="s">
        <v>98</v>
      </c>
      <c r="D698" s="75" t="s">
        <v>206</v>
      </c>
      <c r="E698" s="75" t="s">
        <v>100</v>
      </c>
      <c r="F698" s="75"/>
      <c r="G698" s="75"/>
      <c r="H698" s="75" t="s">
        <v>1327</v>
      </c>
      <c r="I698" s="75"/>
      <c r="J698" s="75">
        <v>3</v>
      </c>
      <c r="K698" s="75">
        <v>3</v>
      </c>
      <c r="L698" s="75" t="s">
        <v>102</v>
      </c>
      <c r="M698" s="75" t="s">
        <v>103</v>
      </c>
      <c r="N698" s="75" t="s">
        <v>103</v>
      </c>
      <c r="O698" s="75" t="s">
        <v>1328</v>
      </c>
      <c r="P698" s="75" t="s">
        <v>148</v>
      </c>
      <c r="Q698" s="75" t="s">
        <v>106</v>
      </c>
      <c r="R698" s="75">
        <v>0</v>
      </c>
      <c r="S698" s="75" t="s">
        <v>149</v>
      </c>
      <c r="T698" s="75"/>
      <c r="U698" s="75" t="s">
        <v>292</v>
      </c>
      <c r="V698" s="77" t="s">
        <v>2201</v>
      </c>
      <c r="W698" s="75" t="s">
        <v>729</v>
      </c>
      <c r="X698" s="75" t="s">
        <v>150</v>
      </c>
      <c r="Y698" s="77" t="s">
        <v>2200</v>
      </c>
      <c r="Z698" s="75" t="s">
        <v>26</v>
      </c>
      <c r="AA698" s="75" t="s">
        <v>152</v>
      </c>
      <c r="AB698" s="75" t="s">
        <v>1223</v>
      </c>
      <c r="AC698" s="77" t="s">
        <v>2200</v>
      </c>
      <c r="AD698" s="75" t="s">
        <v>292</v>
      </c>
      <c r="AE698" s="77" t="s">
        <v>2200</v>
      </c>
      <c r="AF698" s="75">
        <v>0</v>
      </c>
      <c r="AG698" s="75"/>
      <c r="AH698" s="75"/>
      <c r="AI698" s="75" t="s">
        <v>292</v>
      </c>
      <c r="AJ698" s="77" t="s">
        <v>2200</v>
      </c>
      <c r="AK698" s="75"/>
      <c r="AL698" s="75"/>
    </row>
    <row r="699" spans="1:38">
      <c r="A699" s="74">
        <v>21915</v>
      </c>
      <c r="B699" s="75" t="s">
        <v>97</v>
      </c>
      <c r="C699" s="75" t="s">
        <v>98</v>
      </c>
      <c r="D699" s="75" t="s">
        <v>206</v>
      </c>
      <c r="E699" s="75" t="s">
        <v>100</v>
      </c>
      <c r="F699" s="75"/>
      <c r="G699" s="75"/>
      <c r="H699" s="75" t="s">
        <v>1329</v>
      </c>
      <c r="I699" s="75"/>
      <c r="J699" s="75">
        <v>3</v>
      </c>
      <c r="K699" s="75">
        <v>3</v>
      </c>
      <c r="L699" s="75" t="s">
        <v>102</v>
      </c>
      <c r="M699" s="75" t="s">
        <v>103</v>
      </c>
      <c r="N699" s="75" t="s">
        <v>103</v>
      </c>
      <c r="O699" s="75" t="s">
        <v>1330</v>
      </c>
      <c r="P699" s="75" t="s">
        <v>148</v>
      </c>
      <c r="Q699" s="75" t="s">
        <v>106</v>
      </c>
      <c r="R699" s="75">
        <v>0</v>
      </c>
      <c r="S699" s="75" t="s">
        <v>149</v>
      </c>
      <c r="T699" s="75"/>
      <c r="U699" s="75" t="s">
        <v>292</v>
      </c>
      <c r="V699" s="77" t="s">
        <v>2201</v>
      </c>
      <c r="W699" s="75" t="s">
        <v>729</v>
      </c>
      <c r="X699" s="75" t="s">
        <v>150</v>
      </c>
      <c r="Y699" s="77" t="s">
        <v>2186</v>
      </c>
      <c r="Z699" s="75" t="s">
        <v>17</v>
      </c>
      <c r="AA699" s="75" t="s">
        <v>152</v>
      </c>
      <c r="AB699" s="75" t="s">
        <v>1223</v>
      </c>
      <c r="AC699" s="77" t="s">
        <v>2200</v>
      </c>
      <c r="AD699" s="75" t="s">
        <v>292</v>
      </c>
      <c r="AE699" s="77" t="s">
        <v>2186</v>
      </c>
      <c r="AF699" s="75">
        <v>0</v>
      </c>
      <c r="AG699" s="75"/>
      <c r="AH699" s="75"/>
      <c r="AI699" s="75" t="s">
        <v>292</v>
      </c>
      <c r="AJ699" s="77" t="s">
        <v>2186</v>
      </c>
      <c r="AK699" s="75"/>
      <c r="AL699" s="75"/>
    </row>
    <row r="700" spans="1:38">
      <c r="A700" s="74">
        <v>21914</v>
      </c>
      <c r="B700" s="75" t="s">
        <v>97</v>
      </c>
      <c r="C700" s="75" t="s">
        <v>98</v>
      </c>
      <c r="D700" s="75" t="s">
        <v>206</v>
      </c>
      <c r="E700" s="75" t="s">
        <v>100</v>
      </c>
      <c r="F700" s="75"/>
      <c r="G700" s="75"/>
      <c r="H700" s="75" t="s">
        <v>1331</v>
      </c>
      <c r="I700" s="75"/>
      <c r="J700" s="75">
        <v>4</v>
      </c>
      <c r="K700" s="75">
        <v>4</v>
      </c>
      <c r="L700" s="75" t="s">
        <v>239</v>
      </c>
      <c r="M700" s="75" t="s">
        <v>103</v>
      </c>
      <c r="N700" s="75" t="s">
        <v>103</v>
      </c>
      <c r="O700" s="75" t="s">
        <v>1332</v>
      </c>
      <c r="P700" s="75" t="s">
        <v>148</v>
      </c>
      <c r="Q700" s="75" t="s">
        <v>106</v>
      </c>
      <c r="R700" s="75">
        <v>0</v>
      </c>
      <c r="S700" s="75" t="s">
        <v>149</v>
      </c>
      <c r="T700" s="75"/>
      <c r="U700" s="75" t="s">
        <v>292</v>
      </c>
      <c r="V700" s="77" t="s">
        <v>2201</v>
      </c>
      <c r="W700" s="75" t="s">
        <v>729</v>
      </c>
      <c r="X700" s="75" t="s">
        <v>150</v>
      </c>
      <c r="Y700" s="77" t="s">
        <v>2186</v>
      </c>
      <c r="Z700" s="75" t="s">
        <v>17</v>
      </c>
      <c r="AA700" s="75" t="s">
        <v>152</v>
      </c>
      <c r="AB700" s="75" t="s">
        <v>1223</v>
      </c>
      <c r="AC700" s="77" t="s">
        <v>2201</v>
      </c>
      <c r="AD700" s="75" t="s">
        <v>292</v>
      </c>
      <c r="AE700" s="77" t="s">
        <v>2186</v>
      </c>
      <c r="AF700" s="75">
        <v>0</v>
      </c>
      <c r="AG700" s="75"/>
      <c r="AH700" s="75"/>
      <c r="AI700" s="75" t="s">
        <v>292</v>
      </c>
      <c r="AJ700" s="77" t="s">
        <v>2186</v>
      </c>
      <c r="AK700" s="75"/>
      <c r="AL700" s="75"/>
    </row>
    <row r="701" spans="1:38">
      <c r="A701" s="74">
        <v>21913</v>
      </c>
      <c r="B701" s="75" t="s">
        <v>97</v>
      </c>
      <c r="C701" s="75" t="s">
        <v>98</v>
      </c>
      <c r="D701" s="75" t="s">
        <v>117</v>
      </c>
      <c r="E701" s="75" t="s">
        <v>100</v>
      </c>
      <c r="F701" s="75"/>
      <c r="G701" s="75"/>
      <c r="H701" s="75" t="s">
        <v>1333</v>
      </c>
      <c r="I701" s="75"/>
      <c r="J701" s="75">
        <v>3</v>
      </c>
      <c r="K701" s="75">
        <v>1</v>
      </c>
      <c r="L701" s="75" t="s">
        <v>114</v>
      </c>
      <c r="M701" s="75" t="s">
        <v>103</v>
      </c>
      <c r="N701" s="75" t="s">
        <v>103</v>
      </c>
      <c r="O701" s="75" t="s">
        <v>1334</v>
      </c>
      <c r="P701" s="75" t="s">
        <v>148</v>
      </c>
      <c r="Q701" s="75" t="s">
        <v>106</v>
      </c>
      <c r="R701" s="75">
        <v>0</v>
      </c>
      <c r="S701" s="75" t="s">
        <v>149</v>
      </c>
      <c r="T701" s="75"/>
      <c r="U701" s="75" t="s">
        <v>118</v>
      </c>
      <c r="V701" s="77" t="s">
        <v>2201</v>
      </c>
      <c r="W701" s="75" t="s">
        <v>729</v>
      </c>
      <c r="X701" s="75" t="s">
        <v>150</v>
      </c>
      <c r="Y701" s="77" t="s">
        <v>2180</v>
      </c>
      <c r="Z701" s="75" t="s">
        <v>26</v>
      </c>
      <c r="AA701" s="75" t="s">
        <v>152</v>
      </c>
      <c r="AB701" s="75" t="s">
        <v>1223</v>
      </c>
      <c r="AC701" s="77" t="s">
        <v>2200</v>
      </c>
      <c r="AD701" s="75" t="s">
        <v>118</v>
      </c>
      <c r="AE701" s="77" t="s">
        <v>2180</v>
      </c>
      <c r="AF701" s="75">
        <v>0</v>
      </c>
      <c r="AG701" s="75"/>
      <c r="AH701" s="75"/>
      <c r="AI701" s="75" t="s">
        <v>118</v>
      </c>
      <c r="AJ701" s="77" t="s">
        <v>2180</v>
      </c>
      <c r="AK701" s="75"/>
      <c r="AL701" s="75"/>
    </row>
    <row r="702" spans="1:38">
      <c r="A702" s="74">
        <v>21912</v>
      </c>
      <c r="B702" s="75" t="s">
        <v>97</v>
      </c>
      <c r="C702" s="75" t="s">
        <v>98</v>
      </c>
      <c r="D702" s="75" t="s">
        <v>128</v>
      </c>
      <c r="E702" s="75" t="s">
        <v>100</v>
      </c>
      <c r="F702" s="75"/>
      <c r="G702" s="75"/>
      <c r="H702" s="75" t="s">
        <v>1335</v>
      </c>
      <c r="I702" s="75"/>
      <c r="J702" s="75">
        <v>2</v>
      </c>
      <c r="K702" s="75">
        <v>1</v>
      </c>
      <c r="L702" s="75" t="s">
        <v>102</v>
      </c>
      <c r="M702" s="75" t="s">
        <v>103</v>
      </c>
      <c r="N702" s="75" t="s">
        <v>103</v>
      </c>
      <c r="O702" s="75" t="s">
        <v>1336</v>
      </c>
      <c r="P702" s="75" t="s">
        <v>148</v>
      </c>
      <c r="Q702" s="75" t="s">
        <v>106</v>
      </c>
      <c r="R702" s="75">
        <v>0</v>
      </c>
      <c r="S702" s="75" t="s">
        <v>149</v>
      </c>
      <c r="T702" s="75"/>
      <c r="U702" s="75" t="s">
        <v>118</v>
      </c>
      <c r="V702" s="77" t="s">
        <v>2201</v>
      </c>
      <c r="W702" s="75" t="s">
        <v>729</v>
      </c>
      <c r="X702" s="75" t="s">
        <v>150</v>
      </c>
      <c r="Y702" s="77" t="s">
        <v>2677</v>
      </c>
      <c r="Z702" s="75" t="s">
        <v>17</v>
      </c>
      <c r="AA702" s="75" t="s">
        <v>152</v>
      </c>
      <c r="AB702" s="75" t="s">
        <v>1223</v>
      </c>
      <c r="AC702" s="77" t="s">
        <v>2201</v>
      </c>
      <c r="AD702" s="75" t="s">
        <v>108</v>
      </c>
      <c r="AE702" s="77" t="s">
        <v>2677</v>
      </c>
      <c r="AF702" s="75">
        <v>0</v>
      </c>
      <c r="AG702" s="75"/>
      <c r="AH702" s="75"/>
      <c r="AI702" s="75" t="s">
        <v>108</v>
      </c>
      <c r="AJ702" s="77" t="s">
        <v>2677</v>
      </c>
      <c r="AK702" s="75"/>
      <c r="AL702" s="75"/>
    </row>
    <row r="703" spans="1:38">
      <c r="A703" s="74">
        <v>21911</v>
      </c>
      <c r="B703" s="75" t="s">
        <v>97</v>
      </c>
      <c r="C703" s="75" t="s">
        <v>98</v>
      </c>
      <c r="D703" s="75" t="s">
        <v>181</v>
      </c>
      <c r="E703" s="75" t="s">
        <v>100</v>
      </c>
      <c r="F703" s="75"/>
      <c r="G703" s="75"/>
      <c r="H703" s="75" t="s">
        <v>1337</v>
      </c>
      <c r="I703" s="75"/>
      <c r="J703" s="75">
        <v>3</v>
      </c>
      <c r="K703" s="75">
        <v>3</v>
      </c>
      <c r="L703" s="75" t="s">
        <v>239</v>
      </c>
      <c r="M703" s="75" t="s">
        <v>103</v>
      </c>
      <c r="N703" s="75" t="s">
        <v>103</v>
      </c>
      <c r="O703" s="75" t="s">
        <v>1338</v>
      </c>
      <c r="P703" s="75" t="s">
        <v>148</v>
      </c>
      <c r="Q703" s="75" t="s">
        <v>106</v>
      </c>
      <c r="R703" s="75">
        <v>0</v>
      </c>
      <c r="S703" s="75" t="s">
        <v>149</v>
      </c>
      <c r="T703" s="75"/>
      <c r="U703" s="75" t="s">
        <v>108</v>
      </c>
      <c r="V703" s="77" t="s">
        <v>2201</v>
      </c>
      <c r="W703" s="75" t="s">
        <v>729</v>
      </c>
      <c r="X703" s="75" t="s">
        <v>150</v>
      </c>
      <c r="Y703" s="77" t="s">
        <v>2193</v>
      </c>
      <c r="Z703" s="75" t="s">
        <v>27</v>
      </c>
      <c r="AA703" s="75" t="s">
        <v>152</v>
      </c>
      <c r="AB703" s="75" t="s">
        <v>1223</v>
      </c>
      <c r="AC703" s="77" t="s">
        <v>2200</v>
      </c>
      <c r="AD703" s="75" t="s">
        <v>108</v>
      </c>
      <c r="AE703" s="77" t="s">
        <v>2193</v>
      </c>
      <c r="AF703" s="75">
        <v>0</v>
      </c>
      <c r="AG703" s="75"/>
      <c r="AH703" s="75"/>
      <c r="AI703" s="75" t="s">
        <v>108</v>
      </c>
      <c r="AJ703" s="77" t="s">
        <v>2193</v>
      </c>
      <c r="AK703" s="75"/>
      <c r="AL703" s="75"/>
    </row>
    <row r="704" spans="1:38" s="30" customFormat="1">
      <c r="A704" s="74">
        <v>21910</v>
      </c>
      <c r="B704" s="74" t="s">
        <v>97</v>
      </c>
      <c r="C704" s="74" t="s">
        <v>98</v>
      </c>
      <c r="D704" s="74" t="s">
        <v>181</v>
      </c>
      <c r="E704" s="74" t="s">
        <v>100</v>
      </c>
      <c r="F704" s="74"/>
      <c r="G704" s="74"/>
      <c r="H704" s="74" t="s">
        <v>1339</v>
      </c>
      <c r="I704" s="74"/>
      <c r="J704" s="74">
        <v>3</v>
      </c>
      <c r="K704" s="74">
        <v>3</v>
      </c>
      <c r="L704" s="74" t="s">
        <v>239</v>
      </c>
      <c r="M704" s="74" t="s">
        <v>103</v>
      </c>
      <c r="N704" s="74" t="s">
        <v>103</v>
      </c>
      <c r="O704" s="74" t="s">
        <v>1340</v>
      </c>
      <c r="P704" s="74" t="s">
        <v>152</v>
      </c>
      <c r="Q704" s="74" t="s">
        <v>106</v>
      </c>
      <c r="R704" s="74">
        <v>1</v>
      </c>
      <c r="S704" s="74" t="s">
        <v>149</v>
      </c>
      <c r="T704" s="74"/>
      <c r="U704" s="74" t="s">
        <v>108</v>
      </c>
      <c r="V704" s="76" t="s">
        <v>2201</v>
      </c>
      <c r="W704" s="74" t="s">
        <v>729</v>
      </c>
      <c r="X704" s="74" t="s">
        <v>151</v>
      </c>
      <c r="Y704" s="76" t="s">
        <v>2268</v>
      </c>
      <c r="Z704" s="74" t="s">
        <v>151</v>
      </c>
      <c r="AA704" s="74" t="s">
        <v>972</v>
      </c>
      <c r="AB704" s="74"/>
      <c r="AC704" s="76" t="s">
        <v>2189</v>
      </c>
      <c r="AD704" s="74"/>
      <c r="AE704" s="76" t="s">
        <v>106</v>
      </c>
      <c r="AF704" s="74">
        <v>0</v>
      </c>
      <c r="AG704" s="74"/>
      <c r="AH704" s="74"/>
      <c r="AI704" s="74" t="s">
        <v>151</v>
      </c>
      <c r="AJ704" s="76" t="s">
        <v>2268</v>
      </c>
      <c r="AK704" s="74"/>
      <c r="AL704" s="74"/>
    </row>
    <row r="705" spans="1:38">
      <c r="A705" s="74">
        <v>21909</v>
      </c>
      <c r="B705" s="75" t="s">
        <v>97</v>
      </c>
      <c r="C705" s="75" t="s">
        <v>98</v>
      </c>
      <c r="D705" s="75" t="s">
        <v>324</v>
      </c>
      <c r="E705" s="75" t="s">
        <v>100</v>
      </c>
      <c r="F705" s="75"/>
      <c r="G705" s="75"/>
      <c r="H705" s="75" t="s">
        <v>1341</v>
      </c>
      <c r="I705" s="75"/>
      <c r="J705" s="75">
        <v>3</v>
      </c>
      <c r="K705" s="75">
        <v>3</v>
      </c>
      <c r="L705" s="75" t="s">
        <v>102</v>
      </c>
      <c r="M705" s="75" t="s">
        <v>103</v>
      </c>
      <c r="N705" s="75" t="s">
        <v>103</v>
      </c>
      <c r="O705" s="75" t="s">
        <v>1342</v>
      </c>
      <c r="P705" s="75" t="s">
        <v>148</v>
      </c>
      <c r="Q705" s="75" t="s">
        <v>106</v>
      </c>
      <c r="R705" s="75">
        <v>0</v>
      </c>
      <c r="S705" s="75" t="s">
        <v>149</v>
      </c>
      <c r="T705" s="75"/>
      <c r="U705" s="75" t="s">
        <v>144</v>
      </c>
      <c r="V705" s="77" t="s">
        <v>2201</v>
      </c>
      <c r="W705" s="75" t="s">
        <v>729</v>
      </c>
      <c r="X705" s="75" t="s">
        <v>150</v>
      </c>
      <c r="Y705" s="77" t="s">
        <v>2200</v>
      </c>
      <c r="Z705" s="75" t="s">
        <v>29</v>
      </c>
      <c r="AA705" s="75" t="s">
        <v>152</v>
      </c>
      <c r="AB705" s="75" t="s">
        <v>752</v>
      </c>
      <c r="AC705" s="77" t="s">
        <v>2201</v>
      </c>
      <c r="AD705" s="75" t="s">
        <v>144</v>
      </c>
      <c r="AE705" s="77" t="s">
        <v>2200</v>
      </c>
      <c r="AF705" s="75">
        <v>0</v>
      </c>
      <c r="AG705" s="75"/>
      <c r="AH705" s="75"/>
      <c r="AI705" s="75" t="s">
        <v>144</v>
      </c>
      <c r="AJ705" s="77" t="s">
        <v>2200</v>
      </c>
      <c r="AK705" s="75"/>
      <c r="AL705" s="75"/>
    </row>
    <row r="706" spans="1:38">
      <c r="A706" s="74">
        <v>21908</v>
      </c>
      <c r="B706" s="75" t="s">
        <v>97</v>
      </c>
      <c r="C706" s="75" t="s">
        <v>98</v>
      </c>
      <c r="D706" s="75" t="s">
        <v>128</v>
      </c>
      <c r="E706" s="75" t="s">
        <v>100</v>
      </c>
      <c r="F706" s="75"/>
      <c r="G706" s="75"/>
      <c r="H706" s="75" t="s">
        <v>1343</v>
      </c>
      <c r="I706" s="75"/>
      <c r="J706" s="75">
        <v>4</v>
      </c>
      <c r="K706" s="75">
        <v>4</v>
      </c>
      <c r="L706" s="75" t="s">
        <v>102</v>
      </c>
      <c r="M706" s="75" t="s">
        <v>103</v>
      </c>
      <c r="N706" s="75" t="s">
        <v>103</v>
      </c>
      <c r="O706" s="75" t="s">
        <v>1344</v>
      </c>
      <c r="P706" s="75" t="s">
        <v>148</v>
      </c>
      <c r="Q706" s="75" t="s">
        <v>106</v>
      </c>
      <c r="R706" s="75">
        <v>0</v>
      </c>
      <c r="S706" s="75" t="s">
        <v>149</v>
      </c>
      <c r="T706" s="75"/>
      <c r="U706" s="75" t="s">
        <v>131</v>
      </c>
      <c r="V706" s="77" t="s">
        <v>2201</v>
      </c>
      <c r="W706" s="75" t="s">
        <v>729</v>
      </c>
      <c r="X706" s="75" t="s">
        <v>150</v>
      </c>
      <c r="Y706" s="77" t="s">
        <v>2200</v>
      </c>
      <c r="Z706" s="75" t="s">
        <v>29</v>
      </c>
      <c r="AA706" s="75" t="s">
        <v>152</v>
      </c>
      <c r="AB706" s="75" t="s">
        <v>1223</v>
      </c>
      <c r="AC706" s="77" t="s">
        <v>2201</v>
      </c>
      <c r="AD706" s="75" t="s">
        <v>131</v>
      </c>
      <c r="AE706" s="75" t="s">
        <v>2200</v>
      </c>
      <c r="AF706" s="75">
        <v>0</v>
      </c>
      <c r="AG706" s="75"/>
      <c r="AH706" s="75"/>
      <c r="AI706" s="75" t="s">
        <v>131</v>
      </c>
      <c r="AJ706" s="77" t="s">
        <v>2200</v>
      </c>
      <c r="AK706" s="75"/>
      <c r="AL706" s="75"/>
    </row>
    <row r="707" spans="1:38">
      <c r="A707" s="74">
        <v>21907</v>
      </c>
      <c r="B707" s="75" t="s">
        <v>97</v>
      </c>
      <c r="C707" s="75" t="s">
        <v>98</v>
      </c>
      <c r="D707" s="75" t="s">
        <v>206</v>
      </c>
      <c r="E707" s="75" t="s">
        <v>100</v>
      </c>
      <c r="F707" s="75"/>
      <c r="G707" s="75"/>
      <c r="H707" s="75" t="s">
        <v>1345</v>
      </c>
      <c r="I707" s="75"/>
      <c r="J707" s="75">
        <v>2</v>
      </c>
      <c r="K707" s="75">
        <v>2</v>
      </c>
      <c r="L707" s="75" t="s">
        <v>102</v>
      </c>
      <c r="M707" s="75" t="s">
        <v>103</v>
      </c>
      <c r="N707" s="75" t="s">
        <v>103</v>
      </c>
      <c r="O707" s="75" t="s">
        <v>1346</v>
      </c>
      <c r="P707" s="75" t="s">
        <v>148</v>
      </c>
      <c r="Q707" s="75" t="s">
        <v>106</v>
      </c>
      <c r="R707" s="75">
        <v>0</v>
      </c>
      <c r="S707" s="75" t="s">
        <v>149</v>
      </c>
      <c r="T707" s="75"/>
      <c r="U707" s="75" t="s">
        <v>131</v>
      </c>
      <c r="V707" s="77" t="s">
        <v>2202</v>
      </c>
      <c r="W707" s="75" t="s">
        <v>729</v>
      </c>
      <c r="X707" s="75" t="s">
        <v>150</v>
      </c>
      <c r="Y707" s="77" t="s">
        <v>2184</v>
      </c>
      <c r="Z707" s="75" t="s">
        <v>30</v>
      </c>
      <c r="AA707" s="75" t="s">
        <v>152</v>
      </c>
      <c r="AB707" s="75" t="s">
        <v>1223</v>
      </c>
      <c r="AC707" s="77" t="s">
        <v>2200</v>
      </c>
      <c r="AD707" s="75" t="s">
        <v>131</v>
      </c>
      <c r="AE707" s="77" t="s">
        <v>2184</v>
      </c>
      <c r="AF707" s="75">
        <v>0</v>
      </c>
      <c r="AG707" s="75"/>
      <c r="AH707" s="75"/>
      <c r="AI707" s="75" t="s">
        <v>131</v>
      </c>
      <c r="AJ707" s="77" t="s">
        <v>2184</v>
      </c>
      <c r="AK707" s="75"/>
      <c r="AL707" s="75"/>
    </row>
    <row r="708" spans="1:38">
      <c r="A708" s="74">
        <v>21906</v>
      </c>
      <c r="B708" s="75" t="s">
        <v>97</v>
      </c>
      <c r="C708" s="75" t="s">
        <v>98</v>
      </c>
      <c r="D708" s="75" t="s">
        <v>206</v>
      </c>
      <c r="E708" s="75" t="s">
        <v>100</v>
      </c>
      <c r="F708" s="75"/>
      <c r="G708" s="75"/>
      <c r="H708" s="75" t="s">
        <v>1347</v>
      </c>
      <c r="I708" s="75"/>
      <c r="J708" s="75">
        <v>3</v>
      </c>
      <c r="K708" s="75">
        <v>2</v>
      </c>
      <c r="L708" s="75" t="s">
        <v>102</v>
      </c>
      <c r="M708" s="75" t="s">
        <v>103</v>
      </c>
      <c r="N708" s="75" t="s">
        <v>103</v>
      </c>
      <c r="O708" s="75" t="s">
        <v>1348</v>
      </c>
      <c r="P708" s="75" t="s">
        <v>148</v>
      </c>
      <c r="Q708" s="75" t="s">
        <v>106</v>
      </c>
      <c r="R708" s="75">
        <v>0</v>
      </c>
      <c r="S708" s="75" t="s">
        <v>149</v>
      </c>
      <c r="T708" s="75"/>
      <c r="U708" s="75" t="s">
        <v>131</v>
      </c>
      <c r="V708" s="77" t="s">
        <v>2202</v>
      </c>
      <c r="W708" s="75" t="s">
        <v>729</v>
      </c>
      <c r="X708" s="75" t="s">
        <v>150</v>
      </c>
      <c r="Y708" s="77" t="s">
        <v>2191</v>
      </c>
      <c r="Z708" s="75" t="s">
        <v>17</v>
      </c>
      <c r="AA708" s="75" t="s">
        <v>152</v>
      </c>
      <c r="AB708" s="75" t="s">
        <v>512</v>
      </c>
      <c r="AC708" s="77" t="s">
        <v>2198</v>
      </c>
      <c r="AD708" s="75" t="s">
        <v>131</v>
      </c>
      <c r="AE708" s="77" t="s">
        <v>2191</v>
      </c>
      <c r="AF708" s="75">
        <v>0</v>
      </c>
      <c r="AG708" s="75"/>
      <c r="AH708" s="75"/>
      <c r="AI708" s="75" t="s">
        <v>131</v>
      </c>
      <c r="AJ708" s="77" t="s">
        <v>2191</v>
      </c>
      <c r="AK708" s="75"/>
      <c r="AL708" s="75"/>
    </row>
    <row r="709" spans="1:38">
      <c r="A709" s="74">
        <v>21904</v>
      </c>
      <c r="B709" s="75" t="s">
        <v>97</v>
      </c>
      <c r="C709" s="75" t="s">
        <v>98</v>
      </c>
      <c r="D709" s="75" t="s">
        <v>206</v>
      </c>
      <c r="E709" s="75" t="s">
        <v>100</v>
      </c>
      <c r="F709" s="75"/>
      <c r="G709" s="75"/>
      <c r="H709" s="75" t="s">
        <v>1349</v>
      </c>
      <c r="I709" s="75"/>
      <c r="J709" s="75">
        <v>3</v>
      </c>
      <c r="K709" s="75">
        <v>2</v>
      </c>
      <c r="L709" s="75" t="s">
        <v>102</v>
      </c>
      <c r="M709" s="75" t="s">
        <v>103</v>
      </c>
      <c r="N709" s="75" t="s">
        <v>103</v>
      </c>
      <c r="O709" s="75" t="s">
        <v>1350</v>
      </c>
      <c r="P709" s="75" t="s">
        <v>148</v>
      </c>
      <c r="Q709" s="75" t="s">
        <v>106</v>
      </c>
      <c r="R709" s="75">
        <v>0</v>
      </c>
      <c r="S709" s="75" t="s">
        <v>149</v>
      </c>
      <c r="T709" s="75"/>
      <c r="U709" s="75" t="s">
        <v>131</v>
      </c>
      <c r="V709" s="77" t="s">
        <v>2203</v>
      </c>
      <c r="W709" s="75" t="s">
        <v>729</v>
      </c>
      <c r="X709" s="75" t="s">
        <v>150</v>
      </c>
      <c r="Y709" s="77" t="s">
        <v>2197</v>
      </c>
      <c r="Z709" s="75" t="s">
        <v>17</v>
      </c>
      <c r="AA709" s="75" t="s">
        <v>152</v>
      </c>
      <c r="AB709" s="75" t="s">
        <v>1351</v>
      </c>
      <c r="AC709" s="77" t="s">
        <v>2204</v>
      </c>
      <c r="AD709" s="75" t="s">
        <v>131</v>
      </c>
      <c r="AE709" s="77" t="s">
        <v>2197</v>
      </c>
      <c r="AF709" s="75">
        <v>0</v>
      </c>
      <c r="AG709" s="75"/>
      <c r="AH709" s="75"/>
      <c r="AI709" s="75" t="s">
        <v>131</v>
      </c>
      <c r="AJ709" s="77" t="s">
        <v>2197</v>
      </c>
      <c r="AK709" s="75"/>
      <c r="AL709" s="75"/>
    </row>
    <row r="710" spans="1:38">
      <c r="A710" s="74">
        <v>21903</v>
      </c>
      <c r="B710" s="75" t="s">
        <v>97</v>
      </c>
      <c r="C710" s="75" t="s">
        <v>98</v>
      </c>
      <c r="D710" s="75" t="s">
        <v>166</v>
      </c>
      <c r="E710" s="75" t="s">
        <v>100</v>
      </c>
      <c r="F710" s="75"/>
      <c r="G710" s="75"/>
      <c r="H710" s="75" t="s">
        <v>1352</v>
      </c>
      <c r="I710" s="75"/>
      <c r="J710" s="75">
        <v>4</v>
      </c>
      <c r="K710" s="75">
        <v>4</v>
      </c>
      <c r="L710" s="75" t="s">
        <v>102</v>
      </c>
      <c r="M710" s="75" t="s">
        <v>103</v>
      </c>
      <c r="N710" s="75" t="s">
        <v>103</v>
      </c>
      <c r="O710" s="75" t="s">
        <v>1353</v>
      </c>
      <c r="P710" s="75" t="s">
        <v>148</v>
      </c>
      <c r="Q710" s="75" t="s">
        <v>106</v>
      </c>
      <c r="R710" s="75">
        <v>0</v>
      </c>
      <c r="S710" s="75" t="s">
        <v>149</v>
      </c>
      <c r="T710" s="75"/>
      <c r="U710" s="75" t="s">
        <v>131</v>
      </c>
      <c r="V710" s="77" t="s">
        <v>2203</v>
      </c>
      <c r="W710" s="75" t="s">
        <v>729</v>
      </c>
      <c r="X710" s="75" t="s">
        <v>150</v>
      </c>
      <c r="Y710" s="77" t="s">
        <v>2191</v>
      </c>
      <c r="Z710" s="75" t="s">
        <v>17</v>
      </c>
      <c r="AA710" s="75" t="s">
        <v>152</v>
      </c>
      <c r="AB710" s="75" t="s">
        <v>512</v>
      </c>
      <c r="AC710" s="77" t="s">
        <v>2198</v>
      </c>
      <c r="AD710" s="75" t="s">
        <v>131</v>
      </c>
      <c r="AE710" s="77" t="s">
        <v>2191</v>
      </c>
      <c r="AF710" s="75">
        <v>0</v>
      </c>
      <c r="AG710" s="75"/>
      <c r="AH710" s="75"/>
      <c r="AI710" s="75" t="s">
        <v>131</v>
      </c>
      <c r="AJ710" s="77" t="s">
        <v>2191</v>
      </c>
      <c r="AK710" s="75"/>
      <c r="AL710" s="75"/>
    </row>
    <row r="711" spans="1:38">
      <c r="A711" s="74">
        <v>21902</v>
      </c>
      <c r="B711" s="75" t="s">
        <v>97</v>
      </c>
      <c r="C711" s="75" t="s">
        <v>98</v>
      </c>
      <c r="D711" s="75" t="s">
        <v>247</v>
      </c>
      <c r="E711" s="75" t="s">
        <v>100</v>
      </c>
      <c r="F711" s="75"/>
      <c r="G711" s="75"/>
      <c r="H711" s="75" t="s">
        <v>1354</v>
      </c>
      <c r="I711" s="75"/>
      <c r="J711" s="75">
        <v>3</v>
      </c>
      <c r="K711" s="75">
        <v>3</v>
      </c>
      <c r="L711" s="75" t="s">
        <v>102</v>
      </c>
      <c r="M711" s="75" t="s">
        <v>103</v>
      </c>
      <c r="N711" s="75" t="s">
        <v>103</v>
      </c>
      <c r="O711" s="75" t="s">
        <v>1355</v>
      </c>
      <c r="P711" s="75" t="s">
        <v>148</v>
      </c>
      <c r="Q711" s="75" t="s">
        <v>106</v>
      </c>
      <c r="R711" s="75">
        <v>0</v>
      </c>
      <c r="S711" s="75" t="s">
        <v>149</v>
      </c>
      <c r="T711" s="75"/>
      <c r="U711" s="75" t="s">
        <v>144</v>
      </c>
      <c r="V711" s="77" t="s">
        <v>2203</v>
      </c>
      <c r="W711" s="75" t="s">
        <v>729</v>
      </c>
      <c r="X711" s="75" t="s">
        <v>150</v>
      </c>
      <c r="Y711" s="77" t="s">
        <v>2198</v>
      </c>
      <c r="Z711" s="75" t="s">
        <v>348</v>
      </c>
      <c r="AA711" s="75" t="s">
        <v>152</v>
      </c>
      <c r="AB711" s="75" t="s">
        <v>538</v>
      </c>
      <c r="AC711" s="77" t="s">
        <v>2201</v>
      </c>
      <c r="AD711" s="75" t="s">
        <v>144</v>
      </c>
      <c r="AE711" s="77" t="s">
        <v>2198</v>
      </c>
      <c r="AF711" s="75">
        <v>0</v>
      </c>
      <c r="AG711" s="75"/>
      <c r="AH711" s="75"/>
      <c r="AI711" s="75" t="s">
        <v>144</v>
      </c>
      <c r="AJ711" s="77" t="s">
        <v>2198</v>
      </c>
      <c r="AK711" s="75"/>
      <c r="AL711" s="75"/>
    </row>
    <row r="712" spans="1:38">
      <c r="A712" s="74">
        <v>21901</v>
      </c>
      <c r="B712" s="75" t="s">
        <v>97</v>
      </c>
      <c r="C712" s="75" t="s">
        <v>98</v>
      </c>
      <c r="D712" s="75" t="s">
        <v>141</v>
      </c>
      <c r="E712" s="75" t="s">
        <v>100</v>
      </c>
      <c r="F712" s="75"/>
      <c r="G712" s="75"/>
      <c r="H712" s="75" t="s">
        <v>1356</v>
      </c>
      <c r="I712" s="75"/>
      <c r="J712" s="75">
        <v>2</v>
      </c>
      <c r="K712" s="75">
        <v>2</v>
      </c>
      <c r="L712" s="75" t="s">
        <v>102</v>
      </c>
      <c r="M712" s="75" t="s">
        <v>103</v>
      </c>
      <c r="N712" s="75" t="s">
        <v>103</v>
      </c>
      <c r="O712" s="75" t="s">
        <v>1357</v>
      </c>
      <c r="P712" s="75" t="s">
        <v>148</v>
      </c>
      <c r="Q712" s="75" t="s">
        <v>106</v>
      </c>
      <c r="R712" s="75">
        <v>0</v>
      </c>
      <c r="S712" s="75" t="s">
        <v>149</v>
      </c>
      <c r="T712" s="75"/>
      <c r="U712" s="75" t="s">
        <v>144</v>
      </c>
      <c r="V712" s="77" t="s">
        <v>2203</v>
      </c>
      <c r="W712" s="75" t="s">
        <v>729</v>
      </c>
      <c r="X712" s="75" t="s">
        <v>150</v>
      </c>
      <c r="Y712" s="77" t="s">
        <v>2200</v>
      </c>
      <c r="Z712" s="75" t="s">
        <v>26</v>
      </c>
      <c r="AA712" s="75" t="s">
        <v>152</v>
      </c>
      <c r="AB712" s="75" t="s">
        <v>1351</v>
      </c>
      <c r="AC712" s="77" t="s">
        <v>2203</v>
      </c>
      <c r="AD712" s="75" t="s">
        <v>144</v>
      </c>
      <c r="AE712" s="77" t="s">
        <v>2200</v>
      </c>
      <c r="AF712" s="75">
        <v>0</v>
      </c>
      <c r="AG712" s="75"/>
      <c r="AH712" s="75"/>
      <c r="AI712" s="75" t="s">
        <v>144</v>
      </c>
      <c r="AJ712" s="77" t="s">
        <v>2200</v>
      </c>
      <c r="AK712" s="75"/>
      <c r="AL712" s="75"/>
    </row>
    <row r="713" spans="1:38">
      <c r="A713" s="74">
        <v>21900</v>
      </c>
      <c r="B713" s="75" t="s">
        <v>97</v>
      </c>
      <c r="C713" s="75" t="s">
        <v>98</v>
      </c>
      <c r="D713" s="75" t="s">
        <v>301</v>
      </c>
      <c r="E713" s="75" t="s">
        <v>100</v>
      </c>
      <c r="F713" s="75"/>
      <c r="G713" s="75"/>
      <c r="H713" s="75" t="s">
        <v>1358</v>
      </c>
      <c r="I713" s="75"/>
      <c r="J713" s="75">
        <v>3</v>
      </c>
      <c r="K713" s="75">
        <v>2</v>
      </c>
      <c r="L713" s="75" t="s">
        <v>161</v>
      </c>
      <c r="M713" s="75" t="s">
        <v>103</v>
      </c>
      <c r="N713" s="75" t="s">
        <v>103</v>
      </c>
      <c r="O713" s="75" t="s">
        <v>1359</v>
      </c>
      <c r="P713" s="75" t="s">
        <v>148</v>
      </c>
      <c r="Q713" s="75" t="s">
        <v>106</v>
      </c>
      <c r="R713" s="75">
        <v>1</v>
      </c>
      <c r="S713" s="75" t="s">
        <v>149</v>
      </c>
      <c r="T713" s="75"/>
      <c r="U713" s="75" t="s">
        <v>144</v>
      </c>
      <c r="V713" s="77" t="s">
        <v>2203</v>
      </c>
      <c r="W713" s="75" t="s">
        <v>729</v>
      </c>
      <c r="X713" s="75" t="s">
        <v>150</v>
      </c>
      <c r="Y713" s="77" t="s">
        <v>2200</v>
      </c>
      <c r="Z713" s="75" t="s">
        <v>30</v>
      </c>
      <c r="AA713" s="75" t="s">
        <v>152</v>
      </c>
      <c r="AB713" s="75" t="s">
        <v>752</v>
      </c>
      <c r="AC713" s="77" t="s">
        <v>2201</v>
      </c>
      <c r="AD713" s="75" t="s">
        <v>144</v>
      </c>
      <c r="AE713" s="75" t="s">
        <v>2200</v>
      </c>
      <c r="AF713" s="75">
        <v>0</v>
      </c>
      <c r="AG713" s="75"/>
      <c r="AH713" s="75"/>
      <c r="AI713" s="75" t="s">
        <v>144</v>
      </c>
      <c r="AJ713" s="77" t="s">
        <v>2200</v>
      </c>
      <c r="AK713" s="75"/>
      <c r="AL713" s="75"/>
    </row>
    <row r="714" spans="1:38">
      <c r="A714" s="74">
        <v>21899</v>
      </c>
      <c r="B714" s="75" t="s">
        <v>97</v>
      </c>
      <c r="C714" s="75" t="s">
        <v>98</v>
      </c>
      <c r="D714" s="75" t="s">
        <v>301</v>
      </c>
      <c r="E714" s="75" t="s">
        <v>100</v>
      </c>
      <c r="F714" s="75"/>
      <c r="G714" s="75"/>
      <c r="H714" s="75" t="s">
        <v>1360</v>
      </c>
      <c r="I714" s="75"/>
      <c r="J714" s="75">
        <v>3</v>
      </c>
      <c r="K714" s="75">
        <v>2</v>
      </c>
      <c r="L714" s="75" t="s">
        <v>161</v>
      </c>
      <c r="M714" s="75" t="s">
        <v>103</v>
      </c>
      <c r="N714" s="75" t="s">
        <v>103</v>
      </c>
      <c r="O714" s="75" t="s">
        <v>1361</v>
      </c>
      <c r="P714" s="75" t="s">
        <v>148</v>
      </c>
      <c r="Q714" s="75" t="s">
        <v>106</v>
      </c>
      <c r="R714" s="75">
        <v>0</v>
      </c>
      <c r="S714" s="75" t="s">
        <v>149</v>
      </c>
      <c r="T714" s="75"/>
      <c r="U714" s="75" t="s">
        <v>144</v>
      </c>
      <c r="V714" s="77" t="s">
        <v>2203</v>
      </c>
      <c r="W714" s="75" t="s">
        <v>729</v>
      </c>
      <c r="X714" s="75" t="s">
        <v>150</v>
      </c>
      <c r="Y714" s="77" t="s">
        <v>2200</v>
      </c>
      <c r="Z714" s="75" t="s">
        <v>30</v>
      </c>
      <c r="AA714" s="75" t="s">
        <v>152</v>
      </c>
      <c r="AB714" s="75" t="s">
        <v>1351</v>
      </c>
      <c r="AC714" s="77" t="s">
        <v>2202</v>
      </c>
      <c r="AD714" s="75" t="s">
        <v>144</v>
      </c>
      <c r="AE714" s="77" t="s">
        <v>2200</v>
      </c>
      <c r="AF714" s="75">
        <v>0</v>
      </c>
      <c r="AG714" s="75"/>
      <c r="AH714" s="75"/>
      <c r="AI714" s="75" t="s">
        <v>144</v>
      </c>
      <c r="AJ714" s="77" t="s">
        <v>2200</v>
      </c>
      <c r="AK714" s="75"/>
      <c r="AL714" s="75"/>
    </row>
    <row r="715" spans="1:38">
      <c r="A715" s="74">
        <v>21898</v>
      </c>
      <c r="B715" s="75" t="s">
        <v>97</v>
      </c>
      <c r="C715" s="75" t="s">
        <v>98</v>
      </c>
      <c r="D715" s="75" t="s">
        <v>389</v>
      </c>
      <c r="E715" s="75" t="s">
        <v>100</v>
      </c>
      <c r="F715" s="75"/>
      <c r="G715" s="75"/>
      <c r="H715" s="75" t="s">
        <v>1362</v>
      </c>
      <c r="I715" s="75"/>
      <c r="J715" s="75">
        <v>3</v>
      </c>
      <c r="K715" s="75">
        <v>2</v>
      </c>
      <c r="L715" s="75" t="s">
        <v>102</v>
      </c>
      <c r="M715" s="75" t="s">
        <v>103</v>
      </c>
      <c r="N715" s="75" t="s">
        <v>103</v>
      </c>
      <c r="O715" s="75" t="s">
        <v>1363</v>
      </c>
      <c r="P715" s="75" t="s">
        <v>148</v>
      </c>
      <c r="Q715" s="75" t="s">
        <v>106</v>
      </c>
      <c r="R715" s="75">
        <v>0</v>
      </c>
      <c r="S715" s="75" t="s">
        <v>149</v>
      </c>
      <c r="T715" s="75"/>
      <c r="U715" s="75" t="s">
        <v>583</v>
      </c>
      <c r="V715" s="77" t="s">
        <v>2205</v>
      </c>
      <c r="W715" s="75" t="s">
        <v>1364</v>
      </c>
      <c r="X715" s="75" t="s">
        <v>150</v>
      </c>
      <c r="Y715" s="77" t="s">
        <v>2185</v>
      </c>
      <c r="Z715" s="75" t="s">
        <v>30</v>
      </c>
      <c r="AA715" s="75" t="s">
        <v>152</v>
      </c>
      <c r="AB715" s="75" t="s">
        <v>1223</v>
      </c>
      <c r="AC715" s="77" t="s">
        <v>2201</v>
      </c>
      <c r="AD715" s="75" t="s">
        <v>108</v>
      </c>
      <c r="AE715" s="75" t="s">
        <v>2185</v>
      </c>
      <c r="AF715" s="75">
        <v>0</v>
      </c>
      <c r="AG715" s="75"/>
      <c r="AH715" s="75"/>
      <c r="AI715" s="75" t="s">
        <v>108</v>
      </c>
      <c r="AJ715" s="77" t="s">
        <v>2185</v>
      </c>
      <c r="AK715" s="75"/>
      <c r="AL715" s="75"/>
    </row>
    <row r="716" spans="1:38">
      <c r="A716" s="74">
        <v>21897</v>
      </c>
      <c r="B716" s="75" t="s">
        <v>97</v>
      </c>
      <c r="C716" s="75" t="s">
        <v>98</v>
      </c>
      <c r="D716" s="75" t="s">
        <v>134</v>
      </c>
      <c r="E716" s="75" t="s">
        <v>100</v>
      </c>
      <c r="F716" s="75"/>
      <c r="G716" s="75"/>
      <c r="H716" s="75" t="s">
        <v>1365</v>
      </c>
      <c r="I716" s="75"/>
      <c r="J716" s="75">
        <v>3</v>
      </c>
      <c r="K716" s="75">
        <v>3</v>
      </c>
      <c r="L716" s="75" t="s">
        <v>239</v>
      </c>
      <c r="M716" s="75" t="s">
        <v>103</v>
      </c>
      <c r="N716" s="75" t="s">
        <v>103</v>
      </c>
      <c r="O716" s="75" t="s">
        <v>1366</v>
      </c>
      <c r="P716" s="75" t="s">
        <v>148</v>
      </c>
      <c r="Q716" s="75" t="s">
        <v>106</v>
      </c>
      <c r="R716" s="75">
        <v>0</v>
      </c>
      <c r="S716" s="75" t="s">
        <v>149</v>
      </c>
      <c r="T716" s="75"/>
      <c r="U716" s="75" t="s">
        <v>118</v>
      </c>
      <c r="V716" s="77" t="s">
        <v>2205</v>
      </c>
      <c r="W716" s="75" t="s">
        <v>1367</v>
      </c>
      <c r="X716" s="75" t="s">
        <v>150</v>
      </c>
      <c r="Y716" s="77" t="s">
        <v>2186</v>
      </c>
      <c r="Z716" s="75" t="s">
        <v>222</v>
      </c>
      <c r="AA716" s="75" t="s">
        <v>152</v>
      </c>
      <c r="AB716" s="75" t="s">
        <v>814</v>
      </c>
      <c r="AC716" s="77" t="s">
        <v>2192</v>
      </c>
      <c r="AD716" s="75" t="s">
        <v>118</v>
      </c>
      <c r="AE716" s="77" t="s">
        <v>2186</v>
      </c>
      <c r="AF716" s="75">
        <v>0</v>
      </c>
      <c r="AG716" s="75"/>
      <c r="AH716" s="75"/>
      <c r="AI716" s="75" t="s">
        <v>118</v>
      </c>
      <c r="AJ716" s="77" t="s">
        <v>2186</v>
      </c>
      <c r="AK716" s="75"/>
      <c r="AL716" s="75"/>
    </row>
    <row r="717" spans="1:38">
      <c r="A717" s="74">
        <v>21896</v>
      </c>
      <c r="B717" s="75" t="s">
        <v>97</v>
      </c>
      <c r="C717" s="75" t="s">
        <v>98</v>
      </c>
      <c r="D717" s="75" t="s">
        <v>134</v>
      </c>
      <c r="E717" s="75" t="s">
        <v>100</v>
      </c>
      <c r="F717" s="75"/>
      <c r="G717" s="75"/>
      <c r="H717" s="75" t="s">
        <v>1368</v>
      </c>
      <c r="I717" s="75"/>
      <c r="J717" s="75">
        <v>4</v>
      </c>
      <c r="K717" s="75">
        <v>3</v>
      </c>
      <c r="L717" s="75" t="s">
        <v>161</v>
      </c>
      <c r="M717" s="75" t="s">
        <v>103</v>
      </c>
      <c r="N717" s="75" t="s">
        <v>103</v>
      </c>
      <c r="O717" s="75" t="s">
        <v>1369</v>
      </c>
      <c r="P717" s="75" t="s">
        <v>148</v>
      </c>
      <c r="Q717" s="75" t="s">
        <v>106</v>
      </c>
      <c r="R717" s="75">
        <v>1</v>
      </c>
      <c r="S717" s="75" t="s">
        <v>149</v>
      </c>
      <c r="T717" s="75"/>
      <c r="U717" s="75" t="s">
        <v>118</v>
      </c>
      <c r="V717" s="77" t="s">
        <v>2205</v>
      </c>
      <c r="W717" s="75" t="s">
        <v>1370</v>
      </c>
      <c r="X717" s="75" t="s">
        <v>150</v>
      </c>
      <c r="Y717" s="77" t="s">
        <v>2192</v>
      </c>
      <c r="Z717" s="75" t="s">
        <v>20</v>
      </c>
      <c r="AA717" s="75" t="s">
        <v>152</v>
      </c>
      <c r="AB717" s="75" t="s">
        <v>1223</v>
      </c>
      <c r="AC717" s="77" t="s">
        <v>2200</v>
      </c>
      <c r="AD717" s="75" t="s">
        <v>292</v>
      </c>
      <c r="AE717" s="77" t="s">
        <v>2192</v>
      </c>
      <c r="AF717" s="75">
        <v>0</v>
      </c>
      <c r="AG717" s="75"/>
      <c r="AH717" s="75"/>
      <c r="AI717" s="75" t="s">
        <v>292</v>
      </c>
      <c r="AJ717" s="77" t="s">
        <v>2192</v>
      </c>
      <c r="AK717" s="75"/>
      <c r="AL717" s="75"/>
    </row>
    <row r="718" spans="1:38">
      <c r="A718" s="74">
        <v>21894</v>
      </c>
      <c r="B718" s="75" t="s">
        <v>97</v>
      </c>
      <c r="C718" s="75" t="s">
        <v>98</v>
      </c>
      <c r="D718" s="75" t="s">
        <v>134</v>
      </c>
      <c r="E718" s="75" t="s">
        <v>100</v>
      </c>
      <c r="F718" s="75"/>
      <c r="G718" s="75"/>
      <c r="H718" s="75" t="s">
        <v>1371</v>
      </c>
      <c r="I718" s="75"/>
      <c r="J718" s="75">
        <v>3</v>
      </c>
      <c r="K718" s="75">
        <v>3</v>
      </c>
      <c r="L718" s="75" t="s">
        <v>161</v>
      </c>
      <c r="M718" s="75" t="s">
        <v>103</v>
      </c>
      <c r="N718" s="75" t="s">
        <v>103</v>
      </c>
      <c r="O718" s="75" t="s">
        <v>1372</v>
      </c>
      <c r="P718" s="75" t="s">
        <v>152</v>
      </c>
      <c r="Q718" s="75" t="s">
        <v>106</v>
      </c>
      <c r="R718" s="75">
        <v>0</v>
      </c>
      <c r="S718" s="75" t="s">
        <v>149</v>
      </c>
      <c r="T718" s="75"/>
      <c r="U718" s="75" t="s">
        <v>118</v>
      </c>
      <c r="V718" s="77" t="s">
        <v>2205</v>
      </c>
      <c r="W718" s="75" t="s">
        <v>1370</v>
      </c>
      <c r="X718" s="75" t="s">
        <v>151</v>
      </c>
      <c r="Y718" s="77" t="s">
        <v>2193</v>
      </c>
      <c r="Z718" s="75" t="s">
        <v>151</v>
      </c>
      <c r="AA718" s="75" t="s">
        <v>165</v>
      </c>
      <c r="AB718" s="75"/>
      <c r="AC718" s="77" t="s">
        <v>2205</v>
      </c>
      <c r="AD718" s="75"/>
      <c r="AE718" s="77" t="s">
        <v>106</v>
      </c>
      <c r="AF718" s="75">
        <v>0</v>
      </c>
      <c r="AG718" s="75"/>
      <c r="AH718" s="75"/>
      <c r="AI718" s="75" t="s">
        <v>1065</v>
      </c>
      <c r="AJ718" s="77" t="s">
        <v>2193</v>
      </c>
      <c r="AK718" s="75"/>
      <c r="AL718" s="75"/>
    </row>
    <row r="719" spans="1:38">
      <c r="A719" s="74">
        <v>21892</v>
      </c>
      <c r="B719" s="75" t="s">
        <v>97</v>
      </c>
      <c r="C719" s="75" t="s">
        <v>98</v>
      </c>
      <c r="D719" s="75" t="s">
        <v>111</v>
      </c>
      <c r="E719" s="75" t="s">
        <v>100</v>
      </c>
      <c r="F719" s="75" t="s">
        <v>1077</v>
      </c>
      <c r="G719" s="75"/>
      <c r="H719" s="75" t="s">
        <v>1373</v>
      </c>
      <c r="I719" s="75"/>
      <c r="J719" s="75">
        <v>4</v>
      </c>
      <c r="K719" s="75">
        <v>4</v>
      </c>
      <c r="L719" s="75" t="s">
        <v>121</v>
      </c>
      <c r="M719" s="75" t="s">
        <v>113</v>
      </c>
      <c r="N719" s="75" t="s">
        <v>103</v>
      </c>
      <c r="O719" s="75" t="s">
        <v>1374</v>
      </c>
      <c r="P719" s="75" t="s">
        <v>148</v>
      </c>
      <c r="Q719" s="75" t="s">
        <v>106</v>
      </c>
      <c r="R719" s="75">
        <v>0</v>
      </c>
      <c r="S719" s="75" t="s">
        <v>149</v>
      </c>
      <c r="T719" s="75"/>
      <c r="U719" s="75" t="s">
        <v>116</v>
      </c>
      <c r="V719" s="77" t="s">
        <v>2205</v>
      </c>
      <c r="W719" s="75" t="s">
        <v>1367</v>
      </c>
      <c r="X719" s="75" t="s">
        <v>150</v>
      </c>
      <c r="Y719" s="77" t="s">
        <v>2187</v>
      </c>
      <c r="Z719" s="75" t="s">
        <v>23</v>
      </c>
      <c r="AA719" s="75" t="s">
        <v>152</v>
      </c>
      <c r="AB719" s="75" t="s">
        <v>1096</v>
      </c>
      <c r="AC719" s="77" t="s">
        <v>2199</v>
      </c>
      <c r="AD719" s="75" t="s">
        <v>116</v>
      </c>
      <c r="AE719" s="75" t="s">
        <v>2187</v>
      </c>
      <c r="AF719" s="75">
        <v>0</v>
      </c>
      <c r="AG719" s="75"/>
      <c r="AH719" s="75"/>
      <c r="AI719" s="75" t="s">
        <v>116</v>
      </c>
      <c r="AJ719" s="77" t="s">
        <v>2187</v>
      </c>
      <c r="AK719" s="75"/>
      <c r="AL719" s="75"/>
    </row>
    <row r="720" spans="1:38">
      <c r="A720" s="74">
        <v>21891</v>
      </c>
      <c r="B720" s="75" t="s">
        <v>97</v>
      </c>
      <c r="C720" s="75" t="s">
        <v>98</v>
      </c>
      <c r="D720" s="75" t="s">
        <v>134</v>
      </c>
      <c r="E720" s="75" t="s">
        <v>100</v>
      </c>
      <c r="F720" s="75"/>
      <c r="G720" s="75"/>
      <c r="H720" s="75" t="s">
        <v>1375</v>
      </c>
      <c r="I720" s="75"/>
      <c r="J720" s="75">
        <v>3</v>
      </c>
      <c r="K720" s="75">
        <v>3</v>
      </c>
      <c r="L720" s="75" t="s">
        <v>161</v>
      </c>
      <c r="M720" s="75" t="s">
        <v>103</v>
      </c>
      <c r="N720" s="75" t="s">
        <v>103</v>
      </c>
      <c r="O720" s="75" t="s">
        <v>1376</v>
      </c>
      <c r="P720" s="75" t="s">
        <v>148</v>
      </c>
      <c r="Q720" s="75" t="s">
        <v>106</v>
      </c>
      <c r="R720" s="75">
        <v>0</v>
      </c>
      <c r="S720" s="75" t="s">
        <v>149</v>
      </c>
      <c r="T720" s="75"/>
      <c r="U720" s="75" t="s">
        <v>118</v>
      </c>
      <c r="V720" s="77" t="s">
        <v>2205</v>
      </c>
      <c r="W720" s="75" t="s">
        <v>1370</v>
      </c>
      <c r="X720" s="75" t="s">
        <v>150</v>
      </c>
      <c r="Y720" s="77" t="s">
        <v>2205</v>
      </c>
      <c r="Z720" s="75" t="s">
        <v>151</v>
      </c>
      <c r="AA720" s="75" t="s">
        <v>152</v>
      </c>
      <c r="AB720" s="75"/>
      <c r="AC720" s="77" t="s">
        <v>2205</v>
      </c>
      <c r="AD720" s="75" t="s">
        <v>118</v>
      </c>
      <c r="AE720" s="77" t="s">
        <v>2205</v>
      </c>
      <c r="AF720" s="75">
        <v>0</v>
      </c>
      <c r="AG720" s="75"/>
      <c r="AH720" s="75"/>
      <c r="AI720" s="75" t="s">
        <v>118</v>
      </c>
      <c r="AJ720" s="77" t="s">
        <v>2205</v>
      </c>
      <c r="AK720" s="75"/>
      <c r="AL720" s="75"/>
    </row>
    <row r="721" spans="1:38">
      <c r="A721" s="74">
        <v>21890</v>
      </c>
      <c r="B721" s="75" t="s">
        <v>97</v>
      </c>
      <c r="C721" s="75" t="s">
        <v>98</v>
      </c>
      <c r="D721" s="75" t="s">
        <v>206</v>
      </c>
      <c r="E721" s="75" t="s">
        <v>100</v>
      </c>
      <c r="F721" s="75"/>
      <c r="G721" s="75"/>
      <c r="H721" s="75" t="s">
        <v>1377</v>
      </c>
      <c r="I721" s="75"/>
      <c r="J721" s="75">
        <v>3</v>
      </c>
      <c r="K721" s="75">
        <v>3</v>
      </c>
      <c r="L721" s="75" t="s">
        <v>239</v>
      </c>
      <c r="M721" s="75" t="s">
        <v>113</v>
      </c>
      <c r="N721" s="75" t="s">
        <v>103</v>
      </c>
      <c r="O721" s="75" t="s">
        <v>1378</v>
      </c>
      <c r="P721" s="75" t="s">
        <v>148</v>
      </c>
      <c r="Q721" s="75" t="s">
        <v>106</v>
      </c>
      <c r="R721" s="75">
        <v>0</v>
      </c>
      <c r="S721" s="75" t="s">
        <v>149</v>
      </c>
      <c r="T721" s="75"/>
      <c r="U721" s="75" t="s">
        <v>116</v>
      </c>
      <c r="V721" s="77" t="s">
        <v>2205</v>
      </c>
      <c r="W721" s="75" t="s">
        <v>1367</v>
      </c>
      <c r="X721" s="75" t="s">
        <v>150</v>
      </c>
      <c r="Y721" s="77" t="s">
        <v>2187</v>
      </c>
      <c r="Z721" s="75" t="s">
        <v>22</v>
      </c>
      <c r="AA721" s="75" t="s">
        <v>152</v>
      </c>
      <c r="AB721" s="75" t="s">
        <v>729</v>
      </c>
      <c r="AC721" s="77" t="s">
        <v>2205</v>
      </c>
      <c r="AD721" s="75" t="s">
        <v>116</v>
      </c>
      <c r="AE721" s="77" t="s">
        <v>2187</v>
      </c>
      <c r="AF721" s="75">
        <v>0</v>
      </c>
      <c r="AG721" s="75"/>
      <c r="AH721" s="75"/>
      <c r="AI721" s="75" t="s">
        <v>116</v>
      </c>
      <c r="AJ721" s="77" t="s">
        <v>2187</v>
      </c>
      <c r="AK721" s="75"/>
      <c r="AL721" s="75"/>
    </row>
    <row r="722" spans="1:38">
      <c r="A722" s="74">
        <v>21888</v>
      </c>
      <c r="B722" s="75" t="s">
        <v>97</v>
      </c>
      <c r="C722" s="75" t="s">
        <v>98</v>
      </c>
      <c r="D722" s="75" t="s">
        <v>399</v>
      </c>
      <c r="E722" s="75" t="s">
        <v>100</v>
      </c>
      <c r="F722" s="75" t="s">
        <v>1379</v>
      </c>
      <c r="G722" s="75"/>
      <c r="H722" s="75" t="s">
        <v>1380</v>
      </c>
      <c r="I722" s="75"/>
      <c r="J722" s="75">
        <v>3</v>
      </c>
      <c r="K722" s="75">
        <v>3</v>
      </c>
      <c r="L722" s="75" t="s">
        <v>102</v>
      </c>
      <c r="M722" s="75" t="s">
        <v>103</v>
      </c>
      <c r="N722" s="75" t="s">
        <v>103</v>
      </c>
      <c r="O722" s="75" t="s">
        <v>1381</v>
      </c>
      <c r="P722" s="75" t="s">
        <v>148</v>
      </c>
      <c r="Q722" s="75" t="s">
        <v>106</v>
      </c>
      <c r="R722" s="75">
        <v>0</v>
      </c>
      <c r="S722" s="75" t="s">
        <v>149</v>
      </c>
      <c r="T722" s="75"/>
      <c r="U722" s="75" t="s">
        <v>304</v>
      </c>
      <c r="V722" s="77" t="s">
        <v>2205</v>
      </c>
      <c r="W722" s="75" t="s">
        <v>1367</v>
      </c>
      <c r="X722" s="75" t="s">
        <v>150</v>
      </c>
      <c r="Y722" s="77" t="s">
        <v>2196</v>
      </c>
      <c r="Z722" s="75" t="s">
        <v>17</v>
      </c>
      <c r="AA722" s="75" t="s">
        <v>152</v>
      </c>
      <c r="AB722" s="75" t="s">
        <v>1351</v>
      </c>
      <c r="AC722" s="77" t="s">
        <v>2203</v>
      </c>
      <c r="AD722" s="75" t="s">
        <v>304</v>
      </c>
      <c r="AE722" s="77" t="s">
        <v>2196</v>
      </c>
      <c r="AF722" s="75">
        <v>0</v>
      </c>
      <c r="AG722" s="75"/>
      <c r="AH722" s="75"/>
      <c r="AI722" s="75" t="s">
        <v>304</v>
      </c>
      <c r="AJ722" s="77" t="s">
        <v>2196</v>
      </c>
      <c r="AK722" s="75"/>
      <c r="AL722" s="75"/>
    </row>
    <row r="723" spans="1:38">
      <c r="A723" s="74">
        <v>21886</v>
      </c>
      <c r="B723" s="75" t="s">
        <v>97</v>
      </c>
      <c r="C723" s="75" t="s">
        <v>98</v>
      </c>
      <c r="D723" s="75" t="s">
        <v>141</v>
      </c>
      <c r="E723" s="75" t="s">
        <v>100</v>
      </c>
      <c r="F723" s="75"/>
      <c r="G723" s="75"/>
      <c r="H723" s="75" t="s">
        <v>1382</v>
      </c>
      <c r="I723" s="75"/>
      <c r="J723" s="75">
        <v>3</v>
      </c>
      <c r="K723" s="75">
        <v>3</v>
      </c>
      <c r="L723" s="75" t="s">
        <v>102</v>
      </c>
      <c r="M723" s="75" t="s">
        <v>103</v>
      </c>
      <c r="N723" s="75" t="s">
        <v>103</v>
      </c>
      <c r="O723" s="75" t="s">
        <v>1383</v>
      </c>
      <c r="P723" s="75" t="s">
        <v>148</v>
      </c>
      <c r="Q723" s="75" t="s">
        <v>106</v>
      </c>
      <c r="R723" s="75">
        <v>0</v>
      </c>
      <c r="S723" s="75" t="s">
        <v>149</v>
      </c>
      <c r="T723" s="75"/>
      <c r="U723" s="75" t="s">
        <v>304</v>
      </c>
      <c r="V723" s="77" t="s">
        <v>2205</v>
      </c>
      <c r="W723" s="75" t="s">
        <v>1367</v>
      </c>
      <c r="X723" s="75" t="s">
        <v>150</v>
      </c>
      <c r="Y723" s="77" t="s">
        <v>2305</v>
      </c>
      <c r="Z723" s="75" t="s">
        <v>19</v>
      </c>
      <c r="AA723" s="75" t="s">
        <v>152</v>
      </c>
      <c r="AB723" s="75" t="s">
        <v>1384</v>
      </c>
      <c r="AC723" s="77" t="s">
        <v>2205</v>
      </c>
      <c r="AD723" s="75" t="s">
        <v>304</v>
      </c>
      <c r="AE723" s="77" t="s">
        <v>2305</v>
      </c>
      <c r="AF723" s="75">
        <v>0</v>
      </c>
      <c r="AG723" s="75"/>
      <c r="AH723" s="75"/>
      <c r="AI723" s="75" t="s">
        <v>304</v>
      </c>
      <c r="AJ723" s="77" t="s">
        <v>2305</v>
      </c>
      <c r="AK723" s="75"/>
      <c r="AL723" s="75"/>
    </row>
    <row r="724" spans="1:38">
      <c r="A724" s="74">
        <v>21885</v>
      </c>
      <c r="B724" s="75" t="s">
        <v>97</v>
      </c>
      <c r="C724" s="75" t="s">
        <v>98</v>
      </c>
      <c r="D724" s="75" t="s">
        <v>181</v>
      </c>
      <c r="E724" s="75" t="s">
        <v>100</v>
      </c>
      <c r="F724" s="75"/>
      <c r="G724" s="75"/>
      <c r="H724" s="75" t="s">
        <v>1385</v>
      </c>
      <c r="I724" s="75"/>
      <c r="J724" s="75">
        <v>3</v>
      </c>
      <c r="K724" s="75">
        <v>3</v>
      </c>
      <c r="L724" s="75" t="s">
        <v>102</v>
      </c>
      <c r="M724" s="75" t="s">
        <v>103</v>
      </c>
      <c r="N724" s="75" t="s">
        <v>103</v>
      </c>
      <c r="O724" s="75" t="s">
        <v>1386</v>
      </c>
      <c r="P724" s="75" t="s">
        <v>148</v>
      </c>
      <c r="Q724" s="75" t="s">
        <v>106</v>
      </c>
      <c r="R724" s="75">
        <v>0</v>
      </c>
      <c r="S724" s="75" t="s">
        <v>149</v>
      </c>
      <c r="T724" s="75"/>
      <c r="U724" s="75" t="s">
        <v>180</v>
      </c>
      <c r="V724" s="77" t="s">
        <v>2205</v>
      </c>
      <c r="W724" s="75" t="s">
        <v>1370</v>
      </c>
      <c r="X724" s="75" t="s">
        <v>150</v>
      </c>
      <c r="Y724" s="77" t="s">
        <v>2197</v>
      </c>
      <c r="Z724" s="75" t="s">
        <v>24</v>
      </c>
      <c r="AA724" s="75" t="s">
        <v>152</v>
      </c>
      <c r="AB724" s="75" t="s">
        <v>1384</v>
      </c>
      <c r="AC724" s="77" t="s">
        <v>2205</v>
      </c>
      <c r="AD724" s="75" t="s">
        <v>304</v>
      </c>
      <c r="AE724" s="77" t="s">
        <v>2197</v>
      </c>
      <c r="AF724" s="75">
        <v>0</v>
      </c>
      <c r="AG724" s="75"/>
      <c r="AH724" s="75"/>
      <c r="AI724" s="75" t="s">
        <v>304</v>
      </c>
      <c r="AJ724" s="77" t="s">
        <v>2197</v>
      </c>
      <c r="AK724" s="75"/>
      <c r="AL724" s="75"/>
    </row>
    <row r="725" spans="1:38">
      <c r="A725" s="74">
        <v>21884</v>
      </c>
      <c r="B725" s="75" t="s">
        <v>97</v>
      </c>
      <c r="C725" s="75" t="s">
        <v>98</v>
      </c>
      <c r="D725" s="75" t="s">
        <v>1387</v>
      </c>
      <c r="E725" s="75" t="s">
        <v>100</v>
      </c>
      <c r="F725" s="75"/>
      <c r="G725" s="75"/>
      <c r="H725" s="75" t="s">
        <v>1388</v>
      </c>
      <c r="I725" s="75"/>
      <c r="J725" s="75">
        <v>3</v>
      </c>
      <c r="K725" s="75">
        <v>3</v>
      </c>
      <c r="L725" s="75" t="s">
        <v>239</v>
      </c>
      <c r="M725" s="75" t="s">
        <v>103</v>
      </c>
      <c r="N725" s="75" t="s">
        <v>103</v>
      </c>
      <c r="O725" s="75" t="s">
        <v>1389</v>
      </c>
      <c r="P725" s="75" t="s">
        <v>148</v>
      </c>
      <c r="Q725" s="75" t="s">
        <v>106</v>
      </c>
      <c r="R725" s="75">
        <v>1</v>
      </c>
      <c r="S725" s="75" t="s">
        <v>149</v>
      </c>
      <c r="T725" s="75"/>
      <c r="U725" s="75" t="s">
        <v>583</v>
      </c>
      <c r="V725" s="77" t="s">
        <v>2205</v>
      </c>
      <c r="W725" s="75" t="s">
        <v>648</v>
      </c>
      <c r="X725" s="75" t="s">
        <v>150</v>
      </c>
      <c r="Y725" s="77" t="s">
        <v>2334</v>
      </c>
      <c r="Z725" s="75" t="s">
        <v>25</v>
      </c>
      <c r="AA725" s="75" t="s">
        <v>152</v>
      </c>
      <c r="AB725" s="75" t="s">
        <v>753</v>
      </c>
      <c r="AC725" s="77" t="s">
        <v>2193</v>
      </c>
      <c r="AD725" s="75" t="s">
        <v>108</v>
      </c>
      <c r="AE725" s="77" t="s">
        <v>2334</v>
      </c>
      <c r="AF725" s="75">
        <v>0</v>
      </c>
      <c r="AG725" s="75"/>
      <c r="AH725" s="75"/>
      <c r="AI725" s="75" t="s">
        <v>108</v>
      </c>
      <c r="AJ725" s="77" t="s">
        <v>2334</v>
      </c>
      <c r="AK725" s="75"/>
      <c r="AL725" s="75"/>
    </row>
    <row r="726" spans="1:38">
      <c r="A726" s="74">
        <v>21883</v>
      </c>
      <c r="B726" s="75" t="s">
        <v>97</v>
      </c>
      <c r="C726" s="75" t="s">
        <v>98</v>
      </c>
      <c r="D726" s="75" t="s">
        <v>495</v>
      </c>
      <c r="E726" s="75" t="s">
        <v>100</v>
      </c>
      <c r="F726" s="75"/>
      <c r="G726" s="75"/>
      <c r="H726" s="75" t="s">
        <v>1390</v>
      </c>
      <c r="I726" s="75"/>
      <c r="J726" s="75">
        <v>3</v>
      </c>
      <c r="K726" s="75">
        <v>3</v>
      </c>
      <c r="L726" s="75" t="s">
        <v>121</v>
      </c>
      <c r="M726" s="75" t="s">
        <v>103</v>
      </c>
      <c r="N726" s="75" t="s">
        <v>103</v>
      </c>
      <c r="O726" s="75" t="s">
        <v>1391</v>
      </c>
      <c r="P726" s="75" t="s">
        <v>148</v>
      </c>
      <c r="Q726" s="75" t="s">
        <v>106</v>
      </c>
      <c r="R726" s="75">
        <v>0</v>
      </c>
      <c r="S726" s="75" t="s">
        <v>149</v>
      </c>
      <c r="T726" s="75"/>
      <c r="U726" s="75" t="s">
        <v>144</v>
      </c>
      <c r="V726" s="77" t="s">
        <v>2205</v>
      </c>
      <c r="W726" s="75" t="s">
        <v>1367</v>
      </c>
      <c r="X726" s="75" t="s">
        <v>150</v>
      </c>
      <c r="Y726" s="77" t="s">
        <v>2198</v>
      </c>
      <c r="Z726" s="75" t="s">
        <v>348</v>
      </c>
      <c r="AA726" s="75" t="s">
        <v>152</v>
      </c>
      <c r="AB726" s="75" t="s">
        <v>1223</v>
      </c>
      <c r="AC726" s="77" t="s">
        <v>2200</v>
      </c>
      <c r="AD726" s="75" t="s">
        <v>144</v>
      </c>
      <c r="AE726" s="77" t="s">
        <v>2198</v>
      </c>
      <c r="AF726" s="75">
        <v>0</v>
      </c>
      <c r="AG726" s="75"/>
      <c r="AH726" s="75"/>
      <c r="AI726" s="75" t="s">
        <v>144</v>
      </c>
      <c r="AJ726" s="77" t="s">
        <v>2198</v>
      </c>
      <c r="AK726" s="75"/>
      <c r="AL726" s="75"/>
    </row>
    <row r="727" spans="1:38">
      <c r="A727" s="74">
        <v>21882</v>
      </c>
      <c r="B727" s="75" t="s">
        <v>97</v>
      </c>
      <c r="C727" s="75" t="s">
        <v>98</v>
      </c>
      <c r="D727" s="75" t="s">
        <v>134</v>
      </c>
      <c r="E727" s="75" t="s">
        <v>100</v>
      </c>
      <c r="F727" s="75"/>
      <c r="G727" s="75"/>
      <c r="H727" s="75" t="s">
        <v>1392</v>
      </c>
      <c r="I727" s="75"/>
      <c r="J727" s="75">
        <v>3</v>
      </c>
      <c r="K727" s="75">
        <v>3</v>
      </c>
      <c r="L727" s="75" t="s">
        <v>161</v>
      </c>
      <c r="M727" s="75" t="s">
        <v>103</v>
      </c>
      <c r="N727" s="75" t="s">
        <v>103</v>
      </c>
      <c r="O727" s="75" t="s">
        <v>1393</v>
      </c>
      <c r="P727" s="75" t="s">
        <v>148</v>
      </c>
      <c r="Q727" s="75" t="s">
        <v>106</v>
      </c>
      <c r="R727" s="75">
        <v>0</v>
      </c>
      <c r="S727" s="75" t="s">
        <v>149</v>
      </c>
      <c r="T727" s="75"/>
      <c r="U727" s="75" t="s">
        <v>118</v>
      </c>
      <c r="V727" s="77" t="s">
        <v>2205</v>
      </c>
      <c r="W727" s="75" t="s">
        <v>1367</v>
      </c>
      <c r="X727" s="75" t="s">
        <v>150</v>
      </c>
      <c r="Y727" s="77" t="s">
        <v>2205</v>
      </c>
      <c r="Z727" s="75" t="s">
        <v>151</v>
      </c>
      <c r="AA727" s="75" t="s">
        <v>152</v>
      </c>
      <c r="AB727" s="75"/>
      <c r="AC727" s="77" t="s">
        <v>2205</v>
      </c>
      <c r="AD727" s="75" t="s">
        <v>118</v>
      </c>
      <c r="AE727" s="77" t="s">
        <v>2205</v>
      </c>
      <c r="AF727" s="75">
        <v>0</v>
      </c>
      <c r="AG727" s="75"/>
      <c r="AH727" s="75"/>
      <c r="AI727" s="75" t="s">
        <v>118</v>
      </c>
      <c r="AJ727" s="77" t="s">
        <v>2205</v>
      </c>
      <c r="AK727" s="75"/>
      <c r="AL727" s="75"/>
    </row>
    <row r="728" spans="1:38">
      <c r="A728" s="74">
        <v>21881</v>
      </c>
      <c r="B728" s="75" t="s">
        <v>97</v>
      </c>
      <c r="C728" s="75" t="s">
        <v>98</v>
      </c>
      <c r="D728" s="75" t="s">
        <v>119</v>
      </c>
      <c r="E728" s="75" t="s">
        <v>100</v>
      </c>
      <c r="F728" s="75"/>
      <c r="G728" s="75"/>
      <c r="H728" s="75" t="s">
        <v>1394</v>
      </c>
      <c r="I728" s="75"/>
      <c r="J728" s="75">
        <v>3</v>
      </c>
      <c r="K728" s="75">
        <v>2</v>
      </c>
      <c r="L728" s="75" t="s">
        <v>239</v>
      </c>
      <c r="M728" s="75" t="s">
        <v>103</v>
      </c>
      <c r="N728" s="75" t="s">
        <v>103</v>
      </c>
      <c r="O728" s="75" t="s">
        <v>1395</v>
      </c>
      <c r="P728" s="75" t="s">
        <v>148</v>
      </c>
      <c r="Q728" s="75" t="s">
        <v>106</v>
      </c>
      <c r="R728" s="75">
        <v>1</v>
      </c>
      <c r="S728" s="75" t="s">
        <v>149</v>
      </c>
      <c r="T728" s="75"/>
      <c r="U728" s="75" t="s">
        <v>583</v>
      </c>
      <c r="V728" s="77" t="s">
        <v>2205</v>
      </c>
      <c r="W728" s="75" t="s">
        <v>648</v>
      </c>
      <c r="X728" s="75" t="s">
        <v>150</v>
      </c>
      <c r="Y728" s="77" t="s">
        <v>2188</v>
      </c>
      <c r="Z728" s="75" t="s">
        <v>25</v>
      </c>
      <c r="AA728" s="75" t="s">
        <v>152</v>
      </c>
      <c r="AB728" s="75" t="s">
        <v>753</v>
      </c>
      <c r="AC728" s="77" t="s">
        <v>2195</v>
      </c>
      <c r="AD728" s="75" t="s">
        <v>583</v>
      </c>
      <c r="AE728" s="77" t="s">
        <v>2188</v>
      </c>
      <c r="AF728" s="75">
        <v>0</v>
      </c>
      <c r="AG728" s="75"/>
      <c r="AH728" s="75"/>
      <c r="AI728" s="75" t="s">
        <v>583</v>
      </c>
      <c r="AJ728" s="77" t="s">
        <v>2188</v>
      </c>
      <c r="AK728" s="75"/>
      <c r="AL728" s="75"/>
    </row>
    <row r="729" spans="1:38">
      <c r="A729" s="74">
        <v>21880</v>
      </c>
      <c r="B729" s="75" t="s">
        <v>97</v>
      </c>
      <c r="C729" s="75" t="s">
        <v>98</v>
      </c>
      <c r="D729" s="75" t="s">
        <v>141</v>
      </c>
      <c r="E729" s="75" t="s">
        <v>100</v>
      </c>
      <c r="F729" s="75"/>
      <c r="G729" s="75"/>
      <c r="H729" s="75" t="s">
        <v>1396</v>
      </c>
      <c r="I729" s="75"/>
      <c r="J729" s="75">
        <v>2</v>
      </c>
      <c r="K729" s="75">
        <v>2</v>
      </c>
      <c r="L729" s="75" t="s">
        <v>102</v>
      </c>
      <c r="M729" s="75" t="s">
        <v>103</v>
      </c>
      <c r="N729" s="75" t="s">
        <v>103</v>
      </c>
      <c r="O729" s="75" t="s">
        <v>1397</v>
      </c>
      <c r="P729" s="75" t="s">
        <v>148</v>
      </c>
      <c r="Q729" s="75" t="s">
        <v>106</v>
      </c>
      <c r="R729" s="75">
        <v>0</v>
      </c>
      <c r="S729" s="75" t="s">
        <v>149</v>
      </c>
      <c r="T729" s="75"/>
      <c r="U729" s="75" t="s">
        <v>144</v>
      </c>
      <c r="V729" s="77" t="s">
        <v>2205</v>
      </c>
      <c r="W729" s="75" t="s">
        <v>1367</v>
      </c>
      <c r="X729" s="75" t="s">
        <v>150</v>
      </c>
      <c r="Y729" s="77" t="s">
        <v>2200</v>
      </c>
      <c r="Z729" s="75" t="s">
        <v>30</v>
      </c>
      <c r="AA729" s="75" t="s">
        <v>152</v>
      </c>
      <c r="AB729" s="75" t="s">
        <v>1384</v>
      </c>
      <c r="AC729" s="77" t="s">
        <v>2205</v>
      </c>
      <c r="AD729" s="75" t="s">
        <v>144</v>
      </c>
      <c r="AE729" s="77" t="s">
        <v>2200</v>
      </c>
      <c r="AF729" s="75">
        <v>0</v>
      </c>
      <c r="AG729" s="75"/>
      <c r="AH729" s="75"/>
      <c r="AI729" s="75" t="s">
        <v>144</v>
      </c>
      <c r="AJ729" s="77" t="s">
        <v>2200</v>
      </c>
      <c r="AK729" s="75"/>
      <c r="AL729" s="75"/>
    </row>
    <row r="730" spans="1:38">
      <c r="A730" s="74">
        <v>21879</v>
      </c>
      <c r="B730" s="75" t="s">
        <v>97</v>
      </c>
      <c r="C730" s="75" t="s">
        <v>98</v>
      </c>
      <c r="D730" s="75" t="s">
        <v>1398</v>
      </c>
      <c r="E730" s="75" t="s">
        <v>100</v>
      </c>
      <c r="F730" s="75"/>
      <c r="G730" s="75"/>
      <c r="H730" s="75" t="s">
        <v>1399</v>
      </c>
      <c r="I730" s="75"/>
      <c r="J730" s="75">
        <v>2</v>
      </c>
      <c r="K730" s="75">
        <v>2</v>
      </c>
      <c r="L730" s="75" t="s">
        <v>102</v>
      </c>
      <c r="M730" s="75" t="s">
        <v>103</v>
      </c>
      <c r="N730" s="75" t="s">
        <v>103</v>
      </c>
      <c r="O730" s="75" t="s">
        <v>1400</v>
      </c>
      <c r="P730" s="75" t="s">
        <v>148</v>
      </c>
      <c r="Q730" s="75" t="s">
        <v>106</v>
      </c>
      <c r="R730" s="75">
        <v>0</v>
      </c>
      <c r="S730" s="75" t="s">
        <v>149</v>
      </c>
      <c r="T730" s="75"/>
      <c r="U730" s="75" t="s">
        <v>304</v>
      </c>
      <c r="V730" s="77" t="s">
        <v>2206</v>
      </c>
      <c r="W730" s="75" t="s">
        <v>1367</v>
      </c>
      <c r="X730" s="75" t="s">
        <v>150</v>
      </c>
      <c r="Y730" s="77" t="s">
        <v>2196</v>
      </c>
      <c r="Z730" s="75" t="s">
        <v>17</v>
      </c>
      <c r="AA730" s="75" t="s">
        <v>152</v>
      </c>
      <c r="AB730" s="75" t="s">
        <v>1384</v>
      </c>
      <c r="AC730" s="77" t="s">
        <v>2206</v>
      </c>
      <c r="AD730" s="75" t="s">
        <v>304</v>
      </c>
      <c r="AE730" s="77" t="s">
        <v>2196</v>
      </c>
      <c r="AF730" s="75">
        <v>0</v>
      </c>
      <c r="AG730" s="75"/>
      <c r="AH730" s="75"/>
      <c r="AI730" s="75" t="s">
        <v>304</v>
      </c>
      <c r="AJ730" s="77" t="s">
        <v>2196</v>
      </c>
      <c r="AK730" s="75"/>
      <c r="AL730" s="75"/>
    </row>
    <row r="731" spans="1:38">
      <c r="A731" s="74">
        <v>21877</v>
      </c>
      <c r="B731" s="75" t="s">
        <v>97</v>
      </c>
      <c r="C731" s="75" t="s">
        <v>98</v>
      </c>
      <c r="D731" s="75" t="s">
        <v>333</v>
      </c>
      <c r="E731" s="75" t="s">
        <v>100</v>
      </c>
      <c r="F731" s="75"/>
      <c r="G731" s="75"/>
      <c r="H731" s="75" t="s">
        <v>1401</v>
      </c>
      <c r="I731" s="75"/>
      <c r="J731" s="75">
        <v>3</v>
      </c>
      <c r="K731" s="75">
        <v>3</v>
      </c>
      <c r="L731" s="75" t="s">
        <v>161</v>
      </c>
      <c r="M731" s="75" t="s">
        <v>103</v>
      </c>
      <c r="N731" s="75" t="s">
        <v>103</v>
      </c>
      <c r="O731" s="75" t="s">
        <v>1402</v>
      </c>
      <c r="P731" s="75" t="s">
        <v>148</v>
      </c>
      <c r="Q731" s="75" t="s">
        <v>106</v>
      </c>
      <c r="R731" s="75">
        <v>0</v>
      </c>
      <c r="S731" s="75" t="s">
        <v>149</v>
      </c>
      <c r="T731" s="75"/>
      <c r="U731" s="75" t="s">
        <v>304</v>
      </c>
      <c r="V731" s="77" t="s">
        <v>2206</v>
      </c>
      <c r="W731" s="75" t="s">
        <v>1367</v>
      </c>
      <c r="X731" s="75" t="s">
        <v>150</v>
      </c>
      <c r="Y731" s="77" t="s">
        <v>2191</v>
      </c>
      <c r="Z731" s="75" t="s">
        <v>24</v>
      </c>
      <c r="AA731" s="75" t="s">
        <v>152</v>
      </c>
      <c r="AB731" s="75" t="s">
        <v>1351</v>
      </c>
      <c r="AC731" s="77" t="s">
        <v>2205</v>
      </c>
      <c r="AD731" s="75" t="s">
        <v>304</v>
      </c>
      <c r="AE731" s="75" t="s">
        <v>2191</v>
      </c>
      <c r="AF731" s="75">
        <v>0</v>
      </c>
      <c r="AG731" s="75"/>
      <c r="AH731" s="75"/>
      <c r="AI731" s="75" t="s">
        <v>304</v>
      </c>
      <c r="AJ731" s="77" t="s">
        <v>2191</v>
      </c>
      <c r="AK731" s="75"/>
      <c r="AL731" s="75"/>
    </row>
    <row r="732" spans="1:38">
      <c r="A732" s="74">
        <v>21876</v>
      </c>
      <c r="B732" s="75" t="s">
        <v>97</v>
      </c>
      <c r="C732" s="75" t="s">
        <v>98</v>
      </c>
      <c r="D732" s="75" t="s">
        <v>134</v>
      </c>
      <c r="E732" s="75" t="s">
        <v>100</v>
      </c>
      <c r="F732" s="75"/>
      <c r="G732" s="75"/>
      <c r="H732" s="75" t="s">
        <v>1403</v>
      </c>
      <c r="I732" s="75"/>
      <c r="J732" s="75">
        <v>3</v>
      </c>
      <c r="K732" s="75">
        <v>3</v>
      </c>
      <c r="L732" s="75" t="s">
        <v>161</v>
      </c>
      <c r="M732" s="75" t="s">
        <v>103</v>
      </c>
      <c r="N732" s="75" t="s">
        <v>103</v>
      </c>
      <c r="O732" s="75" t="s">
        <v>1404</v>
      </c>
      <c r="P732" s="75" t="s">
        <v>152</v>
      </c>
      <c r="Q732" s="75" t="s">
        <v>106</v>
      </c>
      <c r="R732" s="75">
        <v>0</v>
      </c>
      <c r="S732" s="75" t="s">
        <v>149</v>
      </c>
      <c r="T732" s="75"/>
      <c r="U732" s="75" t="s">
        <v>118</v>
      </c>
      <c r="V732" s="77" t="s">
        <v>2206</v>
      </c>
      <c r="W732" s="75" t="s">
        <v>1370</v>
      </c>
      <c r="X732" s="75" t="s">
        <v>118</v>
      </c>
      <c r="Y732" s="77" t="s">
        <v>2205</v>
      </c>
      <c r="Z732" s="75" t="s">
        <v>151</v>
      </c>
      <c r="AA732" s="75" t="s">
        <v>199</v>
      </c>
      <c r="AB732" s="75"/>
      <c r="AC732" s="77" t="s">
        <v>2205</v>
      </c>
      <c r="AD732" s="75"/>
      <c r="AE732" s="77" t="s">
        <v>106</v>
      </c>
      <c r="AF732" s="75">
        <v>0</v>
      </c>
      <c r="AG732" s="75"/>
      <c r="AH732" s="75"/>
      <c r="AI732" s="75" t="s">
        <v>151</v>
      </c>
      <c r="AJ732" s="77" t="s">
        <v>2198</v>
      </c>
      <c r="AK732" s="75"/>
      <c r="AL732" s="75"/>
    </row>
    <row r="733" spans="1:38">
      <c r="A733" s="74">
        <v>21872</v>
      </c>
      <c r="B733" s="75" t="s">
        <v>97</v>
      </c>
      <c r="C733" s="75" t="s">
        <v>98</v>
      </c>
      <c r="D733" s="75" t="s">
        <v>333</v>
      </c>
      <c r="E733" s="75" t="s">
        <v>100</v>
      </c>
      <c r="F733" s="75"/>
      <c r="G733" s="75"/>
      <c r="H733" s="75" t="s">
        <v>1405</v>
      </c>
      <c r="I733" s="75"/>
      <c r="J733" s="75">
        <v>3</v>
      </c>
      <c r="K733" s="75">
        <v>3</v>
      </c>
      <c r="L733" s="75" t="s">
        <v>239</v>
      </c>
      <c r="M733" s="75" t="s">
        <v>103</v>
      </c>
      <c r="N733" s="75" t="s">
        <v>103</v>
      </c>
      <c r="O733" s="75" t="s">
        <v>1406</v>
      </c>
      <c r="P733" s="75" t="s">
        <v>148</v>
      </c>
      <c r="Q733" s="75" t="s">
        <v>106</v>
      </c>
      <c r="R733" s="75">
        <v>0</v>
      </c>
      <c r="S733" s="75" t="s">
        <v>149</v>
      </c>
      <c r="T733" s="75"/>
      <c r="U733" s="75" t="s">
        <v>304</v>
      </c>
      <c r="V733" s="77" t="s">
        <v>2206</v>
      </c>
      <c r="W733" s="75" t="s">
        <v>1367</v>
      </c>
      <c r="X733" s="75" t="s">
        <v>150</v>
      </c>
      <c r="Y733" s="77" t="s">
        <v>2196</v>
      </c>
      <c r="Z733" s="75" t="s">
        <v>24</v>
      </c>
      <c r="AA733" s="75" t="s">
        <v>152</v>
      </c>
      <c r="AB733" s="75" t="s">
        <v>1223</v>
      </c>
      <c r="AC733" s="77" t="s">
        <v>2206</v>
      </c>
      <c r="AD733" s="75" t="s">
        <v>304</v>
      </c>
      <c r="AE733" s="77" t="s">
        <v>2196</v>
      </c>
      <c r="AF733" s="75">
        <v>0</v>
      </c>
      <c r="AG733" s="75"/>
      <c r="AH733" s="75"/>
      <c r="AI733" s="75" t="s">
        <v>304</v>
      </c>
      <c r="AJ733" s="77" t="s">
        <v>2196</v>
      </c>
      <c r="AK733" s="75"/>
      <c r="AL733" s="75"/>
    </row>
    <row r="734" spans="1:38">
      <c r="A734" s="74">
        <v>21871</v>
      </c>
      <c r="B734" s="75" t="s">
        <v>97</v>
      </c>
      <c r="C734" s="75" t="s">
        <v>98</v>
      </c>
      <c r="D734" s="75" t="s">
        <v>1398</v>
      </c>
      <c r="E734" s="75" t="s">
        <v>100</v>
      </c>
      <c r="F734" s="75"/>
      <c r="G734" s="75"/>
      <c r="H734" s="75" t="s">
        <v>1407</v>
      </c>
      <c r="I734" s="75"/>
      <c r="J734" s="75">
        <v>3</v>
      </c>
      <c r="K734" s="75">
        <v>3</v>
      </c>
      <c r="L734" s="75" t="s">
        <v>239</v>
      </c>
      <c r="M734" s="75" t="s">
        <v>103</v>
      </c>
      <c r="N734" s="75" t="s">
        <v>103</v>
      </c>
      <c r="O734" s="75" t="s">
        <v>1408</v>
      </c>
      <c r="P734" s="75" t="s">
        <v>148</v>
      </c>
      <c r="Q734" s="75" t="s">
        <v>106</v>
      </c>
      <c r="R734" s="75">
        <v>0</v>
      </c>
      <c r="S734" s="75" t="s">
        <v>149</v>
      </c>
      <c r="T734" s="75"/>
      <c r="U734" s="75" t="s">
        <v>304</v>
      </c>
      <c r="V734" s="77" t="s">
        <v>2206</v>
      </c>
      <c r="W734" s="75" t="s">
        <v>1367</v>
      </c>
      <c r="X734" s="75" t="s">
        <v>150</v>
      </c>
      <c r="Y734" s="77" t="s">
        <v>2196</v>
      </c>
      <c r="Z734" s="75" t="s">
        <v>25</v>
      </c>
      <c r="AA734" s="75" t="s">
        <v>152</v>
      </c>
      <c r="AB734" s="75" t="s">
        <v>1223</v>
      </c>
      <c r="AC734" s="77" t="s">
        <v>2201</v>
      </c>
      <c r="AD734" s="75" t="s">
        <v>304</v>
      </c>
      <c r="AE734" s="75" t="s">
        <v>2196</v>
      </c>
      <c r="AF734" s="75">
        <v>0</v>
      </c>
      <c r="AG734" s="75"/>
      <c r="AH734" s="75"/>
      <c r="AI734" s="75" t="s">
        <v>304</v>
      </c>
      <c r="AJ734" s="77" t="s">
        <v>2196</v>
      </c>
      <c r="AK734" s="75"/>
      <c r="AL734" s="75"/>
    </row>
    <row r="735" spans="1:38">
      <c r="A735" s="74">
        <v>21868</v>
      </c>
      <c r="B735" s="75" t="s">
        <v>97</v>
      </c>
      <c r="C735" s="75" t="s">
        <v>98</v>
      </c>
      <c r="D735" s="75" t="s">
        <v>134</v>
      </c>
      <c r="E735" s="75" t="s">
        <v>100</v>
      </c>
      <c r="F735" s="75"/>
      <c r="G735" s="75"/>
      <c r="H735" s="75" t="s">
        <v>1409</v>
      </c>
      <c r="I735" s="75"/>
      <c r="J735" s="75">
        <v>3</v>
      </c>
      <c r="K735" s="75">
        <v>3</v>
      </c>
      <c r="L735" s="75" t="s">
        <v>239</v>
      </c>
      <c r="M735" s="75" t="s">
        <v>103</v>
      </c>
      <c r="N735" s="75" t="s">
        <v>103</v>
      </c>
      <c r="O735" s="75" t="s">
        <v>1410</v>
      </c>
      <c r="P735" s="75" t="s">
        <v>148</v>
      </c>
      <c r="Q735" s="75" t="s">
        <v>106</v>
      </c>
      <c r="R735" s="75">
        <v>0</v>
      </c>
      <c r="S735" s="75" t="s">
        <v>149</v>
      </c>
      <c r="T735" s="75"/>
      <c r="U735" s="75" t="s">
        <v>118</v>
      </c>
      <c r="V735" s="77" t="s">
        <v>2206</v>
      </c>
      <c r="W735" s="75" t="s">
        <v>1367</v>
      </c>
      <c r="X735" s="75" t="s">
        <v>150</v>
      </c>
      <c r="Y735" s="77" t="s">
        <v>2677</v>
      </c>
      <c r="Z735" s="75" t="s">
        <v>222</v>
      </c>
      <c r="AA735" s="75" t="s">
        <v>152</v>
      </c>
      <c r="AB735" s="75" t="s">
        <v>696</v>
      </c>
      <c r="AC735" s="77" t="s">
        <v>2188</v>
      </c>
      <c r="AD735" s="75" t="s">
        <v>118</v>
      </c>
      <c r="AE735" s="77" t="s">
        <v>2677</v>
      </c>
      <c r="AF735" s="75">
        <v>0</v>
      </c>
      <c r="AG735" s="75"/>
      <c r="AH735" s="75"/>
      <c r="AI735" s="75" t="s">
        <v>118</v>
      </c>
      <c r="AJ735" s="77" t="s">
        <v>2677</v>
      </c>
      <c r="AK735" s="75"/>
      <c r="AL735" s="75"/>
    </row>
    <row r="736" spans="1:38">
      <c r="A736" s="74">
        <v>21867</v>
      </c>
      <c r="B736" s="75" t="s">
        <v>97</v>
      </c>
      <c r="C736" s="75" t="s">
        <v>98</v>
      </c>
      <c r="D736" s="75" t="s">
        <v>134</v>
      </c>
      <c r="E736" s="75" t="s">
        <v>100</v>
      </c>
      <c r="F736" s="75"/>
      <c r="G736" s="75"/>
      <c r="H736" s="75" t="s">
        <v>1411</v>
      </c>
      <c r="I736" s="75"/>
      <c r="J736" s="75">
        <v>2</v>
      </c>
      <c r="K736" s="75">
        <v>3</v>
      </c>
      <c r="L736" s="75" t="s">
        <v>239</v>
      </c>
      <c r="M736" s="75" t="s">
        <v>103</v>
      </c>
      <c r="N736" s="75" t="s">
        <v>103</v>
      </c>
      <c r="O736" s="75" t="s">
        <v>1412</v>
      </c>
      <c r="P736" s="75" t="s">
        <v>148</v>
      </c>
      <c r="Q736" s="75" t="s">
        <v>106</v>
      </c>
      <c r="R736" s="75">
        <v>1</v>
      </c>
      <c r="S736" s="75" t="s">
        <v>149</v>
      </c>
      <c r="T736" s="75"/>
      <c r="U736" s="75" t="s">
        <v>118</v>
      </c>
      <c r="V736" s="77" t="s">
        <v>2206</v>
      </c>
      <c r="W736" s="75" t="s">
        <v>1367</v>
      </c>
      <c r="X736" s="75" t="s">
        <v>150</v>
      </c>
      <c r="Y736" s="77" t="s">
        <v>2178</v>
      </c>
      <c r="Z736" s="75" t="s">
        <v>151</v>
      </c>
      <c r="AA736" s="75" t="s">
        <v>152</v>
      </c>
      <c r="AB736" s="75"/>
      <c r="AC736" s="77" t="s">
        <v>2205</v>
      </c>
      <c r="AD736" s="75" t="s">
        <v>118</v>
      </c>
      <c r="AE736" s="77" t="s">
        <v>2201</v>
      </c>
      <c r="AF736" s="75">
        <v>0</v>
      </c>
      <c r="AG736" s="75"/>
      <c r="AH736" s="75"/>
      <c r="AI736" s="75" t="s">
        <v>151</v>
      </c>
      <c r="AJ736" s="77" t="s">
        <v>2178</v>
      </c>
      <c r="AK736" s="75"/>
      <c r="AL736" s="75"/>
    </row>
    <row r="737" spans="1:38">
      <c r="A737" s="74">
        <v>21865</v>
      </c>
      <c r="B737" s="75" t="s">
        <v>97</v>
      </c>
      <c r="C737" s="75" t="s">
        <v>98</v>
      </c>
      <c r="D737" s="75" t="s">
        <v>166</v>
      </c>
      <c r="E737" s="75" t="s">
        <v>100</v>
      </c>
      <c r="F737" s="75"/>
      <c r="G737" s="75"/>
      <c r="H737" s="75" t="s">
        <v>1413</v>
      </c>
      <c r="I737" s="75"/>
      <c r="J737" s="75">
        <v>3</v>
      </c>
      <c r="K737" s="75">
        <v>2</v>
      </c>
      <c r="L737" s="75" t="s">
        <v>203</v>
      </c>
      <c r="M737" s="75" t="s">
        <v>103</v>
      </c>
      <c r="N737" s="75" t="s">
        <v>103</v>
      </c>
      <c r="O737" s="75" t="s">
        <v>1414</v>
      </c>
      <c r="P737" s="75" t="s">
        <v>148</v>
      </c>
      <c r="Q737" s="75" t="s">
        <v>106</v>
      </c>
      <c r="R737" s="75">
        <v>0</v>
      </c>
      <c r="S737" s="75" t="s">
        <v>149</v>
      </c>
      <c r="T737" s="75"/>
      <c r="U737" s="75" t="s">
        <v>109</v>
      </c>
      <c r="V737" s="77" t="s">
        <v>2207</v>
      </c>
      <c r="W737" s="75" t="s">
        <v>1367</v>
      </c>
      <c r="X737" s="75" t="s">
        <v>150</v>
      </c>
      <c r="Y737" s="77" t="s">
        <v>2178</v>
      </c>
      <c r="Z737" s="75" t="s">
        <v>30</v>
      </c>
      <c r="AA737" s="75" t="s">
        <v>152</v>
      </c>
      <c r="AB737" s="75" t="s">
        <v>1384</v>
      </c>
      <c r="AC737" s="77" t="s">
        <v>2205</v>
      </c>
      <c r="AD737" s="75" t="s">
        <v>109</v>
      </c>
      <c r="AE737" s="77" t="s">
        <v>2178</v>
      </c>
      <c r="AF737" s="75">
        <v>0</v>
      </c>
      <c r="AG737" s="75"/>
      <c r="AH737" s="75"/>
      <c r="AI737" s="75" t="s">
        <v>109</v>
      </c>
      <c r="AJ737" s="77" t="s">
        <v>2178</v>
      </c>
      <c r="AK737" s="75"/>
      <c r="AL737" s="75"/>
    </row>
    <row r="738" spans="1:38">
      <c r="A738" s="74">
        <v>21864</v>
      </c>
      <c r="B738" s="75" t="s">
        <v>97</v>
      </c>
      <c r="C738" s="75" t="s">
        <v>98</v>
      </c>
      <c r="D738" s="75" t="s">
        <v>389</v>
      </c>
      <c r="E738" s="75" t="s">
        <v>100</v>
      </c>
      <c r="F738" s="75"/>
      <c r="G738" s="75"/>
      <c r="H738" s="75" t="s">
        <v>1415</v>
      </c>
      <c r="I738" s="75"/>
      <c r="J738" s="75">
        <v>3</v>
      </c>
      <c r="K738" s="75">
        <v>3</v>
      </c>
      <c r="L738" s="75" t="s">
        <v>239</v>
      </c>
      <c r="M738" s="75" t="s">
        <v>103</v>
      </c>
      <c r="N738" s="75" t="s">
        <v>103</v>
      </c>
      <c r="O738" s="75" t="s">
        <v>1416</v>
      </c>
      <c r="P738" s="75" t="s">
        <v>148</v>
      </c>
      <c r="Q738" s="75" t="s">
        <v>106</v>
      </c>
      <c r="R738" s="75">
        <v>1</v>
      </c>
      <c r="S738" s="75" t="s">
        <v>149</v>
      </c>
      <c r="T738" s="75"/>
      <c r="U738" s="75" t="s">
        <v>118</v>
      </c>
      <c r="V738" s="77" t="s">
        <v>2207</v>
      </c>
      <c r="W738" s="75" t="s">
        <v>1367</v>
      </c>
      <c r="X738" s="75" t="s">
        <v>150</v>
      </c>
      <c r="Y738" s="77" t="s">
        <v>2677</v>
      </c>
      <c r="Z738" s="75" t="s">
        <v>20</v>
      </c>
      <c r="AA738" s="75" t="s">
        <v>152</v>
      </c>
      <c r="AB738" s="75" t="s">
        <v>512</v>
      </c>
      <c r="AC738" s="77" t="s">
        <v>2197</v>
      </c>
      <c r="AD738" s="75" t="s">
        <v>118</v>
      </c>
      <c r="AE738" s="77" t="s">
        <v>2185</v>
      </c>
      <c r="AF738" s="75">
        <v>0</v>
      </c>
      <c r="AG738" s="75"/>
      <c r="AH738" s="75"/>
      <c r="AI738" s="75" t="s">
        <v>20</v>
      </c>
      <c r="AJ738" s="77" t="s">
        <v>2677</v>
      </c>
      <c r="AK738" s="75"/>
      <c r="AL738" s="75"/>
    </row>
    <row r="739" spans="1:38">
      <c r="A739" s="74">
        <v>21863</v>
      </c>
      <c r="B739" s="75" t="s">
        <v>97</v>
      </c>
      <c r="C739" s="75" t="s">
        <v>98</v>
      </c>
      <c r="D739" s="75" t="s">
        <v>119</v>
      </c>
      <c r="E739" s="75" t="s">
        <v>100</v>
      </c>
      <c r="F739" s="75"/>
      <c r="G739" s="75"/>
      <c r="H739" s="75" t="s">
        <v>1417</v>
      </c>
      <c r="I739" s="75"/>
      <c r="J739" s="75">
        <v>3</v>
      </c>
      <c r="K739" s="75">
        <v>3</v>
      </c>
      <c r="L739" s="75" t="s">
        <v>239</v>
      </c>
      <c r="M739" s="75" t="s">
        <v>103</v>
      </c>
      <c r="N739" s="75" t="s">
        <v>103</v>
      </c>
      <c r="O739" s="75" t="s">
        <v>1418</v>
      </c>
      <c r="P739" s="75" t="s">
        <v>148</v>
      </c>
      <c r="Q739" s="75" t="s">
        <v>106</v>
      </c>
      <c r="R739" s="75">
        <v>0</v>
      </c>
      <c r="S739" s="75" t="s">
        <v>149</v>
      </c>
      <c r="T739" s="75"/>
      <c r="U739" s="75" t="s">
        <v>118</v>
      </c>
      <c r="V739" s="77" t="s">
        <v>2207</v>
      </c>
      <c r="W739" s="75" t="s">
        <v>1367</v>
      </c>
      <c r="X739" s="75" t="s">
        <v>150</v>
      </c>
      <c r="Y739" s="77" t="s">
        <v>2201</v>
      </c>
      <c r="Z739" s="75" t="s">
        <v>20</v>
      </c>
      <c r="AA739" s="75" t="s">
        <v>152</v>
      </c>
      <c r="AB739" s="75" t="s">
        <v>1384</v>
      </c>
      <c r="AC739" s="77" t="s">
        <v>2205</v>
      </c>
      <c r="AD739" s="75" t="s">
        <v>118</v>
      </c>
      <c r="AE739" s="77" t="s">
        <v>2201</v>
      </c>
      <c r="AF739" s="75">
        <v>0</v>
      </c>
      <c r="AG739" s="75"/>
      <c r="AH739" s="75"/>
      <c r="AI739" s="75" t="s">
        <v>118</v>
      </c>
      <c r="AJ739" s="77" t="s">
        <v>2201</v>
      </c>
      <c r="AK739" s="75"/>
      <c r="AL739" s="75"/>
    </row>
    <row r="740" spans="1:38">
      <c r="A740" s="74">
        <v>21862</v>
      </c>
      <c r="B740" s="75" t="s">
        <v>97</v>
      </c>
      <c r="C740" s="75" t="s">
        <v>98</v>
      </c>
      <c r="D740" s="75" t="s">
        <v>134</v>
      </c>
      <c r="E740" s="75" t="s">
        <v>100</v>
      </c>
      <c r="F740" s="75"/>
      <c r="G740" s="75"/>
      <c r="H740" s="75" t="s">
        <v>1419</v>
      </c>
      <c r="I740" s="75"/>
      <c r="J740" s="75">
        <v>3</v>
      </c>
      <c r="K740" s="75">
        <v>3</v>
      </c>
      <c r="L740" s="75" t="s">
        <v>161</v>
      </c>
      <c r="M740" s="75" t="s">
        <v>103</v>
      </c>
      <c r="N740" s="75" t="s">
        <v>103</v>
      </c>
      <c r="O740" s="75" t="s">
        <v>1420</v>
      </c>
      <c r="P740" s="75" t="s">
        <v>148</v>
      </c>
      <c r="Q740" s="75" t="s">
        <v>106</v>
      </c>
      <c r="R740" s="75">
        <v>0</v>
      </c>
      <c r="S740" s="75" t="s">
        <v>149</v>
      </c>
      <c r="T740" s="75"/>
      <c r="U740" s="75" t="s">
        <v>118</v>
      </c>
      <c r="V740" s="77" t="s">
        <v>2207</v>
      </c>
      <c r="W740" s="75" t="s">
        <v>1367</v>
      </c>
      <c r="X740" s="75" t="s">
        <v>150</v>
      </c>
      <c r="Y740" s="77" t="s">
        <v>2200</v>
      </c>
      <c r="Z740" s="75" t="s">
        <v>24</v>
      </c>
      <c r="AA740" s="75" t="s">
        <v>152</v>
      </c>
      <c r="AB740" s="75" t="s">
        <v>1351</v>
      </c>
      <c r="AC740" s="77" t="s">
        <v>2205</v>
      </c>
      <c r="AD740" s="75" t="s">
        <v>118</v>
      </c>
      <c r="AE740" s="77" t="s">
        <v>2200</v>
      </c>
      <c r="AF740" s="75">
        <v>0</v>
      </c>
      <c r="AG740" s="75"/>
      <c r="AH740" s="75"/>
      <c r="AI740" s="75" t="s">
        <v>118</v>
      </c>
      <c r="AJ740" s="77" t="s">
        <v>2200</v>
      </c>
      <c r="AK740" s="75"/>
      <c r="AL740" s="75"/>
    </row>
    <row r="741" spans="1:38">
      <c r="A741" s="74">
        <v>21861</v>
      </c>
      <c r="B741" s="75" t="s">
        <v>97</v>
      </c>
      <c r="C741" s="75" t="s">
        <v>98</v>
      </c>
      <c r="D741" s="75" t="s">
        <v>137</v>
      </c>
      <c r="E741" s="75" t="s">
        <v>100</v>
      </c>
      <c r="F741" s="75"/>
      <c r="G741" s="75"/>
      <c r="H741" s="75" t="s">
        <v>1421</v>
      </c>
      <c r="I741" s="75"/>
      <c r="J741" s="75">
        <v>3</v>
      </c>
      <c r="K741" s="75">
        <v>2</v>
      </c>
      <c r="L741" s="75" t="s">
        <v>203</v>
      </c>
      <c r="M741" s="75" t="s">
        <v>103</v>
      </c>
      <c r="N741" s="75" t="s">
        <v>103</v>
      </c>
      <c r="O741" s="75" t="s">
        <v>1422</v>
      </c>
      <c r="P741" s="75" t="s">
        <v>148</v>
      </c>
      <c r="Q741" s="75" t="s">
        <v>106</v>
      </c>
      <c r="R741" s="75">
        <v>0</v>
      </c>
      <c r="S741" s="75" t="s">
        <v>149</v>
      </c>
      <c r="T741" s="75"/>
      <c r="U741" s="75" t="s">
        <v>131</v>
      </c>
      <c r="V741" s="77" t="s">
        <v>2207</v>
      </c>
      <c r="W741" s="75" t="s">
        <v>1370</v>
      </c>
      <c r="X741" s="75" t="s">
        <v>150</v>
      </c>
      <c r="Y741" s="77" t="s">
        <v>2200</v>
      </c>
      <c r="Z741" s="75" t="s">
        <v>19</v>
      </c>
      <c r="AA741" s="75" t="s">
        <v>152</v>
      </c>
      <c r="AB741" s="75" t="s">
        <v>1384</v>
      </c>
      <c r="AC741" s="77" t="s">
        <v>2205</v>
      </c>
      <c r="AD741" s="75" t="s">
        <v>131</v>
      </c>
      <c r="AE741" s="77" t="s">
        <v>2200</v>
      </c>
      <c r="AF741" s="75">
        <v>0</v>
      </c>
      <c r="AG741" s="75"/>
      <c r="AH741" s="75"/>
      <c r="AI741" s="75" t="s">
        <v>131</v>
      </c>
      <c r="AJ741" s="77" t="s">
        <v>2200</v>
      </c>
      <c r="AK741" s="75"/>
      <c r="AL741" s="75"/>
    </row>
    <row r="742" spans="1:38">
      <c r="A742" s="74">
        <v>21860</v>
      </c>
      <c r="B742" s="75" t="s">
        <v>97</v>
      </c>
      <c r="C742" s="75" t="s">
        <v>98</v>
      </c>
      <c r="D742" s="75" t="s">
        <v>137</v>
      </c>
      <c r="E742" s="75" t="s">
        <v>100</v>
      </c>
      <c r="F742" s="75"/>
      <c r="G742" s="75"/>
      <c r="H742" s="75" t="s">
        <v>1423</v>
      </c>
      <c r="I742" s="75"/>
      <c r="J742" s="75">
        <v>3</v>
      </c>
      <c r="K742" s="75">
        <v>2</v>
      </c>
      <c r="L742" s="75" t="s">
        <v>203</v>
      </c>
      <c r="M742" s="75" t="s">
        <v>103</v>
      </c>
      <c r="N742" s="75" t="s">
        <v>103</v>
      </c>
      <c r="O742" s="75" t="s">
        <v>1424</v>
      </c>
      <c r="P742" s="75" t="s">
        <v>148</v>
      </c>
      <c r="Q742" s="75" t="s">
        <v>106</v>
      </c>
      <c r="R742" s="75">
        <v>0</v>
      </c>
      <c r="S742" s="75" t="s">
        <v>149</v>
      </c>
      <c r="T742" s="75"/>
      <c r="U742" s="75" t="s">
        <v>131</v>
      </c>
      <c r="V742" s="77" t="s">
        <v>2207</v>
      </c>
      <c r="W742" s="75" t="s">
        <v>1370</v>
      </c>
      <c r="X742" s="75" t="s">
        <v>150</v>
      </c>
      <c r="Y742" s="77" t="s">
        <v>2200</v>
      </c>
      <c r="Z742" s="75" t="s">
        <v>19</v>
      </c>
      <c r="AA742" s="75" t="s">
        <v>152</v>
      </c>
      <c r="AB742" s="75" t="s">
        <v>1384</v>
      </c>
      <c r="AC742" s="77" t="s">
        <v>2205</v>
      </c>
      <c r="AD742" s="75" t="s">
        <v>131</v>
      </c>
      <c r="AE742" s="77" t="s">
        <v>2200</v>
      </c>
      <c r="AF742" s="75">
        <v>0</v>
      </c>
      <c r="AG742" s="75"/>
      <c r="AH742" s="75"/>
      <c r="AI742" s="75" t="s">
        <v>131</v>
      </c>
      <c r="AJ742" s="77" t="s">
        <v>2200</v>
      </c>
      <c r="AK742" s="75"/>
      <c r="AL742" s="75"/>
    </row>
    <row r="743" spans="1:38">
      <c r="A743" s="74">
        <v>21859</v>
      </c>
      <c r="B743" s="75" t="s">
        <v>97</v>
      </c>
      <c r="C743" s="75" t="s">
        <v>98</v>
      </c>
      <c r="D743" s="75" t="s">
        <v>137</v>
      </c>
      <c r="E743" s="75" t="s">
        <v>100</v>
      </c>
      <c r="F743" s="75"/>
      <c r="G743" s="75"/>
      <c r="H743" s="75" t="s">
        <v>1425</v>
      </c>
      <c r="I743" s="75"/>
      <c r="J743" s="75">
        <v>3</v>
      </c>
      <c r="K743" s="75">
        <v>2</v>
      </c>
      <c r="L743" s="75" t="s">
        <v>203</v>
      </c>
      <c r="M743" s="75" t="s">
        <v>103</v>
      </c>
      <c r="N743" s="75" t="s">
        <v>103</v>
      </c>
      <c r="O743" s="75" t="s">
        <v>1426</v>
      </c>
      <c r="P743" s="75" t="s">
        <v>148</v>
      </c>
      <c r="Q743" s="75" t="s">
        <v>106</v>
      </c>
      <c r="R743" s="75">
        <v>0</v>
      </c>
      <c r="S743" s="75" t="s">
        <v>149</v>
      </c>
      <c r="T743" s="75"/>
      <c r="U743" s="75" t="s">
        <v>131</v>
      </c>
      <c r="V743" s="77" t="s">
        <v>2207</v>
      </c>
      <c r="W743" s="75" t="s">
        <v>1370</v>
      </c>
      <c r="X743" s="75" t="s">
        <v>150</v>
      </c>
      <c r="Y743" s="77" t="s">
        <v>2200</v>
      </c>
      <c r="Z743" s="75" t="s">
        <v>19</v>
      </c>
      <c r="AA743" s="75" t="s">
        <v>152</v>
      </c>
      <c r="AB743" s="75" t="s">
        <v>1384</v>
      </c>
      <c r="AC743" s="77" t="s">
        <v>2205</v>
      </c>
      <c r="AD743" s="75" t="s">
        <v>131</v>
      </c>
      <c r="AE743" s="77" t="s">
        <v>2200</v>
      </c>
      <c r="AF743" s="75">
        <v>0</v>
      </c>
      <c r="AG743" s="75"/>
      <c r="AH743" s="75"/>
      <c r="AI743" s="75" t="s">
        <v>131</v>
      </c>
      <c r="AJ743" s="77" t="s">
        <v>2200</v>
      </c>
      <c r="AK743" s="75"/>
      <c r="AL743" s="75"/>
    </row>
    <row r="744" spans="1:38">
      <c r="A744" s="74">
        <v>21858</v>
      </c>
      <c r="B744" s="75" t="s">
        <v>97</v>
      </c>
      <c r="C744" s="75" t="s">
        <v>98</v>
      </c>
      <c r="D744" s="75" t="s">
        <v>128</v>
      </c>
      <c r="E744" s="75" t="s">
        <v>100</v>
      </c>
      <c r="F744" s="75"/>
      <c r="G744" s="75"/>
      <c r="H744" s="75" t="s">
        <v>1427</v>
      </c>
      <c r="I744" s="75"/>
      <c r="J744" s="75">
        <v>3</v>
      </c>
      <c r="K744" s="75">
        <v>2</v>
      </c>
      <c r="L744" s="75" t="s">
        <v>203</v>
      </c>
      <c r="M744" s="75" t="s">
        <v>103</v>
      </c>
      <c r="N744" s="75" t="s">
        <v>103</v>
      </c>
      <c r="O744" s="75" t="s">
        <v>1428</v>
      </c>
      <c r="P744" s="75" t="s">
        <v>148</v>
      </c>
      <c r="Q744" s="75" t="s">
        <v>106</v>
      </c>
      <c r="R744" s="75">
        <v>0</v>
      </c>
      <c r="S744" s="75" t="s">
        <v>149</v>
      </c>
      <c r="T744" s="75"/>
      <c r="U744" s="75" t="s">
        <v>131</v>
      </c>
      <c r="V744" s="77" t="s">
        <v>2207</v>
      </c>
      <c r="W744" s="75" t="s">
        <v>1370</v>
      </c>
      <c r="X744" s="75" t="s">
        <v>150</v>
      </c>
      <c r="Y744" s="77" t="s">
        <v>2200</v>
      </c>
      <c r="Z744" s="75" t="s">
        <v>19</v>
      </c>
      <c r="AA744" s="75" t="s">
        <v>152</v>
      </c>
      <c r="AB744" s="75" t="s">
        <v>1384</v>
      </c>
      <c r="AC744" s="77" t="s">
        <v>2205</v>
      </c>
      <c r="AD744" s="75" t="s">
        <v>131</v>
      </c>
      <c r="AE744" s="77" t="s">
        <v>2200</v>
      </c>
      <c r="AF744" s="75">
        <v>0</v>
      </c>
      <c r="AG744" s="75"/>
      <c r="AH744" s="75"/>
      <c r="AI744" s="75" t="s">
        <v>131</v>
      </c>
      <c r="AJ744" s="77" t="s">
        <v>2200</v>
      </c>
      <c r="AK744" s="75"/>
      <c r="AL744" s="75"/>
    </row>
    <row r="745" spans="1:38">
      <c r="A745" s="74">
        <v>21857</v>
      </c>
      <c r="B745" s="75" t="s">
        <v>97</v>
      </c>
      <c r="C745" s="75" t="s">
        <v>98</v>
      </c>
      <c r="D745" s="75" t="s">
        <v>128</v>
      </c>
      <c r="E745" s="75" t="s">
        <v>100</v>
      </c>
      <c r="F745" s="75"/>
      <c r="G745" s="75"/>
      <c r="H745" s="75" t="s">
        <v>1429</v>
      </c>
      <c r="I745" s="75"/>
      <c r="J745" s="75">
        <v>3</v>
      </c>
      <c r="K745" s="75">
        <v>2</v>
      </c>
      <c r="L745" s="75" t="s">
        <v>203</v>
      </c>
      <c r="M745" s="75" t="s">
        <v>103</v>
      </c>
      <c r="N745" s="75" t="s">
        <v>103</v>
      </c>
      <c r="O745" s="75" t="s">
        <v>1430</v>
      </c>
      <c r="P745" s="75" t="s">
        <v>148</v>
      </c>
      <c r="Q745" s="75" t="s">
        <v>106</v>
      </c>
      <c r="R745" s="75">
        <v>0</v>
      </c>
      <c r="S745" s="75" t="s">
        <v>149</v>
      </c>
      <c r="T745" s="75"/>
      <c r="U745" s="75" t="s">
        <v>131</v>
      </c>
      <c r="V745" s="77" t="s">
        <v>2207</v>
      </c>
      <c r="W745" s="75" t="s">
        <v>1370</v>
      </c>
      <c r="X745" s="75" t="s">
        <v>150</v>
      </c>
      <c r="Y745" s="77" t="s">
        <v>2200</v>
      </c>
      <c r="Z745" s="75" t="s">
        <v>19</v>
      </c>
      <c r="AA745" s="75" t="s">
        <v>152</v>
      </c>
      <c r="AB745" s="75" t="s">
        <v>1384</v>
      </c>
      <c r="AC745" s="77" t="s">
        <v>2205</v>
      </c>
      <c r="AD745" s="75" t="s">
        <v>131</v>
      </c>
      <c r="AE745" s="77" t="s">
        <v>2200</v>
      </c>
      <c r="AF745" s="75">
        <v>0</v>
      </c>
      <c r="AG745" s="75"/>
      <c r="AH745" s="75"/>
      <c r="AI745" s="75" t="s">
        <v>131</v>
      </c>
      <c r="AJ745" s="77" t="s">
        <v>2200</v>
      </c>
      <c r="AK745" s="75"/>
      <c r="AL745" s="75"/>
    </row>
    <row r="746" spans="1:38">
      <c r="A746" s="74">
        <v>21856</v>
      </c>
      <c r="B746" s="75" t="s">
        <v>97</v>
      </c>
      <c r="C746" s="75" t="s">
        <v>98</v>
      </c>
      <c r="D746" s="75" t="s">
        <v>128</v>
      </c>
      <c r="E746" s="75" t="s">
        <v>100</v>
      </c>
      <c r="F746" s="75"/>
      <c r="G746" s="75"/>
      <c r="H746" s="75" t="s">
        <v>1431</v>
      </c>
      <c r="I746" s="75"/>
      <c r="J746" s="75">
        <v>3</v>
      </c>
      <c r="K746" s="75">
        <v>2</v>
      </c>
      <c r="L746" s="75" t="s">
        <v>203</v>
      </c>
      <c r="M746" s="75" t="s">
        <v>103</v>
      </c>
      <c r="N746" s="75" t="s">
        <v>103</v>
      </c>
      <c r="O746" s="75" t="s">
        <v>1432</v>
      </c>
      <c r="P746" s="75" t="s">
        <v>148</v>
      </c>
      <c r="Q746" s="75" t="s">
        <v>106</v>
      </c>
      <c r="R746" s="75">
        <v>0</v>
      </c>
      <c r="S746" s="75" t="s">
        <v>149</v>
      </c>
      <c r="T746" s="75"/>
      <c r="U746" s="75" t="s">
        <v>131</v>
      </c>
      <c r="V746" s="77" t="s">
        <v>2207</v>
      </c>
      <c r="W746" s="75" t="s">
        <v>1370</v>
      </c>
      <c r="X746" s="75" t="s">
        <v>150</v>
      </c>
      <c r="Y746" s="77" t="s">
        <v>2200</v>
      </c>
      <c r="Z746" s="75" t="s">
        <v>19</v>
      </c>
      <c r="AA746" s="75" t="s">
        <v>152</v>
      </c>
      <c r="AB746" s="75" t="s">
        <v>1384</v>
      </c>
      <c r="AC746" s="77" t="s">
        <v>2205</v>
      </c>
      <c r="AD746" s="75" t="s">
        <v>131</v>
      </c>
      <c r="AE746" s="77" t="s">
        <v>2200</v>
      </c>
      <c r="AF746" s="75">
        <v>0</v>
      </c>
      <c r="AG746" s="75"/>
      <c r="AH746" s="75"/>
      <c r="AI746" s="75" t="s">
        <v>131</v>
      </c>
      <c r="AJ746" s="77" t="s">
        <v>2200</v>
      </c>
      <c r="AK746" s="75"/>
      <c r="AL746" s="75"/>
    </row>
    <row r="747" spans="1:38">
      <c r="A747" s="74">
        <v>21855</v>
      </c>
      <c r="B747" s="75" t="s">
        <v>97</v>
      </c>
      <c r="C747" s="75" t="s">
        <v>98</v>
      </c>
      <c r="D747" s="75" t="s">
        <v>128</v>
      </c>
      <c r="E747" s="75" t="s">
        <v>100</v>
      </c>
      <c r="F747" s="75"/>
      <c r="G747" s="75"/>
      <c r="H747" s="75" t="s">
        <v>1433</v>
      </c>
      <c r="I747" s="75"/>
      <c r="J747" s="75">
        <v>3</v>
      </c>
      <c r="K747" s="75">
        <v>2</v>
      </c>
      <c r="L747" s="75" t="s">
        <v>203</v>
      </c>
      <c r="M747" s="75" t="s">
        <v>103</v>
      </c>
      <c r="N747" s="75" t="s">
        <v>103</v>
      </c>
      <c r="O747" s="75" t="s">
        <v>1434</v>
      </c>
      <c r="P747" s="75" t="s">
        <v>148</v>
      </c>
      <c r="Q747" s="75" t="s">
        <v>106</v>
      </c>
      <c r="R747" s="75">
        <v>0</v>
      </c>
      <c r="S747" s="75" t="s">
        <v>149</v>
      </c>
      <c r="T747" s="75"/>
      <c r="U747" s="75" t="s">
        <v>131</v>
      </c>
      <c r="V747" s="77" t="s">
        <v>2207</v>
      </c>
      <c r="W747" s="75" t="s">
        <v>1370</v>
      </c>
      <c r="X747" s="75" t="s">
        <v>150</v>
      </c>
      <c r="Y747" s="77" t="s">
        <v>2200</v>
      </c>
      <c r="Z747" s="75" t="s">
        <v>19</v>
      </c>
      <c r="AA747" s="75" t="s">
        <v>152</v>
      </c>
      <c r="AB747" s="75" t="s">
        <v>1384</v>
      </c>
      <c r="AC747" s="75" t="s">
        <v>2205</v>
      </c>
      <c r="AD747" s="75" t="s">
        <v>131</v>
      </c>
      <c r="AE747" s="75" t="s">
        <v>2200</v>
      </c>
      <c r="AF747" s="75">
        <v>0</v>
      </c>
      <c r="AG747" s="75"/>
      <c r="AH747" s="75"/>
      <c r="AI747" s="75" t="s">
        <v>131</v>
      </c>
      <c r="AJ747" s="77" t="s">
        <v>2200</v>
      </c>
      <c r="AK747" s="75"/>
      <c r="AL747" s="75"/>
    </row>
    <row r="748" spans="1:38">
      <c r="A748" s="74">
        <v>21854</v>
      </c>
      <c r="B748" s="75" t="s">
        <v>97</v>
      </c>
      <c r="C748" s="75" t="s">
        <v>98</v>
      </c>
      <c r="D748" s="75" t="s">
        <v>128</v>
      </c>
      <c r="E748" s="75" t="s">
        <v>100</v>
      </c>
      <c r="F748" s="75"/>
      <c r="G748" s="75"/>
      <c r="H748" s="75" t="s">
        <v>1435</v>
      </c>
      <c r="I748" s="75"/>
      <c r="J748" s="75">
        <v>3</v>
      </c>
      <c r="K748" s="75">
        <v>2</v>
      </c>
      <c r="L748" s="75" t="s">
        <v>203</v>
      </c>
      <c r="M748" s="75" t="s">
        <v>103</v>
      </c>
      <c r="N748" s="75" t="s">
        <v>103</v>
      </c>
      <c r="O748" s="75" t="s">
        <v>1436</v>
      </c>
      <c r="P748" s="75" t="s">
        <v>148</v>
      </c>
      <c r="Q748" s="75" t="s">
        <v>106</v>
      </c>
      <c r="R748" s="75">
        <v>0</v>
      </c>
      <c r="S748" s="75" t="s">
        <v>149</v>
      </c>
      <c r="T748" s="75"/>
      <c r="U748" s="75" t="s">
        <v>131</v>
      </c>
      <c r="V748" s="77" t="s">
        <v>2207</v>
      </c>
      <c r="W748" s="75" t="s">
        <v>1370</v>
      </c>
      <c r="X748" s="75" t="s">
        <v>150</v>
      </c>
      <c r="Y748" s="77" t="s">
        <v>2200</v>
      </c>
      <c r="Z748" s="75" t="s">
        <v>19</v>
      </c>
      <c r="AA748" s="75" t="s">
        <v>152</v>
      </c>
      <c r="AB748" s="75" t="s">
        <v>1384</v>
      </c>
      <c r="AC748" s="77" t="s">
        <v>2205</v>
      </c>
      <c r="AD748" s="75" t="s">
        <v>131</v>
      </c>
      <c r="AE748" s="77" t="s">
        <v>2200</v>
      </c>
      <c r="AF748" s="75">
        <v>0</v>
      </c>
      <c r="AG748" s="75"/>
      <c r="AH748" s="75"/>
      <c r="AI748" s="75" t="s">
        <v>131</v>
      </c>
      <c r="AJ748" s="77" t="s">
        <v>2200</v>
      </c>
      <c r="AK748" s="75"/>
      <c r="AL748" s="75"/>
    </row>
    <row r="749" spans="1:38">
      <c r="A749" s="74">
        <v>21853</v>
      </c>
      <c r="B749" s="75" t="s">
        <v>97</v>
      </c>
      <c r="C749" s="75" t="s">
        <v>98</v>
      </c>
      <c r="D749" s="75" t="s">
        <v>128</v>
      </c>
      <c r="E749" s="75" t="s">
        <v>100</v>
      </c>
      <c r="F749" s="75"/>
      <c r="G749" s="75"/>
      <c r="H749" s="75" t="s">
        <v>1437</v>
      </c>
      <c r="I749" s="75"/>
      <c r="J749" s="75">
        <v>3</v>
      </c>
      <c r="K749" s="75">
        <v>2</v>
      </c>
      <c r="L749" s="75" t="s">
        <v>203</v>
      </c>
      <c r="M749" s="75" t="s">
        <v>103</v>
      </c>
      <c r="N749" s="75" t="s">
        <v>103</v>
      </c>
      <c r="O749" s="75" t="s">
        <v>1438</v>
      </c>
      <c r="P749" s="75" t="s">
        <v>148</v>
      </c>
      <c r="Q749" s="75" t="s">
        <v>106</v>
      </c>
      <c r="R749" s="75">
        <v>0</v>
      </c>
      <c r="S749" s="75" t="s">
        <v>149</v>
      </c>
      <c r="T749" s="75"/>
      <c r="U749" s="75" t="s">
        <v>131</v>
      </c>
      <c r="V749" s="77" t="s">
        <v>2207</v>
      </c>
      <c r="W749" s="75" t="s">
        <v>1370</v>
      </c>
      <c r="X749" s="75" t="s">
        <v>150</v>
      </c>
      <c r="Y749" s="77" t="s">
        <v>2200</v>
      </c>
      <c r="Z749" s="75" t="s">
        <v>19</v>
      </c>
      <c r="AA749" s="75" t="s">
        <v>152</v>
      </c>
      <c r="AB749" s="75" t="s">
        <v>1384</v>
      </c>
      <c r="AC749" s="77" t="s">
        <v>2205</v>
      </c>
      <c r="AD749" s="75" t="s">
        <v>131</v>
      </c>
      <c r="AE749" s="77" t="s">
        <v>2200</v>
      </c>
      <c r="AF749" s="75">
        <v>0</v>
      </c>
      <c r="AG749" s="75"/>
      <c r="AH749" s="75"/>
      <c r="AI749" s="75" t="s">
        <v>131</v>
      </c>
      <c r="AJ749" s="77" t="s">
        <v>2200</v>
      </c>
      <c r="AK749" s="75"/>
      <c r="AL749" s="75"/>
    </row>
    <row r="750" spans="1:38">
      <c r="A750" s="74">
        <v>21852</v>
      </c>
      <c r="B750" s="75" t="s">
        <v>97</v>
      </c>
      <c r="C750" s="75" t="s">
        <v>98</v>
      </c>
      <c r="D750" s="75" t="s">
        <v>153</v>
      </c>
      <c r="E750" s="75" t="s">
        <v>100</v>
      </c>
      <c r="F750" s="75"/>
      <c r="G750" s="75"/>
      <c r="H750" s="75" t="s">
        <v>1439</v>
      </c>
      <c r="I750" s="75"/>
      <c r="J750" s="75">
        <v>3</v>
      </c>
      <c r="K750" s="75">
        <v>2</v>
      </c>
      <c r="L750" s="75" t="s">
        <v>203</v>
      </c>
      <c r="M750" s="75" t="s">
        <v>103</v>
      </c>
      <c r="N750" s="75" t="s">
        <v>103</v>
      </c>
      <c r="O750" s="75" t="s">
        <v>1440</v>
      </c>
      <c r="P750" s="75" t="s">
        <v>148</v>
      </c>
      <c r="Q750" s="75" t="s">
        <v>106</v>
      </c>
      <c r="R750" s="75">
        <v>0</v>
      </c>
      <c r="S750" s="75" t="s">
        <v>149</v>
      </c>
      <c r="T750" s="75"/>
      <c r="U750" s="75" t="s">
        <v>131</v>
      </c>
      <c r="V750" s="77" t="s">
        <v>2207</v>
      </c>
      <c r="W750" s="75" t="s">
        <v>1370</v>
      </c>
      <c r="X750" s="75" t="s">
        <v>150</v>
      </c>
      <c r="Y750" s="77" t="s">
        <v>2200</v>
      </c>
      <c r="Z750" s="75" t="s">
        <v>19</v>
      </c>
      <c r="AA750" s="75" t="s">
        <v>152</v>
      </c>
      <c r="AB750" s="75" t="s">
        <v>1384</v>
      </c>
      <c r="AC750" s="77" t="s">
        <v>2205</v>
      </c>
      <c r="AD750" s="75" t="s">
        <v>131</v>
      </c>
      <c r="AE750" s="77" t="s">
        <v>2200</v>
      </c>
      <c r="AF750" s="75">
        <v>0</v>
      </c>
      <c r="AG750" s="75"/>
      <c r="AH750" s="75"/>
      <c r="AI750" s="75" t="s">
        <v>131</v>
      </c>
      <c r="AJ750" s="77" t="s">
        <v>2200</v>
      </c>
      <c r="AK750" s="75"/>
      <c r="AL750" s="75"/>
    </row>
    <row r="751" spans="1:38">
      <c r="A751" s="74">
        <v>21851</v>
      </c>
      <c r="B751" s="75" t="s">
        <v>97</v>
      </c>
      <c r="C751" s="75" t="s">
        <v>98</v>
      </c>
      <c r="D751" s="75" t="s">
        <v>153</v>
      </c>
      <c r="E751" s="75" t="s">
        <v>100</v>
      </c>
      <c r="F751" s="75"/>
      <c r="G751" s="75"/>
      <c r="H751" s="75" t="s">
        <v>1441</v>
      </c>
      <c r="I751" s="75"/>
      <c r="J751" s="75">
        <v>3</v>
      </c>
      <c r="K751" s="75">
        <v>2</v>
      </c>
      <c r="L751" s="75" t="s">
        <v>203</v>
      </c>
      <c r="M751" s="75" t="s">
        <v>103</v>
      </c>
      <c r="N751" s="75" t="s">
        <v>103</v>
      </c>
      <c r="O751" s="75" t="s">
        <v>1442</v>
      </c>
      <c r="P751" s="75" t="s">
        <v>148</v>
      </c>
      <c r="Q751" s="75" t="s">
        <v>106</v>
      </c>
      <c r="R751" s="75">
        <v>0</v>
      </c>
      <c r="S751" s="75" t="s">
        <v>149</v>
      </c>
      <c r="T751" s="75"/>
      <c r="U751" s="75" t="s">
        <v>131</v>
      </c>
      <c r="V751" s="77" t="s">
        <v>2207</v>
      </c>
      <c r="W751" s="75" t="s">
        <v>1370</v>
      </c>
      <c r="X751" s="75" t="s">
        <v>150</v>
      </c>
      <c r="Y751" s="77" t="s">
        <v>2200</v>
      </c>
      <c r="Z751" s="75" t="s">
        <v>19</v>
      </c>
      <c r="AA751" s="75" t="s">
        <v>152</v>
      </c>
      <c r="AB751" s="75" t="s">
        <v>1384</v>
      </c>
      <c r="AC751" s="77" t="s">
        <v>2205</v>
      </c>
      <c r="AD751" s="75" t="s">
        <v>131</v>
      </c>
      <c r="AE751" s="77" t="s">
        <v>2200</v>
      </c>
      <c r="AF751" s="75">
        <v>0</v>
      </c>
      <c r="AG751" s="75"/>
      <c r="AH751" s="75"/>
      <c r="AI751" s="75" t="s">
        <v>131</v>
      </c>
      <c r="AJ751" s="77" t="s">
        <v>2200</v>
      </c>
      <c r="AK751" s="75"/>
      <c r="AL751" s="75"/>
    </row>
    <row r="752" spans="1:38">
      <c r="A752" s="74">
        <v>21850</v>
      </c>
      <c r="B752" s="75" t="s">
        <v>97</v>
      </c>
      <c r="C752" s="75" t="s">
        <v>98</v>
      </c>
      <c r="D752" s="75" t="s">
        <v>266</v>
      </c>
      <c r="E752" s="75" t="s">
        <v>100</v>
      </c>
      <c r="F752" s="75"/>
      <c r="G752" s="75"/>
      <c r="H752" s="75" t="s">
        <v>1443</v>
      </c>
      <c r="I752" s="75"/>
      <c r="J752" s="75">
        <v>3</v>
      </c>
      <c r="K752" s="75">
        <v>4</v>
      </c>
      <c r="L752" s="75" t="s">
        <v>102</v>
      </c>
      <c r="M752" s="75" t="s">
        <v>103</v>
      </c>
      <c r="N752" s="75" t="s">
        <v>103</v>
      </c>
      <c r="O752" s="75" t="s">
        <v>1444</v>
      </c>
      <c r="P752" s="75" t="s">
        <v>148</v>
      </c>
      <c r="Q752" s="75" t="s">
        <v>106</v>
      </c>
      <c r="R752" s="75">
        <v>0</v>
      </c>
      <c r="S752" s="75" t="s">
        <v>149</v>
      </c>
      <c r="T752" s="75"/>
      <c r="U752" s="75" t="s">
        <v>304</v>
      </c>
      <c r="V752" s="77" t="s">
        <v>2207</v>
      </c>
      <c r="W752" s="75" t="s">
        <v>1367</v>
      </c>
      <c r="X752" s="75" t="s">
        <v>150</v>
      </c>
      <c r="Y752" s="77" t="s">
        <v>2187</v>
      </c>
      <c r="Z752" s="75" t="s">
        <v>151</v>
      </c>
      <c r="AA752" s="75" t="s">
        <v>152</v>
      </c>
      <c r="AB752" s="75"/>
      <c r="AC752" s="77" t="s">
        <v>2205</v>
      </c>
      <c r="AD752" s="75" t="s">
        <v>304</v>
      </c>
      <c r="AE752" s="75" t="s">
        <v>2187</v>
      </c>
      <c r="AF752" s="75">
        <v>0</v>
      </c>
      <c r="AG752" s="75"/>
      <c r="AH752" s="75"/>
      <c r="AI752" s="75" t="s">
        <v>304</v>
      </c>
      <c r="AJ752" s="77" t="s">
        <v>2187</v>
      </c>
      <c r="AK752" s="75"/>
      <c r="AL752" s="75"/>
    </row>
    <row r="753" spans="1:38" s="30" customFormat="1">
      <c r="A753" s="74">
        <v>21849</v>
      </c>
      <c r="B753" s="74" t="s">
        <v>97</v>
      </c>
      <c r="C753" s="74" t="s">
        <v>98</v>
      </c>
      <c r="D753" s="74" t="s">
        <v>134</v>
      </c>
      <c r="E753" s="74" t="s">
        <v>100</v>
      </c>
      <c r="F753" s="74"/>
      <c r="G753" s="74"/>
      <c r="H753" s="74" t="s">
        <v>1445</v>
      </c>
      <c r="I753" s="74"/>
      <c r="J753" s="74">
        <v>3</v>
      </c>
      <c r="K753" s="74">
        <v>3</v>
      </c>
      <c r="L753" s="74" t="s">
        <v>121</v>
      </c>
      <c r="M753" s="74" t="s">
        <v>103</v>
      </c>
      <c r="N753" s="74" t="s">
        <v>103</v>
      </c>
      <c r="O753" s="74" t="s">
        <v>1446</v>
      </c>
      <c r="P753" s="74" t="s">
        <v>148</v>
      </c>
      <c r="Q753" s="74" t="s">
        <v>106</v>
      </c>
      <c r="R753" s="74">
        <v>0</v>
      </c>
      <c r="S753" s="74" t="s">
        <v>149</v>
      </c>
      <c r="T753" s="74"/>
      <c r="U753" s="74" t="s">
        <v>118</v>
      </c>
      <c r="V753" s="76" t="s">
        <v>2207</v>
      </c>
      <c r="W753" s="74" t="s">
        <v>1370</v>
      </c>
      <c r="X753" s="74" t="s">
        <v>150</v>
      </c>
      <c r="Y753" s="76" t="s">
        <v>2205</v>
      </c>
      <c r="Z753" s="74" t="s">
        <v>151</v>
      </c>
      <c r="AA753" s="74" t="s">
        <v>152</v>
      </c>
      <c r="AB753" s="74"/>
      <c r="AC753" s="76" t="s">
        <v>2207</v>
      </c>
      <c r="AD753" s="74" t="s">
        <v>118</v>
      </c>
      <c r="AE753" s="76" t="s">
        <v>2205</v>
      </c>
      <c r="AF753" s="74">
        <v>0</v>
      </c>
      <c r="AG753" s="74"/>
      <c r="AH753" s="74"/>
      <c r="AI753" s="74" t="s">
        <v>118</v>
      </c>
      <c r="AJ753" s="76" t="s">
        <v>2205</v>
      </c>
      <c r="AK753" s="74"/>
      <c r="AL753" s="74"/>
    </row>
    <row r="754" spans="1:38">
      <c r="A754" s="74">
        <v>21848</v>
      </c>
      <c r="B754" s="75" t="s">
        <v>97</v>
      </c>
      <c r="C754" s="75" t="s">
        <v>98</v>
      </c>
      <c r="D754" s="75" t="s">
        <v>819</v>
      </c>
      <c r="E754" s="75" t="s">
        <v>100</v>
      </c>
      <c r="F754" s="75"/>
      <c r="G754" s="75"/>
      <c r="H754" s="75" t="s">
        <v>1447</v>
      </c>
      <c r="I754" s="75"/>
      <c r="J754" s="75">
        <v>3</v>
      </c>
      <c r="K754" s="75">
        <v>3</v>
      </c>
      <c r="L754" s="75" t="s">
        <v>161</v>
      </c>
      <c r="M754" s="75" t="s">
        <v>103</v>
      </c>
      <c r="N754" s="75" t="s">
        <v>103</v>
      </c>
      <c r="O754" s="75" t="s">
        <v>1448</v>
      </c>
      <c r="P754" s="75" t="s">
        <v>148</v>
      </c>
      <c r="Q754" s="75" t="s">
        <v>106</v>
      </c>
      <c r="R754" s="75">
        <v>0</v>
      </c>
      <c r="S754" s="75" t="s">
        <v>149</v>
      </c>
      <c r="T754" s="75"/>
      <c r="U754" s="75" t="s">
        <v>144</v>
      </c>
      <c r="V754" s="77" t="s">
        <v>2207</v>
      </c>
      <c r="W754" s="75" t="s">
        <v>1367</v>
      </c>
      <c r="X754" s="75" t="s">
        <v>150</v>
      </c>
      <c r="Y754" s="77" t="s">
        <v>2200</v>
      </c>
      <c r="Z754" s="75" t="s">
        <v>30</v>
      </c>
      <c r="AA754" s="75" t="s">
        <v>152</v>
      </c>
      <c r="AB754" s="75" t="s">
        <v>1384</v>
      </c>
      <c r="AC754" s="77" t="s">
        <v>2207</v>
      </c>
      <c r="AD754" s="75" t="s">
        <v>144</v>
      </c>
      <c r="AE754" s="77" t="s">
        <v>2200</v>
      </c>
      <c r="AF754" s="75">
        <v>0</v>
      </c>
      <c r="AG754" s="75"/>
      <c r="AH754" s="75"/>
      <c r="AI754" s="75" t="s">
        <v>144</v>
      </c>
      <c r="AJ754" s="77" t="s">
        <v>2200</v>
      </c>
      <c r="AK754" s="75"/>
      <c r="AL754" s="75"/>
    </row>
    <row r="755" spans="1:38">
      <c r="A755" s="74">
        <v>21847</v>
      </c>
      <c r="B755" s="75" t="s">
        <v>97</v>
      </c>
      <c r="C755" s="75" t="s">
        <v>98</v>
      </c>
      <c r="D755" s="75" t="s">
        <v>364</v>
      </c>
      <c r="E755" s="75" t="s">
        <v>100</v>
      </c>
      <c r="F755" s="75"/>
      <c r="G755" s="75"/>
      <c r="H755" s="75" t="s">
        <v>1449</v>
      </c>
      <c r="I755" s="75"/>
      <c r="J755" s="75">
        <v>3</v>
      </c>
      <c r="K755" s="75">
        <v>4</v>
      </c>
      <c r="L755" s="75" t="s">
        <v>239</v>
      </c>
      <c r="M755" s="75" t="s">
        <v>103</v>
      </c>
      <c r="N755" s="75" t="s">
        <v>103</v>
      </c>
      <c r="O755" s="75" t="s">
        <v>1450</v>
      </c>
      <c r="P755" s="75" t="s">
        <v>148</v>
      </c>
      <c r="Q755" s="75" t="s">
        <v>106</v>
      </c>
      <c r="R755" s="75">
        <v>0</v>
      </c>
      <c r="S755" s="75" t="s">
        <v>149</v>
      </c>
      <c r="T755" s="75"/>
      <c r="U755" s="75" t="s">
        <v>304</v>
      </c>
      <c r="V755" s="77" t="s">
        <v>2207</v>
      </c>
      <c r="W755" s="75" t="s">
        <v>1367</v>
      </c>
      <c r="X755" s="75" t="s">
        <v>150</v>
      </c>
      <c r="Y755" s="77" t="s">
        <v>2196</v>
      </c>
      <c r="Z755" s="75" t="s">
        <v>17</v>
      </c>
      <c r="AA755" s="75" t="s">
        <v>152</v>
      </c>
      <c r="AB755" s="75" t="s">
        <v>1384</v>
      </c>
      <c r="AC755" s="77" t="s">
        <v>2207</v>
      </c>
      <c r="AD755" s="75" t="s">
        <v>304</v>
      </c>
      <c r="AE755" s="77" t="s">
        <v>2196</v>
      </c>
      <c r="AF755" s="75">
        <v>0</v>
      </c>
      <c r="AG755" s="75"/>
      <c r="AH755" s="75"/>
      <c r="AI755" s="75" t="s">
        <v>304</v>
      </c>
      <c r="AJ755" s="77" t="s">
        <v>2196</v>
      </c>
      <c r="AK755" s="75"/>
      <c r="AL755" s="75"/>
    </row>
    <row r="756" spans="1:38">
      <c r="A756" s="74">
        <v>21846</v>
      </c>
      <c r="B756" s="75" t="s">
        <v>97</v>
      </c>
      <c r="C756" s="75" t="s">
        <v>98</v>
      </c>
      <c r="D756" s="75" t="s">
        <v>364</v>
      </c>
      <c r="E756" s="75" t="s">
        <v>100</v>
      </c>
      <c r="F756" s="75"/>
      <c r="G756" s="75"/>
      <c r="H756" s="75" t="s">
        <v>1451</v>
      </c>
      <c r="I756" s="75"/>
      <c r="J756" s="75">
        <v>3</v>
      </c>
      <c r="K756" s="75">
        <v>4</v>
      </c>
      <c r="L756" s="75" t="s">
        <v>239</v>
      </c>
      <c r="M756" s="75" t="s">
        <v>103</v>
      </c>
      <c r="N756" s="75" t="s">
        <v>103</v>
      </c>
      <c r="O756" s="75" t="s">
        <v>1452</v>
      </c>
      <c r="P756" s="75" t="s">
        <v>148</v>
      </c>
      <c r="Q756" s="75" t="s">
        <v>106</v>
      </c>
      <c r="R756" s="75">
        <v>0</v>
      </c>
      <c r="S756" s="75" t="s">
        <v>149</v>
      </c>
      <c r="T756" s="75"/>
      <c r="U756" s="75" t="s">
        <v>304</v>
      </c>
      <c r="V756" s="77" t="s">
        <v>2207</v>
      </c>
      <c r="W756" s="75" t="s">
        <v>1367</v>
      </c>
      <c r="X756" s="75" t="s">
        <v>150</v>
      </c>
      <c r="Y756" s="77" t="s">
        <v>2196</v>
      </c>
      <c r="Z756" s="75" t="s">
        <v>17</v>
      </c>
      <c r="AA756" s="75" t="s">
        <v>152</v>
      </c>
      <c r="AB756" s="75" t="s">
        <v>1384</v>
      </c>
      <c r="AC756" s="77" t="s">
        <v>2207</v>
      </c>
      <c r="AD756" s="75" t="s">
        <v>304</v>
      </c>
      <c r="AE756" s="77" t="s">
        <v>2196</v>
      </c>
      <c r="AF756" s="75">
        <v>0</v>
      </c>
      <c r="AG756" s="75"/>
      <c r="AH756" s="75"/>
      <c r="AI756" s="75" t="s">
        <v>304</v>
      </c>
      <c r="AJ756" s="77" t="s">
        <v>2196</v>
      </c>
      <c r="AK756" s="75"/>
      <c r="AL756" s="75"/>
    </row>
    <row r="757" spans="1:38">
      <c r="A757" s="74">
        <v>21845</v>
      </c>
      <c r="B757" s="75" t="s">
        <v>97</v>
      </c>
      <c r="C757" s="75" t="s">
        <v>98</v>
      </c>
      <c r="D757" s="75" t="s">
        <v>134</v>
      </c>
      <c r="E757" s="75" t="s">
        <v>100</v>
      </c>
      <c r="F757" s="75"/>
      <c r="G757" s="75"/>
      <c r="H757" s="75" t="s">
        <v>1453</v>
      </c>
      <c r="I757" s="75"/>
      <c r="J757" s="75">
        <v>4</v>
      </c>
      <c r="K757" s="75">
        <v>3</v>
      </c>
      <c r="L757" s="75" t="s">
        <v>121</v>
      </c>
      <c r="M757" s="75" t="s">
        <v>103</v>
      </c>
      <c r="N757" s="75" t="s">
        <v>103</v>
      </c>
      <c r="O757" s="75" t="s">
        <v>1454</v>
      </c>
      <c r="P757" s="75" t="s">
        <v>148</v>
      </c>
      <c r="Q757" s="75" t="s">
        <v>106</v>
      </c>
      <c r="R757" s="75">
        <v>0</v>
      </c>
      <c r="S757" s="75" t="s">
        <v>149</v>
      </c>
      <c r="T757" s="75"/>
      <c r="U757" s="75" t="s">
        <v>118</v>
      </c>
      <c r="V757" s="77" t="s">
        <v>2207</v>
      </c>
      <c r="W757" s="75" t="s">
        <v>1370</v>
      </c>
      <c r="X757" s="75" t="s">
        <v>150</v>
      </c>
      <c r="Y757" s="77" t="s">
        <v>2205</v>
      </c>
      <c r="Z757" s="75" t="s">
        <v>151</v>
      </c>
      <c r="AA757" s="75" t="s">
        <v>152</v>
      </c>
      <c r="AB757" s="75"/>
      <c r="AC757" s="77" t="s">
        <v>2207</v>
      </c>
      <c r="AD757" s="75" t="s">
        <v>118</v>
      </c>
      <c r="AE757" s="77" t="s">
        <v>2205</v>
      </c>
      <c r="AF757" s="75">
        <v>0</v>
      </c>
      <c r="AG757" s="75"/>
      <c r="AH757" s="75"/>
      <c r="AI757" s="75" t="s">
        <v>118</v>
      </c>
      <c r="AJ757" s="77" t="s">
        <v>2205</v>
      </c>
      <c r="AK757" s="75"/>
      <c r="AL757" s="75"/>
    </row>
    <row r="758" spans="1:38">
      <c r="A758" s="74">
        <v>21844</v>
      </c>
      <c r="B758" s="75" t="s">
        <v>97</v>
      </c>
      <c r="C758" s="75" t="s">
        <v>98</v>
      </c>
      <c r="D758" s="75" t="s">
        <v>1004</v>
      </c>
      <c r="E758" s="75" t="s">
        <v>100</v>
      </c>
      <c r="F758" s="75"/>
      <c r="G758" s="75"/>
      <c r="H758" s="75" t="s">
        <v>1455</v>
      </c>
      <c r="I758" s="75"/>
      <c r="J758" s="75">
        <v>3</v>
      </c>
      <c r="K758" s="75">
        <v>3</v>
      </c>
      <c r="L758" s="75" t="s">
        <v>161</v>
      </c>
      <c r="M758" s="75" t="s">
        <v>103</v>
      </c>
      <c r="N758" s="75" t="s">
        <v>103</v>
      </c>
      <c r="O758" s="75" t="s">
        <v>1456</v>
      </c>
      <c r="P758" s="75" t="s">
        <v>148</v>
      </c>
      <c r="Q758" s="75" t="s">
        <v>106</v>
      </c>
      <c r="R758" s="75">
        <v>0</v>
      </c>
      <c r="S758" s="75" t="s">
        <v>149</v>
      </c>
      <c r="T758" s="75"/>
      <c r="U758" s="75" t="s">
        <v>118</v>
      </c>
      <c r="V758" s="77" t="s">
        <v>2207</v>
      </c>
      <c r="W758" s="75" t="s">
        <v>1370</v>
      </c>
      <c r="X758" s="75" t="s">
        <v>150</v>
      </c>
      <c r="Y758" s="77" t="s">
        <v>2192</v>
      </c>
      <c r="Z758" s="75" t="s">
        <v>24</v>
      </c>
      <c r="AA758" s="75" t="s">
        <v>152</v>
      </c>
      <c r="AB758" s="75" t="s">
        <v>1223</v>
      </c>
      <c r="AC758" s="77" t="s">
        <v>2199</v>
      </c>
      <c r="AD758" s="75" t="s">
        <v>292</v>
      </c>
      <c r="AE758" s="77" t="s">
        <v>2192</v>
      </c>
      <c r="AF758" s="75">
        <v>0</v>
      </c>
      <c r="AG758" s="75"/>
      <c r="AH758" s="75"/>
      <c r="AI758" s="75" t="s">
        <v>292</v>
      </c>
      <c r="AJ758" s="77" t="s">
        <v>2192</v>
      </c>
      <c r="AK758" s="75"/>
      <c r="AL758" s="75"/>
    </row>
    <row r="759" spans="1:38">
      <c r="A759" s="74">
        <v>21843</v>
      </c>
      <c r="B759" s="75" t="s">
        <v>97</v>
      </c>
      <c r="C759" s="75" t="s">
        <v>98</v>
      </c>
      <c r="D759" s="75" t="s">
        <v>225</v>
      </c>
      <c r="E759" s="75" t="s">
        <v>100</v>
      </c>
      <c r="F759" s="75"/>
      <c r="G759" s="75"/>
      <c r="H759" s="75" t="s">
        <v>1457</v>
      </c>
      <c r="I759" s="75"/>
      <c r="J759" s="75">
        <v>3</v>
      </c>
      <c r="K759" s="75">
        <v>2</v>
      </c>
      <c r="L759" s="75" t="s">
        <v>102</v>
      </c>
      <c r="M759" s="75" t="s">
        <v>103</v>
      </c>
      <c r="N759" s="75" t="s">
        <v>103</v>
      </c>
      <c r="O759" s="75" t="s">
        <v>1458</v>
      </c>
      <c r="P759" s="75" t="s">
        <v>148</v>
      </c>
      <c r="Q759" s="75" t="s">
        <v>106</v>
      </c>
      <c r="R759" s="75">
        <v>0</v>
      </c>
      <c r="S759" s="75" t="s">
        <v>149</v>
      </c>
      <c r="T759" s="75"/>
      <c r="U759" s="75" t="s">
        <v>583</v>
      </c>
      <c r="V759" s="77" t="s">
        <v>2207</v>
      </c>
      <c r="W759" s="75" t="s">
        <v>1370</v>
      </c>
      <c r="X759" s="75" t="s">
        <v>150</v>
      </c>
      <c r="Y759" s="77" t="s">
        <v>2195</v>
      </c>
      <c r="Z759" s="75" t="s">
        <v>25</v>
      </c>
      <c r="AA759" s="75" t="s">
        <v>152</v>
      </c>
      <c r="AB759" s="75" t="s">
        <v>1384</v>
      </c>
      <c r="AC759" s="77" t="s">
        <v>2207</v>
      </c>
      <c r="AD759" s="75" t="s">
        <v>583</v>
      </c>
      <c r="AE759" s="75" t="s">
        <v>2195</v>
      </c>
      <c r="AF759" s="75">
        <v>0</v>
      </c>
      <c r="AG759" s="75"/>
      <c r="AH759" s="75"/>
      <c r="AI759" s="75" t="s">
        <v>583</v>
      </c>
      <c r="AJ759" s="77" t="s">
        <v>2195</v>
      </c>
      <c r="AK759" s="75"/>
      <c r="AL759" s="75"/>
    </row>
    <row r="760" spans="1:38">
      <c r="A760" s="74">
        <v>21842</v>
      </c>
      <c r="B760" s="75" t="s">
        <v>97</v>
      </c>
      <c r="C760" s="75" t="s">
        <v>98</v>
      </c>
      <c r="D760" s="75" t="s">
        <v>225</v>
      </c>
      <c r="E760" s="75" t="s">
        <v>100</v>
      </c>
      <c r="F760" s="75"/>
      <c r="G760" s="75"/>
      <c r="H760" s="75" t="s">
        <v>1459</v>
      </c>
      <c r="I760" s="75"/>
      <c r="J760" s="75">
        <v>3</v>
      </c>
      <c r="K760" s="75">
        <v>2</v>
      </c>
      <c r="L760" s="75" t="s">
        <v>102</v>
      </c>
      <c r="M760" s="75" t="s">
        <v>103</v>
      </c>
      <c r="N760" s="75" t="s">
        <v>103</v>
      </c>
      <c r="O760" s="75" t="s">
        <v>1460</v>
      </c>
      <c r="P760" s="75" t="s">
        <v>148</v>
      </c>
      <c r="Q760" s="75" t="s">
        <v>106</v>
      </c>
      <c r="R760" s="75">
        <v>0</v>
      </c>
      <c r="S760" s="75" t="s">
        <v>149</v>
      </c>
      <c r="T760" s="75"/>
      <c r="U760" s="75" t="s">
        <v>583</v>
      </c>
      <c r="V760" s="77" t="s">
        <v>2207</v>
      </c>
      <c r="W760" s="75" t="s">
        <v>1370</v>
      </c>
      <c r="X760" s="75" t="s">
        <v>150</v>
      </c>
      <c r="Y760" s="77" t="s">
        <v>2195</v>
      </c>
      <c r="Z760" s="75" t="s">
        <v>25</v>
      </c>
      <c r="AA760" s="75" t="s">
        <v>152</v>
      </c>
      <c r="AB760" s="75" t="s">
        <v>1384</v>
      </c>
      <c r="AC760" s="77" t="s">
        <v>2207</v>
      </c>
      <c r="AD760" s="75" t="s">
        <v>583</v>
      </c>
      <c r="AE760" s="77" t="s">
        <v>2195</v>
      </c>
      <c r="AF760" s="75">
        <v>0</v>
      </c>
      <c r="AG760" s="75"/>
      <c r="AH760" s="75"/>
      <c r="AI760" s="75" t="s">
        <v>583</v>
      </c>
      <c r="AJ760" s="77" t="s">
        <v>2195</v>
      </c>
      <c r="AK760" s="75"/>
      <c r="AL760" s="75"/>
    </row>
    <row r="761" spans="1:38">
      <c r="A761" s="74">
        <v>21841</v>
      </c>
      <c r="B761" s="75" t="s">
        <v>97</v>
      </c>
      <c r="C761" s="75" t="s">
        <v>98</v>
      </c>
      <c r="D761" s="75" t="s">
        <v>1461</v>
      </c>
      <c r="E761" s="75" t="s">
        <v>100</v>
      </c>
      <c r="F761" s="75"/>
      <c r="G761" s="75"/>
      <c r="H761" s="75" t="s">
        <v>1462</v>
      </c>
      <c r="I761" s="75"/>
      <c r="J761" s="75">
        <v>3</v>
      </c>
      <c r="K761" s="75">
        <v>3</v>
      </c>
      <c r="L761" s="75" t="s">
        <v>102</v>
      </c>
      <c r="M761" s="75" t="s">
        <v>113</v>
      </c>
      <c r="N761" s="75" t="s">
        <v>103</v>
      </c>
      <c r="O761" s="75" t="s">
        <v>1463</v>
      </c>
      <c r="P761" s="75" t="s">
        <v>148</v>
      </c>
      <c r="Q761" s="75" t="s">
        <v>106</v>
      </c>
      <c r="R761" s="75">
        <v>0</v>
      </c>
      <c r="S761" s="75" t="s">
        <v>149</v>
      </c>
      <c r="T761" s="75"/>
      <c r="U761" s="75" t="s">
        <v>304</v>
      </c>
      <c r="V761" s="77" t="s">
        <v>2208</v>
      </c>
      <c r="W761" s="75" t="s">
        <v>1370</v>
      </c>
      <c r="X761" s="75" t="s">
        <v>150</v>
      </c>
      <c r="Y761" s="77" t="s">
        <v>2205</v>
      </c>
      <c r="Z761" s="75" t="s">
        <v>17</v>
      </c>
      <c r="AA761" s="75" t="s">
        <v>152</v>
      </c>
      <c r="AB761" s="75" t="s">
        <v>1384</v>
      </c>
      <c r="AC761" s="77" t="s">
        <v>2207</v>
      </c>
      <c r="AD761" s="75" t="s">
        <v>304</v>
      </c>
      <c r="AE761" s="77" t="s">
        <v>2205</v>
      </c>
      <c r="AF761" s="75">
        <v>0</v>
      </c>
      <c r="AG761" s="75"/>
      <c r="AH761" s="75"/>
      <c r="AI761" s="75" t="s">
        <v>304</v>
      </c>
      <c r="AJ761" s="77" t="s">
        <v>2205</v>
      </c>
      <c r="AK761" s="75"/>
      <c r="AL761" s="75"/>
    </row>
    <row r="762" spans="1:38">
      <c r="A762" s="74">
        <v>21840</v>
      </c>
      <c r="B762" s="75" t="s">
        <v>97</v>
      </c>
      <c r="C762" s="75" t="s">
        <v>98</v>
      </c>
      <c r="D762" s="75" t="s">
        <v>137</v>
      </c>
      <c r="E762" s="75" t="s">
        <v>100</v>
      </c>
      <c r="F762" s="75"/>
      <c r="G762" s="75"/>
      <c r="H762" s="75" t="s">
        <v>1464</v>
      </c>
      <c r="I762" s="75"/>
      <c r="J762" s="75">
        <v>3</v>
      </c>
      <c r="K762" s="75">
        <v>2</v>
      </c>
      <c r="L762" s="75" t="s">
        <v>203</v>
      </c>
      <c r="M762" s="75" t="s">
        <v>103</v>
      </c>
      <c r="N762" s="75" t="s">
        <v>103</v>
      </c>
      <c r="O762" s="75" t="s">
        <v>1465</v>
      </c>
      <c r="P762" s="75" t="s">
        <v>148</v>
      </c>
      <c r="Q762" s="75" t="s">
        <v>106</v>
      </c>
      <c r="R762" s="75">
        <v>0</v>
      </c>
      <c r="S762" s="75" t="s">
        <v>149</v>
      </c>
      <c r="T762" s="75"/>
      <c r="U762" s="75" t="s">
        <v>131</v>
      </c>
      <c r="V762" s="77" t="s">
        <v>2208</v>
      </c>
      <c r="W762" s="75" t="s">
        <v>1370</v>
      </c>
      <c r="X762" s="75" t="s">
        <v>150</v>
      </c>
      <c r="Y762" s="77" t="s">
        <v>2200</v>
      </c>
      <c r="Z762" s="75" t="s">
        <v>19</v>
      </c>
      <c r="AA762" s="75" t="s">
        <v>152</v>
      </c>
      <c r="AB762" s="75" t="s">
        <v>1384</v>
      </c>
      <c r="AC762" s="77" t="s">
        <v>2205</v>
      </c>
      <c r="AD762" s="75" t="s">
        <v>131</v>
      </c>
      <c r="AE762" s="77" t="s">
        <v>2200</v>
      </c>
      <c r="AF762" s="75">
        <v>0</v>
      </c>
      <c r="AG762" s="75"/>
      <c r="AH762" s="75"/>
      <c r="AI762" s="75" t="s">
        <v>131</v>
      </c>
      <c r="AJ762" s="77" t="s">
        <v>2200</v>
      </c>
      <c r="AK762" s="75"/>
      <c r="AL762" s="75"/>
    </row>
    <row r="763" spans="1:38">
      <c r="A763" s="74">
        <v>21839</v>
      </c>
      <c r="B763" s="75" t="s">
        <v>97</v>
      </c>
      <c r="C763" s="75" t="s">
        <v>98</v>
      </c>
      <c r="D763" s="75" t="s">
        <v>153</v>
      </c>
      <c r="E763" s="75" t="s">
        <v>100</v>
      </c>
      <c r="F763" s="75"/>
      <c r="G763" s="75"/>
      <c r="H763" s="75" t="s">
        <v>1466</v>
      </c>
      <c r="I763" s="75"/>
      <c r="J763" s="75">
        <v>3</v>
      </c>
      <c r="K763" s="75">
        <v>2</v>
      </c>
      <c r="L763" s="75" t="s">
        <v>203</v>
      </c>
      <c r="M763" s="75" t="s">
        <v>103</v>
      </c>
      <c r="N763" s="75" t="s">
        <v>103</v>
      </c>
      <c r="O763" s="75" t="s">
        <v>1467</v>
      </c>
      <c r="P763" s="75" t="s">
        <v>148</v>
      </c>
      <c r="Q763" s="75" t="s">
        <v>106</v>
      </c>
      <c r="R763" s="75">
        <v>0</v>
      </c>
      <c r="S763" s="75" t="s">
        <v>149</v>
      </c>
      <c r="T763" s="75"/>
      <c r="U763" s="75" t="s">
        <v>131</v>
      </c>
      <c r="V763" s="77" t="s">
        <v>2208</v>
      </c>
      <c r="W763" s="75" t="s">
        <v>1370</v>
      </c>
      <c r="X763" s="75" t="s">
        <v>150</v>
      </c>
      <c r="Y763" s="77" t="s">
        <v>2200</v>
      </c>
      <c r="Z763" s="75" t="s">
        <v>19</v>
      </c>
      <c r="AA763" s="75" t="s">
        <v>152</v>
      </c>
      <c r="AB763" s="75" t="s">
        <v>1384</v>
      </c>
      <c r="AC763" s="77" t="s">
        <v>2205</v>
      </c>
      <c r="AD763" s="75" t="s">
        <v>131</v>
      </c>
      <c r="AE763" s="77" t="s">
        <v>2200</v>
      </c>
      <c r="AF763" s="75">
        <v>0</v>
      </c>
      <c r="AG763" s="75"/>
      <c r="AH763" s="75"/>
      <c r="AI763" s="75" t="s">
        <v>131</v>
      </c>
      <c r="AJ763" s="77" t="s">
        <v>2200</v>
      </c>
      <c r="AK763" s="75"/>
      <c r="AL763" s="75"/>
    </row>
    <row r="764" spans="1:38">
      <c r="A764" s="74">
        <v>21838</v>
      </c>
      <c r="B764" s="75" t="s">
        <v>97</v>
      </c>
      <c r="C764" s="75" t="s">
        <v>98</v>
      </c>
      <c r="D764" s="75" t="s">
        <v>153</v>
      </c>
      <c r="E764" s="75" t="s">
        <v>100</v>
      </c>
      <c r="F764" s="75"/>
      <c r="G764" s="75"/>
      <c r="H764" s="75" t="s">
        <v>1468</v>
      </c>
      <c r="I764" s="75"/>
      <c r="J764" s="75">
        <v>3</v>
      </c>
      <c r="K764" s="75">
        <v>2</v>
      </c>
      <c r="L764" s="75" t="s">
        <v>203</v>
      </c>
      <c r="M764" s="75" t="s">
        <v>103</v>
      </c>
      <c r="N764" s="75" t="s">
        <v>103</v>
      </c>
      <c r="O764" s="75" t="s">
        <v>1469</v>
      </c>
      <c r="P764" s="75" t="s">
        <v>148</v>
      </c>
      <c r="Q764" s="75" t="s">
        <v>106</v>
      </c>
      <c r="R764" s="75">
        <v>0</v>
      </c>
      <c r="S764" s="75" t="s">
        <v>149</v>
      </c>
      <c r="T764" s="75"/>
      <c r="U764" s="75" t="s">
        <v>131</v>
      </c>
      <c r="V764" s="77" t="s">
        <v>2208</v>
      </c>
      <c r="W764" s="75" t="s">
        <v>1370</v>
      </c>
      <c r="X764" s="75" t="s">
        <v>150</v>
      </c>
      <c r="Y764" s="77" t="s">
        <v>2200</v>
      </c>
      <c r="Z764" s="75" t="s">
        <v>19</v>
      </c>
      <c r="AA764" s="75" t="s">
        <v>152</v>
      </c>
      <c r="AB764" s="75" t="s">
        <v>1384</v>
      </c>
      <c r="AC764" s="77" t="s">
        <v>2205</v>
      </c>
      <c r="AD764" s="75" t="s">
        <v>131</v>
      </c>
      <c r="AE764" s="77" t="s">
        <v>2200</v>
      </c>
      <c r="AF764" s="75">
        <v>0</v>
      </c>
      <c r="AG764" s="75"/>
      <c r="AH764" s="75"/>
      <c r="AI764" s="75" t="s">
        <v>131</v>
      </c>
      <c r="AJ764" s="77" t="s">
        <v>2200</v>
      </c>
      <c r="AK764" s="75"/>
      <c r="AL764" s="75"/>
    </row>
    <row r="765" spans="1:38">
      <c r="A765" s="74">
        <v>21837</v>
      </c>
      <c r="B765" s="75" t="s">
        <v>97</v>
      </c>
      <c r="C765" s="75" t="s">
        <v>98</v>
      </c>
      <c r="D765" s="75" t="s">
        <v>153</v>
      </c>
      <c r="E765" s="75" t="s">
        <v>100</v>
      </c>
      <c r="F765" s="75"/>
      <c r="G765" s="75"/>
      <c r="H765" s="75" t="s">
        <v>1470</v>
      </c>
      <c r="I765" s="75"/>
      <c r="J765" s="75">
        <v>3</v>
      </c>
      <c r="K765" s="75">
        <v>2</v>
      </c>
      <c r="L765" s="75" t="s">
        <v>203</v>
      </c>
      <c r="M765" s="75" t="s">
        <v>103</v>
      </c>
      <c r="N765" s="75" t="s">
        <v>103</v>
      </c>
      <c r="O765" s="75" t="s">
        <v>1471</v>
      </c>
      <c r="P765" s="75" t="s">
        <v>148</v>
      </c>
      <c r="Q765" s="75" t="s">
        <v>106</v>
      </c>
      <c r="R765" s="75">
        <v>0</v>
      </c>
      <c r="S765" s="75" t="s">
        <v>149</v>
      </c>
      <c r="T765" s="75"/>
      <c r="U765" s="75" t="s">
        <v>131</v>
      </c>
      <c r="V765" s="77" t="s">
        <v>2208</v>
      </c>
      <c r="W765" s="75" t="s">
        <v>1370</v>
      </c>
      <c r="X765" s="75" t="s">
        <v>150</v>
      </c>
      <c r="Y765" s="77" t="s">
        <v>2200</v>
      </c>
      <c r="Z765" s="75" t="s">
        <v>19</v>
      </c>
      <c r="AA765" s="75" t="s">
        <v>152</v>
      </c>
      <c r="AB765" s="75" t="s">
        <v>1384</v>
      </c>
      <c r="AC765" s="77" t="s">
        <v>2205</v>
      </c>
      <c r="AD765" s="75" t="s">
        <v>131</v>
      </c>
      <c r="AE765" s="77" t="s">
        <v>2200</v>
      </c>
      <c r="AF765" s="75">
        <v>0</v>
      </c>
      <c r="AG765" s="75"/>
      <c r="AH765" s="75"/>
      <c r="AI765" s="75" t="s">
        <v>131</v>
      </c>
      <c r="AJ765" s="77" t="s">
        <v>2200</v>
      </c>
      <c r="AK765" s="75"/>
      <c r="AL765" s="75"/>
    </row>
    <row r="766" spans="1:38">
      <c r="A766" s="74">
        <v>21836</v>
      </c>
      <c r="B766" s="75" t="s">
        <v>97</v>
      </c>
      <c r="C766" s="75" t="s">
        <v>98</v>
      </c>
      <c r="D766" s="75" t="s">
        <v>333</v>
      </c>
      <c r="E766" s="75" t="s">
        <v>100</v>
      </c>
      <c r="F766" s="75"/>
      <c r="G766" s="75"/>
      <c r="H766" s="75" t="s">
        <v>1472</v>
      </c>
      <c r="I766" s="75"/>
      <c r="J766" s="75">
        <v>3</v>
      </c>
      <c r="K766" s="75">
        <v>3</v>
      </c>
      <c r="L766" s="75" t="s">
        <v>239</v>
      </c>
      <c r="M766" s="75" t="s">
        <v>103</v>
      </c>
      <c r="N766" s="75" t="s">
        <v>103</v>
      </c>
      <c r="O766" s="75" t="s">
        <v>1473</v>
      </c>
      <c r="P766" s="75" t="s">
        <v>148</v>
      </c>
      <c r="Q766" s="75" t="s">
        <v>106</v>
      </c>
      <c r="R766" s="75">
        <v>0</v>
      </c>
      <c r="S766" s="75" t="s">
        <v>149</v>
      </c>
      <c r="T766" s="75"/>
      <c r="U766" s="75" t="s">
        <v>304</v>
      </c>
      <c r="V766" s="77" t="s">
        <v>2208</v>
      </c>
      <c r="W766" s="75" t="s">
        <v>1370</v>
      </c>
      <c r="X766" s="75" t="s">
        <v>150</v>
      </c>
      <c r="Y766" s="77" t="s">
        <v>2206</v>
      </c>
      <c r="Z766" s="75" t="s">
        <v>17</v>
      </c>
      <c r="AA766" s="75" t="s">
        <v>152</v>
      </c>
      <c r="AB766" s="75" t="s">
        <v>1384</v>
      </c>
      <c r="AC766" s="77" t="s">
        <v>2207</v>
      </c>
      <c r="AD766" s="75" t="s">
        <v>304</v>
      </c>
      <c r="AE766" s="77" t="s">
        <v>2206</v>
      </c>
      <c r="AF766" s="75">
        <v>0</v>
      </c>
      <c r="AG766" s="75"/>
      <c r="AH766" s="75"/>
      <c r="AI766" s="75" t="s">
        <v>304</v>
      </c>
      <c r="AJ766" s="77" t="s">
        <v>2206</v>
      </c>
      <c r="AK766" s="75"/>
      <c r="AL766" s="75"/>
    </row>
    <row r="767" spans="1:38">
      <c r="A767" s="74">
        <v>21835</v>
      </c>
      <c r="B767" s="75" t="s">
        <v>97</v>
      </c>
      <c r="C767" s="75" t="s">
        <v>98</v>
      </c>
      <c r="D767" s="75" t="s">
        <v>206</v>
      </c>
      <c r="E767" s="75" t="s">
        <v>100</v>
      </c>
      <c r="F767" s="75"/>
      <c r="G767" s="75"/>
      <c r="H767" s="75" t="s">
        <v>1474</v>
      </c>
      <c r="I767" s="75"/>
      <c r="J767" s="75">
        <v>3</v>
      </c>
      <c r="K767" s="75">
        <v>2</v>
      </c>
      <c r="L767" s="75" t="s">
        <v>102</v>
      </c>
      <c r="M767" s="75" t="s">
        <v>103</v>
      </c>
      <c r="N767" s="75" t="s">
        <v>103</v>
      </c>
      <c r="O767" s="75" t="s">
        <v>1475</v>
      </c>
      <c r="P767" s="75" t="s">
        <v>148</v>
      </c>
      <c r="Q767" s="75" t="s">
        <v>106</v>
      </c>
      <c r="R767" s="75">
        <v>0</v>
      </c>
      <c r="S767" s="75" t="s">
        <v>149</v>
      </c>
      <c r="T767" s="75"/>
      <c r="U767" s="75" t="s">
        <v>131</v>
      </c>
      <c r="V767" s="77" t="s">
        <v>2208</v>
      </c>
      <c r="W767" s="75" t="s">
        <v>1370</v>
      </c>
      <c r="X767" s="75" t="s">
        <v>150</v>
      </c>
      <c r="Y767" s="77" t="s">
        <v>2184</v>
      </c>
      <c r="Z767" s="75" t="s">
        <v>222</v>
      </c>
      <c r="AA767" s="75" t="s">
        <v>152</v>
      </c>
      <c r="AB767" s="75" t="s">
        <v>814</v>
      </c>
      <c r="AC767" s="77" t="s">
        <v>2189</v>
      </c>
      <c r="AD767" s="75" t="s">
        <v>131</v>
      </c>
      <c r="AE767" s="77" t="s">
        <v>2184</v>
      </c>
      <c r="AF767" s="75">
        <v>0</v>
      </c>
      <c r="AG767" s="75"/>
      <c r="AH767" s="75"/>
      <c r="AI767" s="75" t="s">
        <v>131</v>
      </c>
      <c r="AJ767" s="77" t="s">
        <v>2184</v>
      </c>
      <c r="AK767" s="75"/>
      <c r="AL767" s="75"/>
    </row>
    <row r="768" spans="1:38">
      <c r="A768" s="74">
        <v>21834</v>
      </c>
      <c r="B768" s="75" t="s">
        <v>97</v>
      </c>
      <c r="C768" s="75" t="s">
        <v>98</v>
      </c>
      <c r="D768" s="75" t="s">
        <v>255</v>
      </c>
      <c r="E768" s="75" t="s">
        <v>100</v>
      </c>
      <c r="F768" s="75"/>
      <c r="G768" s="75"/>
      <c r="H768" s="75" t="s">
        <v>1476</v>
      </c>
      <c r="I768" s="75"/>
      <c r="J768" s="75">
        <v>2</v>
      </c>
      <c r="K768" s="75">
        <v>2</v>
      </c>
      <c r="L768" s="75" t="s">
        <v>203</v>
      </c>
      <c r="M768" s="75" t="s">
        <v>103</v>
      </c>
      <c r="N768" s="75" t="s">
        <v>103</v>
      </c>
      <c r="O768" s="75" t="s">
        <v>1477</v>
      </c>
      <c r="P768" s="75" t="s">
        <v>148</v>
      </c>
      <c r="Q768" s="75" t="s">
        <v>106</v>
      </c>
      <c r="R768" s="75">
        <v>0</v>
      </c>
      <c r="S768" s="75" t="s">
        <v>149</v>
      </c>
      <c r="T768" s="75"/>
      <c r="U768" s="75" t="s">
        <v>131</v>
      </c>
      <c r="V768" s="77" t="s">
        <v>2208</v>
      </c>
      <c r="W768" s="75" t="s">
        <v>1370</v>
      </c>
      <c r="X768" s="75" t="s">
        <v>150</v>
      </c>
      <c r="Y768" s="77" t="s">
        <v>2191</v>
      </c>
      <c r="Z768" s="75" t="s">
        <v>19</v>
      </c>
      <c r="AA768" s="75" t="s">
        <v>152</v>
      </c>
      <c r="AB768" s="75" t="s">
        <v>1384</v>
      </c>
      <c r="AC768" s="77" t="s">
        <v>2207</v>
      </c>
      <c r="AD768" s="75" t="s">
        <v>131</v>
      </c>
      <c r="AE768" s="77" t="s">
        <v>2191</v>
      </c>
      <c r="AF768" s="75">
        <v>0</v>
      </c>
      <c r="AG768" s="75"/>
      <c r="AH768" s="75"/>
      <c r="AI768" s="75" t="s">
        <v>131</v>
      </c>
      <c r="AJ768" s="77" t="s">
        <v>2191</v>
      </c>
      <c r="AK768" s="75"/>
      <c r="AL768" s="75"/>
    </row>
    <row r="769" spans="1:38">
      <c r="A769" s="74">
        <v>21833</v>
      </c>
      <c r="B769" s="75" t="s">
        <v>97</v>
      </c>
      <c r="C769" s="75" t="s">
        <v>98</v>
      </c>
      <c r="D769" s="75" t="s">
        <v>134</v>
      </c>
      <c r="E769" s="75" t="s">
        <v>100</v>
      </c>
      <c r="F769" s="75"/>
      <c r="G769" s="75"/>
      <c r="H769" s="75" t="s">
        <v>1478</v>
      </c>
      <c r="I769" s="75"/>
      <c r="J769" s="75">
        <v>3</v>
      </c>
      <c r="K769" s="75">
        <v>3</v>
      </c>
      <c r="L769" s="75" t="s">
        <v>239</v>
      </c>
      <c r="M769" s="75" t="s">
        <v>103</v>
      </c>
      <c r="N769" s="75" t="s">
        <v>103</v>
      </c>
      <c r="O769" s="75" t="s">
        <v>1479</v>
      </c>
      <c r="P769" s="75" t="s">
        <v>148</v>
      </c>
      <c r="Q769" s="75" t="s">
        <v>106</v>
      </c>
      <c r="R769" s="75">
        <v>0</v>
      </c>
      <c r="S769" s="75" t="s">
        <v>149</v>
      </c>
      <c r="T769" s="75"/>
      <c r="U769" s="75" t="s">
        <v>118</v>
      </c>
      <c r="V769" s="77" t="s">
        <v>2208</v>
      </c>
      <c r="W769" s="75" t="s">
        <v>1370</v>
      </c>
      <c r="X769" s="75" t="s">
        <v>150</v>
      </c>
      <c r="Y769" s="77" t="s">
        <v>2205</v>
      </c>
      <c r="Z769" s="75" t="s">
        <v>151</v>
      </c>
      <c r="AA769" s="75" t="s">
        <v>152</v>
      </c>
      <c r="AB769" s="75"/>
      <c r="AC769" s="77" t="s">
        <v>2206</v>
      </c>
      <c r="AD769" s="75" t="s">
        <v>118</v>
      </c>
      <c r="AE769" s="77" t="s">
        <v>2205</v>
      </c>
      <c r="AF769" s="75">
        <v>0</v>
      </c>
      <c r="AG769" s="75"/>
      <c r="AH769" s="75"/>
      <c r="AI769" s="75" t="s">
        <v>118</v>
      </c>
      <c r="AJ769" s="77" t="s">
        <v>2205</v>
      </c>
      <c r="AK769" s="75"/>
      <c r="AL769" s="75"/>
    </row>
    <row r="770" spans="1:38">
      <c r="A770" s="74">
        <v>21832</v>
      </c>
      <c r="B770" s="75" t="s">
        <v>97</v>
      </c>
      <c r="C770" s="75" t="s">
        <v>98</v>
      </c>
      <c r="D770" s="75" t="s">
        <v>364</v>
      </c>
      <c r="E770" s="75" t="s">
        <v>100</v>
      </c>
      <c r="F770" s="75"/>
      <c r="G770" s="75"/>
      <c r="H770" s="75" t="s">
        <v>1480</v>
      </c>
      <c r="I770" s="75"/>
      <c r="J770" s="75">
        <v>4</v>
      </c>
      <c r="K770" s="75">
        <v>4</v>
      </c>
      <c r="L770" s="75" t="s">
        <v>102</v>
      </c>
      <c r="M770" s="75" t="s">
        <v>103</v>
      </c>
      <c r="N770" s="75" t="s">
        <v>103</v>
      </c>
      <c r="O770" s="75" t="s">
        <v>1481</v>
      </c>
      <c r="P770" s="75" t="s">
        <v>148</v>
      </c>
      <c r="Q770" s="75" t="s">
        <v>106</v>
      </c>
      <c r="R770" s="75">
        <v>0</v>
      </c>
      <c r="S770" s="75" t="s">
        <v>149</v>
      </c>
      <c r="T770" s="75"/>
      <c r="U770" s="75" t="s">
        <v>304</v>
      </c>
      <c r="V770" s="77" t="s">
        <v>2208</v>
      </c>
      <c r="W770" s="75" t="s">
        <v>1370</v>
      </c>
      <c r="X770" s="75" t="s">
        <v>150</v>
      </c>
      <c r="Y770" s="77" t="s">
        <v>2207</v>
      </c>
      <c r="Z770" s="75" t="s">
        <v>17</v>
      </c>
      <c r="AA770" s="75" t="s">
        <v>152</v>
      </c>
      <c r="AB770" s="75" t="s">
        <v>1384</v>
      </c>
      <c r="AC770" s="77" t="s">
        <v>2207</v>
      </c>
      <c r="AD770" s="75" t="s">
        <v>304</v>
      </c>
      <c r="AE770" s="77" t="s">
        <v>2207</v>
      </c>
      <c r="AF770" s="75">
        <v>0</v>
      </c>
      <c r="AG770" s="75"/>
      <c r="AH770" s="75"/>
      <c r="AI770" s="75" t="s">
        <v>304</v>
      </c>
      <c r="AJ770" s="77" t="s">
        <v>2207</v>
      </c>
      <c r="AK770" s="75"/>
      <c r="AL770" s="75"/>
    </row>
    <row r="771" spans="1:38">
      <c r="A771" s="74">
        <v>21831</v>
      </c>
      <c r="B771" s="75" t="s">
        <v>97</v>
      </c>
      <c r="C771" s="75" t="s">
        <v>98</v>
      </c>
      <c r="D771" s="75" t="s">
        <v>333</v>
      </c>
      <c r="E771" s="75" t="s">
        <v>100</v>
      </c>
      <c r="F771" s="75"/>
      <c r="G771" s="75"/>
      <c r="H771" s="75" t="s">
        <v>1482</v>
      </c>
      <c r="I771" s="75"/>
      <c r="J771" s="75">
        <v>3</v>
      </c>
      <c r="K771" s="75">
        <v>3</v>
      </c>
      <c r="L771" s="75" t="s">
        <v>102</v>
      </c>
      <c r="M771" s="75" t="s">
        <v>103</v>
      </c>
      <c r="N771" s="75" t="s">
        <v>103</v>
      </c>
      <c r="O771" s="75" t="s">
        <v>1483</v>
      </c>
      <c r="P771" s="75" t="s">
        <v>152</v>
      </c>
      <c r="Q771" s="75" t="s">
        <v>106</v>
      </c>
      <c r="R771" s="75">
        <v>0</v>
      </c>
      <c r="S771" s="75" t="s">
        <v>149</v>
      </c>
      <c r="T771" s="75"/>
      <c r="U771" s="75" t="s">
        <v>304</v>
      </c>
      <c r="V771" s="77" t="s">
        <v>2208</v>
      </c>
      <c r="W771" s="75" t="s">
        <v>1370</v>
      </c>
      <c r="X771" s="75" t="s">
        <v>304</v>
      </c>
      <c r="Y771" s="77" t="s">
        <v>2206</v>
      </c>
      <c r="Z771" s="75" t="s">
        <v>21</v>
      </c>
      <c r="AA771" s="75" t="s">
        <v>254</v>
      </c>
      <c r="AB771" s="75" t="s">
        <v>1384</v>
      </c>
      <c r="AC771" s="77" t="s">
        <v>2206</v>
      </c>
      <c r="AD771" s="75"/>
      <c r="AE771" s="77" t="s">
        <v>106</v>
      </c>
      <c r="AF771" s="75">
        <v>0</v>
      </c>
      <c r="AG771" s="75"/>
      <c r="AH771" s="75"/>
      <c r="AI771" s="75" t="s">
        <v>21</v>
      </c>
      <c r="AJ771" s="77" t="s">
        <v>2206</v>
      </c>
      <c r="AK771" s="75"/>
      <c r="AL771" s="75"/>
    </row>
    <row r="772" spans="1:38">
      <c r="A772" s="74">
        <v>21830</v>
      </c>
      <c r="B772" s="75" t="s">
        <v>97</v>
      </c>
      <c r="C772" s="75" t="s">
        <v>98</v>
      </c>
      <c r="D772" s="75" t="s">
        <v>389</v>
      </c>
      <c r="E772" s="75" t="s">
        <v>100</v>
      </c>
      <c r="F772" s="75"/>
      <c r="G772" s="75"/>
      <c r="H772" s="75" t="s">
        <v>1484</v>
      </c>
      <c r="I772" s="75"/>
      <c r="J772" s="75">
        <v>4</v>
      </c>
      <c r="K772" s="75">
        <v>2</v>
      </c>
      <c r="L772" s="75" t="s">
        <v>121</v>
      </c>
      <c r="M772" s="75" t="s">
        <v>103</v>
      </c>
      <c r="N772" s="75" t="s">
        <v>103</v>
      </c>
      <c r="O772" s="75" t="s">
        <v>1485</v>
      </c>
      <c r="P772" s="75" t="s">
        <v>148</v>
      </c>
      <c r="Q772" s="75" t="s">
        <v>106</v>
      </c>
      <c r="R772" s="75">
        <v>1</v>
      </c>
      <c r="S772" s="75" t="s">
        <v>149</v>
      </c>
      <c r="T772" s="75"/>
      <c r="U772" s="75" t="s">
        <v>131</v>
      </c>
      <c r="V772" s="77" t="s">
        <v>2208</v>
      </c>
      <c r="W772" s="75" t="s">
        <v>1370</v>
      </c>
      <c r="X772" s="75" t="s">
        <v>150</v>
      </c>
      <c r="Y772" s="77" t="s">
        <v>2200</v>
      </c>
      <c r="Z772" s="75" t="s">
        <v>17</v>
      </c>
      <c r="AA772" s="75" t="s">
        <v>152</v>
      </c>
      <c r="AB772" s="75" t="s">
        <v>1384</v>
      </c>
      <c r="AC772" s="77" t="s">
        <v>2205</v>
      </c>
      <c r="AD772" s="75" t="s">
        <v>131</v>
      </c>
      <c r="AE772" s="77" t="s">
        <v>2200</v>
      </c>
      <c r="AF772" s="75">
        <v>0</v>
      </c>
      <c r="AG772" s="75"/>
      <c r="AH772" s="75"/>
      <c r="AI772" s="75" t="s">
        <v>131</v>
      </c>
      <c r="AJ772" s="77" t="s">
        <v>2200</v>
      </c>
      <c r="AK772" s="75"/>
      <c r="AL772" s="75"/>
    </row>
    <row r="773" spans="1:38">
      <c r="A773" s="74">
        <v>21829</v>
      </c>
      <c r="B773" s="75" t="s">
        <v>97</v>
      </c>
      <c r="C773" s="75" t="s">
        <v>98</v>
      </c>
      <c r="D773" s="75" t="s">
        <v>389</v>
      </c>
      <c r="E773" s="75" t="s">
        <v>100</v>
      </c>
      <c r="F773" s="75"/>
      <c r="G773" s="75"/>
      <c r="H773" s="75" t="s">
        <v>1486</v>
      </c>
      <c r="I773" s="75"/>
      <c r="J773" s="75">
        <v>4</v>
      </c>
      <c r="K773" s="75">
        <v>3</v>
      </c>
      <c r="L773" s="75" t="s">
        <v>102</v>
      </c>
      <c r="M773" s="75" t="s">
        <v>103</v>
      </c>
      <c r="N773" s="75" t="s">
        <v>103</v>
      </c>
      <c r="O773" s="75" t="s">
        <v>1487</v>
      </c>
      <c r="P773" s="75" t="s">
        <v>148</v>
      </c>
      <c r="Q773" s="75" t="s">
        <v>106</v>
      </c>
      <c r="R773" s="75">
        <v>0</v>
      </c>
      <c r="S773" s="75" t="s">
        <v>149</v>
      </c>
      <c r="T773" s="75"/>
      <c r="U773" s="75" t="s">
        <v>131</v>
      </c>
      <c r="V773" s="77" t="s">
        <v>2208</v>
      </c>
      <c r="W773" s="75" t="s">
        <v>1370</v>
      </c>
      <c r="X773" s="75" t="s">
        <v>150</v>
      </c>
      <c r="Y773" s="77" t="s">
        <v>2200</v>
      </c>
      <c r="Z773" s="75" t="s">
        <v>26</v>
      </c>
      <c r="AA773" s="75" t="s">
        <v>152</v>
      </c>
      <c r="AB773" s="75" t="s">
        <v>1367</v>
      </c>
      <c r="AC773" s="77" t="s">
        <v>2208</v>
      </c>
      <c r="AD773" s="75" t="s">
        <v>131</v>
      </c>
      <c r="AE773" s="77" t="s">
        <v>2200</v>
      </c>
      <c r="AF773" s="75">
        <v>0</v>
      </c>
      <c r="AG773" s="75"/>
      <c r="AH773" s="75"/>
      <c r="AI773" s="75" t="s">
        <v>131</v>
      </c>
      <c r="AJ773" s="77" t="s">
        <v>2200</v>
      </c>
      <c r="AK773" s="75"/>
      <c r="AL773" s="75"/>
    </row>
    <row r="774" spans="1:38">
      <c r="A774" s="74">
        <v>21828</v>
      </c>
      <c r="B774" s="75" t="s">
        <v>97</v>
      </c>
      <c r="C774" s="75" t="s">
        <v>98</v>
      </c>
      <c r="D774" s="75" t="s">
        <v>278</v>
      </c>
      <c r="E774" s="75" t="s">
        <v>100</v>
      </c>
      <c r="F774" s="75"/>
      <c r="G774" s="75"/>
      <c r="H774" s="75" t="s">
        <v>1488</v>
      </c>
      <c r="I774" s="75"/>
      <c r="J774" s="75">
        <v>3</v>
      </c>
      <c r="K774" s="75">
        <v>3</v>
      </c>
      <c r="L774" s="75" t="s">
        <v>102</v>
      </c>
      <c r="M774" s="75" t="s">
        <v>103</v>
      </c>
      <c r="N774" s="75" t="s">
        <v>103</v>
      </c>
      <c r="O774" s="75" t="s">
        <v>1489</v>
      </c>
      <c r="P774" s="75" t="s">
        <v>148</v>
      </c>
      <c r="Q774" s="75" t="s">
        <v>106</v>
      </c>
      <c r="R774" s="75">
        <v>0</v>
      </c>
      <c r="S774" s="75" t="s">
        <v>149</v>
      </c>
      <c r="T774" s="75"/>
      <c r="U774" s="75" t="s">
        <v>131</v>
      </c>
      <c r="V774" s="77" t="s">
        <v>2208</v>
      </c>
      <c r="W774" s="75" t="s">
        <v>1370</v>
      </c>
      <c r="X774" s="75" t="s">
        <v>150</v>
      </c>
      <c r="Y774" s="77" t="s">
        <v>2200</v>
      </c>
      <c r="Z774" s="75" t="s">
        <v>17</v>
      </c>
      <c r="AA774" s="75" t="s">
        <v>152</v>
      </c>
      <c r="AB774" s="75" t="s">
        <v>1367</v>
      </c>
      <c r="AC774" s="77" t="s">
        <v>2208</v>
      </c>
      <c r="AD774" s="75" t="s">
        <v>131</v>
      </c>
      <c r="AE774" s="77" t="s">
        <v>2200</v>
      </c>
      <c r="AF774" s="75">
        <v>0</v>
      </c>
      <c r="AG774" s="75"/>
      <c r="AH774" s="75"/>
      <c r="AI774" s="75" t="s">
        <v>131</v>
      </c>
      <c r="AJ774" s="77" t="s">
        <v>2200</v>
      </c>
      <c r="AK774" s="75"/>
      <c r="AL774" s="75"/>
    </row>
    <row r="775" spans="1:38">
      <c r="A775" s="74">
        <v>21827</v>
      </c>
      <c r="B775" s="75" t="s">
        <v>97</v>
      </c>
      <c r="C775" s="75" t="s">
        <v>98</v>
      </c>
      <c r="D775" s="75" t="s">
        <v>214</v>
      </c>
      <c r="E775" s="75" t="s">
        <v>100</v>
      </c>
      <c r="F775" s="75"/>
      <c r="G775" s="75"/>
      <c r="H775" s="75" t="s">
        <v>1490</v>
      </c>
      <c r="I775" s="75"/>
      <c r="J775" s="75">
        <v>3</v>
      </c>
      <c r="K775" s="75">
        <v>3</v>
      </c>
      <c r="L775" s="75" t="s">
        <v>102</v>
      </c>
      <c r="M775" s="75" t="s">
        <v>103</v>
      </c>
      <c r="N775" s="75" t="s">
        <v>103</v>
      </c>
      <c r="O775" s="75" t="s">
        <v>1491</v>
      </c>
      <c r="P775" s="75" t="s">
        <v>148</v>
      </c>
      <c r="Q775" s="75" t="s">
        <v>106</v>
      </c>
      <c r="R775" s="75">
        <v>0</v>
      </c>
      <c r="S775" s="75" t="s">
        <v>149</v>
      </c>
      <c r="T775" s="75"/>
      <c r="U775" s="75" t="s">
        <v>131</v>
      </c>
      <c r="V775" s="77" t="s">
        <v>2208</v>
      </c>
      <c r="W775" s="75" t="s">
        <v>1370</v>
      </c>
      <c r="X775" s="75" t="s">
        <v>150</v>
      </c>
      <c r="Y775" s="77" t="s">
        <v>2200</v>
      </c>
      <c r="Z775" s="75" t="s">
        <v>17</v>
      </c>
      <c r="AA775" s="75" t="s">
        <v>152</v>
      </c>
      <c r="AB775" s="75" t="s">
        <v>1367</v>
      </c>
      <c r="AC775" s="77" t="s">
        <v>2208</v>
      </c>
      <c r="AD775" s="75" t="s">
        <v>131</v>
      </c>
      <c r="AE775" s="77" t="s">
        <v>2200</v>
      </c>
      <c r="AF775" s="75">
        <v>0</v>
      </c>
      <c r="AG775" s="75"/>
      <c r="AH775" s="75"/>
      <c r="AI775" s="75" t="s">
        <v>131</v>
      </c>
      <c r="AJ775" s="77" t="s">
        <v>2200</v>
      </c>
      <c r="AK775" s="75"/>
      <c r="AL775" s="75"/>
    </row>
    <row r="776" spans="1:38">
      <c r="A776" s="74">
        <v>21826</v>
      </c>
      <c r="B776" s="75" t="s">
        <v>97</v>
      </c>
      <c r="C776" s="75" t="s">
        <v>98</v>
      </c>
      <c r="D776" s="75" t="s">
        <v>225</v>
      </c>
      <c r="E776" s="75" t="s">
        <v>100</v>
      </c>
      <c r="F776" s="75"/>
      <c r="G776" s="75"/>
      <c r="H776" s="75" t="s">
        <v>1492</v>
      </c>
      <c r="I776" s="75"/>
      <c r="J776" s="75">
        <v>3</v>
      </c>
      <c r="K776" s="75">
        <v>3</v>
      </c>
      <c r="L776" s="75" t="s">
        <v>102</v>
      </c>
      <c r="M776" s="75" t="s">
        <v>103</v>
      </c>
      <c r="N776" s="75" t="s">
        <v>103</v>
      </c>
      <c r="O776" s="75" t="s">
        <v>1493</v>
      </c>
      <c r="P776" s="75" t="s">
        <v>148</v>
      </c>
      <c r="Q776" s="75" t="s">
        <v>106</v>
      </c>
      <c r="R776" s="75">
        <v>0</v>
      </c>
      <c r="S776" s="75" t="s">
        <v>149</v>
      </c>
      <c r="T776" s="75"/>
      <c r="U776" s="75" t="s">
        <v>118</v>
      </c>
      <c r="V776" s="77" t="s">
        <v>2208</v>
      </c>
      <c r="W776" s="75" t="s">
        <v>1370</v>
      </c>
      <c r="X776" s="75" t="s">
        <v>150</v>
      </c>
      <c r="Y776" s="77" t="s">
        <v>2201</v>
      </c>
      <c r="Z776" s="75" t="s">
        <v>23</v>
      </c>
      <c r="AA776" s="75" t="s">
        <v>152</v>
      </c>
      <c r="AB776" s="75" t="s">
        <v>1494</v>
      </c>
      <c r="AC776" s="77" t="s">
        <v>2208</v>
      </c>
      <c r="AD776" s="75" t="s">
        <v>118</v>
      </c>
      <c r="AE776" s="75" t="s">
        <v>2201</v>
      </c>
      <c r="AF776" s="75">
        <v>0</v>
      </c>
      <c r="AG776" s="75"/>
      <c r="AH776" s="75"/>
      <c r="AI776" s="75" t="s">
        <v>118</v>
      </c>
      <c r="AJ776" s="77" t="s">
        <v>2201</v>
      </c>
      <c r="AK776" s="75"/>
      <c r="AL776" s="75"/>
    </row>
    <row r="777" spans="1:38">
      <c r="A777" s="74">
        <v>21825</v>
      </c>
      <c r="B777" s="75" t="s">
        <v>97</v>
      </c>
      <c r="C777" s="75" t="s">
        <v>98</v>
      </c>
      <c r="D777" s="75" t="s">
        <v>301</v>
      </c>
      <c r="E777" s="75" t="s">
        <v>100</v>
      </c>
      <c r="F777" s="75"/>
      <c r="G777" s="75"/>
      <c r="H777" s="75" t="s">
        <v>1495</v>
      </c>
      <c r="I777" s="75"/>
      <c r="J777" s="75">
        <v>3</v>
      </c>
      <c r="K777" s="75">
        <v>3</v>
      </c>
      <c r="L777" s="75" t="s">
        <v>102</v>
      </c>
      <c r="M777" s="75" t="s">
        <v>103</v>
      </c>
      <c r="N777" s="75" t="s">
        <v>103</v>
      </c>
      <c r="O777" s="75" t="s">
        <v>2672</v>
      </c>
      <c r="P777" s="75" t="s">
        <v>105</v>
      </c>
      <c r="Q777" s="75" t="s">
        <v>106</v>
      </c>
      <c r="R777" s="75">
        <v>1</v>
      </c>
      <c r="S777" s="75" t="s">
        <v>149</v>
      </c>
      <c r="T777" s="75"/>
      <c r="U777" s="75" t="s">
        <v>144</v>
      </c>
      <c r="V777" s="77" t="s">
        <v>2208</v>
      </c>
      <c r="W777" s="75" t="s">
        <v>2673</v>
      </c>
      <c r="X777" s="75" t="s">
        <v>723</v>
      </c>
      <c r="Y777" s="77" t="s">
        <v>2677</v>
      </c>
      <c r="Z777" s="75"/>
      <c r="AA777" s="75"/>
      <c r="AB777" s="75"/>
      <c r="AC777" s="77" t="s">
        <v>106</v>
      </c>
      <c r="AD777" s="75"/>
      <c r="AE777" s="77" t="s">
        <v>106</v>
      </c>
      <c r="AF777" s="75">
        <v>0</v>
      </c>
      <c r="AG777" s="75"/>
      <c r="AH777" s="75"/>
      <c r="AI777" s="75" t="s">
        <v>723</v>
      </c>
      <c r="AJ777" s="77" t="s">
        <v>2675</v>
      </c>
      <c r="AK777" s="75"/>
      <c r="AL777" s="75"/>
    </row>
    <row r="778" spans="1:38">
      <c r="A778" s="74">
        <v>21824</v>
      </c>
      <c r="B778" s="75" t="s">
        <v>97</v>
      </c>
      <c r="C778" s="75" t="s">
        <v>98</v>
      </c>
      <c r="D778" s="75" t="s">
        <v>153</v>
      </c>
      <c r="E778" s="75" t="s">
        <v>100</v>
      </c>
      <c r="F778" s="75"/>
      <c r="G778" s="75"/>
      <c r="H778" s="75" t="s">
        <v>1496</v>
      </c>
      <c r="I778" s="75"/>
      <c r="J778" s="75">
        <v>3</v>
      </c>
      <c r="K778" s="75">
        <v>2</v>
      </c>
      <c r="L778" s="75" t="s">
        <v>203</v>
      </c>
      <c r="M778" s="75" t="s">
        <v>103</v>
      </c>
      <c r="N778" s="75" t="s">
        <v>103</v>
      </c>
      <c r="O778" s="75" t="s">
        <v>1497</v>
      </c>
      <c r="P778" s="75" t="s">
        <v>148</v>
      </c>
      <c r="Q778" s="75" t="s">
        <v>106</v>
      </c>
      <c r="R778" s="75">
        <v>0</v>
      </c>
      <c r="S778" s="75" t="s">
        <v>149</v>
      </c>
      <c r="T778" s="75"/>
      <c r="U778" s="75" t="s">
        <v>131</v>
      </c>
      <c r="V778" s="77" t="s">
        <v>2208</v>
      </c>
      <c r="W778" s="75" t="s">
        <v>1370</v>
      </c>
      <c r="X778" s="75" t="s">
        <v>150</v>
      </c>
      <c r="Y778" s="77" t="s">
        <v>2200</v>
      </c>
      <c r="Z778" s="75" t="s">
        <v>19</v>
      </c>
      <c r="AA778" s="75" t="s">
        <v>152</v>
      </c>
      <c r="AB778" s="75" t="s">
        <v>1384</v>
      </c>
      <c r="AC778" s="77" t="s">
        <v>2205</v>
      </c>
      <c r="AD778" s="75" t="s">
        <v>131</v>
      </c>
      <c r="AE778" s="75" t="s">
        <v>2200</v>
      </c>
      <c r="AF778" s="75">
        <v>0</v>
      </c>
      <c r="AG778" s="75"/>
      <c r="AH778" s="75"/>
      <c r="AI778" s="75" t="s">
        <v>131</v>
      </c>
      <c r="AJ778" s="77" t="s">
        <v>2200</v>
      </c>
      <c r="AK778" s="75"/>
      <c r="AL778" s="75"/>
    </row>
    <row r="779" spans="1:38">
      <c r="A779" s="74">
        <v>21823</v>
      </c>
      <c r="B779" s="75" t="s">
        <v>97</v>
      </c>
      <c r="C779" s="75" t="s">
        <v>98</v>
      </c>
      <c r="D779" s="75" t="s">
        <v>166</v>
      </c>
      <c r="E779" s="75" t="s">
        <v>100</v>
      </c>
      <c r="F779" s="75"/>
      <c r="G779" s="75"/>
      <c r="H779" s="75" t="s">
        <v>1498</v>
      </c>
      <c r="I779" s="75"/>
      <c r="J779" s="75">
        <v>3</v>
      </c>
      <c r="K779" s="75">
        <v>3</v>
      </c>
      <c r="L779" s="75" t="s">
        <v>706</v>
      </c>
      <c r="M779" s="75" t="s">
        <v>103</v>
      </c>
      <c r="N779" s="75" t="s">
        <v>103</v>
      </c>
      <c r="O779" s="75" t="s">
        <v>1499</v>
      </c>
      <c r="P779" s="75" t="s">
        <v>152</v>
      </c>
      <c r="Q779" s="75" t="s">
        <v>106</v>
      </c>
      <c r="R779" s="75">
        <v>0</v>
      </c>
      <c r="S779" s="75" t="s">
        <v>149</v>
      </c>
      <c r="T779" s="75"/>
      <c r="U779" s="75" t="s">
        <v>118</v>
      </c>
      <c r="V779" s="77" t="s">
        <v>2208</v>
      </c>
      <c r="W779" s="75" t="s">
        <v>1370</v>
      </c>
      <c r="X779" s="75" t="s">
        <v>118</v>
      </c>
      <c r="Y779" s="77" t="s">
        <v>2200</v>
      </c>
      <c r="Z779" s="75" t="s">
        <v>21</v>
      </c>
      <c r="AA779" s="75" t="s">
        <v>254</v>
      </c>
      <c r="AB779" s="75" t="s">
        <v>1223</v>
      </c>
      <c r="AC779" s="77" t="s">
        <v>2200</v>
      </c>
      <c r="AD779" s="75"/>
      <c r="AE779" s="77" t="s">
        <v>106</v>
      </c>
      <c r="AF779" s="75">
        <v>0</v>
      </c>
      <c r="AG779" s="75"/>
      <c r="AH779" s="75"/>
      <c r="AI779" s="75" t="s">
        <v>21</v>
      </c>
      <c r="AJ779" s="77" t="s">
        <v>2200</v>
      </c>
      <c r="AK779" s="75"/>
      <c r="AL779" s="75"/>
    </row>
    <row r="780" spans="1:38">
      <c r="A780" s="74">
        <v>21822</v>
      </c>
      <c r="B780" s="75" t="s">
        <v>97</v>
      </c>
      <c r="C780" s="75" t="s">
        <v>98</v>
      </c>
      <c r="D780" s="75" t="s">
        <v>119</v>
      </c>
      <c r="E780" s="75" t="s">
        <v>100</v>
      </c>
      <c r="F780" s="75"/>
      <c r="G780" s="75"/>
      <c r="H780" s="75" t="s">
        <v>1500</v>
      </c>
      <c r="I780" s="75"/>
      <c r="J780" s="75">
        <v>3</v>
      </c>
      <c r="K780" s="75">
        <v>3</v>
      </c>
      <c r="L780" s="75" t="s">
        <v>102</v>
      </c>
      <c r="M780" s="75" t="s">
        <v>103</v>
      </c>
      <c r="N780" s="75" t="s">
        <v>103</v>
      </c>
      <c r="O780" s="75" t="s">
        <v>1501</v>
      </c>
      <c r="P780" s="75" t="s">
        <v>148</v>
      </c>
      <c r="Q780" s="75" t="s">
        <v>106</v>
      </c>
      <c r="R780" s="75">
        <v>0</v>
      </c>
      <c r="S780" s="75" t="s">
        <v>149</v>
      </c>
      <c r="T780" s="75"/>
      <c r="U780" s="75" t="s">
        <v>118</v>
      </c>
      <c r="V780" s="77" t="s">
        <v>2208</v>
      </c>
      <c r="W780" s="75" t="s">
        <v>1370</v>
      </c>
      <c r="X780" s="75" t="s">
        <v>150</v>
      </c>
      <c r="Y780" s="77" t="s">
        <v>2201</v>
      </c>
      <c r="Z780" s="75" t="s">
        <v>25</v>
      </c>
      <c r="AA780" s="75" t="s">
        <v>152</v>
      </c>
      <c r="AB780" s="75" t="s">
        <v>1384</v>
      </c>
      <c r="AC780" s="77" t="s">
        <v>2207</v>
      </c>
      <c r="AD780" s="75" t="s">
        <v>118</v>
      </c>
      <c r="AE780" s="77" t="s">
        <v>2201</v>
      </c>
      <c r="AF780" s="75">
        <v>0</v>
      </c>
      <c r="AG780" s="75"/>
      <c r="AH780" s="75"/>
      <c r="AI780" s="75" t="s">
        <v>118</v>
      </c>
      <c r="AJ780" s="77" t="s">
        <v>2201</v>
      </c>
      <c r="AK780" s="75"/>
      <c r="AL780" s="75"/>
    </row>
    <row r="781" spans="1:38">
      <c r="A781" s="74">
        <v>21821</v>
      </c>
      <c r="B781" s="75" t="s">
        <v>97</v>
      </c>
      <c r="C781" s="75" t="s">
        <v>98</v>
      </c>
      <c r="D781" s="75" t="s">
        <v>119</v>
      </c>
      <c r="E781" s="75" t="s">
        <v>100</v>
      </c>
      <c r="F781" s="75"/>
      <c r="G781" s="75"/>
      <c r="H781" s="75" t="s">
        <v>1502</v>
      </c>
      <c r="I781" s="75"/>
      <c r="J781" s="75">
        <v>3</v>
      </c>
      <c r="K781" s="75">
        <v>3</v>
      </c>
      <c r="L781" s="75" t="s">
        <v>200</v>
      </c>
      <c r="M781" s="75" t="s">
        <v>103</v>
      </c>
      <c r="N781" s="75" t="s">
        <v>103</v>
      </c>
      <c r="O781" s="75" t="s">
        <v>1503</v>
      </c>
      <c r="P781" s="75" t="s">
        <v>148</v>
      </c>
      <c r="Q781" s="75" t="s">
        <v>106</v>
      </c>
      <c r="R781" s="75">
        <v>0</v>
      </c>
      <c r="S781" s="75" t="s">
        <v>149</v>
      </c>
      <c r="T781" s="75"/>
      <c r="U781" s="75" t="s">
        <v>118</v>
      </c>
      <c r="V781" s="77" t="s">
        <v>2208</v>
      </c>
      <c r="W781" s="75" t="s">
        <v>1370</v>
      </c>
      <c r="X781" s="75" t="s">
        <v>150</v>
      </c>
      <c r="Y781" s="77" t="s">
        <v>2201</v>
      </c>
      <c r="Z781" s="75" t="s">
        <v>27</v>
      </c>
      <c r="AA781" s="75" t="s">
        <v>152</v>
      </c>
      <c r="AB781" s="75" t="s">
        <v>1384</v>
      </c>
      <c r="AC781" s="77" t="s">
        <v>2207</v>
      </c>
      <c r="AD781" s="75" t="s">
        <v>118</v>
      </c>
      <c r="AE781" s="77" t="s">
        <v>2201</v>
      </c>
      <c r="AF781" s="75">
        <v>0</v>
      </c>
      <c r="AG781" s="75"/>
      <c r="AH781" s="75"/>
      <c r="AI781" s="75" t="s">
        <v>118</v>
      </c>
      <c r="AJ781" s="77" t="s">
        <v>2201</v>
      </c>
      <c r="AK781" s="75"/>
      <c r="AL781" s="75"/>
    </row>
    <row r="782" spans="1:38">
      <c r="A782" s="74">
        <v>21820</v>
      </c>
      <c r="B782" s="75" t="s">
        <v>97</v>
      </c>
      <c r="C782" s="75" t="s">
        <v>98</v>
      </c>
      <c r="D782" s="75" t="s">
        <v>134</v>
      </c>
      <c r="E782" s="75" t="s">
        <v>100</v>
      </c>
      <c r="F782" s="75"/>
      <c r="G782" s="75"/>
      <c r="H782" s="75" t="s">
        <v>1504</v>
      </c>
      <c r="I782" s="75"/>
      <c r="J782" s="75">
        <v>3</v>
      </c>
      <c r="K782" s="75">
        <v>3</v>
      </c>
      <c r="L782" s="75" t="s">
        <v>161</v>
      </c>
      <c r="M782" s="75" t="s">
        <v>103</v>
      </c>
      <c r="N782" s="75" t="s">
        <v>103</v>
      </c>
      <c r="O782" s="75" t="s">
        <v>1505</v>
      </c>
      <c r="P782" s="75" t="s">
        <v>148</v>
      </c>
      <c r="Q782" s="75" t="s">
        <v>106</v>
      </c>
      <c r="R782" s="75">
        <v>1</v>
      </c>
      <c r="S782" s="75" t="s">
        <v>149</v>
      </c>
      <c r="T782" s="75"/>
      <c r="U782" s="75" t="s">
        <v>118</v>
      </c>
      <c r="V782" s="77" t="s">
        <v>2209</v>
      </c>
      <c r="W782" s="75" t="s">
        <v>1370</v>
      </c>
      <c r="X782" s="75" t="s">
        <v>150</v>
      </c>
      <c r="Y782" s="77" t="s">
        <v>2201</v>
      </c>
      <c r="Z782" s="75" t="s">
        <v>24</v>
      </c>
      <c r="AA782" s="75" t="s">
        <v>152</v>
      </c>
      <c r="AB782" s="75" t="s">
        <v>1384</v>
      </c>
      <c r="AC782" s="77" t="s">
        <v>2207</v>
      </c>
      <c r="AD782" s="75" t="s">
        <v>118</v>
      </c>
      <c r="AE782" s="77" t="s">
        <v>2201</v>
      </c>
      <c r="AF782" s="75">
        <v>0</v>
      </c>
      <c r="AG782" s="75"/>
      <c r="AH782" s="75"/>
      <c r="AI782" s="75" t="s">
        <v>118</v>
      </c>
      <c r="AJ782" s="77" t="s">
        <v>2201</v>
      </c>
      <c r="AK782" s="75"/>
      <c r="AL782" s="75"/>
    </row>
    <row r="783" spans="1:38">
      <c r="A783" s="74">
        <v>21819</v>
      </c>
      <c r="B783" s="75" t="s">
        <v>97</v>
      </c>
      <c r="C783" s="75" t="s">
        <v>98</v>
      </c>
      <c r="D783" s="75" t="s">
        <v>119</v>
      </c>
      <c r="E783" s="75" t="s">
        <v>100</v>
      </c>
      <c r="F783" s="75"/>
      <c r="G783" s="75"/>
      <c r="H783" s="75" t="s">
        <v>1506</v>
      </c>
      <c r="I783" s="75"/>
      <c r="J783" s="75">
        <v>3</v>
      </c>
      <c r="K783" s="75">
        <v>3</v>
      </c>
      <c r="L783" s="75" t="s">
        <v>239</v>
      </c>
      <c r="M783" s="75" t="s">
        <v>103</v>
      </c>
      <c r="N783" s="75" t="s">
        <v>103</v>
      </c>
      <c r="O783" s="75" t="s">
        <v>1507</v>
      </c>
      <c r="P783" s="75" t="s">
        <v>148</v>
      </c>
      <c r="Q783" s="75" t="s">
        <v>106</v>
      </c>
      <c r="R783" s="75">
        <v>0</v>
      </c>
      <c r="S783" s="75" t="s">
        <v>149</v>
      </c>
      <c r="T783" s="75"/>
      <c r="U783" s="75" t="s">
        <v>118</v>
      </c>
      <c r="V783" s="77" t="s">
        <v>2209</v>
      </c>
      <c r="W783" s="75" t="s">
        <v>1370</v>
      </c>
      <c r="X783" s="75" t="s">
        <v>150</v>
      </c>
      <c r="Y783" s="77" t="s">
        <v>2192</v>
      </c>
      <c r="Z783" s="75" t="s">
        <v>25</v>
      </c>
      <c r="AA783" s="75" t="s">
        <v>152</v>
      </c>
      <c r="AB783" s="75" t="s">
        <v>1384</v>
      </c>
      <c r="AC783" s="77" t="s">
        <v>2207</v>
      </c>
      <c r="AD783" s="75" t="s">
        <v>292</v>
      </c>
      <c r="AE783" s="77" t="s">
        <v>2192</v>
      </c>
      <c r="AF783" s="75">
        <v>0</v>
      </c>
      <c r="AG783" s="75"/>
      <c r="AH783" s="75"/>
      <c r="AI783" s="75" t="s">
        <v>292</v>
      </c>
      <c r="AJ783" s="77" t="s">
        <v>2192</v>
      </c>
      <c r="AK783" s="75"/>
      <c r="AL783" s="75"/>
    </row>
    <row r="784" spans="1:38">
      <c r="A784" s="74">
        <v>21816</v>
      </c>
      <c r="B784" s="75" t="s">
        <v>97</v>
      </c>
      <c r="C784" s="75" t="s">
        <v>98</v>
      </c>
      <c r="D784" s="75" t="s">
        <v>389</v>
      </c>
      <c r="E784" s="75" t="s">
        <v>100</v>
      </c>
      <c r="F784" s="75"/>
      <c r="G784" s="75"/>
      <c r="H784" s="75" t="s">
        <v>1508</v>
      </c>
      <c r="I784" s="75"/>
      <c r="J784" s="75">
        <v>3</v>
      </c>
      <c r="K784" s="75">
        <v>3</v>
      </c>
      <c r="L784" s="75" t="s">
        <v>239</v>
      </c>
      <c r="M784" s="75" t="s">
        <v>103</v>
      </c>
      <c r="N784" s="75" t="s">
        <v>103</v>
      </c>
      <c r="O784" s="75" t="s">
        <v>1509</v>
      </c>
      <c r="P784" s="75" t="s">
        <v>148</v>
      </c>
      <c r="Q784" s="75" t="s">
        <v>106</v>
      </c>
      <c r="R784" s="75">
        <v>0</v>
      </c>
      <c r="S784" s="75" t="s">
        <v>149</v>
      </c>
      <c r="T784" s="75"/>
      <c r="U784" s="75" t="s">
        <v>118</v>
      </c>
      <c r="V784" s="77" t="s">
        <v>2209</v>
      </c>
      <c r="W784" s="75" t="s">
        <v>1370</v>
      </c>
      <c r="X784" s="75" t="s">
        <v>150</v>
      </c>
      <c r="Y784" s="77" t="s">
        <v>2205</v>
      </c>
      <c r="Z784" s="75" t="s">
        <v>30</v>
      </c>
      <c r="AA784" s="75" t="s">
        <v>152</v>
      </c>
      <c r="AB784" s="75" t="s">
        <v>1367</v>
      </c>
      <c r="AC784" s="77" t="s">
        <v>2208</v>
      </c>
      <c r="AD784" s="75" t="s">
        <v>118</v>
      </c>
      <c r="AE784" s="77" t="s">
        <v>2205</v>
      </c>
      <c r="AF784" s="75">
        <v>0</v>
      </c>
      <c r="AG784" s="75"/>
      <c r="AH784" s="75"/>
      <c r="AI784" s="75" t="s">
        <v>118</v>
      </c>
      <c r="AJ784" s="77" t="s">
        <v>2205</v>
      </c>
      <c r="AK784" s="75"/>
      <c r="AL784" s="75"/>
    </row>
    <row r="785" spans="1:38">
      <c r="A785" s="74">
        <v>21815</v>
      </c>
      <c r="B785" s="75" t="s">
        <v>97</v>
      </c>
      <c r="C785" s="75" t="s">
        <v>98</v>
      </c>
      <c r="D785" s="75" t="s">
        <v>247</v>
      </c>
      <c r="E785" s="75" t="s">
        <v>100</v>
      </c>
      <c r="F785" s="75"/>
      <c r="G785" s="75"/>
      <c r="H785" s="75" t="s">
        <v>1510</v>
      </c>
      <c r="I785" s="75"/>
      <c r="J785" s="75">
        <v>2</v>
      </c>
      <c r="K785" s="75">
        <v>2</v>
      </c>
      <c r="L785" s="75" t="s">
        <v>102</v>
      </c>
      <c r="M785" s="75" t="s">
        <v>103</v>
      </c>
      <c r="N785" s="75" t="s">
        <v>103</v>
      </c>
      <c r="O785" s="75" t="s">
        <v>1511</v>
      </c>
      <c r="P785" s="75" t="s">
        <v>148</v>
      </c>
      <c r="Q785" s="75" t="s">
        <v>106</v>
      </c>
      <c r="R785" s="75">
        <v>0</v>
      </c>
      <c r="S785" s="75" t="s">
        <v>149</v>
      </c>
      <c r="T785" s="75"/>
      <c r="U785" s="75" t="s">
        <v>304</v>
      </c>
      <c r="V785" s="77" t="s">
        <v>2209</v>
      </c>
      <c r="W785" s="75" t="s">
        <v>1512</v>
      </c>
      <c r="X785" s="75" t="s">
        <v>150</v>
      </c>
      <c r="Y785" s="77" t="s">
        <v>2205</v>
      </c>
      <c r="Z785" s="75" t="s">
        <v>348</v>
      </c>
      <c r="AA785" s="75" t="s">
        <v>152</v>
      </c>
      <c r="AB785" s="75" t="s">
        <v>1367</v>
      </c>
      <c r="AC785" s="77" t="s">
        <v>2208</v>
      </c>
      <c r="AD785" s="75" t="s">
        <v>304</v>
      </c>
      <c r="AE785" s="77" t="s">
        <v>2205</v>
      </c>
      <c r="AF785" s="75">
        <v>0</v>
      </c>
      <c r="AG785" s="75"/>
      <c r="AH785" s="75"/>
      <c r="AI785" s="75" t="s">
        <v>304</v>
      </c>
      <c r="AJ785" s="77" t="s">
        <v>2205</v>
      </c>
      <c r="AK785" s="75"/>
      <c r="AL785" s="75"/>
    </row>
    <row r="786" spans="1:38">
      <c r="A786" s="74">
        <v>21814</v>
      </c>
      <c r="B786" s="75" t="s">
        <v>97</v>
      </c>
      <c r="C786" s="75" t="s">
        <v>98</v>
      </c>
      <c r="D786" s="75" t="s">
        <v>301</v>
      </c>
      <c r="E786" s="75" t="s">
        <v>100</v>
      </c>
      <c r="F786" s="75"/>
      <c r="G786" s="75"/>
      <c r="H786" s="75" t="s">
        <v>1513</v>
      </c>
      <c r="I786" s="75"/>
      <c r="J786" s="75">
        <v>3</v>
      </c>
      <c r="K786" s="75">
        <v>3</v>
      </c>
      <c r="L786" s="75" t="s">
        <v>102</v>
      </c>
      <c r="M786" s="75" t="s">
        <v>103</v>
      </c>
      <c r="N786" s="75" t="s">
        <v>103</v>
      </c>
      <c r="O786" s="75" t="s">
        <v>1514</v>
      </c>
      <c r="P786" s="75" t="s">
        <v>148</v>
      </c>
      <c r="Q786" s="75" t="s">
        <v>106</v>
      </c>
      <c r="R786" s="75">
        <v>0</v>
      </c>
      <c r="S786" s="75" t="s">
        <v>149</v>
      </c>
      <c r="T786" s="75"/>
      <c r="U786" s="75" t="s">
        <v>304</v>
      </c>
      <c r="V786" s="77" t="s">
        <v>2209</v>
      </c>
      <c r="W786" s="75" t="s">
        <v>1512</v>
      </c>
      <c r="X786" s="75" t="s">
        <v>150</v>
      </c>
      <c r="Y786" s="77" t="s">
        <v>2196</v>
      </c>
      <c r="Z786" s="75" t="s">
        <v>384</v>
      </c>
      <c r="AA786" s="75" t="s">
        <v>152</v>
      </c>
      <c r="AB786" s="75" t="s">
        <v>235</v>
      </c>
      <c r="AC786" s="77" t="s">
        <v>2208</v>
      </c>
      <c r="AD786" s="75" t="s">
        <v>304</v>
      </c>
      <c r="AE786" s="77" t="s">
        <v>2196</v>
      </c>
      <c r="AF786" s="75">
        <v>0</v>
      </c>
      <c r="AG786" s="75"/>
      <c r="AH786" s="75"/>
      <c r="AI786" s="75" t="s">
        <v>304</v>
      </c>
      <c r="AJ786" s="77" t="s">
        <v>2196</v>
      </c>
      <c r="AK786" s="75"/>
      <c r="AL786" s="75"/>
    </row>
    <row r="787" spans="1:38">
      <c r="A787" s="74">
        <v>21813</v>
      </c>
      <c r="B787" s="75" t="s">
        <v>97</v>
      </c>
      <c r="C787" s="75" t="s">
        <v>98</v>
      </c>
      <c r="D787" s="75" t="s">
        <v>819</v>
      </c>
      <c r="E787" s="75" t="s">
        <v>100</v>
      </c>
      <c r="F787" s="75"/>
      <c r="G787" s="75"/>
      <c r="H787" s="75" t="s">
        <v>1515</v>
      </c>
      <c r="I787" s="75"/>
      <c r="J787" s="75">
        <v>3</v>
      </c>
      <c r="K787" s="75">
        <v>3</v>
      </c>
      <c r="L787" s="75" t="s">
        <v>102</v>
      </c>
      <c r="M787" s="75" t="s">
        <v>103</v>
      </c>
      <c r="N787" s="75" t="s">
        <v>103</v>
      </c>
      <c r="O787" s="75" t="s">
        <v>1516</v>
      </c>
      <c r="P787" s="75" t="s">
        <v>148</v>
      </c>
      <c r="Q787" s="75" t="s">
        <v>106</v>
      </c>
      <c r="R787" s="75">
        <v>0</v>
      </c>
      <c r="S787" s="75" t="s">
        <v>149</v>
      </c>
      <c r="T787" s="75"/>
      <c r="U787" s="75" t="s">
        <v>304</v>
      </c>
      <c r="V787" s="77" t="s">
        <v>2209</v>
      </c>
      <c r="W787" s="75" t="s">
        <v>1512</v>
      </c>
      <c r="X787" s="75" t="s">
        <v>150</v>
      </c>
      <c r="Y787" s="77" t="s">
        <v>2206</v>
      </c>
      <c r="Z787" s="75" t="s">
        <v>348</v>
      </c>
      <c r="AA787" s="75" t="s">
        <v>152</v>
      </c>
      <c r="AB787" s="75" t="s">
        <v>1384</v>
      </c>
      <c r="AC787" s="77" t="s">
        <v>2208</v>
      </c>
      <c r="AD787" s="75" t="s">
        <v>304</v>
      </c>
      <c r="AE787" s="77" t="s">
        <v>2206</v>
      </c>
      <c r="AF787" s="75">
        <v>0</v>
      </c>
      <c r="AG787" s="75"/>
      <c r="AH787" s="75"/>
      <c r="AI787" s="75" t="s">
        <v>304</v>
      </c>
      <c r="AJ787" s="77" t="s">
        <v>2206</v>
      </c>
      <c r="AK787" s="75"/>
      <c r="AL787" s="75"/>
    </row>
    <row r="788" spans="1:38">
      <c r="A788" s="74">
        <v>21810</v>
      </c>
      <c r="B788" s="75" t="s">
        <v>97</v>
      </c>
      <c r="C788" s="75" t="s">
        <v>98</v>
      </c>
      <c r="D788" s="75" t="s">
        <v>301</v>
      </c>
      <c r="E788" s="75" t="s">
        <v>100</v>
      </c>
      <c r="F788" s="75"/>
      <c r="G788" s="75"/>
      <c r="H788" s="75" t="s">
        <v>1517</v>
      </c>
      <c r="I788" s="75"/>
      <c r="J788" s="75">
        <v>3</v>
      </c>
      <c r="K788" s="75">
        <v>3</v>
      </c>
      <c r="L788" s="75" t="s">
        <v>102</v>
      </c>
      <c r="M788" s="75" t="s">
        <v>103</v>
      </c>
      <c r="N788" s="75" t="s">
        <v>103</v>
      </c>
      <c r="O788" s="75" t="s">
        <v>1518</v>
      </c>
      <c r="P788" s="75" t="s">
        <v>148</v>
      </c>
      <c r="Q788" s="75" t="s">
        <v>106</v>
      </c>
      <c r="R788" s="75">
        <v>0</v>
      </c>
      <c r="S788" s="75" t="s">
        <v>149</v>
      </c>
      <c r="T788" s="75"/>
      <c r="U788" s="75" t="s">
        <v>304</v>
      </c>
      <c r="V788" s="77" t="s">
        <v>2209</v>
      </c>
      <c r="W788" s="75" t="s">
        <v>1512</v>
      </c>
      <c r="X788" s="75" t="s">
        <v>150</v>
      </c>
      <c r="Y788" s="77" t="s">
        <v>2206</v>
      </c>
      <c r="Z788" s="75" t="s">
        <v>305</v>
      </c>
      <c r="AA788" s="75" t="s">
        <v>152</v>
      </c>
      <c r="AB788" s="75" t="s">
        <v>235</v>
      </c>
      <c r="AC788" s="77" t="s">
        <v>2208</v>
      </c>
      <c r="AD788" s="75" t="s">
        <v>304</v>
      </c>
      <c r="AE788" s="77" t="s">
        <v>2206</v>
      </c>
      <c r="AF788" s="75">
        <v>0</v>
      </c>
      <c r="AG788" s="75"/>
      <c r="AH788" s="75"/>
      <c r="AI788" s="75" t="s">
        <v>304</v>
      </c>
      <c r="AJ788" s="77" t="s">
        <v>2206</v>
      </c>
      <c r="AK788" s="75"/>
      <c r="AL788" s="75"/>
    </row>
    <row r="789" spans="1:38">
      <c r="A789" s="74">
        <v>21809</v>
      </c>
      <c r="B789" s="75" t="s">
        <v>97</v>
      </c>
      <c r="C789" s="75" t="s">
        <v>98</v>
      </c>
      <c r="D789" s="75" t="s">
        <v>389</v>
      </c>
      <c r="E789" s="75" t="s">
        <v>100</v>
      </c>
      <c r="F789" s="75"/>
      <c r="G789" s="75"/>
      <c r="H789" s="75" t="s">
        <v>1519</v>
      </c>
      <c r="I789" s="75"/>
      <c r="J789" s="75">
        <v>3</v>
      </c>
      <c r="K789" s="75">
        <v>2</v>
      </c>
      <c r="L789" s="75" t="s">
        <v>239</v>
      </c>
      <c r="M789" s="75" t="s">
        <v>103</v>
      </c>
      <c r="N789" s="75" t="s">
        <v>103</v>
      </c>
      <c r="O789" s="75" t="s">
        <v>1520</v>
      </c>
      <c r="P789" s="75" t="s">
        <v>152</v>
      </c>
      <c r="Q789" s="75" t="s">
        <v>106</v>
      </c>
      <c r="R789" s="75">
        <v>0</v>
      </c>
      <c r="S789" s="75" t="s">
        <v>149</v>
      </c>
      <c r="T789" s="75"/>
      <c r="U789" s="75" t="s">
        <v>583</v>
      </c>
      <c r="V789" s="77" t="s">
        <v>2209</v>
      </c>
      <c r="W789" s="75" t="s">
        <v>1512</v>
      </c>
      <c r="X789" s="75" t="s">
        <v>116</v>
      </c>
      <c r="Y789" s="77" t="s">
        <v>2305</v>
      </c>
      <c r="Z789" s="75" t="s">
        <v>151</v>
      </c>
      <c r="AA789" s="75" t="s">
        <v>199</v>
      </c>
      <c r="AB789" s="75"/>
      <c r="AC789" s="77" t="s">
        <v>2205</v>
      </c>
      <c r="AD789" s="75"/>
      <c r="AE789" s="77" t="s">
        <v>106</v>
      </c>
      <c r="AF789" s="75">
        <v>0</v>
      </c>
      <c r="AG789" s="75"/>
      <c r="AH789" s="75"/>
      <c r="AI789" s="75" t="s">
        <v>180</v>
      </c>
      <c r="AJ789" s="77" t="s">
        <v>2305</v>
      </c>
      <c r="AK789" s="75"/>
      <c r="AL789" s="75"/>
    </row>
    <row r="790" spans="1:38">
      <c r="A790" s="74">
        <v>21808</v>
      </c>
      <c r="B790" s="75" t="s">
        <v>97</v>
      </c>
      <c r="C790" s="75" t="s">
        <v>98</v>
      </c>
      <c r="D790" s="75" t="s">
        <v>134</v>
      </c>
      <c r="E790" s="75" t="s">
        <v>100</v>
      </c>
      <c r="F790" s="75"/>
      <c r="G790" s="75"/>
      <c r="H790" s="75" t="s">
        <v>1521</v>
      </c>
      <c r="I790" s="75"/>
      <c r="J790" s="75">
        <v>4</v>
      </c>
      <c r="K790" s="75">
        <v>3</v>
      </c>
      <c r="L790" s="75" t="s">
        <v>102</v>
      </c>
      <c r="M790" s="75" t="s">
        <v>103</v>
      </c>
      <c r="N790" s="75" t="s">
        <v>103</v>
      </c>
      <c r="O790" s="75" t="s">
        <v>1522</v>
      </c>
      <c r="P790" s="75" t="s">
        <v>148</v>
      </c>
      <c r="Q790" s="75" t="s">
        <v>106</v>
      </c>
      <c r="R790" s="75">
        <v>0</v>
      </c>
      <c r="S790" s="75" t="s">
        <v>149</v>
      </c>
      <c r="T790" s="75"/>
      <c r="U790" s="75" t="s">
        <v>621</v>
      </c>
      <c r="V790" s="77" t="s">
        <v>2209</v>
      </c>
      <c r="W790" s="75" t="s">
        <v>1512</v>
      </c>
      <c r="X790" s="75" t="s">
        <v>150</v>
      </c>
      <c r="Y790" s="77" t="s">
        <v>2305</v>
      </c>
      <c r="Z790" s="75" t="s">
        <v>222</v>
      </c>
      <c r="AA790" s="75" t="s">
        <v>152</v>
      </c>
      <c r="AB790" s="75" t="s">
        <v>814</v>
      </c>
      <c r="AC790" s="77" t="s">
        <v>2191</v>
      </c>
      <c r="AD790" s="75" t="s">
        <v>304</v>
      </c>
      <c r="AE790" s="77" t="s">
        <v>2305</v>
      </c>
      <c r="AF790" s="75">
        <v>0</v>
      </c>
      <c r="AG790" s="75"/>
      <c r="AH790" s="75"/>
      <c r="AI790" s="75" t="s">
        <v>304</v>
      </c>
      <c r="AJ790" s="77" t="s">
        <v>2305</v>
      </c>
      <c r="AK790" s="75"/>
      <c r="AL790" s="75"/>
    </row>
    <row r="791" spans="1:38">
      <c r="A791" s="74">
        <v>21807</v>
      </c>
      <c r="B791" s="75" t="s">
        <v>97</v>
      </c>
      <c r="C791" s="75" t="s">
        <v>98</v>
      </c>
      <c r="D791" s="75" t="s">
        <v>141</v>
      </c>
      <c r="E791" s="75" t="s">
        <v>100</v>
      </c>
      <c r="F791" s="75"/>
      <c r="G791" s="75"/>
      <c r="H791" s="75" t="s">
        <v>1523</v>
      </c>
      <c r="I791" s="75"/>
      <c r="J791" s="75">
        <v>3</v>
      </c>
      <c r="K791" s="75">
        <v>3</v>
      </c>
      <c r="L791" s="75" t="s">
        <v>102</v>
      </c>
      <c r="M791" s="75" t="s">
        <v>103</v>
      </c>
      <c r="N791" s="75" t="s">
        <v>103</v>
      </c>
      <c r="O791" s="75" t="s">
        <v>1524</v>
      </c>
      <c r="P791" s="75" t="s">
        <v>148</v>
      </c>
      <c r="Q791" s="75" t="s">
        <v>106</v>
      </c>
      <c r="R791" s="75">
        <v>0</v>
      </c>
      <c r="S791" s="75" t="s">
        <v>149</v>
      </c>
      <c r="T791" s="75"/>
      <c r="U791" s="75" t="s">
        <v>144</v>
      </c>
      <c r="V791" s="77" t="s">
        <v>2209</v>
      </c>
      <c r="W791" s="75" t="s">
        <v>1525</v>
      </c>
      <c r="X791" s="75" t="s">
        <v>150</v>
      </c>
      <c r="Y791" s="77" t="s">
        <v>2206</v>
      </c>
      <c r="Z791" s="75" t="s">
        <v>26</v>
      </c>
      <c r="AA791" s="75" t="s">
        <v>152</v>
      </c>
      <c r="AB791" s="75" t="s">
        <v>1367</v>
      </c>
      <c r="AC791" s="77" t="s">
        <v>2209</v>
      </c>
      <c r="AD791" s="75" t="s">
        <v>144</v>
      </c>
      <c r="AE791" s="77" t="s">
        <v>2206</v>
      </c>
      <c r="AF791" s="75">
        <v>0</v>
      </c>
      <c r="AG791" s="75"/>
      <c r="AH791" s="75"/>
      <c r="AI791" s="75" t="s">
        <v>144</v>
      </c>
      <c r="AJ791" s="77" t="s">
        <v>2206</v>
      </c>
      <c r="AK791" s="75"/>
      <c r="AL791" s="75"/>
    </row>
    <row r="792" spans="1:38">
      <c r="A792" s="30">
        <v>21806</v>
      </c>
      <c r="B792" t="s">
        <v>97</v>
      </c>
      <c r="C792" t="s">
        <v>98</v>
      </c>
      <c r="D792" t="s">
        <v>153</v>
      </c>
      <c r="E792" t="s">
        <v>100</v>
      </c>
      <c r="H792" t="s">
        <v>1526</v>
      </c>
      <c r="J792">
        <v>3</v>
      </c>
      <c r="K792">
        <v>2</v>
      </c>
      <c r="L792" t="s">
        <v>102</v>
      </c>
      <c r="M792" t="s">
        <v>103</v>
      </c>
      <c r="N792" t="s">
        <v>103</v>
      </c>
      <c r="O792" t="s">
        <v>1527</v>
      </c>
      <c r="P792" t="s">
        <v>152</v>
      </c>
      <c r="Q792" t="s">
        <v>106</v>
      </c>
      <c r="R792">
        <v>0</v>
      </c>
      <c r="S792" t="s">
        <v>149</v>
      </c>
      <c r="U792" t="s">
        <v>131</v>
      </c>
      <c r="V792" t="s">
        <v>2209</v>
      </c>
      <c r="W792" t="s">
        <v>1370</v>
      </c>
      <c r="X792" t="s">
        <v>131</v>
      </c>
      <c r="Y792" t="s">
        <v>2206</v>
      </c>
      <c r="Z792" t="s">
        <v>21</v>
      </c>
      <c r="AA792" t="s">
        <v>254</v>
      </c>
      <c r="AB792" t="s">
        <v>1384</v>
      </c>
      <c r="AC792" t="s">
        <v>2206</v>
      </c>
      <c r="AE792" t="s">
        <v>106</v>
      </c>
      <c r="AF792">
        <v>0</v>
      </c>
      <c r="AI792" t="s">
        <v>21</v>
      </c>
      <c r="AJ792" t="s">
        <v>2206</v>
      </c>
    </row>
    <row r="793" spans="1:38">
      <c r="A793" s="74">
        <v>21805</v>
      </c>
      <c r="B793" s="75" t="s">
        <v>97</v>
      </c>
      <c r="C793" s="75" t="s">
        <v>98</v>
      </c>
      <c r="D793" s="75" t="s">
        <v>214</v>
      </c>
      <c r="E793" s="75" t="s">
        <v>100</v>
      </c>
      <c r="F793" s="75"/>
      <c r="G793" s="75"/>
      <c r="H793" s="75" t="s">
        <v>1528</v>
      </c>
      <c r="I793" s="75"/>
      <c r="J793" s="75">
        <v>2</v>
      </c>
      <c r="K793" s="75">
        <v>2</v>
      </c>
      <c r="L793" s="75" t="s">
        <v>102</v>
      </c>
      <c r="M793" s="75" t="s">
        <v>103</v>
      </c>
      <c r="N793" s="75" t="s">
        <v>103</v>
      </c>
      <c r="O793" s="75" t="s">
        <v>1529</v>
      </c>
      <c r="P793" s="75" t="s">
        <v>148</v>
      </c>
      <c r="Q793" s="75" t="s">
        <v>106</v>
      </c>
      <c r="R793" s="75">
        <v>0</v>
      </c>
      <c r="S793" s="75" t="s">
        <v>149</v>
      </c>
      <c r="T793" s="75"/>
      <c r="U793" s="75" t="s">
        <v>180</v>
      </c>
      <c r="V793" s="77" t="s">
        <v>2209</v>
      </c>
      <c r="W793" s="75" t="s">
        <v>1512</v>
      </c>
      <c r="X793" s="75" t="s">
        <v>150</v>
      </c>
      <c r="Y793" s="77" t="s">
        <v>2195</v>
      </c>
      <c r="Z793" s="75" t="s">
        <v>17</v>
      </c>
      <c r="AA793" s="75" t="s">
        <v>152</v>
      </c>
      <c r="AB793" s="75" t="s">
        <v>1367</v>
      </c>
      <c r="AC793" s="77" t="s">
        <v>2208</v>
      </c>
      <c r="AD793" s="75" t="s">
        <v>292</v>
      </c>
      <c r="AE793" s="77" t="s">
        <v>2195</v>
      </c>
      <c r="AF793" s="75">
        <v>0</v>
      </c>
      <c r="AG793" s="75"/>
      <c r="AH793" s="75"/>
      <c r="AI793" s="75" t="s">
        <v>292</v>
      </c>
      <c r="AJ793" s="77" t="s">
        <v>2195</v>
      </c>
      <c r="AK793" s="75"/>
      <c r="AL793" s="75"/>
    </row>
    <row r="794" spans="1:38">
      <c r="A794" s="74">
        <v>21801</v>
      </c>
      <c r="B794" s="75" t="s">
        <v>97</v>
      </c>
      <c r="C794" s="75" t="s">
        <v>98</v>
      </c>
      <c r="D794" s="75" t="s">
        <v>225</v>
      </c>
      <c r="E794" s="75" t="s">
        <v>100</v>
      </c>
      <c r="F794" s="75"/>
      <c r="G794" s="75"/>
      <c r="H794" s="75" t="s">
        <v>1530</v>
      </c>
      <c r="I794" s="75"/>
      <c r="J794" s="75">
        <v>2</v>
      </c>
      <c r="K794" s="75">
        <v>2</v>
      </c>
      <c r="L794" s="75" t="s">
        <v>102</v>
      </c>
      <c r="M794" s="75" t="s">
        <v>103</v>
      </c>
      <c r="N794" s="75" t="s">
        <v>103</v>
      </c>
      <c r="O794" s="75" t="s">
        <v>1531</v>
      </c>
      <c r="P794" s="75" t="s">
        <v>148</v>
      </c>
      <c r="Q794" s="75" t="s">
        <v>106</v>
      </c>
      <c r="R794" s="75">
        <v>0</v>
      </c>
      <c r="S794" s="75" t="s">
        <v>149</v>
      </c>
      <c r="T794" s="75"/>
      <c r="U794" s="75" t="s">
        <v>131</v>
      </c>
      <c r="V794" s="77" t="s">
        <v>2209</v>
      </c>
      <c r="W794" s="75" t="s">
        <v>1370</v>
      </c>
      <c r="X794" s="75" t="s">
        <v>150</v>
      </c>
      <c r="Y794" s="77" t="s">
        <v>2184</v>
      </c>
      <c r="Z794" s="75" t="s">
        <v>17</v>
      </c>
      <c r="AA794" s="75" t="s">
        <v>152</v>
      </c>
      <c r="AB794" s="75" t="s">
        <v>1367</v>
      </c>
      <c r="AC794" s="77" t="s">
        <v>2209</v>
      </c>
      <c r="AD794" s="75" t="s">
        <v>131</v>
      </c>
      <c r="AE794" s="75" t="s">
        <v>2184</v>
      </c>
      <c r="AF794" s="75">
        <v>0</v>
      </c>
      <c r="AG794" s="75"/>
      <c r="AH794" s="75"/>
      <c r="AI794" s="75" t="s">
        <v>131</v>
      </c>
      <c r="AJ794" s="77" t="s">
        <v>2184</v>
      </c>
      <c r="AK794" s="75"/>
      <c r="AL794" s="75"/>
    </row>
    <row r="795" spans="1:38">
      <c r="A795" s="74">
        <v>21800</v>
      </c>
      <c r="B795" s="75" t="s">
        <v>97</v>
      </c>
      <c r="C795" s="75" t="s">
        <v>98</v>
      </c>
      <c r="D795" s="75" t="s">
        <v>166</v>
      </c>
      <c r="E795" s="75" t="s">
        <v>100</v>
      </c>
      <c r="F795" s="75"/>
      <c r="G795" s="75"/>
      <c r="H795" s="75" t="s">
        <v>1532</v>
      </c>
      <c r="I795" s="75"/>
      <c r="J795" s="75">
        <v>2</v>
      </c>
      <c r="K795" s="75">
        <v>2</v>
      </c>
      <c r="L795" s="75" t="s">
        <v>102</v>
      </c>
      <c r="M795" s="75" t="s">
        <v>103</v>
      </c>
      <c r="N795" s="75" t="s">
        <v>103</v>
      </c>
      <c r="O795" s="75" t="s">
        <v>1533</v>
      </c>
      <c r="P795" s="75" t="s">
        <v>148</v>
      </c>
      <c r="Q795" s="75" t="s">
        <v>106</v>
      </c>
      <c r="R795" s="75">
        <v>0</v>
      </c>
      <c r="S795" s="75" t="s">
        <v>149</v>
      </c>
      <c r="T795" s="75"/>
      <c r="U795" s="75" t="s">
        <v>131</v>
      </c>
      <c r="V795" s="77" t="s">
        <v>2209</v>
      </c>
      <c r="W795" s="75" t="s">
        <v>1370</v>
      </c>
      <c r="X795" s="75" t="s">
        <v>150</v>
      </c>
      <c r="Y795" s="77" t="s">
        <v>2191</v>
      </c>
      <c r="Z795" s="75" t="s">
        <v>19</v>
      </c>
      <c r="AA795" s="75" t="s">
        <v>152</v>
      </c>
      <c r="AB795" s="75" t="s">
        <v>1367</v>
      </c>
      <c r="AC795" s="77" t="s">
        <v>2208</v>
      </c>
      <c r="AD795" s="75" t="s">
        <v>131</v>
      </c>
      <c r="AE795" s="75" t="s">
        <v>2191</v>
      </c>
      <c r="AF795" s="75">
        <v>0</v>
      </c>
      <c r="AG795" s="75"/>
      <c r="AH795" s="75"/>
      <c r="AI795" s="75" t="s">
        <v>131</v>
      </c>
      <c r="AJ795" s="77" t="s">
        <v>2191</v>
      </c>
      <c r="AK795" s="75"/>
      <c r="AL795" s="75"/>
    </row>
    <row r="796" spans="1:38">
      <c r="A796" s="74">
        <v>21798</v>
      </c>
      <c r="B796" s="75" t="s">
        <v>97</v>
      </c>
      <c r="C796" s="75" t="s">
        <v>98</v>
      </c>
      <c r="D796" s="75" t="s">
        <v>141</v>
      </c>
      <c r="E796" s="75" t="s">
        <v>100</v>
      </c>
      <c r="F796" s="75"/>
      <c r="G796" s="75"/>
      <c r="H796" s="75" t="s">
        <v>1534</v>
      </c>
      <c r="I796" s="75"/>
      <c r="J796" s="75">
        <v>2</v>
      </c>
      <c r="K796" s="75">
        <v>2</v>
      </c>
      <c r="L796" s="75" t="s">
        <v>102</v>
      </c>
      <c r="M796" s="75" t="s">
        <v>103</v>
      </c>
      <c r="N796" s="75" t="s">
        <v>103</v>
      </c>
      <c r="O796" s="75" t="s">
        <v>1535</v>
      </c>
      <c r="P796" s="75" t="s">
        <v>148</v>
      </c>
      <c r="Q796" s="75" t="s">
        <v>106</v>
      </c>
      <c r="R796" s="75">
        <v>0</v>
      </c>
      <c r="S796" s="75" t="s">
        <v>149</v>
      </c>
      <c r="T796" s="75"/>
      <c r="U796" s="75" t="s">
        <v>144</v>
      </c>
      <c r="V796" s="77" t="s">
        <v>2209</v>
      </c>
      <c r="W796" s="75" t="s">
        <v>1525</v>
      </c>
      <c r="X796" s="75" t="s">
        <v>150</v>
      </c>
      <c r="Y796" s="77" t="s">
        <v>2208</v>
      </c>
      <c r="Z796" s="75" t="s">
        <v>20</v>
      </c>
      <c r="AA796" s="75" t="s">
        <v>152</v>
      </c>
      <c r="AB796" s="75" t="s">
        <v>1370</v>
      </c>
      <c r="AC796" s="77" t="s">
        <v>2209</v>
      </c>
      <c r="AD796" s="75" t="s">
        <v>144</v>
      </c>
      <c r="AE796" s="77" t="s">
        <v>2208</v>
      </c>
      <c r="AF796" s="75">
        <v>0</v>
      </c>
      <c r="AG796" s="75"/>
      <c r="AH796" s="75"/>
      <c r="AI796" s="75" t="s">
        <v>144</v>
      </c>
      <c r="AJ796" s="77" t="s">
        <v>2208</v>
      </c>
      <c r="AK796" s="75"/>
      <c r="AL796" s="75"/>
    </row>
    <row r="797" spans="1:38">
      <c r="A797" s="74">
        <v>21797</v>
      </c>
      <c r="B797" s="75" t="s">
        <v>97</v>
      </c>
      <c r="C797" s="75" t="s">
        <v>98</v>
      </c>
      <c r="D797" s="75" t="s">
        <v>166</v>
      </c>
      <c r="E797" s="75" t="s">
        <v>100</v>
      </c>
      <c r="F797" s="75"/>
      <c r="G797" s="75"/>
      <c r="H797" s="75" t="s">
        <v>1536</v>
      </c>
      <c r="I797" s="75"/>
      <c r="J797" s="75">
        <v>3</v>
      </c>
      <c r="K797" s="75">
        <v>3</v>
      </c>
      <c r="L797" s="75" t="s">
        <v>127</v>
      </c>
      <c r="M797" s="75" t="s">
        <v>103</v>
      </c>
      <c r="N797" s="75" t="s">
        <v>103</v>
      </c>
      <c r="O797" s="75" t="s">
        <v>1537</v>
      </c>
      <c r="P797" s="75" t="s">
        <v>152</v>
      </c>
      <c r="Q797" s="75" t="s">
        <v>106</v>
      </c>
      <c r="R797" s="75">
        <v>0</v>
      </c>
      <c r="S797" s="75" t="s">
        <v>149</v>
      </c>
      <c r="T797" s="75"/>
      <c r="U797" s="75" t="s">
        <v>131</v>
      </c>
      <c r="V797" s="77" t="s">
        <v>2210</v>
      </c>
      <c r="W797" s="75" t="s">
        <v>1512</v>
      </c>
      <c r="X797" s="75" t="s">
        <v>131</v>
      </c>
      <c r="Y797" s="77" t="s">
        <v>2209</v>
      </c>
      <c r="Z797" s="75" t="s">
        <v>21</v>
      </c>
      <c r="AA797" s="75" t="s">
        <v>254</v>
      </c>
      <c r="AB797" s="75" t="s">
        <v>1367</v>
      </c>
      <c r="AC797" s="77" t="s">
        <v>2209</v>
      </c>
      <c r="AD797" s="75"/>
      <c r="AE797" s="77" t="s">
        <v>106</v>
      </c>
      <c r="AF797" s="75">
        <v>0</v>
      </c>
      <c r="AG797" s="75"/>
      <c r="AH797" s="75"/>
      <c r="AI797" s="75" t="s">
        <v>109</v>
      </c>
      <c r="AJ797" s="77" t="s">
        <v>2209</v>
      </c>
      <c r="AK797" s="75"/>
      <c r="AL797" s="75"/>
    </row>
    <row r="798" spans="1:38">
      <c r="A798" s="74">
        <v>21792</v>
      </c>
      <c r="B798" s="75" t="s">
        <v>97</v>
      </c>
      <c r="C798" s="75" t="s">
        <v>98</v>
      </c>
      <c r="D798" s="75" t="s">
        <v>128</v>
      </c>
      <c r="E798" s="75" t="s">
        <v>100</v>
      </c>
      <c r="F798" s="75"/>
      <c r="G798" s="75"/>
      <c r="H798" s="75" t="s">
        <v>1538</v>
      </c>
      <c r="I798" s="75"/>
      <c r="J798" s="75">
        <v>2</v>
      </c>
      <c r="K798" s="75">
        <v>2</v>
      </c>
      <c r="L798" s="75" t="s">
        <v>102</v>
      </c>
      <c r="M798" s="75" t="s">
        <v>103</v>
      </c>
      <c r="N798" s="75" t="s">
        <v>103</v>
      </c>
      <c r="O798" s="75" t="s">
        <v>1539</v>
      </c>
      <c r="P798" s="75" t="s">
        <v>148</v>
      </c>
      <c r="Q798" s="75" t="s">
        <v>106</v>
      </c>
      <c r="R798" s="75">
        <v>0</v>
      </c>
      <c r="S798" s="75" t="s">
        <v>149</v>
      </c>
      <c r="T798" s="75"/>
      <c r="U798" s="75" t="s">
        <v>131</v>
      </c>
      <c r="V798" s="77" t="s">
        <v>2210</v>
      </c>
      <c r="W798" s="75" t="s">
        <v>1525</v>
      </c>
      <c r="X798" s="75" t="s">
        <v>150</v>
      </c>
      <c r="Y798" s="77" t="s">
        <v>2208</v>
      </c>
      <c r="Z798" s="75" t="s">
        <v>17</v>
      </c>
      <c r="AA798" s="75" t="s">
        <v>152</v>
      </c>
      <c r="AB798" s="75" t="s">
        <v>1367</v>
      </c>
      <c r="AC798" s="77" t="s">
        <v>2209</v>
      </c>
      <c r="AD798" s="75" t="s">
        <v>131</v>
      </c>
      <c r="AE798" s="77" t="s">
        <v>2208</v>
      </c>
      <c r="AF798" s="75">
        <v>0</v>
      </c>
      <c r="AG798" s="75"/>
      <c r="AH798" s="75"/>
      <c r="AI798" s="75" t="s">
        <v>131</v>
      </c>
      <c r="AJ798" s="77" t="s">
        <v>2208</v>
      </c>
      <c r="AK798" s="75"/>
      <c r="AL798" s="75"/>
    </row>
    <row r="799" spans="1:38">
      <c r="A799" s="74">
        <v>21791</v>
      </c>
      <c r="B799" s="75" t="s">
        <v>97</v>
      </c>
      <c r="C799" s="75" t="s">
        <v>98</v>
      </c>
      <c r="D799" s="75" t="s">
        <v>134</v>
      </c>
      <c r="E799" s="75" t="s">
        <v>100</v>
      </c>
      <c r="F799" s="75"/>
      <c r="G799" s="75"/>
      <c r="H799" s="75" t="s">
        <v>1540</v>
      </c>
      <c r="I799" s="75"/>
      <c r="J799" s="75">
        <v>2</v>
      </c>
      <c r="K799" s="75">
        <v>2</v>
      </c>
      <c r="L799" s="75" t="s">
        <v>102</v>
      </c>
      <c r="M799" s="75" t="s">
        <v>103</v>
      </c>
      <c r="N799" s="75" t="s">
        <v>103</v>
      </c>
      <c r="O799" s="75" t="s">
        <v>1541</v>
      </c>
      <c r="P799" s="75" t="s">
        <v>152</v>
      </c>
      <c r="Q799" s="75" t="s">
        <v>106</v>
      </c>
      <c r="R799" s="75">
        <v>0</v>
      </c>
      <c r="S799" s="75" t="s">
        <v>149</v>
      </c>
      <c r="T799" s="75"/>
      <c r="U799" s="75" t="s">
        <v>109</v>
      </c>
      <c r="V799" s="77" t="s">
        <v>2210</v>
      </c>
      <c r="W799" s="75" t="s">
        <v>1525</v>
      </c>
      <c r="X799" s="75" t="s">
        <v>109</v>
      </c>
      <c r="Y799" s="77" t="s">
        <v>2206</v>
      </c>
      <c r="Z799" s="75" t="s">
        <v>21</v>
      </c>
      <c r="AA799" s="75" t="s">
        <v>254</v>
      </c>
      <c r="AB799" s="75" t="s">
        <v>1384</v>
      </c>
      <c r="AC799" s="77" t="s">
        <v>2206</v>
      </c>
      <c r="AD799" s="75"/>
      <c r="AE799" s="77" t="s">
        <v>106</v>
      </c>
      <c r="AF799" s="75">
        <v>0</v>
      </c>
      <c r="AG799" s="75"/>
      <c r="AH799" s="75"/>
      <c r="AI799" s="75" t="s">
        <v>21</v>
      </c>
      <c r="AJ799" s="77" t="s">
        <v>2206</v>
      </c>
      <c r="AK799" s="75"/>
      <c r="AL799" s="75"/>
    </row>
    <row r="800" spans="1:38">
      <c r="A800" s="74">
        <v>21790</v>
      </c>
      <c r="B800" s="75" t="s">
        <v>97</v>
      </c>
      <c r="C800" s="75" t="s">
        <v>98</v>
      </c>
      <c r="D800" s="75" t="s">
        <v>301</v>
      </c>
      <c r="E800" s="75" t="s">
        <v>100</v>
      </c>
      <c r="F800" s="75"/>
      <c r="G800" s="75"/>
      <c r="H800" s="75" t="s">
        <v>1542</v>
      </c>
      <c r="I800" s="75"/>
      <c r="J800" s="75">
        <v>2</v>
      </c>
      <c r="K800" s="75">
        <v>2</v>
      </c>
      <c r="L800" s="75" t="s">
        <v>102</v>
      </c>
      <c r="M800" s="75" t="s">
        <v>103</v>
      </c>
      <c r="N800" s="75" t="s">
        <v>103</v>
      </c>
      <c r="O800" s="75" t="s">
        <v>1543</v>
      </c>
      <c r="P800" s="75" t="s">
        <v>148</v>
      </c>
      <c r="Q800" s="75" t="s">
        <v>106</v>
      </c>
      <c r="R800" s="75">
        <v>0</v>
      </c>
      <c r="S800" s="75" t="s">
        <v>149</v>
      </c>
      <c r="T800" s="75"/>
      <c r="U800" s="75" t="s">
        <v>144</v>
      </c>
      <c r="V800" s="77" t="s">
        <v>2210</v>
      </c>
      <c r="W800" s="75" t="s">
        <v>1512</v>
      </c>
      <c r="X800" s="75" t="s">
        <v>150</v>
      </c>
      <c r="Y800" s="77" t="s">
        <v>2203</v>
      </c>
      <c r="Z800" s="75" t="s">
        <v>249</v>
      </c>
      <c r="AA800" s="75" t="s">
        <v>152</v>
      </c>
      <c r="AB800" s="75" t="s">
        <v>1367</v>
      </c>
      <c r="AC800" s="77" t="s">
        <v>2209</v>
      </c>
      <c r="AD800" s="75" t="s">
        <v>144</v>
      </c>
      <c r="AE800" s="75" t="s">
        <v>2203</v>
      </c>
      <c r="AF800" s="75">
        <v>0</v>
      </c>
      <c r="AG800" s="75"/>
      <c r="AH800" s="75"/>
      <c r="AI800" s="75" t="s">
        <v>144</v>
      </c>
      <c r="AJ800" s="77" t="s">
        <v>2203</v>
      </c>
      <c r="AK800" s="75"/>
      <c r="AL800" s="75"/>
    </row>
    <row r="801" spans="1:38">
      <c r="A801" s="74">
        <v>21789</v>
      </c>
      <c r="B801" s="75" t="s">
        <v>97</v>
      </c>
      <c r="C801" s="75" t="s">
        <v>98</v>
      </c>
      <c r="D801" s="75" t="s">
        <v>247</v>
      </c>
      <c r="E801" s="75" t="s">
        <v>100</v>
      </c>
      <c r="F801" s="75"/>
      <c r="G801" s="75"/>
      <c r="H801" s="75" t="s">
        <v>1544</v>
      </c>
      <c r="I801" s="75"/>
      <c r="J801" s="75">
        <v>3</v>
      </c>
      <c r="K801" s="75">
        <v>3</v>
      </c>
      <c r="L801" s="75" t="s">
        <v>102</v>
      </c>
      <c r="M801" s="75" t="s">
        <v>103</v>
      </c>
      <c r="N801" s="75" t="s">
        <v>103</v>
      </c>
      <c r="O801" s="75" t="s">
        <v>1545</v>
      </c>
      <c r="P801" s="75" t="s">
        <v>148</v>
      </c>
      <c r="Q801" s="75" t="s">
        <v>106</v>
      </c>
      <c r="R801" s="75">
        <v>0</v>
      </c>
      <c r="S801" s="75" t="s">
        <v>149</v>
      </c>
      <c r="T801" s="75"/>
      <c r="U801" s="75" t="s">
        <v>144</v>
      </c>
      <c r="V801" s="77" t="s">
        <v>2211</v>
      </c>
      <c r="W801" s="75" t="s">
        <v>1525</v>
      </c>
      <c r="X801" s="75" t="s">
        <v>150</v>
      </c>
      <c r="Y801" s="77" t="s">
        <v>2200</v>
      </c>
      <c r="Z801" s="75" t="s">
        <v>30</v>
      </c>
      <c r="AA801" s="75" t="s">
        <v>152</v>
      </c>
      <c r="AB801" s="75" t="s">
        <v>1370</v>
      </c>
      <c r="AC801" s="77" t="s">
        <v>2210</v>
      </c>
      <c r="AD801" s="75" t="s">
        <v>144</v>
      </c>
      <c r="AE801" s="77" t="s">
        <v>2200</v>
      </c>
      <c r="AF801" s="75">
        <v>0</v>
      </c>
      <c r="AG801" s="75"/>
      <c r="AH801" s="75"/>
      <c r="AI801" s="75" t="s">
        <v>144</v>
      </c>
      <c r="AJ801" s="77" t="s">
        <v>2200</v>
      </c>
      <c r="AK801" s="75"/>
      <c r="AL801" s="75"/>
    </row>
    <row r="802" spans="1:38">
      <c r="A802" s="74">
        <v>21788</v>
      </c>
      <c r="B802" s="75" t="s">
        <v>97</v>
      </c>
      <c r="C802" s="75" t="s">
        <v>98</v>
      </c>
      <c r="D802" s="75" t="s">
        <v>247</v>
      </c>
      <c r="E802" s="75" t="s">
        <v>100</v>
      </c>
      <c r="F802" s="75"/>
      <c r="G802" s="75"/>
      <c r="H802" s="75" t="s">
        <v>1546</v>
      </c>
      <c r="I802" s="75"/>
      <c r="J802" s="75">
        <v>3</v>
      </c>
      <c r="K802" s="75">
        <v>3</v>
      </c>
      <c r="L802" s="75" t="s">
        <v>102</v>
      </c>
      <c r="M802" s="75" t="s">
        <v>103</v>
      </c>
      <c r="N802" s="75" t="s">
        <v>103</v>
      </c>
      <c r="O802" s="75" t="s">
        <v>1547</v>
      </c>
      <c r="P802" s="75" t="s">
        <v>148</v>
      </c>
      <c r="Q802" s="75" t="s">
        <v>106</v>
      </c>
      <c r="R802" s="75">
        <v>0</v>
      </c>
      <c r="S802" s="75" t="s">
        <v>149</v>
      </c>
      <c r="T802" s="75"/>
      <c r="U802" s="75" t="s">
        <v>144</v>
      </c>
      <c r="V802" s="77" t="s">
        <v>2211</v>
      </c>
      <c r="W802" s="75" t="s">
        <v>1525</v>
      </c>
      <c r="X802" s="75" t="s">
        <v>150</v>
      </c>
      <c r="Y802" s="77" t="s">
        <v>2200</v>
      </c>
      <c r="Z802" s="75" t="s">
        <v>30</v>
      </c>
      <c r="AA802" s="75" t="s">
        <v>152</v>
      </c>
      <c r="AB802" s="75" t="s">
        <v>1370</v>
      </c>
      <c r="AC802" s="77" t="s">
        <v>2210</v>
      </c>
      <c r="AD802" s="75" t="s">
        <v>144</v>
      </c>
      <c r="AE802" s="77" t="s">
        <v>2200</v>
      </c>
      <c r="AF802" s="75">
        <v>0</v>
      </c>
      <c r="AG802" s="75"/>
      <c r="AH802" s="75"/>
      <c r="AI802" s="75" t="s">
        <v>144</v>
      </c>
      <c r="AJ802" s="77" t="s">
        <v>2200</v>
      </c>
      <c r="AK802" s="75"/>
      <c r="AL802" s="75"/>
    </row>
    <row r="803" spans="1:38">
      <c r="A803" s="74">
        <v>21787</v>
      </c>
      <c r="B803" s="75" t="s">
        <v>97</v>
      </c>
      <c r="C803" s="75" t="s">
        <v>98</v>
      </c>
      <c r="D803" s="75" t="s">
        <v>206</v>
      </c>
      <c r="E803" s="75" t="s">
        <v>100</v>
      </c>
      <c r="F803" s="75"/>
      <c r="G803" s="75"/>
      <c r="H803" s="75" t="s">
        <v>1548</v>
      </c>
      <c r="I803" s="75"/>
      <c r="J803" s="75">
        <v>1</v>
      </c>
      <c r="K803" s="75">
        <v>1</v>
      </c>
      <c r="L803" s="75" t="s">
        <v>102</v>
      </c>
      <c r="M803" s="75" t="s">
        <v>103</v>
      </c>
      <c r="N803" s="75" t="s">
        <v>103</v>
      </c>
      <c r="O803" s="75" t="s">
        <v>1549</v>
      </c>
      <c r="P803" s="75" t="s">
        <v>148</v>
      </c>
      <c r="Q803" s="75" t="s">
        <v>106</v>
      </c>
      <c r="R803" s="75">
        <v>0</v>
      </c>
      <c r="S803" s="75" t="s">
        <v>149</v>
      </c>
      <c r="T803" s="75"/>
      <c r="U803" s="75" t="s">
        <v>131</v>
      </c>
      <c r="V803" s="77" t="s">
        <v>2211</v>
      </c>
      <c r="W803" s="75" t="s">
        <v>1512</v>
      </c>
      <c r="X803" s="75" t="s">
        <v>150</v>
      </c>
      <c r="Y803" s="77" t="s">
        <v>2208</v>
      </c>
      <c r="Z803" s="75" t="s">
        <v>30</v>
      </c>
      <c r="AA803" s="75" t="s">
        <v>152</v>
      </c>
      <c r="AB803" s="75" t="s">
        <v>1367</v>
      </c>
      <c r="AC803" s="77" t="s">
        <v>2209</v>
      </c>
      <c r="AD803" s="75" t="s">
        <v>131</v>
      </c>
      <c r="AE803" s="77" t="s">
        <v>2208</v>
      </c>
      <c r="AF803" s="75">
        <v>0</v>
      </c>
      <c r="AG803" s="75"/>
      <c r="AH803" s="75"/>
      <c r="AI803" s="75" t="s">
        <v>131</v>
      </c>
      <c r="AJ803" s="77" t="s">
        <v>2208</v>
      </c>
      <c r="AK803" s="75"/>
      <c r="AL803" s="75"/>
    </row>
    <row r="804" spans="1:38">
      <c r="A804" s="74">
        <v>21786</v>
      </c>
      <c r="B804" s="75" t="s">
        <v>97</v>
      </c>
      <c r="C804" s="75" t="s">
        <v>98</v>
      </c>
      <c r="D804" s="75" t="s">
        <v>111</v>
      </c>
      <c r="E804" s="75" t="s">
        <v>100</v>
      </c>
      <c r="F804" s="75" t="s">
        <v>1077</v>
      </c>
      <c r="G804" s="75"/>
      <c r="H804" s="75" t="s">
        <v>1550</v>
      </c>
      <c r="I804" s="75"/>
      <c r="J804" s="75">
        <v>3</v>
      </c>
      <c r="K804" s="75">
        <v>3</v>
      </c>
      <c r="L804" s="75" t="s">
        <v>161</v>
      </c>
      <c r="M804" s="75" t="s">
        <v>113</v>
      </c>
      <c r="N804" s="75" t="s">
        <v>103</v>
      </c>
      <c r="O804" s="75" t="s">
        <v>1551</v>
      </c>
      <c r="P804" s="75" t="s">
        <v>152</v>
      </c>
      <c r="Q804" s="75" t="s">
        <v>106</v>
      </c>
      <c r="R804" s="75">
        <v>0</v>
      </c>
      <c r="S804" s="75" t="s">
        <v>149</v>
      </c>
      <c r="T804" s="75"/>
      <c r="U804" s="75" t="s">
        <v>116</v>
      </c>
      <c r="V804" s="77" t="s">
        <v>2211</v>
      </c>
      <c r="W804" s="75" t="s">
        <v>1512</v>
      </c>
      <c r="X804" s="75" t="s">
        <v>116</v>
      </c>
      <c r="Y804" s="77" t="s">
        <v>2209</v>
      </c>
      <c r="Z804" s="75" t="s">
        <v>151</v>
      </c>
      <c r="AA804" s="75" t="s">
        <v>199</v>
      </c>
      <c r="AB804" s="75"/>
      <c r="AC804" s="77" t="s">
        <v>2209</v>
      </c>
      <c r="AD804" s="75"/>
      <c r="AE804" s="77" t="s">
        <v>106</v>
      </c>
      <c r="AF804" s="75">
        <v>0</v>
      </c>
      <c r="AG804" s="75"/>
      <c r="AH804" s="75"/>
      <c r="AI804" s="75" t="s">
        <v>1065</v>
      </c>
      <c r="AJ804" s="77" t="s">
        <v>2193</v>
      </c>
      <c r="AK804" s="75"/>
      <c r="AL804" s="75"/>
    </row>
    <row r="805" spans="1:38">
      <c r="A805" s="74">
        <v>21785</v>
      </c>
      <c r="B805" s="75" t="s">
        <v>97</v>
      </c>
      <c r="C805" s="75" t="s">
        <v>98</v>
      </c>
      <c r="D805" s="75" t="s">
        <v>111</v>
      </c>
      <c r="E805" s="75" t="s">
        <v>100</v>
      </c>
      <c r="F805" s="75" t="s">
        <v>1077</v>
      </c>
      <c r="G805" s="75"/>
      <c r="H805" s="75" t="s">
        <v>1552</v>
      </c>
      <c r="I805" s="75"/>
      <c r="J805" s="75">
        <v>4</v>
      </c>
      <c r="K805" s="75">
        <v>4</v>
      </c>
      <c r="L805" s="75" t="s">
        <v>114</v>
      </c>
      <c r="M805" s="75" t="s">
        <v>113</v>
      </c>
      <c r="N805" s="75" t="s">
        <v>103</v>
      </c>
      <c r="O805" s="75" t="s">
        <v>1553</v>
      </c>
      <c r="P805" s="75" t="s">
        <v>148</v>
      </c>
      <c r="Q805" s="75" t="s">
        <v>106</v>
      </c>
      <c r="R805" s="75">
        <v>1</v>
      </c>
      <c r="S805" s="75" t="s">
        <v>149</v>
      </c>
      <c r="T805" s="75"/>
      <c r="U805" s="75" t="s">
        <v>116</v>
      </c>
      <c r="V805" s="77" t="s">
        <v>2211</v>
      </c>
      <c r="W805" s="75" t="s">
        <v>1554</v>
      </c>
      <c r="X805" s="75" t="s">
        <v>150</v>
      </c>
      <c r="Y805" s="77" t="s">
        <v>2187</v>
      </c>
      <c r="Z805" s="75" t="s">
        <v>151</v>
      </c>
      <c r="AA805" s="75" t="s">
        <v>152</v>
      </c>
      <c r="AB805" s="75"/>
      <c r="AC805" s="77" t="s">
        <v>2209</v>
      </c>
      <c r="AD805" s="75" t="s">
        <v>116</v>
      </c>
      <c r="AE805" s="77" t="s">
        <v>2187</v>
      </c>
      <c r="AF805" s="75">
        <v>0</v>
      </c>
      <c r="AG805" s="75"/>
      <c r="AH805" s="75"/>
      <c r="AI805" s="75" t="s">
        <v>116</v>
      </c>
      <c r="AJ805" s="77" t="s">
        <v>2187</v>
      </c>
      <c r="AK805" s="75"/>
      <c r="AL805" s="75"/>
    </row>
    <row r="806" spans="1:38">
      <c r="A806" s="74">
        <v>21784</v>
      </c>
      <c r="B806" s="75" t="s">
        <v>97</v>
      </c>
      <c r="C806" s="75" t="s">
        <v>98</v>
      </c>
      <c r="D806" s="75" t="s">
        <v>1555</v>
      </c>
      <c r="E806" s="75" t="s">
        <v>100</v>
      </c>
      <c r="F806" s="75"/>
      <c r="G806" s="75"/>
      <c r="H806" s="75" t="s">
        <v>1556</v>
      </c>
      <c r="I806" s="75"/>
      <c r="J806" s="75">
        <v>3</v>
      </c>
      <c r="K806" s="75">
        <v>2</v>
      </c>
      <c r="L806" s="75" t="s">
        <v>102</v>
      </c>
      <c r="M806" s="75" t="s">
        <v>103</v>
      </c>
      <c r="N806" s="75" t="s">
        <v>103</v>
      </c>
      <c r="O806" s="75" t="s">
        <v>1557</v>
      </c>
      <c r="P806" s="75" t="s">
        <v>148</v>
      </c>
      <c r="Q806" s="75" t="s">
        <v>106</v>
      </c>
      <c r="R806" s="75">
        <v>0</v>
      </c>
      <c r="S806" s="75" t="s">
        <v>149</v>
      </c>
      <c r="T806" s="75"/>
      <c r="U806" s="75" t="s">
        <v>304</v>
      </c>
      <c r="V806" s="77" t="s">
        <v>2211</v>
      </c>
      <c r="W806" s="75" t="s">
        <v>1512</v>
      </c>
      <c r="X806" s="75" t="s">
        <v>150</v>
      </c>
      <c r="Y806" s="77" t="s">
        <v>2206</v>
      </c>
      <c r="Z806" s="75" t="s">
        <v>29</v>
      </c>
      <c r="AA806" s="75" t="s">
        <v>152</v>
      </c>
      <c r="AB806" s="75" t="s">
        <v>1367</v>
      </c>
      <c r="AC806" s="77" t="s">
        <v>2209</v>
      </c>
      <c r="AD806" s="75" t="s">
        <v>304</v>
      </c>
      <c r="AE806" s="77" t="s">
        <v>2206</v>
      </c>
      <c r="AF806" s="75">
        <v>0</v>
      </c>
      <c r="AG806" s="75"/>
      <c r="AH806" s="75"/>
      <c r="AI806" s="75" t="s">
        <v>304</v>
      </c>
      <c r="AJ806" s="77" t="s">
        <v>2206</v>
      </c>
      <c r="AK806" s="75"/>
      <c r="AL806" s="75"/>
    </row>
    <row r="807" spans="1:38">
      <c r="A807" s="74">
        <v>21782</v>
      </c>
      <c r="B807" s="75" t="s">
        <v>97</v>
      </c>
      <c r="C807" s="75" t="s">
        <v>98</v>
      </c>
      <c r="D807" s="75" t="s">
        <v>389</v>
      </c>
      <c r="E807" s="75" t="s">
        <v>100</v>
      </c>
      <c r="F807" s="75"/>
      <c r="G807" s="75"/>
      <c r="H807" s="75" t="s">
        <v>1558</v>
      </c>
      <c r="I807" s="75"/>
      <c r="J807" s="75">
        <v>2</v>
      </c>
      <c r="K807" s="75">
        <v>2</v>
      </c>
      <c r="L807" s="75" t="s">
        <v>239</v>
      </c>
      <c r="M807" s="75" t="s">
        <v>103</v>
      </c>
      <c r="N807" s="75" t="s">
        <v>103</v>
      </c>
      <c r="O807" s="75" t="s">
        <v>1559</v>
      </c>
      <c r="P807" s="75" t="s">
        <v>148</v>
      </c>
      <c r="Q807" s="75" t="s">
        <v>106</v>
      </c>
      <c r="R807" s="75">
        <v>0</v>
      </c>
      <c r="S807" s="75" t="s">
        <v>149</v>
      </c>
      <c r="T807" s="75"/>
      <c r="U807" s="75" t="s">
        <v>583</v>
      </c>
      <c r="V807" s="77" t="s">
        <v>2211</v>
      </c>
      <c r="W807" s="75" t="s">
        <v>1512</v>
      </c>
      <c r="X807" s="75" t="s">
        <v>150</v>
      </c>
      <c r="Y807" s="77" t="s">
        <v>2268</v>
      </c>
      <c r="Z807" s="75" t="s">
        <v>151</v>
      </c>
      <c r="AA807" s="75" t="s">
        <v>152</v>
      </c>
      <c r="AB807" s="75"/>
      <c r="AC807" s="77" t="s">
        <v>2208</v>
      </c>
      <c r="AD807" s="75" t="s">
        <v>583</v>
      </c>
      <c r="AE807" s="77" t="s">
        <v>2195</v>
      </c>
      <c r="AF807" s="75">
        <v>0</v>
      </c>
      <c r="AG807" s="75"/>
      <c r="AH807" s="75"/>
      <c r="AI807" s="75" t="s">
        <v>151</v>
      </c>
      <c r="AJ807" s="77" t="s">
        <v>2268</v>
      </c>
      <c r="AK807" s="75"/>
      <c r="AL807" s="75"/>
    </row>
    <row r="808" spans="1:38">
      <c r="A808" s="74">
        <v>21781</v>
      </c>
      <c r="B808" s="75" t="s">
        <v>97</v>
      </c>
      <c r="C808" s="75" t="s">
        <v>98</v>
      </c>
      <c r="D808" s="75" t="s">
        <v>389</v>
      </c>
      <c r="E808" s="75" t="s">
        <v>100</v>
      </c>
      <c r="F808" s="75"/>
      <c r="G808" s="75"/>
      <c r="H808" s="75" t="s">
        <v>1560</v>
      </c>
      <c r="I808" s="75"/>
      <c r="J808" s="75">
        <v>2</v>
      </c>
      <c r="K808" s="75">
        <v>2</v>
      </c>
      <c r="L808" s="75" t="s">
        <v>239</v>
      </c>
      <c r="M808" s="75" t="s">
        <v>103</v>
      </c>
      <c r="N808" s="75" t="s">
        <v>103</v>
      </c>
      <c r="O808" s="75" t="s">
        <v>1561</v>
      </c>
      <c r="P808" s="75" t="s">
        <v>148</v>
      </c>
      <c r="Q808" s="75" t="s">
        <v>106</v>
      </c>
      <c r="R808" s="75">
        <v>1</v>
      </c>
      <c r="S808" s="75" t="s">
        <v>149</v>
      </c>
      <c r="T808" s="75"/>
      <c r="U808" s="75" t="s">
        <v>583</v>
      </c>
      <c r="V808" s="77" t="s">
        <v>2211</v>
      </c>
      <c r="W808" s="75" t="s">
        <v>420</v>
      </c>
      <c r="X808" s="75" t="s">
        <v>150</v>
      </c>
      <c r="Y808" s="77" t="s">
        <v>2239</v>
      </c>
      <c r="Z808" s="75" t="s">
        <v>25</v>
      </c>
      <c r="AA808" s="75" t="s">
        <v>152</v>
      </c>
      <c r="AB808" s="75" t="s">
        <v>553</v>
      </c>
      <c r="AC808" s="77" t="s">
        <v>2187</v>
      </c>
      <c r="AD808" s="75" t="s">
        <v>583</v>
      </c>
      <c r="AE808" s="77" t="s">
        <v>2239</v>
      </c>
      <c r="AF808" s="75">
        <v>0</v>
      </c>
      <c r="AG808" s="75"/>
      <c r="AH808" s="75"/>
      <c r="AI808" s="75" t="s">
        <v>583</v>
      </c>
      <c r="AJ808" s="77" t="s">
        <v>2239</v>
      </c>
      <c r="AK808" s="75"/>
      <c r="AL808" s="75"/>
    </row>
    <row r="809" spans="1:38">
      <c r="A809" s="74">
        <v>21780</v>
      </c>
      <c r="B809" s="75" t="s">
        <v>97</v>
      </c>
      <c r="C809" s="75" t="s">
        <v>98</v>
      </c>
      <c r="D809" s="75" t="s">
        <v>389</v>
      </c>
      <c r="E809" s="75" t="s">
        <v>100</v>
      </c>
      <c r="F809" s="75"/>
      <c r="G809" s="75"/>
      <c r="H809" s="75" t="s">
        <v>1562</v>
      </c>
      <c r="I809" s="75"/>
      <c r="J809" s="75">
        <v>2</v>
      </c>
      <c r="K809" s="75">
        <v>2</v>
      </c>
      <c r="L809" s="75" t="s">
        <v>239</v>
      </c>
      <c r="M809" s="75" t="s">
        <v>103</v>
      </c>
      <c r="N809" s="75" t="s">
        <v>103</v>
      </c>
      <c r="O809" s="75" t="s">
        <v>1563</v>
      </c>
      <c r="P809" s="75" t="s">
        <v>148</v>
      </c>
      <c r="Q809" s="75" t="s">
        <v>106</v>
      </c>
      <c r="R809" s="75">
        <v>1</v>
      </c>
      <c r="S809" s="75" t="s">
        <v>149</v>
      </c>
      <c r="T809" s="75"/>
      <c r="U809" s="75" t="s">
        <v>583</v>
      </c>
      <c r="V809" s="77" t="s">
        <v>2211</v>
      </c>
      <c r="W809" s="75" t="s">
        <v>420</v>
      </c>
      <c r="X809" s="75" t="s">
        <v>150</v>
      </c>
      <c r="Y809" s="77" t="s">
        <v>2239</v>
      </c>
      <c r="Z809" s="75" t="s">
        <v>25</v>
      </c>
      <c r="AA809" s="75" t="s">
        <v>152</v>
      </c>
      <c r="AB809" s="75" t="s">
        <v>553</v>
      </c>
      <c r="AC809" s="77" t="s">
        <v>2187</v>
      </c>
      <c r="AD809" s="75" t="s">
        <v>583</v>
      </c>
      <c r="AE809" s="77" t="s">
        <v>2239</v>
      </c>
      <c r="AF809" s="75">
        <v>0</v>
      </c>
      <c r="AG809" s="75"/>
      <c r="AH809" s="75"/>
      <c r="AI809" s="75" t="s">
        <v>583</v>
      </c>
      <c r="AJ809" s="77" t="s">
        <v>2239</v>
      </c>
      <c r="AK809" s="75"/>
      <c r="AL809" s="75"/>
    </row>
    <row r="810" spans="1:38">
      <c r="A810" s="74">
        <v>21779</v>
      </c>
      <c r="B810" s="75" t="s">
        <v>97</v>
      </c>
      <c r="C810" s="75" t="s">
        <v>98</v>
      </c>
      <c r="D810" s="75" t="s">
        <v>389</v>
      </c>
      <c r="E810" s="75" t="s">
        <v>100</v>
      </c>
      <c r="F810" s="75"/>
      <c r="G810" s="75"/>
      <c r="H810" s="75" t="s">
        <v>1564</v>
      </c>
      <c r="I810" s="75"/>
      <c r="J810" s="75">
        <v>2</v>
      </c>
      <c r="K810" s="75">
        <v>2</v>
      </c>
      <c r="L810" s="75" t="s">
        <v>239</v>
      </c>
      <c r="M810" s="75" t="s">
        <v>103</v>
      </c>
      <c r="N810" s="75" t="s">
        <v>103</v>
      </c>
      <c r="O810" s="75" t="s">
        <v>1565</v>
      </c>
      <c r="P810" s="75" t="s">
        <v>148</v>
      </c>
      <c r="Q810" s="75" t="s">
        <v>106</v>
      </c>
      <c r="R810" s="75">
        <v>0</v>
      </c>
      <c r="S810" s="75" t="s">
        <v>149</v>
      </c>
      <c r="T810" s="75"/>
      <c r="U810" s="75" t="s">
        <v>583</v>
      </c>
      <c r="V810" s="77" t="s">
        <v>2211</v>
      </c>
      <c r="W810" s="75" t="s">
        <v>1512</v>
      </c>
      <c r="X810" s="75" t="s">
        <v>150</v>
      </c>
      <c r="Y810" s="77" t="s">
        <v>2268</v>
      </c>
      <c r="Z810" s="75" t="s">
        <v>151</v>
      </c>
      <c r="AA810" s="75" t="s">
        <v>152</v>
      </c>
      <c r="AB810" s="75"/>
      <c r="AC810" s="77" t="s">
        <v>2208</v>
      </c>
      <c r="AD810" s="75" t="s">
        <v>583</v>
      </c>
      <c r="AE810" s="77" t="s">
        <v>2195</v>
      </c>
      <c r="AF810" s="75">
        <v>0</v>
      </c>
      <c r="AG810" s="75"/>
      <c r="AH810" s="75"/>
      <c r="AI810" s="75" t="s">
        <v>151</v>
      </c>
      <c r="AJ810" s="77" t="s">
        <v>2268</v>
      </c>
      <c r="AK810" s="75"/>
      <c r="AL810" s="75"/>
    </row>
    <row r="811" spans="1:38">
      <c r="A811" s="74">
        <v>21778</v>
      </c>
      <c r="B811" s="75" t="s">
        <v>97</v>
      </c>
      <c r="C811" s="75" t="s">
        <v>98</v>
      </c>
      <c r="D811" s="75" t="s">
        <v>301</v>
      </c>
      <c r="E811" s="75" t="s">
        <v>100</v>
      </c>
      <c r="F811" s="75"/>
      <c r="G811" s="75"/>
      <c r="H811" s="75" t="s">
        <v>1566</v>
      </c>
      <c r="I811" s="75"/>
      <c r="J811" s="75">
        <v>3</v>
      </c>
      <c r="K811" s="75">
        <v>3</v>
      </c>
      <c r="L811" s="75" t="s">
        <v>102</v>
      </c>
      <c r="M811" s="75" t="s">
        <v>103</v>
      </c>
      <c r="N811" s="75" t="s">
        <v>103</v>
      </c>
      <c r="O811" s="75" t="s">
        <v>1567</v>
      </c>
      <c r="P811" s="75" t="s">
        <v>148</v>
      </c>
      <c r="Q811" s="75" t="s">
        <v>106</v>
      </c>
      <c r="R811" s="75">
        <v>0</v>
      </c>
      <c r="S811" s="75" t="s">
        <v>149</v>
      </c>
      <c r="T811" s="75"/>
      <c r="U811" s="75" t="s">
        <v>304</v>
      </c>
      <c r="V811" s="77" t="s">
        <v>2211</v>
      </c>
      <c r="W811" s="75" t="s">
        <v>1512</v>
      </c>
      <c r="X811" s="75" t="s">
        <v>150</v>
      </c>
      <c r="Y811" s="77" t="s">
        <v>2205</v>
      </c>
      <c r="Z811" s="75" t="s">
        <v>477</v>
      </c>
      <c r="AA811" s="75" t="s">
        <v>152</v>
      </c>
      <c r="AB811" s="75" t="s">
        <v>1568</v>
      </c>
      <c r="AC811" s="77" t="s">
        <v>2211</v>
      </c>
      <c r="AD811" s="75" t="s">
        <v>304</v>
      </c>
      <c r="AE811" s="77" t="s">
        <v>2205</v>
      </c>
      <c r="AF811" s="75">
        <v>0</v>
      </c>
      <c r="AG811" s="75"/>
      <c r="AH811" s="75"/>
      <c r="AI811" s="75" t="s">
        <v>304</v>
      </c>
      <c r="AJ811" s="77" t="s">
        <v>2205</v>
      </c>
      <c r="AK811" s="75"/>
      <c r="AL811" s="75"/>
    </row>
    <row r="812" spans="1:38">
      <c r="A812" s="74">
        <v>21777</v>
      </c>
      <c r="B812" s="75" t="s">
        <v>97</v>
      </c>
      <c r="C812" s="75" t="s">
        <v>98</v>
      </c>
      <c r="D812" s="75" t="s">
        <v>471</v>
      </c>
      <c r="E812" s="75" t="s">
        <v>100</v>
      </c>
      <c r="F812" s="75"/>
      <c r="G812" s="75"/>
      <c r="H812" s="75" t="s">
        <v>1569</v>
      </c>
      <c r="I812" s="75"/>
      <c r="J812" s="75">
        <v>3</v>
      </c>
      <c r="K812" s="75">
        <v>3</v>
      </c>
      <c r="L812" s="75" t="s">
        <v>102</v>
      </c>
      <c r="M812" s="75" t="s">
        <v>103</v>
      </c>
      <c r="N812" s="75" t="s">
        <v>103</v>
      </c>
      <c r="O812" s="75" t="s">
        <v>1570</v>
      </c>
      <c r="P812" s="75" t="s">
        <v>148</v>
      </c>
      <c r="Q812" s="75" t="s">
        <v>106</v>
      </c>
      <c r="R812" s="75">
        <v>0</v>
      </c>
      <c r="S812" s="75" t="s">
        <v>149</v>
      </c>
      <c r="T812" s="75"/>
      <c r="U812" s="75" t="s">
        <v>131</v>
      </c>
      <c r="V812" s="77" t="s">
        <v>2211</v>
      </c>
      <c r="W812" s="75" t="s">
        <v>1512</v>
      </c>
      <c r="X812" s="75" t="s">
        <v>150</v>
      </c>
      <c r="Y812" s="77" t="s">
        <v>2184</v>
      </c>
      <c r="Z812" s="75" t="s">
        <v>222</v>
      </c>
      <c r="AA812" s="75" t="s">
        <v>152</v>
      </c>
      <c r="AB812" s="75" t="s">
        <v>814</v>
      </c>
      <c r="AC812" s="77" t="s">
        <v>2193</v>
      </c>
      <c r="AD812" s="75" t="s">
        <v>131</v>
      </c>
      <c r="AE812" s="77" t="s">
        <v>2184</v>
      </c>
      <c r="AF812" s="75">
        <v>0</v>
      </c>
      <c r="AG812" s="75"/>
      <c r="AH812" s="75"/>
      <c r="AI812" s="75" t="s">
        <v>131</v>
      </c>
      <c r="AJ812" s="77" t="s">
        <v>2184</v>
      </c>
      <c r="AK812" s="75"/>
      <c r="AL812" s="75"/>
    </row>
    <row r="813" spans="1:38">
      <c r="A813" s="74">
        <v>21776</v>
      </c>
      <c r="B813" s="75" t="s">
        <v>97</v>
      </c>
      <c r="C813" s="75" t="s">
        <v>98</v>
      </c>
      <c r="D813" s="75" t="s">
        <v>389</v>
      </c>
      <c r="E813" s="75" t="s">
        <v>100</v>
      </c>
      <c r="F813" s="75"/>
      <c r="G813" s="75"/>
      <c r="H813" s="75" t="s">
        <v>1571</v>
      </c>
      <c r="I813" s="75"/>
      <c r="J813" s="75">
        <v>2</v>
      </c>
      <c r="K813" s="75">
        <v>2</v>
      </c>
      <c r="L813" s="75" t="s">
        <v>239</v>
      </c>
      <c r="M813" s="75" t="s">
        <v>103</v>
      </c>
      <c r="N813" s="75" t="s">
        <v>103</v>
      </c>
      <c r="O813" s="75" t="s">
        <v>1572</v>
      </c>
      <c r="P813" s="75" t="s">
        <v>148</v>
      </c>
      <c r="Q813" s="75" t="s">
        <v>106</v>
      </c>
      <c r="R813" s="75">
        <v>0</v>
      </c>
      <c r="S813" s="75" t="s">
        <v>149</v>
      </c>
      <c r="T813" s="75"/>
      <c r="U813" s="75" t="s">
        <v>583</v>
      </c>
      <c r="V813" s="77" t="s">
        <v>2211</v>
      </c>
      <c r="W813" s="75" t="s">
        <v>1512</v>
      </c>
      <c r="X813" s="75" t="s">
        <v>150</v>
      </c>
      <c r="Y813" s="77" t="s">
        <v>2195</v>
      </c>
      <c r="Z813" s="75" t="s">
        <v>151</v>
      </c>
      <c r="AA813" s="75" t="s">
        <v>152</v>
      </c>
      <c r="AB813" s="75"/>
      <c r="AC813" s="77" t="s">
        <v>2208</v>
      </c>
      <c r="AD813" s="75" t="s">
        <v>583</v>
      </c>
      <c r="AE813" s="77" t="s">
        <v>2195</v>
      </c>
      <c r="AF813" s="75">
        <v>0</v>
      </c>
      <c r="AG813" s="75"/>
      <c r="AH813" s="75"/>
      <c r="AI813" s="75" t="s">
        <v>583</v>
      </c>
      <c r="AJ813" s="77" t="s">
        <v>2195</v>
      </c>
      <c r="AK813" s="75"/>
      <c r="AL813" s="75"/>
    </row>
    <row r="814" spans="1:38">
      <c r="A814" s="74">
        <v>21775</v>
      </c>
      <c r="B814" s="75" t="s">
        <v>97</v>
      </c>
      <c r="C814" s="75" t="s">
        <v>98</v>
      </c>
      <c r="D814" s="75" t="s">
        <v>247</v>
      </c>
      <c r="E814" s="75" t="s">
        <v>100</v>
      </c>
      <c r="F814" s="75"/>
      <c r="G814" s="75"/>
      <c r="H814" s="75" t="s">
        <v>1573</v>
      </c>
      <c r="I814" s="75"/>
      <c r="J814" s="75">
        <v>4</v>
      </c>
      <c r="K814" s="75">
        <v>3</v>
      </c>
      <c r="L814" s="75" t="s">
        <v>239</v>
      </c>
      <c r="M814" s="75" t="s">
        <v>103</v>
      </c>
      <c r="N814" s="75" t="s">
        <v>103</v>
      </c>
      <c r="O814" s="75" t="s">
        <v>1574</v>
      </c>
      <c r="P814" s="75" t="s">
        <v>148</v>
      </c>
      <c r="Q814" s="75" t="s">
        <v>106</v>
      </c>
      <c r="R814" s="75">
        <v>0</v>
      </c>
      <c r="S814" s="75" t="s">
        <v>149</v>
      </c>
      <c r="T814" s="75"/>
      <c r="U814" s="75" t="s">
        <v>304</v>
      </c>
      <c r="V814" s="77" t="s">
        <v>2211</v>
      </c>
      <c r="W814" s="75" t="s">
        <v>1512</v>
      </c>
      <c r="X814" s="75" t="s">
        <v>150</v>
      </c>
      <c r="Y814" s="77" t="s">
        <v>2206</v>
      </c>
      <c r="Z814" s="75" t="s">
        <v>348</v>
      </c>
      <c r="AA814" s="75" t="s">
        <v>152</v>
      </c>
      <c r="AB814" s="75" t="s">
        <v>1568</v>
      </c>
      <c r="AC814" s="77" t="s">
        <v>2211</v>
      </c>
      <c r="AD814" s="75" t="s">
        <v>304</v>
      </c>
      <c r="AE814" s="77" t="s">
        <v>2206</v>
      </c>
      <c r="AF814" s="75">
        <v>0</v>
      </c>
      <c r="AG814" s="75"/>
      <c r="AH814" s="75"/>
      <c r="AI814" s="75" t="s">
        <v>304</v>
      </c>
      <c r="AJ814" s="77" t="s">
        <v>2206</v>
      </c>
      <c r="AK814" s="75"/>
      <c r="AL814" s="75"/>
    </row>
    <row r="815" spans="1:38">
      <c r="A815" s="74">
        <v>21774</v>
      </c>
      <c r="B815" s="75" t="s">
        <v>97</v>
      </c>
      <c r="C815" s="75" t="s">
        <v>98</v>
      </c>
      <c r="D815" s="75" t="s">
        <v>389</v>
      </c>
      <c r="E815" s="75" t="s">
        <v>100</v>
      </c>
      <c r="F815" s="75"/>
      <c r="G815" s="75"/>
      <c r="H815" s="75" t="s">
        <v>1575</v>
      </c>
      <c r="I815" s="75"/>
      <c r="J815" s="75">
        <v>2</v>
      </c>
      <c r="K815" s="75">
        <v>2</v>
      </c>
      <c r="L815" s="75" t="s">
        <v>239</v>
      </c>
      <c r="M815" s="75" t="s">
        <v>103</v>
      </c>
      <c r="N815" s="75" t="s">
        <v>103</v>
      </c>
      <c r="O815" s="75" t="s">
        <v>1576</v>
      </c>
      <c r="P815" s="75" t="s">
        <v>148</v>
      </c>
      <c r="Q815" s="75" t="s">
        <v>106</v>
      </c>
      <c r="R815" s="75">
        <v>0</v>
      </c>
      <c r="S815" s="75" t="s">
        <v>149</v>
      </c>
      <c r="T815" s="75"/>
      <c r="U815" s="75" t="s">
        <v>583</v>
      </c>
      <c r="V815" s="77" t="s">
        <v>2211</v>
      </c>
      <c r="W815" s="75" t="s">
        <v>1512</v>
      </c>
      <c r="X815" s="75" t="s">
        <v>150</v>
      </c>
      <c r="Y815" s="77" t="s">
        <v>2268</v>
      </c>
      <c r="Z815" s="75" t="s">
        <v>151</v>
      </c>
      <c r="AA815" s="75" t="s">
        <v>152</v>
      </c>
      <c r="AB815" s="75"/>
      <c r="AC815" s="77" t="s">
        <v>2208</v>
      </c>
      <c r="AD815" s="75" t="s">
        <v>583</v>
      </c>
      <c r="AE815" s="77" t="s">
        <v>2195</v>
      </c>
      <c r="AF815" s="75">
        <v>0</v>
      </c>
      <c r="AG815" s="75"/>
      <c r="AH815" s="75"/>
      <c r="AI815" s="75" t="s">
        <v>151</v>
      </c>
      <c r="AJ815" s="77" t="s">
        <v>2268</v>
      </c>
      <c r="AK815" s="75"/>
      <c r="AL815" s="75"/>
    </row>
    <row r="816" spans="1:38">
      <c r="A816" s="74">
        <v>21772</v>
      </c>
      <c r="B816" s="75" t="s">
        <v>97</v>
      </c>
      <c r="C816" s="75" t="s">
        <v>98</v>
      </c>
      <c r="D816" s="75" t="s">
        <v>389</v>
      </c>
      <c r="E816" s="75" t="s">
        <v>100</v>
      </c>
      <c r="F816" s="75"/>
      <c r="G816" s="75"/>
      <c r="H816" s="75" t="s">
        <v>1577</v>
      </c>
      <c r="I816" s="75"/>
      <c r="J816" s="75">
        <v>3</v>
      </c>
      <c r="K816" s="75">
        <v>2</v>
      </c>
      <c r="L816" s="75" t="s">
        <v>239</v>
      </c>
      <c r="M816" s="75" t="s">
        <v>103</v>
      </c>
      <c r="N816" s="75" t="s">
        <v>103</v>
      </c>
      <c r="O816" s="75" t="s">
        <v>1578</v>
      </c>
      <c r="P816" s="75" t="s">
        <v>148</v>
      </c>
      <c r="Q816" s="75" t="s">
        <v>106</v>
      </c>
      <c r="R816" s="75">
        <v>0</v>
      </c>
      <c r="S816" s="75" t="s">
        <v>149</v>
      </c>
      <c r="T816" s="75"/>
      <c r="U816" s="75" t="s">
        <v>583</v>
      </c>
      <c r="V816" s="77" t="s">
        <v>2211</v>
      </c>
      <c r="W816" s="75" t="s">
        <v>1364</v>
      </c>
      <c r="X816" s="75" t="s">
        <v>150</v>
      </c>
      <c r="Y816" s="77" t="s">
        <v>2195</v>
      </c>
      <c r="Z816" s="75" t="s">
        <v>17</v>
      </c>
      <c r="AA816" s="75" t="s">
        <v>152</v>
      </c>
      <c r="AB816" s="75" t="s">
        <v>1384</v>
      </c>
      <c r="AC816" s="77" t="s">
        <v>2205</v>
      </c>
      <c r="AD816" s="75" t="s">
        <v>583</v>
      </c>
      <c r="AE816" s="77" t="s">
        <v>2195</v>
      </c>
      <c r="AF816" s="75">
        <v>0</v>
      </c>
      <c r="AG816" s="75"/>
      <c r="AH816" s="75"/>
      <c r="AI816" s="75" t="s">
        <v>583</v>
      </c>
      <c r="AJ816" s="77" t="s">
        <v>2195</v>
      </c>
      <c r="AK816" s="75"/>
      <c r="AL816" s="75"/>
    </row>
    <row r="817" spans="1:38">
      <c r="A817" s="74">
        <v>21771</v>
      </c>
      <c r="B817" s="75" t="s">
        <v>97</v>
      </c>
      <c r="C817" s="75" t="s">
        <v>98</v>
      </c>
      <c r="D817" s="75" t="s">
        <v>137</v>
      </c>
      <c r="E817" s="75" t="s">
        <v>100</v>
      </c>
      <c r="F817" s="75"/>
      <c r="G817" s="75"/>
      <c r="H817" s="75" t="s">
        <v>1579</v>
      </c>
      <c r="I817" s="75"/>
      <c r="J817" s="75">
        <v>3</v>
      </c>
      <c r="K817" s="75">
        <v>3</v>
      </c>
      <c r="L817" s="75" t="s">
        <v>102</v>
      </c>
      <c r="M817" s="75" t="s">
        <v>103</v>
      </c>
      <c r="N817" s="75" t="s">
        <v>103</v>
      </c>
      <c r="O817" s="75" t="s">
        <v>1580</v>
      </c>
      <c r="P817" s="75" t="s">
        <v>152</v>
      </c>
      <c r="Q817" s="75" t="s">
        <v>106</v>
      </c>
      <c r="R817" s="75">
        <v>0</v>
      </c>
      <c r="S817" s="75" t="s">
        <v>149</v>
      </c>
      <c r="T817" s="75"/>
      <c r="U817" s="75" t="s">
        <v>131</v>
      </c>
      <c r="V817" s="77" t="s">
        <v>2211</v>
      </c>
      <c r="W817" s="75" t="s">
        <v>1512</v>
      </c>
      <c r="X817" s="75" t="s">
        <v>131</v>
      </c>
      <c r="Y817" s="77" t="s">
        <v>2209</v>
      </c>
      <c r="Z817" s="75" t="s">
        <v>21</v>
      </c>
      <c r="AA817" s="75" t="s">
        <v>254</v>
      </c>
      <c r="AB817" s="75" t="s">
        <v>1367</v>
      </c>
      <c r="AC817" s="77" t="s">
        <v>2209</v>
      </c>
      <c r="AD817" s="75"/>
      <c r="AE817" s="77" t="s">
        <v>106</v>
      </c>
      <c r="AF817" s="75">
        <v>0</v>
      </c>
      <c r="AG817" s="75"/>
      <c r="AH817" s="75"/>
      <c r="AI817" s="75" t="s">
        <v>109</v>
      </c>
      <c r="AJ817" s="77" t="s">
        <v>2209</v>
      </c>
      <c r="AK817" s="75"/>
      <c r="AL817" s="75"/>
    </row>
    <row r="818" spans="1:38">
      <c r="A818" s="74">
        <v>21770</v>
      </c>
      <c r="B818" s="75" t="s">
        <v>97</v>
      </c>
      <c r="C818" s="75" t="s">
        <v>98</v>
      </c>
      <c r="D818" s="75" t="s">
        <v>141</v>
      </c>
      <c r="E818" s="75" t="s">
        <v>100</v>
      </c>
      <c r="F818" s="75"/>
      <c r="G818" s="75"/>
      <c r="H818" s="75" t="s">
        <v>1581</v>
      </c>
      <c r="I818" s="75"/>
      <c r="J818" s="75">
        <v>2</v>
      </c>
      <c r="K818" s="75">
        <v>2</v>
      </c>
      <c r="L818" s="75" t="s">
        <v>102</v>
      </c>
      <c r="M818" s="75" t="s">
        <v>103</v>
      </c>
      <c r="N818" s="75" t="s">
        <v>103</v>
      </c>
      <c r="O818" s="75" t="s">
        <v>1582</v>
      </c>
      <c r="P818" s="75" t="s">
        <v>148</v>
      </c>
      <c r="Q818" s="75" t="s">
        <v>106</v>
      </c>
      <c r="R818" s="75">
        <v>0</v>
      </c>
      <c r="S818" s="75" t="s">
        <v>149</v>
      </c>
      <c r="T818" s="75"/>
      <c r="U818" s="75" t="s">
        <v>144</v>
      </c>
      <c r="V818" s="77" t="s">
        <v>2211</v>
      </c>
      <c r="W818" s="75" t="s">
        <v>1512</v>
      </c>
      <c r="X818" s="75" t="s">
        <v>150</v>
      </c>
      <c r="Y818" s="77" t="s">
        <v>2208</v>
      </c>
      <c r="Z818" s="75" t="s">
        <v>30</v>
      </c>
      <c r="AA818" s="75" t="s">
        <v>152</v>
      </c>
      <c r="AB818" s="75" t="s">
        <v>1568</v>
      </c>
      <c r="AC818" s="77" t="s">
        <v>2211</v>
      </c>
      <c r="AD818" s="75" t="s">
        <v>144</v>
      </c>
      <c r="AE818" s="77" t="s">
        <v>2208</v>
      </c>
      <c r="AF818" s="75">
        <v>0</v>
      </c>
      <c r="AG818" s="75"/>
      <c r="AH818" s="75"/>
      <c r="AI818" s="75" t="s">
        <v>144</v>
      </c>
      <c r="AJ818" s="77" t="s">
        <v>2208</v>
      </c>
      <c r="AK818" s="75"/>
      <c r="AL818" s="75"/>
    </row>
    <row r="819" spans="1:38">
      <c r="A819" s="74">
        <v>21769</v>
      </c>
      <c r="B819" s="75" t="s">
        <v>97</v>
      </c>
      <c r="C819" s="75" t="s">
        <v>98</v>
      </c>
      <c r="D819" s="75" t="s">
        <v>389</v>
      </c>
      <c r="E819" s="75" t="s">
        <v>100</v>
      </c>
      <c r="F819" s="75"/>
      <c r="G819" s="75"/>
      <c r="H819" s="75" t="s">
        <v>1583</v>
      </c>
      <c r="I819" s="75"/>
      <c r="J819" s="75">
        <v>3</v>
      </c>
      <c r="K819" s="75">
        <v>2</v>
      </c>
      <c r="L819" s="75" t="s">
        <v>239</v>
      </c>
      <c r="M819" s="75" t="s">
        <v>103</v>
      </c>
      <c r="N819" s="75" t="s">
        <v>103</v>
      </c>
      <c r="O819" s="75" t="s">
        <v>1584</v>
      </c>
      <c r="P819" s="75" t="s">
        <v>148</v>
      </c>
      <c r="Q819" s="75" t="s">
        <v>106</v>
      </c>
      <c r="R819" s="75">
        <v>0</v>
      </c>
      <c r="S819" s="75" t="s">
        <v>149</v>
      </c>
      <c r="T819" s="75"/>
      <c r="U819" s="75" t="s">
        <v>583</v>
      </c>
      <c r="V819" s="77" t="s">
        <v>2211</v>
      </c>
      <c r="W819" s="75" t="s">
        <v>1512</v>
      </c>
      <c r="X819" s="75" t="s">
        <v>150</v>
      </c>
      <c r="Y819" s="77" t="s">
        <v>2205</v>
      </c>
      <c r="Z819" s="75" t="s">
        <v>151</v>
      </c>
      <c r="AA819" s="75" t="s">
        <v>152</v>
      </c>
      <c r="AB819" s="75"/>
      <c r="AC819" s="77" t="s">
        <v>2208</v>
      </c>
      <c r="AD819" s="75" t="s">
        <v>583</v>
      </c>
      <c r="AE819" s="77" t="s">
        <v>2205</v>
      </c>
      <c r="AF819" s="75">
        <v>0</v>
      </c>
      <c r="AG819" s="75"/>
      <c r="AH819" s="75"/>
      <c r="AI819" s="75" t="s">
        <v>583</v>
      </c>
      <c r="AJ819" s="77" t="s">
        <v>2205</v>
      </c>
      <c r="AK819" s="75"/>
      <c r="AL819" s="75"/>
    </row>
    <row r="820" spans="1:38">
      <c r="A820" s="74">
        <v>21768</v>
      </c>
      <c r="B820" s="75" t="s">
        <v>97</v>
      </c>
      <c r="C820" s="75" t="s">
        <v>98</v>
      </c>
      <c r="D820" s="75" t="s">
        <v>166</v>
      </c>
      <c r="E820" s="75" t="s">
        <v>100</v>
      </c>
      <c r="F820" s="75"/>
      <c r="G820" s="75"/>
      <c r="H820" s="75" t="s">
        <v>1585</v>
      </c>
      <c r="I820" s="75"/>
      <c r="J820" s="75">
        <v>3</v>
      </c>
      <c r="K820" s="75">
        <v>3</v>
      </c>
      <c r="L820" s="75" t="s">
        <v>102</v>
      </c>
      <c r="M820" s="75" t="s">
        <v>103</v>
      </c>
      <c r="N820" s="75" t="s">
        <v>123</v>
      </c>
      <c r="O820" s="75" t="s">
        <v>1586</v>
      </c>
      <c r="P820" s="75" t="s">
        <v>148</v>
      </c>
      <c r="Q820" s="75" t="s">
        <v>106</v>
      </c>
      <c r="R820" s="75">
        <v>0</v>
      </c>
      <c r="S820" s="75" t="s">
        <v>149</v>
      </c>
      <c r="T820" s="75"/>
      <c r="U820" s="75" t="s">
        <v>304</v>
      </c>
      <c r="V820" s="77" t="s">
        <v>2211</v>
      </c>
      <c r="W820" s="75" t="s">
        <v>1587</v>
      </c>
      <c r="X820" s="75" t="s">
        <v>150</v>
      </c>
      <c r="Y820" s="77" t="s">
        <v>2680</v>
      </c>
      <c r="Z820" s="75" t="s">
        <v>477</v>
      </c>
      <c r="AA820" s="75" t="s">
        <v>152</v>
      </c>
      <c r="AB820" s="75" t="s">
        <v>1525</v>
      </c>
      <c r="AC820" s="77" t="s">
        <v>2211</v>
      </c>
      <c r="AD820" s="75" t="s">
        <v>304</v>
      </c>
      <c r="AE820" s="77" t="s">
        <v>2680</v>
      </c>
      <c r="AF820" s="75">
        <v>0</v>
      </c>
      <c r="AG820" s="75"/>
      <c r="AH820" s="75"/>
      <c r="AI820" s="75" t="s">
        <v>304</v>
      </c>
      <c r="AJ820" s="77" t="s">
        <v>2680</v>
      </c>
      <c r="AK820" s="75"/>
      <c r="AL820" s="75"/>
    </row>
    <row r="821" spans="1:38">
      <c r="A821" s="74">
        <v>21767</v>
      </c>
      <c r="B821" s="75" t="s">
        <v>97</v>
      </c>
      <c r="C821" s="75" t="s">
        <v>98</v>
      </c>
      <c r="D821" s="75" t="s">
        <v>837</v>
      </c>
      <c r="E821" s="75" t="s">
        <v>100</v>
      </c>
      <c r="F821" s="75"/>
      <c r="G821" s="75"/>
      <c r="H821" s="75" t="s">
        <v>1588</v>
      </c>
      <c r="I821" s="75"/>
      <c r="J821" s="75">
        <v>4</v>
      </c>
      <c r="K821" s="75">
        <v>4</v>
      </c>
      <c r="L821" s="75" t="s">
        <v>161</v>
      </c>
      <c r="M821" s="75" t="s">
        <v>103</v>
      </c>
      <c r="N821" s="75" t="s">
        <v>103</v>
      </c>
      <c r="O821" s="75" t="s">
        <v>1589</v>
      </c>
      <c r="P821" s="75" t="s">
        <v>148</v>
      </c>
      <c r="Q821" s="75" t="s">
        <v>106</v>
      </c>
      <c r="R821" s="75">
        <v>0</v>
      </c>
      <c r="S821" s="75" t="s">
        <v>149</v>
      </c>
      <c r="T821" s="75"/>
      <c r="U821" s="75" t="s">
        <v>292</v>
      </c>
      <c r="V821" s="77" t="s">
        <v>2211</v>
      </c>
      <c r="W821" s="75" t="s">
        <v>1590</v>
      </c>
      <c r="X821" s="75" t="s">
        <v>150</v>
      </c>
      <c r="Y821" s="77" t="s">
        <v>2193</v>
      </c>
      <c r="Z821" s="75" t="s">
        <v>151</v>
      </c>
      <c r="AA821" s="75" t="s">
        <v>152</v>
      </c>
      <c r="AB821" s="75"/>
      <c r="AC821" s="77" t="s">
        <v>2209</v>
      </c>
      <c r="AD821" s="75" t="s">
        <v>292</v>
      </c>
      <c r="AE821" s="77" t="s">
        <v>2193</v>
      </c>
      <c r="AF821" s="75">
        <v>0</v>
      </c>
      <c r="AG821" s="75"/>
      <c r="AH821" s="75"/>
      <c r="AI821" s="75" t="s">
        <v>292</v>
      </c>
      <c r="AJ821" s="77" t="s">
        <v>2193</v>
      </c>
      <c r="AK821" s="75"/>
      <c r="AL821" s="75"/>
    </row>
    <row r="822" spans="1:38">
      <c r="A822" s="74">
        <v>21766</v>
      </c>
      <c r="B822" s="75" t="s">
        <v>97</v>
      </c>
      <c r="C822" s="75" t="s">
        <v>98</v>
      </c>
      <c r="D822" s="75" t="s">
        <v>837</v>
      </c>
      <c r="E822" s="75" t="s">
        <v>100</v>
      </c>
      <c r="F822" s="75"/>
      <c r="G822" s="75"/>
      <c r="H822" s="75" t="s">
        <v>1591</v>
      </c>
      <c r="I822" s="75"/>
      <c r="J822" s="75">
        <v>4</v>
      </c>
      <c r="K822" s="75">
        <v>4</v>
      </c>
      <c r="L822" s="75" t="s">
        <v>161</v>
      </c>
      <c r="M822" s="75" t="s">
        <v>103</v>
      </c>
      <c r="N822" s="75" t="s">
        <v>103</v>
      </c>
      <c r="O822" s="75" t="s">
        <v>1592</v>
      </c>
      <c r="P822" s="75" t="s">
        <v>148</v>
      </c>
      <c r="Q822" s="75" t="s">
        <v>106</v>
      </c>
      <c r="R822" s="75">
        <v>0</v>
      </c>
      <c r="S822" s="75" t="s">
        <v>149</v>
      </c>
      <c r="T822" s="75"/>
      <c r="U822" s="75" t="s">
        <v>292</v>
      </c>
      <c r="V822" s="77" t="s">
        <v>2211</v>
      </c>
      <c r="W822" s="75" t="s">
        <v>1590</v>
      </c>
      <c r="X822" s="75" t="s">
        <v>150</v>
      </c>
      <c r="Y822" s="77" t="s">
        <v>2193</v>
      </c>
      <c r="Z822" s="75" t="s">
        <v>151</v>
      </c>
      <c r="AA822" s="75" t="s">
        <v>152</v>
      </c>
      <c r="AB822" s="75"/>
      <c r="AC822" s="77" t="s">
        <v>2209</v>
      </c>
      <c r="AD822" s="75" t="s">
        <v>292</v>
      </c>
      <c r="AE822" s="77" t="s">
        <v>2193</v>
      </c>
      <c r="AF822" s="75">
        <v>0</v>
      </c>
      <c r="AG822" s="75"/>
      <c r="AH822" s="75"/>
      <c r="AI822" s="75" t="s">
        <v>292</v>
      </c>
      <c r="AJ822" s="77" t="s">
        <v>2193</v>
      </c>
      <c r="AK822" s="75"/>
      <c r="AL822" s="75"/>
    </row>
    <row r="823" spans="1:38">
      <c r="A823" s="74">
        <v>21765</v>
      </c>
      <c r="B823" s="75" t="s">
        <v>97</v>
      </c>
      <c r="C823" s="75" t="s">
        <v>98</v>
      </c>
      <c r="D823" s="75" t="s">
        <v>1004</v>
      </c>
      <c r="E823" s="75" t="s">
        <v>100</v>
      </c>
      <c r="F823" s="75"/>
      <c r="G823" s="75"/>
      <c r="H823" s="75" t="s">
        <v>1593</v>
      </c>
      <c r="I823" s="75"/>
      <c r="J823" s="75">
        <v>2</v>
      </c>
      <c r="K823" s="75">
        <v>2</v>
      </c>
      <c r="L823" s="75" t="s">
        <v>102</v>
      </c>
      <c r="M823" s="75" t="s">
        <v>103</v>
      </c>
      <c r="N823" s="75" t="s">
        <v>103</v>
      </c>
      <c r="O823" s="75" t="s">
        <v>1594</v>
      </c>
      <c r="P823" s="75" t="s">
        <v>152</v>
      </c>
      <c r="Q823" s="75" t="s">
        <v>106</v>
      </c>
      <c r="R823" s="75">
        <v>1</v>
      </c>
      <c r="S823" s="75" t="s">
        <v>149</v>
      </c>
      <c r="T823" s="75"/>
      <c r="U823" s="75" t="s">
        <v>131</v>
      </c>
      <c r="V823" s="77" t="s">
        <v>2211</v>
      </c>
      <c r="W823" s="75" t="s">
        <v>1367</v>
      </c>
      <c r="X823" s="75" t="s">
        <v>131</v>
      </c>
      <c r="Y823" s="77" t="s">
        <v>2207</v>
      </c>
      <c r="Z823" s="75" t="s">
        <v>21</v>
      </c>
      <c r="AA823" s="75" t="s">
        <v>254</v>
      </c>
      <c r="AB823" s="75" t="s">
        <v>1384</v>
      </c>
      <c r="AC823" s="77" t="s">
        <v>2207</v>
      </c>
      <c r="AD823" s="75"/>
      <c r="AE823" s="77" t="s">
        <v>106</v>
      </c>
      <c r="AF823" s="75">
        <v>0</v>
      </c>
      <c r="AG823" s="75"/>
      <c r="AH823" s="75"/>
      <c r="AI823" s="75" t="s">
        <v>131</v>
      </c>
      <c r="AJ823" s="77" t="s">
        <v>2205</v>
      </c>
      <c r="AK823" s="75"/>
      <c r="AL823" s="75"/>
    </row>
    <row r="824" spans="1:38">
      <c r="A824" s="74">
        <v>21764</v>
      </c>
      <c r="B824" s="75" t="s">
        <v>97</v>
      </c>
      <c r="C824" s="75" t="s">
        <v>98</v>
      </c>
      <c r="D824" s="75" t="s">
        <v>1595</v>
      </c>
      <c r="E824" s="75" t="s">
        <v>100</v>
      </c>
      <c r="F824" s="75"/>
      <c r="G824" s="75"/>
      <c r="H824" s="75" t="s">
        <v>1596</v>
      </c>
      <c r="I824" s="75"/>
      <c r="J824" s="75">
        <v>3</v>
      </c>
      <c r="K824" s="75">
        <v>2</v>
      </c>
      <c r="L824" s="75" t="s">
        <v>102</v>
      </c>
      <c r="M824" s="75" t="s">
        <v>103</v>
      </c>
      <c r="N824" s="75" t="s">
        <v>103</v>
      </c>
      <c r="O824" s="75" t="s">
        <v>1597</v>
      </c>
      <c r="P824" s="75" t="s">
        <v>148</v>
      </c>
      <c r="Q824" s="75" t="s">
        <v>106</v>
      </c>
      <c r="R824" s="75">
        <v>0</v>
      </c>
      <c r="S824" s="75" t="s">
        <v>149</v>
      </c>
      <c r="T824" s="75"/>
      <c r="U824" s="75" t="s">
        <v>583</v>
      </c>
      <c r="V824" s="77" t="s">
        <v>2211</v>
      </c>
      <c r="W824" s="75" t="s">
        <v>1512</v>
      </c>
      <c r="X824" s="75" t="s">
        <v>150</v>
      </c>
      <c r="Y824" s="77" t="s">
        <v>2205</v>
      </c>
      <c r="Z824" s="75" t="s">
        <v>249</v>
      </c>
      <c r="AA824" s="75" t="s">
        <v>152</v>
      </c>
      <c r="AB824" s="75" t="s">
        <v>235</v>
      </c>
      <c r="AC824" s="77" t="s">
        <v>2211</v>
      </c>
      <c r="AD824" s="75" t="s">
        <v>583</v>
      </c>
      <c r="AE824" s="77" t="s">
        <v>2205</v>
      </c>
      <c r="AF824" s="75">
        <v>0</v>
      </c>
      <c r="AG824" s="75"/>
      <c r="AH824" s="75"/>
      <c r="AI824" s="75" t="s">
        <v>583</v>
      </c>
      <c r="AJ824" s="77" t="s">
        <v>2205</v>
      </c>
      <c r="AK824" s="75"/>
      <c r="AL824" s="75"/>
    </row>
    <row r="825" spans="1:38">
      <c r="A825" s="74">
        <v>21762</v>
      </c>
      <c r="B825" s="75" t="s">
        <v>97</v>
      </c>
      <c r="C825" s="75" t="s">
        <v>98</v>
      </c>
      <c r="D825" s="75" t="s">
        <v>301</v>
      </c>
      <c r="E825" s="75" t="s">
        <v>100</v>
      </c>
      <c r="F825" s="75"/>
      <c r="G825" s="75"/>
      <c r="H825" s="75" t="s">
        <v>1598</v>
      </c>
      <c r="I825" s="75"/>
      <c r="J825" s="75">
        <v>3</v>
      </c>
      <c r="K825" s="75">
        <v>2</v>
      </c>
      <c r="L825" s="75" t="s">
        <v>102</v>
      </c>
      <c r="M825" s="75" t="s">
        <v>103</v>
      </c>
      <c r="N825" s="75" t="s">
        <v>103</v>
      </c>
      <c r="O825" s="75" t="s">
        <v>1599</v>
      </c>
      <c r="P825" s="75" t="s">
        <v>148</v>
      </c>
      <c r="Q825" s="75" t="s">
        <v>106</v>
      </c>
      <c r="R825" s="75">
        <v>0</v>
      </c>
      <c r="S825" s="75" t="s">
        <v>149</v>
      </c>
      <c r="T825" s="75"/>
      <c r="U825" s="75" t="s">
        <v>144</v>
      </c>
      <c r="V825" s="77" t="s">
        <v>2212</v>
      </c>
      <c r="W825" s="75" t="s">
        <v>1554</v>
      </c>
      <c r="X825" s="75" t="s">
        <v>150</v>
      </c>
      <c r="Y825" s="77" t="s">
        <v>2206</v>
      </c>
      <c r="Z825" s="75" t="s">
        <v>249</v>
      </c>
      <c r="AA825" s="75" t="s">
        <v>152</v>
      </c>
      <c r="AB825" s="75" t="s">
        <v>1367</v>
      </c>
      <c r="AC825" s="77" t="s">
        <v>2212</v>
      </c>
      <c r="AD825" s="75" t="s">
        <v>144</v>
      </c>
      <c r="AE825" s="77" t="s">
        <v>2206</v>
      </c>
      <c r="AF825" s="75">
        <v>0</v>
      </c>
      <c r="AG825" s="75"/>
      <c r="AH825" s="75"/>
      <c r="AI825" s="75" t="s">
        <v>144</v>
      </c>
      <c r="AJ825" s="77" t="s">
        <v>2206</v>
      </c>
      <c r="AK825" s="75"/>
      <c r="AL825" s="75"/>
    </row>
    <row r="826" spans="1:38">
      <c r="A826" s="74">
        <v>21760</v>
      </c>
      <c r="B826" s="75" t="s">
        <v>97</v>
      </c>
      <c r="C826" s="75" t="s">
        <v>98</v>
      </c>
      <c r="D826" s="75" t="s">
        <v>166</v>
      </c>
      <c r="E826" s="75" t="s">
        <v>100</v>
      </c>
      <c r="F826" s="75"/>
      <c r="G826" s="75"/>
      <c r="H826" s="75" t="s">
        <v>1600</v>
      </c>
      <c r="I826" s="75"/>
      <c r="J826" s="75">
        <v>4</v>
      </c>
      <c r="K826" s="75">
        <v>4</v>
      </c>
      <c r="L826" s="75" t="s">
        <v>203</v>
      </c>
      <c r="M826" s="75" t="s">
        <v>113</v>
      </c>
      <c r="N826" s="75" t="s">
        <v>103</v>
      </c>
      <c r="O826" s="75" t="s">
        <v>1601</v>
      </c>
      <c r="P826" s="75" t="s">
        <v>148</v>
      </c>
      <c r="Q826" s="75" t="s">
        <v>106</v>
      </c>
      <c r="R826" s="75">
        <v>0</v>
      </c>
      <c r="S826" s="75" t="s">
        <v>149</v>
      </c>
      <c r="T826" s="75"/>
      <c r="U826" s="75" t="s">
        <v>116</v>
      </c>
      <c r="V826" s="77" t="s">
        <v>2212</v>
      </c>
      <c r="W826" s="75" t="s">
        <v>1554</v>
      </c>
      <c r="X826" s="75" t="s">
        <v>150</v>
      </c>
      <c r="Y826" s="77" t="s">
        <v>2187</v>
      </c>
      <c r="Z826" s="75" t="s">
        <v>151</v>
      </c>
      <c r="AA826" s="75" t="s">
        <v>152</v>
      </c>
      <c r="AB826" s="75"/>
      <c r="AC826" s="77" t="s">
        <v>2211</v>
      </c>
      <c r="AD826" s="75" t="s">
        <v>116</v>
      </c>
      <c r="AE826" s="77" t="s">
        <v>2187</v>
      </c>
      <c r="AF826" s="75">
        <v>0</v>
      </c>
      <c r="AG826" s="75"/>
      <c r="AH826" s="75"/>
      <c r="AI826" s="75" t="s">
        <v>116</v>
      </c>
      <c r="AJ826" s="77" t="s">
        <v>2187</v>
      </c>
      <c r="AK826" s="75"/>
      <c r="AL826" s="75"/>
    </row>
    <row r="827" spans="1:38">
      <c r="A827" s="74">
        <v>21759</v>
      </c>
      <c r="B827" s="75" t="s">
        <v>97</v>
      </c>
      <c r="C827" s="75" t="s">
        <v>98</v>
      </c>
      <c r="D827" s="75" t="s">
        <v>166</v>
      </c>
      <c r="E827" s="75" t="s">
        <v>100</v>
      </c>
      <c r="F827" s="75"/>
      <c r="G827" s="75"/>
      <c r="H827" s="75" t="s">
        <v>1602</v>
      </c>
      <c r="I827" s="75"/>
      <c r="J827" s="75">
        <v>3</v>
      </c>
      <c r="K827" s="75">
        <v>3</v>
      </c>
      <c r="L827" s="75" t="s">
        <v>161</v>
      </c>
      <c r="M827" s="75" t="s">
        <v>113</v>
      </c>
      <c r="N827" s="75" t="s">
        <v>103</v>
      </c>
      <c r="O827" s="75" t="s">
        <v>1603</v>
      </c>
      <c r="P827" s="75" t="s">
        <v>148</v>
      </c>
      <c r="Q827" s="75" t="s">
        <v>106</v>
      </c>
      <c r="R827" s="75">
        <v>0</v>
      </c>
      <c r="S827" s="75" t="s">
        <v>149</v>
      </c>
      <c r="T827" s="75"/>
      <c r="U827" s="75" t="s">
        <v>116</v>
      </c>
      <c r="V827" s="77" t="s">
        <v>2212</v>
      </c>
      <c r="W827" s="75" t="s">
        <v>1554</v>
      </c>
      <c r="X827" s="75" t="s">
        <v>150</v>
      </c>
      <c r="Y827" s="77" t="s">
        <v>2187</v>
      </c>
      <c r="Z827" s="75" t="s">
        <v>151</v>
      </c>
      <c r="AA827" s="75" t="s">
        <v>152</v>
      </c>
      <c r="AB827" s="75"/>
      <c r="AC827" s="77" t="s">
        <v>2211</v>
      </c>
      <c r="AD827" s="75" t="s">
        <v>116</v>
      </c>
      <c r="AE827" s="77" t="s">
        <v>2187</v>
      </c>
      <c r="AF827" s="75">
        <v>0</v>
      </c>
      <c r="AG827" s="75"/>
      <c r="AH827" s="75"/>
      <c r="AI827" s="75" t="s">
        <v>116</v>
      </c>
      <c r="AJ827" s="77" t="s">
        <v>2187</v>
      </c>
      <c r="AK827" s="75"/>
      <c r="AL827" s="75"/>
    </row>
    <row r="828" spans="1:38">
      <c r="A828" s="74">
        <v>21758</v>
      </c>
      <c r="B828" s="75" t="s">
        <v>97</v>
      </c>
      <c r="C828" s="75" t="s">
        <v>98</v>
      </c>
      <c r="D828" s="75" t="s">
        <v>819</v>
      </c>
      <c r="E828" s="75" t="s">
        <v>100</v>
      </c>
      <c r="F828" s="75"/>
      <c r="G828" s="75"/>
      <c r="H828" s="75" t="s">
        <v>1604</v>
      </c>
      <c r="I828" s="75"/>
      <c r="J828" s="75">
        <v>2</v>
      </c>
      <c r="K828" s="75">
        <v>2</v>
      </c>
      <c r="L828" s="75" t="s">
        <v>102</v>
      </c>
      <c r="M828" s="75" t="s">
        <v>103</v>
      </c>
      <c r="N828" s="75" t="s">
        <v>103</v>
      </c>
      <c r="O828" s="75" t="s">
        <v>1605</v>
      </c>
      <c r="P828" s="75" t="s">
        <v>148</v>
      </c>
      <c r="Q828" s="75" t="s">
        <v>106</v>
      </c>
      <c r="R828" s="75">
        <v>0</v>
      </c>
      <c r="S828" s="75" t="s">
        <v>149</v>
      </c>
      <c r="T828" s="75"/>
      <c r="U828" s="75" t="s">
        <v>304</v>
      </c>
      <c r="V828" s="77" t="s">
        <v>2212</v>
      </c>
      <c r="W828" s="75" t="s">
        <v>1554</v>
      </c>
      <c r="X828" s="75" t="s">
        <v>150</v>
      </c>
      <c r="Y828" s="77" t="s">
        <v>2205</v>
      </c>
      <c r="Z828" s="75" t="s">
        <v>348</v>
      </c>
      <c r="AA828" s="75" t="s">
        <v>152</v>
      </c>
      <c r="AB828" s="75" t="s">
        <v>1568</v>
      </c>
      <c r="AC828" s="77" t="s">
        <v>2212</v>
      </c>
      <c r="AD828" s="75" t="s">
        <v>304</v>
      </c>
      <c r="AE828" s="77" t="s">
        <v>2205</v>
      </c>
      <c r="AF828" s="75">
        <v>0</v>
      </c>
      <c r="AG828" s="75"/>
      <c r="AH828" s="75"/>
      <c r="AI828" s="75" t="s">
        <v>304</v>
      </c>
      <c r="AJ828" s="77" t="s">
        <v>2205</v>
      </c>
      <c r="AK828" s="75"/>
      <c r="AL828" s="75"/>
    </row>
    <row r="829" spans="1:38">
      <c r="A829" s="74">
        <v>21757</v>
      </c>
      <c r="B829" s="75" t="s">
        <v>97</v>
      </c>
      <c r="C829" s="75" t="s">
        <v>98</v>
      </c>
      <c r="D829" s="75" t="s">
        <v>247</v>
      </c>
      <c r="E829" s="75" t="s">
        <v>100</v>
      </c>
      <c r="F829" s="75"/>
      <c r="G829" s="75"/>
      <c r="H829" s="75" t="s">
        <v>1606</v>
      </c>
      <c r="I829" s="75"/>
      <c r="J829" s="75">
        <v>3</v>
      </c>
      <c r="K829" s="75">
        <v>4</v>
      </c>
      <c r="L829" s="75" t="s">
        <v>239</v>
      </c>
      <c r="M829" s="75" t="s">
        <v>103</v>
      </c>
      <c r="N829" s="75" t="s">
        <v>103</v>
      </c>
      <c r="O829" s="75" t="s">
        <v>1607</v>
      </c>
      <c r="P829" s="75" t="s">
        <v>148</v>
      </c>
      <c r="Q829" s="75" t="s">
        <v>106</v>
      </c>
      <c r="R829" s="75">
        <v>0</v>
      </c>
      <c r="S829" s="75" t="s">
        <v>149</v>
      </c>
      <c r="T829" s="75"/>
      <c r="U829" s="75" t="s">
        <v>304</v>
      </c>
      <c r="V829" s="77" t="s">
        <v>2212</v>
      </c>
      <c r="W829" s="75" t="s">
        <v>1364</v>
      </c>
      <c r="X829" s="75" t="s">
        <v>150</v>
      </c>
      <c r="Y829" s="77" t="s">
        <v>2205</v>
      </c>
      <c r="Z829" s="75" t="s">
        <v>477</v>
      </c>
      <c r="AA829" s="75" t="s">
        <v>152</v>
      </c>
      <c r="AB829" s="75" t="s">
        <v>1525</v>
      </c>
      <c r="AC829" s="77" t="s">
        <v>2211</v>
      </c>
      <c r="AD829" s="75" t="s">
        <v>304</v>
      </c>
      <c r="AE829" s="77" t="s">
        <v>2205</v>
      </c>
      <c r="AF829" s="75">
        <v>0</v>
      </c>
      <c r="AG829" s="75"/>
      <c r="AH829" s="75"/>
      <c r="AI829" s="75" t="s">
        <v>304</v>
      </c>
      <c r="AJ829" s="77" t="s">
        <v>2205</v>
      </c>
      <c r="AK829" s="75"/>
      <c r="AL829" s="75"/>
    </row>
    <row r="830" spans="1:38">
      <c r="A830" s="74">
        <v>21756</v>
      </c>
      <c r="B830" s="75" t="s">
        <v>97</v>
      </c>
      <c r="C830" s="75" t="s">
        <v>98</v>
      </c>
      <c r="D830" s="75" t="s">
        <v>1608</v>
      </c>
      <c r="E830" s="75" t="s">
        <v>100</v>
      </c>
      <c r="F830" s="75"/>
      <c r="G830" s="75"/>
      <c r="H830" s="75" t="s">
        <v>1609</v>
      </c>
      <c r="I830" s="75"/>
      <c r="J830" s="75">
        <v>3</v>
      </c>
      <c r="K830" s="75">
        <v>3</v>
      </c>
      <c r="L830" s="75" t="s">
        <v>102</v>
      </c>
      <c r="M830" s="75" t="s">
        <v>103</v>
      </c>
      <c r="N830" s="75" t="s">
        <v>103</v>
      </c>
      <c r="O830" s="75" t="s">
        <v>1610</v>
      </c>
      <c r="P830" s="75" t="s">
        <v>148</v>
      </c>
      <c r="Q830" s="75" t="s">
        <v>106</v>
      </c>
      <c r="R830" s="75">
        <v>0</v>
      </c>
      <c r="S830" s="75" t="s">
        <v>149</v>
      </c>
      <c r="T830" s="75"/>
      <c r="U830" s="75" t="s">
        <v>144</v>
      </c>
      <c r="V830" s="77" t="s">
        <v>2212</v>
      </c>
      <c r="W830" s="75" t="s">
        <v>1554</v>
      </c>
      <c r="X830" s="75" t="s">
        <v>150</v>
      </c>
      <c r="Y830" s="77" t="s">
        <v>2203</v>
      </c>
      <c r="Z830" s="75" t="s">
        <v>19</v>
      </c>
      <c r="AA830" s="75" t="s">
        <v>152</v>
      </c>
      <c r="AB830" s="75" t="s">
        <v>1367</v>
      </c>
      <c r="AC830" s="77" t="s">
        <v>2209</v>
      </c>
      <c r="AD830" s="75" t="s">
        <v>144</v>
      </c>
      <c r="AE830" s="75" t="s">
        <v>2203</v>
      </c>
      <c r="AF830" s="75">
        <v>0</v>
      </c>
      <c r="AG830" s="75"/>
      <c r="AH830" s="75"/>
      <c r="AI830" s="75" t="s">
        <v>144</v>
      </c>
      <c r="AJ830" s="77" t="s">
        <v>2203</v>
      </c>
      <c r="AK830" s="75"/>
      <c r="AL830" s="75"/>
    </row>
    <row r="831" spans="1:38">
      <c r="A831" s="74">
        <v>21755</v>
      </c>
      <c r="B831" s="75" t="s">
        <v>97</v>
      </c>
      <c r="C831" s="75" t="s">
        <v>98</v>
      </c>
      <c r="D831" s="75" t="s">
        <v>1611</v>
      </c>
      <c r="E831" s="75" t="s">
        <v>100</v>
      </c>
      <c r="F831" s="75"/>
      <c r="G831" s="75"/>
      <c r="H831" s="75" t="s">
        <v>1612</v>
      </c>
      <c r="I831" s="75"/>
      <c r="J831" s="75">
        <v>3</v>
      </c>
      <c r="K831" s="75">
        <v>3</v>
      </c>
      <c r="L831" s="75" t="s">
        <v>102</v>
      </c>
      <c r="M831" s="75" t="s">
        <v>103</v>
      </c>
      <c r="N831" s="75" t="s">
        <v>103</v>
      </c>
      <c r="O831" s="75" t="s">
        <v>1613</v>
      </c>
      <c r="P831" s="75" t="s">
        <v>148</v>
      </c>
      <c r="Q831" s="75" t="s">
        <v>106</v>
      </c>
      <c r="R831" s="75">
        <v>0</v>
      </c>
      <c r="S831" s="75" t="s">
        <v>149</v>
      </c>
      <c r="T831" s="75"/>
      <c r="U831" s="75" t="s">
        <v>144</v>
      </c>
      <c r="V831" s="77" t="s">
        <v>2212</v>
      </c>
      <c r="W831" s="75" t="s">
        <v>1554</v>
      </c>
      <c r="X831" s="75" t="s">
        <v>150</v>
      </c>
      <c r="Y831" s="77" t="s">
        <v>2251</v>
      </c>
      <c r="Z831" s="75" t="s">
        <v>21</v>
      </c>
      <c r="AA831" s="75" t="s">
        <v>152</v>
      </c>
      <c r="AB831" s="75" t="s">
        <v>1384</v>
      </c>
      <c r="AC831" s="77" t="s">
        <v>2206</v>
      </c>
      <c r="AD831" s="75" t="s">
        <v>144</v>
      </c>
      <c r="AE831" s="77" t="s">
        <v>2251</v>
      </c>
      <c r="AF831" s="75">
        <v>0</v>
      </c>
      <c r="AG831" s="75"/>
      <c r="AH831" s="75"/>
      <c r="AI831" s="75" t="s">
        <v>144</v>
      </c>
      <c r="AJ831" s="77" t="s">
        <v>2251</v>
      </c>
      <c r="AK831" s="75"/>
      <c r="AL831" s="75"/>
    </row>
    <row r="832" spans="1:38">
      <c r="A832" s="74">
        <v>21754</v>
      </c>
      <c r="B832" s="75" t="s">
        <v>97</v>
      </c>
      <c r="C832" s="75" t="s">
        <v>98</v>
      </c>
      <c r="D832" s="75" t="s">
        <v>389</v>
      </c>
      <c r="E832" s="75" t="s">
        <v>100</v>
      </c>
      <c r="F832" s="75"/>
      <c r="G832" s="75"/>
      <c r="H832" s="75" t="s">
        <v>1614</v>
      </c>
      <c r="I832" s="75"/>
      <c r="J832" s="75">
        <v>2</v>
      </c>
      <c r="K832" s="75">
        <v>2</v>
      </c>
      <c r="L832" s="75" t="s">
        <v>239</v>
      </c>
      <c r="M832" s="75" t="s">
        <v>103</v>
      </c>
      <c r="N832" s="75" t="s">
        <v>103</v>
      </c>
      <c r="O832" s="75" t="s">
        <v>1615</v>
      </c>
      <c r="P832" s="75" t="s">
        <v>148</v>
      </c>
      <c r="Q832" s="75" t="s">
        <v>106</v>
      </c>
      <c r="R832" s="75">
        <v>0</v>
      </c>
      <c r="S832" s="75" t="s">
        <v>149</v>
      </c>
      <c r="T832" s="75"/>
      <c r="U832" s="75" t="s">
        <v>583</v>
      </c>
      <c r="V832" s="77" t="s">
        <v>2212</v>
      </c>
      <c r="W832" s="75" t="s">
        <v>1364</v>
      </c>
      <c r="X832" s="75" t="s">
        <v>150</v>
      </c>
      <c r="Y832" s="77" t="s">
        <v>2205</v>
      </c>
      <c r="Z832" s="75" t="s">
        <v>29</v>
      </c>
      <c r="AA832" s="75" t="s">
        <v>152</v>
      </c>
      <c r="AB832" s="75" t="s">
        <v>1568</v>
      </c>
      <c r="AC832" s="77" t="s">
        <v>2211</v>
      </c>
      <c r="AD832" s="75" t="s">
        <v>583</v>
      </c>
      <c r="AE832" s="77" t="s">
        <v>2205</v>
      </c>
      <c r="AF832" s="75">
        <v>0</v>
      </c>
      <c r="AG832" s="75"/>
      <c r="AH832" s="75"/>
      <c r="AI832" s="75" t="s">
        <v>583</v>
      </c>
      <c r="AJ832" s="77" t="s">
        <v>2205</v>
      </c>
      <c r="AK832" s="75"/>
      <c r="AL832" s="75"/>
    </row>
    <row r="833" spans="1:38">
      <c r="A833" s="74">
        <v>21753</v>
      </c>
      <c r="B833" s="75" t="s">
        <v>97</v>
      </c>
      <c r="C833" s="75" t="s">
        <v>98</v>
      </c>
      <c r="D833" s="75" t="s">
        <v>389</v>
      </c>
      <c r="E833" s="75" t="s">
        <v>100</v>
      </c>
      <c r="F833" s="75"/>
      <c r="G833" s="75"/>
      <c r="H833" s="75" t="s">
        <v>1616</v>
      </c>
      <c r="I833" s="75"/>
      <c r="J833" s="75">
        <v>2</v>
      </c>
      <c r="K833" s="75">
        <v>2</v>
      </c>
      <c r="L833" s="75" t="s">
        <v>239</v>
      </c>
      <c r="M833" s="75" t="s">
        <v>103</v>
      </c>
      <c r="N833" s="75" t="s">
        <v>103</v>
      </c>
      <c r="O833" s="75" t="s">
        <v>1617</v>
      </c>
      <c r="P833" s="75" t="s">
        <v>148</v>
      </c>
      <c r="Q833" s="75" t="s">
        <v>106</v>
      </c>
      <c r="R833" s="75">
        <v>0</v>
      </c>
      <c r="S833" s="75" t="s">
        <v>149</v>
      </c>
      <c r="T833" s="75"/>
      <c r="U833" s="75" t="s">
        <v>583</v>
      </c>
      <c r="V833" s="77" t="s">
        <v>2212</v>
      </c>
      <c r="W833" s="75" t="s">
        <v>1364</v>
      </c>
      <c r="X833" s="75" t="s">
        <v>150</v>
      </c>
      <c r="Y833" s="77" t="s">
        <v>2195</v>
      </c>
      <c r="Z833" s="75" t="s">
        <v>151</v>
      </c>
      <c r="AA833" s="75" t="s">
        <v>152</v>
      </c>
      <c r="AB833" s="75"/>
      <c r="AC833" s="77" t="s">
        <v>2208</v>
      </c>
      <c r="AD833" s="75" t="s">
        <v>583</v>
      </c>
      <c r="AE833" s="75" t="s">
        <v>2195</v>
      </c>
      <c r="AF833" s="75">
        <v>0</v>
      </c>
      <c r="AG833" s="75"/>
      <c r="AH833" s="75"/>
      <c r="AI833" s="75" t="s">
        <v>583</v>
      </c>
      <c r="AJ833" s="77" t="s">
        <v>2195</v>
      </c>
      <c r="AK833" s="75"/>
      <c r="AL833" s="75"/>
    </row>
    <row r="834" spans="1:38">
      <c r="A834" s="74">
        <v>21752</v>
      </c>
      <c r="B834" s="75" t="s">
        <v>97</v>
      </c>
      <c r="C834" s="75" t="s">
        <v>98</v>
      </c>
      <c r="D834" s="75" t="s">
        <v>1618</v>
      </c>
      <c r="E834" s="75" t="s">
        <v>100</v>
      </c>
      <c r="F834" s="75"/>
      <c r="G834" s="75"/>
      <c r="H834" s="75" t="s">
        <v>1619</v>
      </c>
      <c r="I834" s="75"/>
      <c r="J834" s="75">
        <v>4</v>
      </c>
      <c r="K834" s="75">
        <v>4</v>
      </c>
      <c r="L834" s="75" t="s">
        <v>239</v>
      </c>
      <c r="M834" s="75" t="s">
        <v>113</v>
      </c>
      <c r="N834" s="75" t="s">
        <v>103</v>
      </c>
      <c r="O834" s="75" t="s">
        <v>1620</v>
      </c>
      <c r="P834" s="75" t="s">
        <v>148</v>
      </c>
      <c r="Q834" s="75" t="s">
        <v>106</v>
      </c>
      <c r="R834" s="75">
        <v>0</v>
      </c>
      <c r="S834" s="75" t="s">
        <v>149</v>
      </c>
      <c r="T834" s="75"/>
      <c r="U834" s="75" t="s">
        <v>116</v>
      </c>
      <c r="V834" s="77" t="s">
        <v>2212</v>
      </c>
      <c r="W834" s="75" t="s">
        <v>1554</v>
      </c>
      <c r="X834" s="75" t="s">
        <v>150</v>
      </c>
      <c r="Y834" s="77" t="s">
        <v>2187</v>
      </c>
      <c r="Z834" s="75" t="s">
        <v>151</v>
      </c>
      <c r="AA834" s="75" t="s">
        <v>152</v>
      </c>
      <c r="AB834" s="75"/>
      <c r="AC834" s="77" t="s">
        <v>2211</v>
      </c>
      <c r="AD834" s="75" t="s">
        <v>116</v>
      </c>
      <c r="AE834" s="77" t="s">
        <v>2187</v>
      </c>
      <c r="AF834" s="75">
        <v>0</v>
      </c>
      <c r="AG834" s="75"/>
      <c r="AH834" s="75"/>
      <c r="AI834" s="75" t="s">
        <v>116</v>
      </c>
      <c r="AJ834" s="77" t="s">
        <v>2187</v>
      </c>
      <c r="AK834" s="75"/>
      <c r="AL834" s="75"/>
    </row>
    <row r="835" spans="1:38">
      <c r="A835" s="74">
        <v>21751</v>
      </c>
      <c r="B835" s="75" t="s">
        <v>97</v>
      </c>
      <c r="C835" s="75" t="s">
        <v>98</v>
      </c>
      <c r="D835" s="75" t="s">
        <v>389</v>
      </c>
      <c r="E835" s="75" t="s">
        <v>100</v>
      </c>
      <c r="F835" s="75"/>
      <c r="G835" s="75"/>
      <c r="H835" s="75" t="s">
        <v>1621</v>
      </c>
      <c r="I835" s="75"/>
      <c r="J835" s="75">
        <v>2</v>
      </c>
      <c r="K835" s="75">
        <v>2</v>
      </c>
      <c r="L835" s="75" t="s">
        <v>102</v>
      </c>
      <c r="M835" s="75" t="s">
        <v>103</v>
      </c>
      <c r="N835" s="75" t="s">
        <v>103</v>
      </c>
      <c r="O835" s="75" t="s">
        <v>1622</v>
      </c>
      <c r="P835" s="75" t="s">
        <v>148</v>
      </c>
      <c r="Q835" s="75" t="s">
        <v>106</v>
      </c>
      <c r="R835" s="75">
        <v>0</v>
      </c>
      <c r="S835" s="75" t="s">
        <v>149</v>
      </c>
      <c r="T835" s="75"/>
      <c r="U835" s="75" t="s">
        <v>583</v>
      </c>
      <c r="V835" s="77" t="s">
        <v>2212</v>
      </c>
      <c r="W835" s="75" t="s">
        <v>1364</v>
      </c>
      <c r="X835" s="75" t="s">
        <v>150</v>
      </c>
      <c r="Y835" s="77" t="s">
        <v>2195</v>
      </c>
      <c r="Z835" s="75" t="s">
        <v>151</v>
      </c>
      <c r="AA835" s="75" t="s">
        <v>152</v>
      </c>
      <c r="AB835" s="75"/>
      <c r="AC835" s="77" t="s">
        <v>2208</v>
      </c>
      <c r="AD835" s="75" t="s">
        <v>583</v>
      </c>
      <c r="AE835" s="75" t="s">
        <v>2195</v>
      </c>
      <c r="AF835" s="75">
        <v>0</v>
      </c>
      <c r="AG835" s="75"/>
      <c r="AH835" s="75"/>
      <c r="AI835" s="75" t="s">
        <v>583</v>
      </c>
      <c r="AJ835" s="77" t="s">
        <v>2195</v>
      </c>
      <c r="AK835" s="75"/>
      <c r="AL835" s="75"/>
    </row>
    <row r="836" spans="1:38">
      <c r="A836" s="74">
        <v>21750</v>
      </c>
      <c r="B836" s="75" t="s">
        <v>97</v>
      </c>
      <c r="C836" s="75" t="s">
        <v>98</v>
      </c>
      <c r="D836" s="75" t="s">
        <v>389</v>
      </c>
      <c r="E836" s="75" t="s">
        <v>100</v>
      </c>
      <c r="F836" s="75"/>
      <c r="G836" s="75"/>
      <c r="H836" s="75" t="s">
        <v>1623</v>
      </c>
      <c r="I836" s="75"/>
      <c r="J836" s="75">
        <v>3</v>
      </c>
      <c r="K836" s="75">
        <v>2</v>
      </c>
      <c r="L836" s="75" t="s">
        <v>102</v>
      </c>
      <c r="M836" s="75" t="s">
        <v>103</v>
      </c>
      <c r="N836" s="75" t="s">
        <v>103</v>
      </c>
      <c r="O836" s="75" t="s">
        <v>1624</v>
      </c>
      <c r="P836" s="75" t="s">
        <v>148</v>
      </c>
      <c r="Q836" s="75" t="s">
        <v>106</v>
      </c>
      <c r="R836" s="75">
        <v>0</v>
      </c>
      <c r="S836" s="75" t="s">
        <v>149</v>
      </c>
      <c r="T836" s="75"/>
      <c r="U836" s="75" t="s">
        <v>583</v>
      </c>
      <c r="V836" s="77" t="s">
        <v>2212</v>
      </c>
      <c r="W836" s="75" t="s">
        <v>1554</v>
      </c>
      <c r="X836" s="75" t="s">
        <v>150</v>
      </c>
      <c r="Y836" s="77" t="s">
        <v>2205</v>
      </c>
      <c r="Z836" s="75" t="s">
        <v>29</v>
      </c>
      <c r="AA836" s="75" t="s">
        <v>152</v>
      </c>
      <c r="AB836" s="75" t="s">
        <v>1568</v>
      </c>
      <c r="AC836" s="77" t="s">
        <v>2211</v>
      </c>
      <c r="AD836" s="75" t="s">
        <v>583</v>
      </c>
      <c r="AE836" s="77" t="s">
        <v>2205</v>
      </c>
      <c r="AF836" s="75">
        <v>0</v>
      </c>
      <c r="AG836" s="75"/>
      <c r="AH836" s="75"/>
      <c r="AI836" s="75" t="s">
        <v>583</v>
      </c>
      <c r="AJ836" s="77" t="s">
        <v>2205</v>
      </c>
      <c r="AK836" s="75"/>
      <c r="AL836" s="75"/>
    </row>
    <row r="837" spans="1:38">
      <c r="A837" s="74">
        <v>21749</v>
      </c>
      <c r="B837" s="75" t="s">
        <v>97</v>
      </c>
      <c r="C837" s="75" t="s">
        <v>98</v>
      </c>
      <c r="D837" s="75" t="s">
        <v>1595</v>
      </c>
      <c r="E837" s="75" t="s">
        <v>100</v>
      </c>
      <c r="F837" s="75"/>
      <c r="G837" s="75"/>
      <c r="H837" s="75" t="s">
        <v>1625</v>
      </c>
      <c r="I837" s="75"/>
      <c r="J837" s="75">
        <v>3</v>
      </c>
      <c r="K837" s="75">
        <v>3</v>
      </c>
      <c r="L837" s="75" t="s">
        <v>102</v>
      </c>
      <c r="M837" s="75" t="s">
        <v>103</v>
      </c>
      <c r="N837" s="75" t="s">
        <v>103</v>
      </c>
      <c r="O837" s="75" t="s">
        <v>1626</v>
      </c>
      <c r="P837" s="75" t="s">
        <v>105</v>
      </c>
      <c r="Q837" s="75" t="s">
        <v>106</v>
      </c>
      <c r="R837" s="75">
        <v>0</v>
      </c>
      <c r="S837" s="75" t="s">
        <v>149</v>
      </c>
      <c r="T837" s="75"/>
      <c r="U837" s="75" t="s">
        <v>144</v>
      </c>
      <c r="V837" s="77" t="s">
        <v>2212</v>
      </c>
      <c r="W837" s="75" t="s">
        <v>1554</v>
      </c>
      <c r="X837" s="75" t="s">
        <v>249</v>
      </c>
      <c r="Y837" s="77" t="s">
        <v>2181</v>
      </c>
      <c r="Z837" s="75"/>
      <c r="AA837" s="75"/>
      <c r="AB837" s="75"/>
      <c r="AC837" s="77" t="s">
        <v>106</v>
      </c>
      <c r="AD837" s="75"/>
      <c r="AE837" s="77" t="s">
        <v>106</v>
      </c>
      <c r="AF837" s="75">
        <v>0</v>
      </c>
      <c r="AG837" s="75"/>
      <c r="AH837" s="75"/>
      <c r="AI837" s="75" t="s">
        <v>723</v>
      </c>
      <c r="AJ837" s="77" t="s">
        <v>2181</v>
      </c>
      <c r="AK837" s="75"/>
      <c r="AL837" s="75"/>
    </row>
    <row r="838" spans="1:38">
      <c r="A838" s="74">
        <v>21748</v>
      </c>
      <c r="B838" s="75" t="s">
        <v>97</v>
      </c>
      <c r="C838" s="75" t="s">
        <v>98</v>
      </c>
      <c r="D838" s="75" t="s">
        <v>389</v>
      </c>
      <c r="E838" s="75" t="s">
        <v>100</v>
      </c>
      <c r="F838" s="75"/>
      <c r="G838" s="75"/>
      <c r="H838" s="75" t="s">
        <v>1627</v>
      </c>
      <c r="I838" s="75"/>
      <c r="J838" s="75">
        <v>2</v>
      </c>
      <c r="K838" s="75">
        <v>2</v>
      </c>
      <c r="L838" s="75" t="s">
        <v>239</v>
      </c>
      <c r="M838" s="75" t="s">
        <v>103</v>
      </c>
      <c r="N838" s="75" t="s">
        <v>103</v>
      </c>
      <c r="O838" s="75" t="s">
        <v>1628</v>
      </c>
      <c r="P838" s="75" t="s">
        <v>148</v>
      </c>
      <c r="Q838" s="75" t="s">
        <v>106</v>
      </c>
      <c r="R838" s="75">
        <v>0</v>
      </c>
      <c r="S838" s="75" t="s">
        <v>149</v>
      </c>
      <c r="T838" s="75"/>
      <c r="U838" s="75" t="s">
        <v>583</v>
      </c>
      <c r="V838" s="77" t="s">
        <v>2212</v>
      </c>
      <c r="W838" s="75" t="s">
        <v>1364</v>
      </c>
      <c r="X838" s="75" t="s">
        <v>150</v>
      </c>
      <c r="Y838" s="77" t="s">
        <v>2195</v>
      </c>
      <c r="Z838" s="75" t="s">
        <v>151</v>
      </c>
      <c r="AA838" s="75" t="s">
        <v>152</v>
      </c>
      <c r="AB838" s="75"/>
      <c r="AC838" s="77" t="s">
        <v>2208</v>
      </c>
      <c r="AD838" s="75" t="s">
        <v>583</v>
      </c>
      <c r="AE838" s="77" t="s">
        <v>2195</v>
      </c>
      <c r="AF838" s="75">
        <v>0</v>
      </c>
      <c r="AG838" s="75"/>
      <c r="AH838" s="75"/>
      <c r="AI838" s="75" t="s">
        <v>583</v>
      </c>
      <c r="AJ838" s="77" t="s">
        <v>2195</v>
      </c>
      <c r="AK838" s="75"/>
      <c r="AL838" s="75"/>
    </row>
    <row r="839" spans="1:38">
      <c r="A839" s="74">
        <v>21747</v>
      </c>
      <c r="B839" s="75" t="s">
        <v>97</v>
      </c>
      <c r="C839" s="75" t="s">
        <v>98</v>
      </c>
      <c r="D839" s="75" t="s">
        <v>389</v>
      </c>
      <c r="E839" s="75" t="s">
        <v>100</v>
      </c>
      <c r="F839" s="75"/>
      <c r="G839" s="75"/>
      <c r="H839" s="75" t="s">
        <v>1629</v>
      </c>
      <c r="I839" s="75"/>
      <c r="J839" s="75">
        <v>2</v>
      </c>
      <c r="K839" s="75">
        <v>1</v>
      </c>
      <c r="L839" s="75" t="s">
        <v>239</v>
      </c>
      <c r="M839" s="75" t="s">
        <v>103</v>
      </c>
      <c r="N839" s="75" t="s">
        <v>103</v>
      </c>
      <c r="O839" s="75" t="s">
        <v>1630</v>
      </c>
      <c r="P839" s="75" t="s">
        <v>148</v>
      </c>
      <c r="Q839" s="75" t="s">
        <v>106</v>
      </c>
      <c r="R839" s="75">
        <v>0</v>
      </c>
      <c r="S839" s="75" t="s">
        <v>149</v>
      </c>
      <c r="T839" s="75"/>
      <c r="U839" s="75" t="s">
        <v>583</v>
      </c>
      <c r="V839" s="77" t="s">
        <v>2212</v>
      </c>
      <c r="W839" s="75" t="s">
        <v>1364</v>
      </c>
      <c r="X839" s="75" t="s">
        <v>150</v>
      </c>
      <c r="Y839" s="77" t="s">
        <v>2205</v>
      </c>
      <c r="Z839" s="75" t="s">
        <v>20</v>
      </c>
      <c r="AA839" s="75" t="s">
        <v>152</v>
      </c>
      <c r="AB839" s="75" t="s">
        <v>1568</v>
      </c>
      <c r="AC839" s="77" t="s">
        <v>2211</v>
      </c>
      <c r="AD839" s="75" t="s">
        <v>583</v>
      </c>
      <c r="AE839" s="77" t="s">
        <v>2205</v>
      </c>
      <c r="AF839" s="75">
        <v>0</v>
      </c>
      <c r="AG839" s="75"/>
      <c r="AH839" s="75"/>
      <c r="AI839" s="75" t="s">
        <v>583</v>
      </c>
      <c r="AJ839" s="77" t="s">
        <v>2205</v>
      </c>
      <c r="AK839" s="75"/>
      <c r="AL839" s="75"/>
    </row>
    <row r="840" spans="1:38">
      <c r="A840" s="74">
        <v>21746</v>
      </c>
      <c r="B840" s="75" t="s">
        <v>97</v>
      </c>
      <c r="C840" s="75" t="s">
        <v>98</v>
      </c>
      <c r="D840" s="75" t="s">
        <v>1004</v>
      </c>
      <c r="E840" s="75" t="s">
        <v>100</v>
      </c>
      <c r="F840" s="75"/>
      <c r="G840" s="75"/>
      <c r="H840" s="75" t="s">
        <v>1631</v>
      </c>
      <c r="I840" s="75"/>
      <c r="J840" s="75">
        <v>3</v>
      </c>
      <c r="K840" s="75">
        <v>2</v>
      </c>
      <c r="L840" s="75" t="s">
        <v>102</v>
      </c>
      <c r="M840" s="75" t="s">
        <v>103</v>
      </c>
      <c r="N840" s="75" t="s">
        <v>103</v>
      </c>
      <c r="O840" s="75" t="s">
        <v>1632</v>
      </c>
      <c r="P840" s="75" t="s">
        <v>148</v>
      </c>
      <c r="Q840" s="75" t="s">
        <v>106</v>
      </c>
      <c r="R840" s="75">
        <v>0</v>
      </c>
      <c r="S840" s="75" t="s">
        <v>149</v>
      </c>
      <c r="T840" s="75"/>
      <c r="U840" s="75" t="s">
        <v>583</v>
      </c>
      <c r="V840" s="77" t="s">
        <v>2212</v>
      </c>
      <c r="W840" s="75" t="s">
        <v>1554</v>
      </c>
      <c r="X840" s="75" t="s">
        <v>150</v>
      </c>
      <c r="Y840" s="77" t="s">
        <v>2205</v>
      </c>
      <c r="Z840" s="75" t="s">
        <v>24</v>
      </c>
      <c r="AA840" s="75" t="s">
        <v>152</v>
      </c>
      <c r="AB840" s="75" t="s">
        <v>1512</v>
      </c>
      <c r="AC840" s="77" t="s">
        <v>2212</v>
      </c>
      <c r="AD840" s="75" t="s">
        <v>583</v>
      </c>
      <c r="AE840" s="77" t="s">
        <v>2205</v>
      </c>
      <c r="AF840" s="75">
        <v>0</v>
      </c>
      <c r="AG840" s="75"/>
      <c r="AH840" s="75"/>
      <c r="AI840" s="75" t="s">
        <v>583</v>
      </c>
      <c r="AJ840" s="77" t="s">
        <v>2205</v>
      </c>
      <c r="AK840" s="75"/>
      <c r="AL840" s="75"/>
    </row>
    <row r="841" spans="1:38">
      <c r="A841" s="74">
        <v>21745</v>
      </c>
      <c r="B841" s="75" t="s">
        <v>97</v>
      </c>
      <c r="C841" s="75" t="s">
        <v>98</v>
      </c>
      <c r="D841" s="75" t="s">
        <v>474</v>
      </c>
      <c r="E841" s="75" t="s">
        <v>100</v>
      </c>
      <c r="F841" s="75"/>
      <c r="G841" s="75"/>
      <c r="H841" s="75" t="s">
        <v>1633</v>
      </c>
      <c r="I841" s="75"/>
      <c r="J841" s="75">
        <v>4</v>
      </c>
      <c r="K841" s="75">
        <v>4</v>
      </c>
      <c r="L841" s="75" t="s">
        <v>102</v>
      </c>
      <c r="M841" s="75" t="s">
        <v>103</v>
      </c>
      <c r="N841" s="75" t="s">
        <v>103</v>
      </c>
      <c r="O841" s="75" t="s">
        <v>1634</v>
      </c>
      <c r="P841" s="75" t="s">
        <v>148</v>
      </c>
      <c r="Q841" s="75" t="s">
        <v>106</v>
      </c>
      <c r="R841" s="75">
        <v>0</v>
      </c>
      <c r="S841" s="75" t="s">
        <v>149</v>
      </c>
      <c r="T841" s="75"/>
      <c r="U841" s="75" t="s">
        <v>304</v>
      </c>
      <c r="V841" s="77" t="s">
        <v>2212</v>
      </c>
      <c r="W841" s="75" t="s">
        <v>1364</v>
      </c>
      <c r="X841" s="75" t="s">
        <v>150</v>
      </c>
      <c r="Y841" s="77" t="s">
        <v>2205</v>
      </c>
      <c r="Z841" s="75" t="s">
        <v>348</v>
      </c>
      <c r="AA841" s="75" t="s">
        <v>152</v>
      </c>
      <c r="AB841" s="75" t="s">
        <v>1568</v>
      </c>
      <c r="AC841" s="77" t="s">
        <v>2212</v>
      </c>
      <c r="AD841" s="75" t="s">
        <v>304</v>
      </c>
      <c r="AE841" s="77" t="s">
        <v>2205</v>
      </c>
      <c r="AF841" s="75">
        <v>0</v>
      </c>
      <c r="AG841" s="75"/>
      <c r="AH841" s="75"/>
      <c r="AI841" s="75" t="s">
        <v>304</v>
      </c>
      <c r="AJ841" s="77" t="s">
        <v>2205</v>
      </c>
      <c r="AK841" s="75"/>
      <c r="AL841" s="75"/>
    </row>
    <row r="842" spans="1:38">
      <c r="A842" s="74">
        <v>21744</v>
      </c>
      <c r="B842" s="75" t="s">
        <v>97</v>
      </c>
      <c r="C842" s="75" t="s">
        <v>98</v>
      </c>
      <c r="D842" s="75" t="s">
        <v>137</v>
      </c>
      <c r="E842" s="75" t="s">
        <v>100</v>
      </c>
      <c r="F842" s="75"/>
      <c r="G842" s="75"/>
      <c r="H842" s="75" t="s">
        <v>1635</v>
      </c>
      <c r="I842" s="75"/>
      <c r="J842" s="75">
        <v>3</v>
      </c>
      <c r="K842" s="75">
        <v>2</v>
      </c>
      <c r="L842" s="75" t="s">
        <v>102</v>
      </c>
      <c r="M842" s="75" t="s">
        <v>103</v>
      </c>
      <c r="N842" s="75" t="s">
        <v>103</v>
      </c>
      <c r="O842" s="75" t="s">
        <v>1636</v>
      </c>
      <c r="P842" s="75" t="s">
        <v>152</v>
      </c>
      <c r="Q842" s="75" t="s">
        <v>106</v>
      </c>
      <c r="R842" s="75">
        <v>0</v>
      </c>
      <c r="S842" s="75" t="s">
        <v>149</v>
      </c>
      <c r="T842" s="75"/>
      <c r="U842" s="75" t="s">
        <v>131</v>
      </c>
      <c r="V842" s="77" t="s">
        <v>2212</v>
      </c>
      <c r="W842" s="75" t="s">
        <v>1554</v>
      </c>
      <c r="X842" s="75" t="s">
        <v>131</v>
      </c>
      <c r="Y842" s="77" t="s">
        <v>2209</v>
      </c>
      <c r="Z842" s="75" t="s">
        <v>21</v>
      </c>
      <c r="AA842" s="75" t="s">
        <v>254</v>
      </c>
      <c r="AB842" s="75" t="s">
        <v>1367</v>
      </c>
      <c r="AC842" s="77" t="s">
        <v>2209</v>
      </c>
      <c r="AD842" s="75"/>
      <c r="AE842" s="77" t="s">
        <v>106</v>
      </c>
      <c r="AF842" s="75">
        <v>0</v>
      </c>
      <c r="AG842" s="75"/>
      <c r="AH842" s="75"/>
      <c r="AI842" s="75" t="s">
        <v>109</v>
      </c>
      <c r="AJ842" s="77" t="s">
        <v>2209</v>
      </c>
      <c r="AK842" s="75"/>
      <c r="AL842" s="75"/>
    </row>
    <row r="843" spans="1:38">
      <c r="A843" s="74">
        <v>21743</v>
      </c>
      <c r="B843" s="75" t="s">
        <v>97</v>
      </c>
      <c r="C843" s="75" t="s">
        <v>98</v>
      </c>
      <c r="D843" s="75" t="s">
        <v>166</v>
      </c>
      <c r="E843" s="75" t="s">
        <v>100</v>
      </c>
      <c r="F843" s="75"/>
      <c r="G843" s="75"/>
      <c r="H843" s="75" t="s">
        <v>1637</v>
      </c>
      <c r="I843" s="75"/>
      <c r="J843" s="75">
        <v>3</v>
      </c>
      <c r="K843" s="75">
        <v>3</v>
      </c>
      <c r="L843" s="75" t="s">
        <v>161</v>
      </c>
      <c r="M843" s="75" t="s">
        <v>113</v>
      </c>
      <c r="N843" s="75" t="s">
        <v>103</v>
      </c>
      <c r="O843" s="75" t="s">
        <v>1638</v>
      </c>
      <c r="P843" s="75" t="s">
        <v>148</v>
      </c>
      <c r="Q843" s="75" t="s">
        <v>106</v>
      </c>
      <c r="R843" s="75">
        <v>0</v>
      </c>
      <c r="S843" s="75" t="s">
        <v>149</v>
      </c>
      <c r="T843" s="75"/>
      <c r="U843" s="75" t="s">
        <v>116</v>
      </c>
      <c r="V843" s="77" t="s">
        <v>2212</v>
      </c>
      <c r="W843" s="75" t="s">
        <v>1554</v>
      </c>
      <c r="X843" s="75" t="s">
        <v>150</v>
      </c>
      <c r="Y843" s="77" t="s">
        <v>2187</v>
      </c>
      <c r="Z843" s="75" t="s">
        <v>23</v>
      </c>
      <c r="AA843" s="75" t="s">
        <v>152</v>
      </c>
      <c r="AB843" s="75" t="s">
        <v>1494</v>
      </c>
      <c r="AC843" s="77" t="s">
        <v>2209</v>
      </c>
      <c r="AD843" s="75" t="s">
        <v>116</v>
      </c>
      <c r="AE843" s="75" t="s">
        <v>2187</v>
      </c>
      <c r="AF843" s="75">
        <v>0</v>
      </c>
      <c r="AG843" s="75"/>
      <c r="AH843" s="75"/>
      <c r="AI843" s="75" t="s">
        <v>116</v>
      </c>
      <c r="AJ843" s="77" t="s">
        <v>2187</v>
      </c>
      <c r="AK843" s="75"/>
      <c r="AL843" s="75"/>
    </row>
    <row r="844" spans="1:38">
      <c r="A844" s="74">
        <v>21742</v>
      </c>
      <c r="B844" s="75" t="s">
        <v>97</v>
      </c>
      <c r="C844" s="75" t="s">
        <v>98</v>
      </c>
      <c r="D844" s="75" t="s">
        <v>247</v>
      </c>
      <c r="E844" s="75" t="s">
        <v>100</v>
      </c>
      <c r="F844" s="75"/>
      <c r="G844" s="75"/>
      <c r="H844" s="75" t="s">
        <v>1639</v>
      </c>
      <c r="I844" s="75"/>
      <c r="J844" s="75">
        <v>4</v>
      </c>
      <c r="K844" s="75">
        <v>3</v>
      </c>
      <c r="L844" s="75" t="s">
        <v>102</v>
      </c>
      <c r="M844" s="75" t="s">
        <v>103</v>
      </c>
      <c r="N844" s="75" t="s">
        <v>103</v>
      </c>
      <c r="O844" s="75" t="s">
        <v>1640</v>
      </c>
      <c r="P844" s="75" t="s">
        <v>148</v>
      </c>
      <c r="Q844" s="75" t="s">
        <v>106</v>
      </c>
      <c r="R844" s="75">
        <v>0</v>
      </c>
      <c r="S844" s="75" t="s">
        <v>149</v>
      </c>
      <c r="T844" s="75"/>
      <c r="U844" s="75" t="s">
        <v>144</v>
      </c>
      <c r="V844" s="77" t="s">
        <v>2212</v>
      </c>
      <c r="W844" s="75" t="s">
        <v>1554</v>
      </c>
      <c r="X844" s="75" t="s">
        <v>150</v>
      </c>
      <c r="Y844" s="77" t="s">
        <v>2200</v>
      </c>
      <c r="Z844" s="75" t="s">
        <v>348</v>
      </c>
      <c r="AA844" s="75" t="s">
        <v>152</v>
      </c>
      <c r="AB844" s="75" t="s">
        <v>1568</v>
      </c>
      <c r="AC844" s="77" t="s">
        <v>2212</v>
      </c>
      <c r="AD844" s="75" t="s">
        <v>144</v>
      </c>
      <c r="AE844" s="77" t="s">
        <v>2200</v>
      </c>
      <c r="AF844" s="75">
        <v>0</v>
      </c>
      <c r="AG844" s="75"/>
      <c r="AH844" s="75"/>
      <c r="AI844" s="75" t="s">
        <v>144</v>
      </c>
      <c r="AJ844" s="77" t="s">
        <v>2200</v>
      </c>
      <c r="AK844" s="75"/>
      <c r="AL844" s="75"/>
    </row>
    <row r="845" spans="1:38">
      <c r="A845" s="74">
        <v>21741</v>
      </c>
      <c r="B845" s="75" t="s">
        <v>97</v>
      </c>
      <c r="C845" s="75" t="s">
        <v>98</v>
      </c>
      <c r="D845" s="75" t="s">
        <v>255</v>
      </c>
      <c r="E845" s="75" t="s">
        <v>100</v>
      </c>
      <c r="F845" s="75"/>
      <c r="G845" s="75"/>
      <c r="H845" s="75" t="s">
        <v>1641</v>
      </c>
      <c r="I845" s="75"/>
      <c r="J845" s="75">
        <v>2</v>
      </c>
      <c r="K845" s="75">
        <v>1</v>
      </c>
      <c r="L845" s="75" t="s">
        <v>102</v>
      </c>
      <c r="M845" s="75" t="s">
        <v>103</v>
      </c>
      <c r="N845" s="75" t="s">
        <v>103</v>
      </c>
      <c r="O845" s="75" t="s">
        <v>1642</v>
      </c>
      <c r="P845" s="75" t="s">
        <v>148</v>
      </c>
      <c r="Q845" s="75" t="s">
        <v>106</v>
      </c>
      <c r="R845" s="75">
        <v>0</v>
      </c>
      <c r="S845" s="75" t="s">
        <v>149</v>
      </c>
      <c r="T845" s="75"/>
      <c r="U845" s="75" t="s">
        <v>131</v>
      </c>
      <c r="V845" s="77" t="s">
        <v>2212</v>
      </c>
      <c r="W845" s="75" t="s">
        <v>1554</v>
      </c>
      <c r="X845" s="75" t="s">
        <v>150</v>
      </c>
      <c r="Y845" s="77" t="s">
        <v>2208</v>
      </c>
      <c r="Z845" s="75" t="s">
        <v>20</v>
      </c>
      <c r="AA845" s="75" t="s">
        <v>152</v>
      </c>
      <c r="AB845" s="75" t="s">
        <v>1512</v>
      </c>
      <c r="AC845" s="77" t="s">
        <v>2212</v>
      </c>
      <c r="AD845" s="75" t="s">
        <v>131</v>
      </c>
      <c r="AE845" s="77" t="s">
        <v>2208</v>
      </c>
      <c r="AF845" s="75">
        <v>0</v>
      </c>
      <c r="AG845" s="75"/>
      <c r="AH845" s="75"/>
      <c r="AI845" s="75" t="s">
        <v>131</v>
      </c>
      <c r="AJ845" s="77" t="s">
        <v>2208</v>
      </c>
      <c r="AK845" s="75"/>
      <c r="AL845" s="75"/>
    </row>
    <row r="846" spans="1:38">
      <c r="A846" s="74">
        <v>21740</v>
      </c>
      <c r="B846" s="75" t="s">
        <v>97</v>
      </c>
      <c r="C846" s="75" t="s">
        <v>98</v>
      </c>
      <c r="D846" s="75" t="s">
        <v>389</v>
      </c>
      <c r="E846" s="75" t="s">
        <v>100</v>
      </c>
      <c r="F846" s="75"/>
      <c r="G846" s="75"/>
      <c r="H846" s="75" t="s">
        <v>1643</v>
      </c>
      <c r="I846" s="75"/>
      <c r="J846" s="75">
        <v>3</v>
      </c>
      <c r="K846" s="75">
        <v>2</v>
      </c>
      <c r="L846" s="75" t="s">
        <v>102</v>
      </c>
      <c r="M846" s="75" t="s">
        <v>103</v>
      </c>
      <c r="N846" s="75" t="s">
        <v>103</v>
      </c>
      <c r="O846" s="75" t="s">
        <v>1644</v>
      </c>
      <c r="P846" s="75" t="s">
        <v>148</v>
      </c>
      <c r="Q846" s="75" t="s">
        <v>106</v>
      </c>
      <c r="R846" s="75">
        <v>0</v>
      </c>
      <c r="S846" s="75" t="s">
        <v>149</v>
      </c>
      <c r="T846" s="75"/>
      <c r="U846" s="75" t="s">
        <v>583</v>
      </c>
      <c r="V846" s="77" t="s">
        <v>2212</v>
      </c>
      <c r="W846" s="75" t="s">
        <v>1554</v>
      </c>
      <c r="X846" s="75" t="s">
        <v>150</v>
      </c>
      <c r="Y846" s="77" t="s">
        <v>2205</v>
      </c>
      <c r="Z846" s="75" t="s">
        <v>24</v>
      </c>
      <c r="AA846" s="75" t="s">
        <v>152</v>
      </c>
      <c r="AB846" s="75" t="s">
        <v>1512</v>
      </c>
      <c r="AC846" s="77" t="s">
        <v>2212</v>
      </c>
      <c r="AD846" s="75" t="s">
        <v>583</v>
      </c>
      <c r="AE846" s="77" t="s">
        <v>2205</v>
      </c>
      <c r="AF846" s="75">
        <v>0</v>
      </c>
      <c r="AG846" s="75"/>
      <c r="AH846" s="75"/>
      <c r="AI846" s="75" t="s">
        <v>583</v>
      </c>
      <c r="AJ846" s="77" t="s">
        <v>2205</v>
      </c>
      <c r="AK846" s="75"/>
      <c r="AL846" s="75"/>
    </row>
    <row r="847" spans="1:38">
      <c r="A847" s="74">
        <v>21738</v>
      </c>
      <c r="B847" s="75" t="s">
        <v>97</v>
      </c>
      <c r="C847" s="75" t="s">
        <v>98</v>
      </c>
      <c r="D847" s="75" t="s">
        <v>716</v>
      </c>
      <c r="E847" s="75" t="s">
        <v>100</v>
      </c>
      <c r="F847" s="75"/>
      <c r="G847" s="75"/>
      <c r="H847" s="75" t="s">
        <v>1645</v>
      </c>
      <c r="I847" s="75"/>
      <c r="J847" s="75">
        <v>4</v>
      </c>
      <c r="K847" s="75">
        <v>4</v>
      </c>
      <c r="L847" s="75" t="s">
        <v>161</v>
      </c>
      <c r="M847" s="75" t="s">
        <v>103</v>
      </c>
      <c r="N847" s="75" t="s">
        <v>103</v>
      </c>
      <c r="O847" s="75" t="s">
        <v>1646</v>
      </c>
      <c r="P847" s="75" t="s">
        <v>148</v>
      </c>
      <c r="Q847" s="75" t="s">
        <v>106</v>
      </c>
      <c r="R847" s="75">
        <v>0</v>
      </c>
      <c r="S847" s="75" t="s">
        <v>149</v>
      </c>
      <c r="T847" s="75"/>
      <c r="U847" s="75" t="s">
        <v>180</v>
      </c>
      <c r="V847" s="77" t="s">
        <v>2212</v>
      </c>
      <c r="W847" s="75" t="s">
        <v>1364</v>
      </c>
      <c r="X847" s="75" t="s">
        <v>150</v>
      </c>
      <c r="Y847" s="77" t="s">
        <v>2209</v>
      </c>
      <c r="Z847" s="75" t="s">
        <v>151</v>
      </c>
      <c r="AA847" s="75" t="s">
        <v>152</v>
      </c>
      <c r="AB847" s="75"/>
      <c r="AC847" s="77" t="s">
        <v>2211</v>
      </c>
      <c r="AD847" s="75" t="s">
        <v>180</v>
      </c>
      <c r="AE847" s="77" t="s">
        <v>2209</v>
      </c>
      <c r="AF847" s="75">
        <v>0</v>
      </c>
      <c r="AG847" s="75"/>
      <c r="AH847" s="75"/>
      <c r="AI847" s="75" t="s">
        <v>180</v>
      </c>
      <c r="AJ847" s="77" t="s">
        <v>2209</v>
      </c>
      <c r="AK847" s="75"/>
      <c r="AL847" s="75"/>
    </row>
    <row r="848" spans="1:38">
      <c r="A848" s="74">
        <v>21737</v>
      </c>
      <c r="B848" s="75" t="s">
        <v>97</v>
      </c>
      <c r="C848" s="75" t="s">
        <v>98</v>
      </c>
      <c r="D848" s="75" t="s">
        <v>471</v>
      </c>
      <c r="E848" s="75" t="s">
        <v>100</v>
      </c>
      <c r="F848" s="75"/>
      <c r="G848" s="75"/>
      <c r="H848" s="75" t="s">
        <v>1647</v>
      </c>
      <c r="I848" s="75"/>
      <c r="J848" s="75">
        <v>2</v>
      </c>
      <c r="K848" s="75">
        <v>1</v>
      </c>
      <c r="L848" s="75" t="s">
        <v>102</v>
      </c>
      <c r="M848" s="75" t="s">
        <v>103</v>
      </c>
      <c r="N848" s="75" t="s">
        <v>103</v>
      </c>
      <c r="O848" s="75" t="s">
        <v>1648</v>
      </c>
      <c r="P848" s="75" t="s">
        <v>148</v>
      </c>
      <c r="Q848" s="75" t="s">
        <v>106</v>
      </c>
      <c r="R848" s="75">
        <v>0</v>
      </c>
      <c r="S848" s="75" t="s">
        <v>149</v>
      </c>
      <c r="T848" s="75"/>
      <c r="U848" s="75" t="s">
        <v>131</v>
      </c>
      <c r="V848" s="77" t="s">
        <v>2212</v>
      </c>
      <c r="W848" s="75" t="s">
        <v>1554</v>
      </c>
      <c r="X848" s="75" t="s">
        <v>150</v>
      </c>
      <c r="Y848" s="77" t="s">
        <v>2210</v>
      </c>
      <c r="Z848" s="75" t="s">
        <v>27</v>
      </c>
      <c r="AA848" s="75" t="s">
        <v>152</v>
      </c>
      <c r="AB848" s="75" t="s">
        <v>1512</v>
      </c>
      <c r="AC848" s="77" t="s">
        <v>2209</v>
      </c>
      <c r="AD848" s="75" t="s">
        <v>131</v>
      </c>
      <c r="AE848" s="77" t="s">
        <v>2210</v>
      </c>
      <c r="AF848" s="75">
        <v>0</v>
      </c>
      <c r="AG848" s="75"/>
      <c r="AH848" s="75"/>
      <c r="AI848" s="75" t="s">
        <v>109</v>
      </c>
      <c r="AJ848" s="77" t="s">
        <v>2209</v>
      </c>
      <c r="AK848" s="75"/>
      <c r="AL848" s="75"/>
    </row>
    <row r="849" spans="1:38">
      <c r="A849" s="74">
        <v>21736</v>
      </c>
      <c r="B849" s="75" t="s">
        <v>97</v>
      </c>
      <c r="C849" s="75" t="s">
        <v>98</v>
      </c>
      <c r="D849" s="75" t="s">
        <v>153</v>
      </c>
      <c r="E849" s="75" t="s">
        <v>100</v>
      </c>
      <c r="F849" s="75"/>
      <c r="G849" s="75"/>
      <c r="H849" s="75" t="s">
        <v>1649</v>
      </c>
      <c r="I849" s="75"/>
      <c r="J849" s="75">
        <v>2</v>
      </c>
      <c r="K849" s="75">
        <v>2</v>
      </c>
      <c r="L849" s="75" t="s">
        <v>102</v>
      </c>
      <c r="M849" s="75" t="s">
        <v>103</v>
      </c>
      <c r="N849" s="75" t="s">
        <v>103</v>
      </c>
      <c r="O849" s="75" t="s">
        <v>1650</v>
      </c>
      <c r="P849" s="75" t="s">
        <v>152</v>
      </c>
      <c r="Q849" s="75" t="s">
        <v>106</v>
      </c>
      <c r="R849" s="75">
        <v>0</v>
      </c>
      <c r="S849" s="75" t="s">
        <v>149</v>
      </c>
      <c r="T849" s="75"/>
      <c r="U849" s="75" t="s">
        <v>131</v>
      </c>
      <c r="V849" s="77" t="s">
        <v>2212</v>
      </c>
      <c r="W849" s="75" t="s">
        <v>1554</v>
      </c>
      <c r="X849" s="75" t="s">
        <v>131</v>
      </c>
      <c r="Y849" s="77" t="s">
        <v>2208</v>
      </c>
      <c r="Z849" s="75" t="s">
        <v>21</v>
      </c>
      <c r="AA849" s="75" t="s">
        <v>254</v>
      </c>
      <c r="AB849" s="75" t="s">
        <v>1384</v>
      </c>
      <c r="AC849" s="77" t="s">
        <v>2208</v>
      </c>
      <c r="AD849" s="75"/>
      <c r="AE849" s="77" t="s">
        <v>106</v>
      </c>
      <c r="AF849" s="75">
        <v>0</v>
      </c>
      <c r="AG849" s="75"/>
      <c r="AH849" s="75"/>
      <c r="AI849" s="75" t="s">
        <v>21</v>
      </c>
      <c r="AJ849" s="77" t="s">
        <v>2208</v>
      </c>
      <c r="AK849" s="75"/>
      <c r="AL849" s="75"/>
    </row>
    <row r="850" spans="1:38">
      <c r="A850" s="74">
        <v>21735</v>
      </c>
      <c r="B850" s="75" t="s">
        <v>97</v>
      </c>
      <c r="C850" s="75" t="s">
        <v>98</v>
      </c>
      <c r="D850" s="75" t="s">
        <v>389</v>
      </c>
      <c r="E850" s="75" t="s">
        <v>100</v>
      </c>
      <c r="F850" s="75"/>
      <c r="G850" s="75"/>
      <c r="H850" s="75" t="s">
        <v>1651</v>
      </c>
      <c r="I850" s="75"/>
      <c r="J850" s="75">
        <v>2</v>
      </c>
      <c r="K850" s="75">
        <v>2</v>
      </c>
      <c r="L850" s="75" t="s">
        <v>102</v>
      </c>
      <c r="M850" s="75" t="s">
        <v>103</v>
      </c>
      <c r="N850" s="75" t="s">
        <v>103</v>
      </c>
      <c r="O850" s="75" t="s">
        <v>1652</v>
      </c>
      <c r="P850" s="75" t="s">
        <v>148</v>
      </c>
      <c r="Q850" s="75" t="s">
        <v>106</v>
      </c>
      <c r="R850" s="75">
        <v>1</v>
      </c>
      <c r="S850" s="75" t="s">
        <v>149</v>
      </c>
      <c r="T850" s="75"/>
      <c r="U850" s="75" t="s">
        <v>180</v>
      </c>
      <c r="V850" s="77" t="s">
        <v>2212</v>
      </c>
      <c r="W850" s="75" t="s">
        <v>1364</v>
      </c>
      <c r="X850" s="75" t="s">
        <v>150</v>
      </c>
      <c r="Y850" s="77" t="s">
        <v>2448</v>
      </c>
      <c r="Z850" s="75" t="s">
        <v>17</v>
      </c>
      <c r="AA850" s="75" t="s">
        <v>152</v>
      </c>
      <c r="AB850" s="75" t="s">
        <v>478</v>
      </c>
      <c r="AC850" s="77" t="s">
        <v>2184</v>
      </c>
      <c r="AD850" s="75" t="s">
        <v>180</v>
      </c>
      <c r="AE850" s="77" t="s">
        <v>2448</v>
      </c>
      <c r="AF850" s="75">
        <v>0</v>
      </c>
      <c r="AG850" s="75"/>
      <c r="AH850" s="75"/>
      <c r="AI850" s="75" t="s">
        <v>180</v>
      </c>
      <c r="AJ850" s="77" t="s">
        <v>2448</v>
      </c>
      <c r="AK850" s="75"/>
      <c r="AL850" s="75"/>
    </row>
    <row r="851" spans="1:38">
      <c r="A851" s="74">
        <v>21734</v>
      </c>
      <c r="B851" s="75" t="s">
        <v>97</v>
      </c>
      <c r="C851" s="75" t="s">
        <v>98</v>
      </c>
      <c r="D851" s="75" t="s">
        <v>117</v>
      </c>
      <c r="E851" s="75" t="s">
        <v>100</v>
      </c>
      <c r="F851" s="75" t="s">
        <v>548</v>
      </c>
      <c r="G851" s="75"/>
      <c r="H851" s="75" t="s">
        <v>1653</v>
      </c>
      <c r="I851" s="75"/>
      <c r="J851" s="75">
        <v>3</v>
      </c>
      <c r="K851" s="75">
        <v>3</v>
      </c>
      <c r="L851" s="75" t="s">
        <v>239</v>
      </c>
      <c r="M851" s="75" t="s">
        <v>113</v>
      </c>
      <c r="N851" s="75" t="s">
        <v>103</v>
      </c>
      <c r="O851" s="75" t="s">
        <v>1654</v>
      </c>
      <c r="P851" s="75" t="s">
        <v>148</v>
      </c>
      <c r="Q851" s="75" t="s">
        <v>106</v>
      </c>
      <c r="R851" s="75">
        <v>0</v>
      </c>
      <c r="S851" s="75" t="s">
        <v>149</v>
      </c>
      <c r="T851" s="75"/>
      <c r="U851" s="75" t="s">
        <v>116</v>
      </c>
      <c r="V851" s="77" t="s">
        <v>2212</v>
      </c>
      <c r="W851" s="75" t="s">
        <v>1364</v>
      </c>
      <c r="X851" s="75" t="s">
        <v>150</v>
      </c>
      <c r="Y851" s="77" t="s">
        <v>2187</v>
      </c>
      <c r="Z851" s="75" t="s">
        <v>23</v>
      </c>
      <c r="AA851" s="75" t="s">
        <v>152</v>
      </c>
      <c r="AB851" s="75" t="s">
        <v>299</v>
      </c>
      <c r="AC851" s="77" t="s">
        <v>2212</v>
      </c>
      <c r="AD851" s="75" t="s">
        <v>116</v>
      </c>
      <c r="AE851" s="77" t="s">
        <v>2187</v>
      </c>
      <c r="AF851" s="75">
        <v>0</v>
      </c>
      <c r="AG851" s="75"/>
      <c r="AH851" s="75"/>
      <c r="AI851" s="75" t="s">
        <v>116</v>
      </c>
      <c r="AJ851" s="77" t="s">
        <v>2187</v>
      </c>
      <c r="AK851" s="75"/>
      <c r="AL851" s="75"/>
    </row>
    <row r="852" spans="1:38">
      <c r="A852" s="74">
        <v>21733</v>
      </c>
      <c r="B852" s="75" t="s">
        <v>97</v>
      </c>
      <c r="C852" s="75" t="s">
        <v>98</v>
      </c>
      <c r="D852" s="75" t="s">
        <v>389</v>
      </c>
      <c r="E852" s="75" t="s">
        <v>100</v>
      </c>
      <c r="F852" s="75"/>
      <c r="G852" s="75"/>
      <c r="H852" s="75" t="s">
        <v>1655</v>
      </c>
      <c r="I852" s="75"/>
      <c r="J852" s="75">
        <v>3</v>
      </c>
      <c r="K852" s="75">
        <v>3</v>
      </c>
      <c r="L852" s="75" t="s">
        <v>239</v>
      </c>
      <c r="M852" s="75" t="s">
        <v>103</v>
      </c>
      <c r="N852" s="75" t="s">
        <v>103</v>
      </c>
      <c r="O852" s="75" t="s">
        <v>1656</v>
      </c>
      <c r="P852" s="75" t="s">
        <v>148</v>
      </c>
      <c r="Q852" s="75" t="s">
        <v>106</v>
      </c>
      <c r="R852" s="75">
        <v>0</v>
      </c>
      <c r="S852" s="75" t="s">
        <v>149</v>
      </c>
      <c r="T852" s="75"/>
      <c r="U852" s="75" t="s">
        <v>583</v>
      </c>
      <c r="V852" s="77" t="s">
        <v>2212</v>
      </c>
      <c r="W852" s="75" t="s">
        <v>1364</v>
      </c>
      <c r="X852" s="75" t="s">
        <v>150</v>
      </c>
      <c r="Y852" s="77" t="s">
        <v>2205</v>
      </c>
      <c r="Z852" s="75" t="s">
        <v>26</v>
      </c>
      <c r="AA852" s="75" t="s">
        <v>152</v>
      </c>
      <c r="AB852" s="75" t="s">
        <v>1512</v>
      </c>
      <c r="AC852" s="77" t="s">
        <v>2212</v>
      </c>
      <c r="AD852" s="75" t="s">
        <v>583</v>
      </c>
      <c r="AE852" s="77" t="s">
        <v>2205</v>
      </c>
      <c r="AF852" s="75">
        <v>0</v>
      </c>
      <c r="AG852" s="75"/>
      <c r="AH852" s="75"/>
      <c r="AI852" s="75" t="s">
        <v>583</v>
      </c>
      <c r="AJ852" s="77" t="s">
        <v>2205</v>
      </c>
      <c r="AK852" s="75"/>
      <c r="AL852" s="75"/>
    </row>
    <row r="853" spans="1:38">
      <c r="A853" s="74">
        <v>21732</v>
      </c>
      <c r="B853" s="75" t="s">
        <v>97</v>
      </c>
      <c r="C853" s="75" t="s">
        <v>98</v>
      </c>
      <c r="D853" s="75" t="s">
        <v>389</v>
      </c>
      <c r="E853" s="75" t="s">
        <v>100</v>
      </c>
      <c r="F853" s="75"/>
      <c r="G853" s="75"/>
      <c r="H853" s="75" t="s">
        <v>1657</v>
      </c>
      <c r="I853" s="75"/>
      <c r="J853" s="75">
        <v>3</v>
      </c>
      <c r="K853" s="75">
        <v>3</v>
      </c>
      <c r="L853" s="75" t="s">
        <v>203</v>
      </c>
      <c r="M853" s="75" t="s">
        <v>103</v>
      </c>
      <c r="N853" s="75" t="s">
        <v>103</v>
      </c>
      <c r="O853" s="75" t="s">
        <v>1658</v>
      </c>
      <c r="P853" s="75" t="s">
        <v>148</v>
      </c>
      <c r="Q853" s="75" t="s">
        <v>106</v>
      </c>
      <c r="R853" s="75">
        <v>0</v>
      </c>
      <c r="S853" s="75" t="s">
        <v>149</v>
      </c>
      <c r="T853" s="75" t="s">
        <v>26</v>
      </c>
      <c r="U853" s="75" t="s">
        <v>180</v>
      </c>
      <c r="V853" s="77" t="s">
        <v>2212</v>
      </c>
      <c r="W853" s="75" t="s">
        <v>1364</v>
      </c>
      <c r="X853" s="75" t="s">
        <v>150</v>
      </c>
      <c r="Y853" s="77" t="s">
        <v>2196</v>
      </c>
      <c r="Z853" s="75" t="s">
        <v>27</v>
      </c>
      <c r="AA853" s="75" t="s">
        <v>152</v>
      </c>
      <c r="AB853" s="75" t="s">
        <v>1223</v>
      </c>
      <c r="AC853" s="77" t="s">
        <v>2199</v>
      </c>
      <c r="AD853" s="75" t="s">
        <v>304</v>
      </c>
      <c r="AE853" s="77" t="s">
        <v>2196</v>
      </c>
      <c r="AF853" s="75">
        <v>0</v>
      </c>
      <c r="AG853" s="75"/>
      <c r="AH853" s="75"/>
      <c r="AI853" s="75" t="s">
        <v>304</v>
      </c>
      <c r="AJ853" s="77" t="s">
        <v>2196</v>
      </c>
      <c r="AK853" s="75"/>
      <c r="AL853" s="75"/>
    </row>
    <row r="854" spans="1:38">
      <c r="A854" s="74">
        <v>21731</v>
      </c>
      <c r="B854" s="75" t="s">
        <v>97</v>
      </c>
      <c r="C854" s="75" t="s">
        <v>98</v>
      </c>
      <c r="D854" s="75" t="s">
        <v>225</v>
      </c>
      <c r="E854" s="75" t="s">
        <v>100</v>
      </c>
      <c r="F854" s="75"/>
      <c r="G854" s="75"/>
      <c r="H854" s="75" t="s">
        <v>1659</v>
      </c>
      <c r="I854" s="75"/>
      <c r="J854" s="75">
        <v>2</v>
      </c>
      <c r="K854" s="75">
        <v>2</v>
      </c>
      <c r="L854" s="75" t="s">
        <v>102</v>
      </c>
      <c r="M854" s="75" t="s">
        <v>103</v>
      </c>
      <c r="N854" s="75" t="s">
        <v>103</v>
      </c>
      <c r="O854" s="75" t="s">
        <v>1660</v>
      </c>
      <c r="P854" s="75" t="s">
        <v>148</v>
      </c>
      <c r="Q854" s="75" t="s">
        <v>106</v>
      </c>
      <c r="R854" s="75">
        <v>0</v>
      </c>
      <c r="S854" s="75" t="s">
        <v>149</v>
      </c>
      <c r="T854" s="75"/>
      <c r="U854" s="75" t="s">
        <v>131</v>
      </c>
      <c r="V854" s="77" t="s">
        <v>2212</v>
      </c>
      <c r="W854" s="75" t="s">
        <v>1554</v>
      </c>
      <c r="X854" s="75" t="s">
        <v>150</v>
      </c>
      <c r="Y854" s="77" t="s">
        <v>2210</v>
      </c>
      <c r="Z854" s="75" t="s">
        <v>17</v>
      </c>
      <c r="AA854" s="75" t="s">
        <v>152</v>
      </c>
      <c r="AB854" s="75" t="s">
        <v>1512</v>
      </c>
      <c r="AC854" s="77" t="s">
        <v>2209</v>
      </c>
      <c r="AD854" s="75" t="s">
        <v>131</v>
      </c>
      <c r="AE854" s="77" t="s">
        <v>2210</v>
      </c>
      <c r="AF854" s="75">
        <v>0</v>
      </c>
      <c r="AG854" s="75"/>
      <c r="AH854" s="75"/>
      <c r="AI854" s="75" t="s">
        <v>109</v>
      </c>
      <c r="AJ854" s="77" t="s">
        <v>2209</v>
      </c>
      <c r="AK854" s="75"/>
      <c r="AL854" s="75"/>
    </row>
    <row r="855" spans="1:38">
      <c r="A855" s="74">
        <v>21730</v>
      </c>
      <c r="B855" s="75" t="s">
        <v>97</v>
      </c>
      <c r="C855" s="75" t="s">
        <v>98</v>
      </c>
      <c r="D855" s="75" t="s">
        <v>389</v>
      </c>
      <c r="E855" s="75" t="s">
        <v>100</v>
      </c>
      <c r="F855" s="75"/>
      <c r="G855" s="75"/>
      <c r="H855" s="75" t="s">
        <v>1661</v>
      </c>
      <c r="I855" s="75"/>
      <c r="J855" s="75">
        <v>3</v>
      </c>
      <c r="K855" s="75">
        <v>3</v>
      </c>
      <c r="L855" s="75" t="s">
        <v>239</v>
      </c>
      <c r="M855" s="75" t="s">
        <v>103</v>
      </c>
      <c r="N855" s="75" t="s">
        <v>103</v>
      </c>
      <c r="O855" s="75" t="s">
        <v>1662</v>
      </c>
      <c r="P855" s="75" t="s">
        <v>148</v>
      </c>
      <c r="Q855" s="75" t="s">
        <v>106</v>
      </c>
      <c r="R855" s="75">
        <v>1</v>
      </c>
      <c r="S855" s="75" t="s">
        <v>149</v>
      </c>
      <c r="T855" s="75"/>
      <c r="U855" s="75" t="s">
        <v>583</v>
      </c>
      <c r="V855" s="77" t="s">
        <v>2212</v>
      </c>
      <c r="W855" s="75" t="s">
        <v>1367</v>
      </c>
      <c r="X855" s="75" t="s">
        <v>150</v>
      </c>
      <c r="Y855" s="77" t="s">
        <v>2195</v>
      </c>
      <c r="Z855" s="75" t="s">
        <v>29</v>
      </c>
      <c r="AA855" s="75" t="s">
        <v>152</v>
      </c>
      <c r="AB855" s="75" t="s">
        <v>1351</v>
      </c>
      <c r="AC855" s="77" t="s">
        <v>2205</v>
      </c>
      <c r="AD855" s="75" t="s">
        <v>583</v>
      </c>
      <c r="AE855" s="77" t="s">
        <v>2195</v>
      </c>
      <c r="AF855" s="75">
        <v>0</v>
      </c>
      <c r="AG855" s="75"/>
      <c r="AH855" s="75"/>
      <c r="AI855" s="75" t="s">
        <v>583</v>
      </c>
      <c r="AJ855" s="77" t="s">
        <v>2195</v>
      </c>
      <c r="AK855" s="75"/>
      <c r="AL855" s="75"/>
    </row>
    <row r="856" spans="1:38">
      <c r="A856" s="74">
        <v>21729</v>
      </c>
      <c r="B856" s="75" t="s">
        <v>97</v>
      </c>
      <c r="C856" s="75" t="s">
        <v>98</v>
      </c>
      <c r="D856" s="75" t="s">
        <v>474</v>
      </c>
      <c r="E856" s="75" t="s">
        <v>100</v>
      </c>
      <c r="F856" s="75"/>
      <c r="G856" s="75"/>
      <c r="H856" s="75" t="s">
        <v>1663</v>
      </c>
      <c r="I856" s="75"/>
      <c r="J856" s="75">
        <v>3</v>
      </c>
      <c r="K856" s="75">
        <v>3</v>
      </c>
      <c r="L856" s="75" t="s">
        <v>102</v>
      </c>
      <c r="M856" s="75" t="s">
        <v>103</v>
      </c>
      <c r="N856" s="75" t="s">
        <v>103</v>
      </c>
      <c r="O856" s="75" t="s">
        <v>1664</v>
      </c>
      <c r="P856" s="75" t="s">
        <v>148</v>
      </c>
      <c r="Q856" s="75" t="s">
        <v>106</v>
      </c>
      <c r="R856" s="75">
        <v>0</v>
      </c>
      <c r="S856" s="75" t="s">
        <v>149</v>
      </c>
      <c r="T856" s="75"/>
      <c r="U856" s="75" t="s">
        <v>144</v>
      </c>
      <c r="V856" s="77" t="s">
        <v>2212</v>
      </c>
      <c r="W856" s="75" t="s">
        <v>1554</v>
      </c>
      <c r="X856" s="75" t="s">
        <v>150</v>
      </c>
      <c r="Y856" s="77" t="s">
        <v>2200</v>
      </c>
      <c r="Z856" s="75" t="s">
        <v>30</v>
      </c>
      <c r="AA856" s="75" t="s">
        <v>152</v>
      </c>
      <c r="AB856" s="75" t="s">
        <v>1512</v>
      </c>
      <c r="AC856" s="77" t="s">
        <v>2212</v>
      </c>
      <c r="AD856" s="75" t="s">
        <v>144</v>
      </c>
      <c r="AE856" s="77" t="s">
        <v>2200</v>
      </c>
      <c r="AF856" s="75">
        <v>0</v>
      </c>
      <c r="AG856" s="75"/>
      <c r="AH856" s="75"/>
      <c r="AI856" s="75" t="s">
        <v>144</v>
      </c>
      <c r="AJ856" s="77" t="s">
        <v>2200</v>
      </c>
      <c r="AK856" s="75"/>
      <c r="AL856" s="75"/>
    </row>
    <row r="857" spans="1:38">
      <c r="A857" s="74">
        <v>21728</v>
      </c>
      <c r="B857" s="75" t="s">
        <v>97</v>
      </c>
      <c r="C857" s="75" t="s">
        <v>98</v>
      </c>
      <c r="D857" s="75" t="s">
        <v>389</v>
      </c>
      <c r="E857" s="75" t="s">
        <v>100</v>
      </c>
      <c r="F857" s="75"/>
      <c r="G857" s="75"/>
      <c r="H857" s="75" t="s">
        <v>1665</v>
      </c>
      <c r="I857" s="75"/>
      <c r="J857" s="75">
        <v>3</v>
      </c>
      <c r="K857" s="75">
        <v>3</v>
      </c>
      <c r="L857" s="75" t="s">
        <v>239</v>
      </c>
      <c r="M857" s="75" t="s">
        <v>103</v>
      </c>
      <c r="N857" s="75" t="s">
        <v>103</v>
      </c>
      <c r="O857" s="75" t="s">
        <v>1666</v>
      </c>
      <c r="P857" s="75" t="s">
        <v>148</v>
      </c>
      <c r="Q857" s="75" t="s">
        <v>106</v>
      </c>
      <c r="R857" s="75">
        <v>0</v>
      </c>
      <c r="S857" s="75" t="s">
        <v>149</v>
      </c>
      <c r="T857" s="75"/>
      <c r="U857" s="75" t="s">
        <v>583</v>
      </c>
      <c r="V857" s="77" t="s">
        <v>2212</v>
      </c>
      <c r="W857" s="75" t="s">
        <v>1364</v>
      </c>
      <c r="X857" s="75" t="s">
        <v>150</v>
      </c>
      <c r="Y857" s="77" t="s">
        <v>2205</v>
      </c>
      <c r="Z857" s="75" t="s">
        <v>29</v>
      </c>
      <c r="AA857" s="75" t="s">
        <v>152</v>
      </c>
      <c r="AB857" s="75" t="s">
        <v>1568</v>
      </c>
      <c r="AC857" s="77" t="s">
        <v>2212</v>
      </c>
      <c r="AD857" s="75" t="s">
        <v>583</v>
      </c>
      <c r="AE857" s="77" t="s">
        <v>2205</v>
      </c>
      <c r="AF857" s="75">
        <v>0</v>
      </c>
      <c r="AG857" s="75"/>
      <c r="AH857" s="75"/>
      <c r="AI857" s="75" t="s">
        <v>583</v>
      </c>
      <c r="AJ857" s="77" t="s">
        <v>2205</v>
      </c>
      <c r="AK857" s="75"/>
      <c r="AL857" s="75"/>
    </row>
    <row r="858" spans="1:38">
      <c r="A858" s="74">
        <v>21727</v>
      </c>
      <c r="B858" s="75" t="s">
        <v>97</v>
      </c>
      <c r="C858" s="75" t="s">
        <v>98</v>
      </c>
      <c r="D858" s="75" t="s">
        <v>324</v>
      </c>
      <c r="E858" s="75" t="s">
        <v>100</v>
      </c>
      <c r="F858" s="75"/>
      <c r="G858" s="75"/>
      <c r="H858" s="75" t="s">
        <v>1667</v>
      </c>
      <c r="I858" s="75"/>
      <c r="J858" s="75">
        <v>3</v>
      </c>
      <c r="K858" s="75">
        <v>3</v>
      </c>
      <c r="L858" s="75" t="s">
        <v>102</v>
      </c>
      <c r="M858" s="75" t="s">
        <v>103</v>
      </c>
      <c r="N858" s="75" t="s">
        <v>103</v>
      </c>
      <c r="O858" s="75" t="s">
        <v>1668</v>
      </c>
      <c r="P858" s="75" t="s">
        <v>148</v>
      </c>
      <c r="Q858" s="75" t="s">
        <v>106</v>
      </c>
      <c r="R858" s="75">
        <v>0</v>
      </c>
      <c r="S858" s="75" t="s">
        <v>149</v>
      </c>
      <c r="T858" s="75" t="s">
        <v>26</v>
      </c>
      <c r="U858" s="75" t="s">
        <v>583</v>
      </c>
      <c r="V858" s="77" t="s">
        <v>2212</v>
      </c>
      <c r="W858" s="75" t="s">
        <v>1364</v>
      </c>
      <c r="X858" s="75" t="s">
        <v>150</v>
      </c>
      <c r="Y858" s="77" t="s">
        <v>2195</v>
      </c>
      <c r="Z858" s="75" t="s">
        <v>27</v>
      </c>
      <c r="AA858" s="75" t="s">
        <v>152</v>
      </c>
      <c r="AB858" s="75" t="s">
        <v>1223</v>
      </c>
      <c r="AC858" s="77" t="s">
        <v>2199</v>
      </c>
      <c r="AD858" s="75" t="s">
        <v>583</v>
      </c>
      <c r="AE858" s="77" t="s">
        <v>2195</v>
      </c>
      <c r="AF858" s="75">
        <v>0</v>
      </c>
      <c r="AG858" s="75"/>
      <c r="AH858" s="75"/>
      <c r="AI858" s="75" t="s">
        <v>583</v>
      </c>
      <c r="AJ858" s="77" t="s">
        <v>2195</v>
      </c>
      <c r="AK858" s="75"/>
      <c r="AL858" s="75"/>
    </row>
    <row r="859" spans="1:38">
      <c r="A859" s="74">
        <v>21726</v>
      </c>
      <c r="B859" s="75" t="s">
        <v>97</v>
      </c>
      <c r="C859" s="75" t="s">
        <v>98</v>
      </c>
      <c r="D859" s="75" t="s">
        <v>389</v>
      </c>
      <c r="E859" s="75" t="s">
        <v>100</v>
      </c>
      <c r="F859" s="75"/>
      <c r="G859" s="75"/>
      <c r="H859" s="75" t="s">
        <v>1669</v>
      </c>
      <c r="I859" s="75"/>
      <c r="J859" s="75">
        <v>3</v>
      </c>
      <c r="K859" s="75">
        <v>3</v>
      </c>
      <c r="L859" s="75" t="s">
        <v>239</v>
      </c>
      <c r="M859" s="75" t="s">
        <v>103</v>
      </c>
      <c r="N859" s="75" t="s">
        <v>103</v>
      </c>
      <c r="O859" s="75" t="s">
        <v>1670</v>
      </c>
      <c r="P859" s="75" t="s">
        <v>148</v>
      </c>
      <c r="Q859" s="75" t="s">
        <v>106</v>
      </c>
      <c r="R859" s="75">
        <v>0</v>
      </c>
      <c r="S859" s="75" t="s">
        <v>149</v>
      </c>
      <c r="T859" s="75"/>
      <c r="U859" s="75" t="s">
        <v>583</v>
      </c>
      <c r="V859" s="77" t="s">
        <v>2212</v>
      </c>
      <c r="W859" s="75" t="s">
        <v>1364</v>
      </c>
      <c r="X859" s="75" t="s">
        <v>150</v>
      </c>
      <c r="Y859" s="77" t="s">
        <v>2205</v>
      </c>
      <c r="Z859" s="75" t="s">
        <v>30</v>
      </c>
      <c r="AA859" s="75" t="s">
        <v>152</v>
      </c>
      <c r="AB859" s="75" t="s">
        <v>1367</v>
      </c>
      <c r="AC859" s="77" t="s">
        <v>2209</v>
      </c>
      <c r="AD859" s="75" t="s">
        <v>583</v>
      </c>
      <c r="AE859" s="77" t="s">
        <v>2205</v>
      </c>
      <c r="AF859" s="75">
        <v>0</v>
      </c>
      <c r="AG859" s="75"/>
      <c r="AH859" s="75"/>
      <c r="AI859" s="75" t="s">
        <v>583</v>
      </c>
      <c r="AJ859" s="77" t="s">
        <v>2205</v>
      </c>
      <c r="AK859" s="75"/>
      <c r="AL859" s="75"/>
    </row>
    <row r="860" spans="1:38">
      <c r="A860" s="74">
        <v>21725</v>
      </c>
      <c r="B860" s="75" t="s">
        <v>97</v>
      </c>
      <c r="C860" s="75" t="s">
        <v>98</v>
      </c>
      <c r="D860" s="75" t="s">
        <v>1461</v>
      </c>
      <c r="E860" s="75" t="s">
        <v>100</v>
      </c>
      <c r="F860" s="75"/>
      <c r="G860" s="75"/>
      <c r="H860" s="75" t="s">
        <v>1671</v>
      </c>
      <c r="I860" s="75"/>
      <c r="J860" s="75">
        <v>4</v>
      </c>
      <c r="K860" s="75">
        <v>3</v>
      </c>
      <c r="L860" s="75" t="s">
        <v>161</v>
      </c>
      <c r="M860" s="75" t="s">
        <v>122</v>
      </c>
      <c r="N860" s="75" t="s">
        <v>103</v>
      </c>
      <c r="O860" s="75" t="s">
        <v>1672</v>
      </c>
      <c r="P860" s="75" t="s">
        <v>148</v>
      </c>
      <c r="Q860" s="75" t="s">
        <v>106</v>
      </c>
      <c r="R860" s="75">
        <v>0</v>
      </c>
      <c r="S860" s="75" t="s">
        <v>149</v>
      </c>
      <c r="T860" s="75"/>
      <c r="U860" s="75" t="s">
        <v>118</v>
      </c>
      <c r="V860" s="77" t="s">
        <v>2212</v>
      </c>
      <c r="W860" s="75" t="s">
        <v>1364</v>
      </c>
      <c r="X860" s="75" t="s">
        <v>150</v>
      </c>
      <c r="Y860" s="77" t="s">
        <v>2180</v>
      </c>
      <c r="Z860" s="75" t="s">
        <v>151</v>
      </c>
      <c r="AA860" s="75" t="s">
        <v>152</v>
      </c>
      <c r="AB860" s="75"/>
      <c r="AC860" s="77" t="s">
        <v>2211</v>
      </c>
      <c r="AD860" s="75" t="s">
        <v>118</v>
      </c>
      <c r="AE860" s="77" t="s">
        <v>2180</v>
      </c>
      <c r="AF860" s="75">
        <v>0</v>
      </c>
      <c r="AG860" s="75"/>
      <c r="AH860" s="75"/>
      <c r="AI860" s="75" t="s">
        <v>118</v>
      </c>
      <c r="AJ860" s="77" t="s">
        <v>2180</v>
      </c>
      <c r="AK860" s="75"/>
      <c r="AL860" s="75"/>
    </row>
    <row r="861" spans="1:38">
      <c r="A861" s="74">
        <v>21724</v>
      </c>
      <c r="B861" s="75" t="s">
        <v>97</v>
      </c>
      <c r="C861" s="75" t="s">
        <v>98</v>
      </c>
      <c r="D861" s="75" t="s">
        <v>389</v>
      </c>
      <c r="E861" s="75" t="s">
        <v>100</v>
      </c>
      <c r="F861" s="75"/>
      <c r="G861" s="75"/>
      <c r="H861" s="75" t="s">
        <v>1673</v>
      </c>
      <c r="I861" s="75"/>
      <c r="J861" s="75">
        <v>3</v>
      </c>
      <c r="K861" s="75">
        <v>3</v>
      </c>
      <c r="L861" s="75" t="s">
        <v>239</v>
      </c>
      <c r="M861" s="75" t="s">
        <v>103</v>
      </c>
      <c r="N861" s="75" t="s">
        <v>103</v>
      </c>
      <c r="O861" s="75" t="s">
        <v>1674</v>
      </c>
      <c r="P861" s="75" t="s">
        <v>148</v>
      </c>
      <c r="Q861" s="75" t="s">
        <v>106</v>
      </c>
      <c r="R861" s="75">
        <v>0</v>
      </c>
      <c r="S861" s="75" t="s">
        <v>149</v>
      </c>
      <c r="T861" s="75"/>
      <c r="U861" s="75" t="s">
        <v>583</v>
      </c>
      <c r="V861" s="77" t="s">
        <v>2212</v>
      </c>
      <c r="W861" s="75" t="s">
        <v>1364</v>
      </c>
      <c r="X861" s="75" t="s">
        <v>150</v>
      </c>
      <c r="Y861" s="77" t="s">
        <v>2205</v>
      </c>
      <c r="Z861" s="75" t="s">
        <v>25</v>
      </c>
      <c r="AA861" s="75" t="s">
        <v>152</v>
      </c>
      <c r="AB861" s="75" t="s">
        <v>1568</v>
      </c>
      <c r="AC861" s="77" t="s">
        <v>2212</v>
      </c>
      <c r="AD861" s="75" t="s">
        <v>583</v>
      </c>
      <c r="AE861" s="77" t="s">
        <v>2205</v>
      </c>
      <c r="AF861" s="75">
        <v>0</v>
      </c>
      <c r="AG861" s="75"/>
      <c r="AH861" s="75"/>
      <c r="AI861" s="75" t="s">
        <v>583</v>
      </c>
      <c r="AJ861" s="77" t="s">
        <v>2205</v>
      </c>
      <c r="AK861" s="75"/>
      <c r="AL861" s="75"/>
    </row>
    <row r="862" spans="1:38">
      <c r="A862" s="74">
        <v>21723</v>
      </c>
      <c r="B862" s="75" t="s">
        <v>97</v>
      </c>
      <c r="C862" s="75" t="s">
        <v>98</v>
      </c>
      <c r="D862" s="75" t="s">
        <v>141</v>
      </c>
      <c r="E862" s="75" t="s">
        <v>100</v>
      </c>
      <c r="F862" s="75"/>
      <c r="G862" s="75"/>
      <c r="H862" s="75" t="s">
        <v>1675</v>
      </c>
      <c r="I862" s="75"/>
      <c r="J862" s="75">
        <v>2</v>
      </c>
      <c r="K862" s="75">
        <v>2</v>
      </c>
      <c r="L862" s="75" t="s">
        <v>102</v>
      </c>
      <c r="M862" s="75" t="s">
        <v>103</v>
      </c>
      <c r="N862" s="75" t="s">
        <v>103</v>
      </c>
      <c r="O862" s="75" t="s">
        <v>1676</v>
      </c>
      <c r="P862" s="75" t="s">
        <v>148</v>
      </c>
      <c r="Q862" s="75" t="s">
        <v>106</v>
      </c>
      <c r="R862" s="75">
        <v>0</v>
      </c>
      <c r="S862" s="75" t="s">
        <v>149</v>
      </c>
      <c r="T862" s="75"/>
      <c r="U862" s="75" t="s">
        <v>144</v>
      </c>
      <c r="V862" s="77" t="s">
        <v>2213</v>
      </c>
      <c r="W862" s="75" t="s">
        <v>1554</v>
      </c>
      <c r="X862" s="75" t="s">
        <v>150</v>
      </c>
      <c r="Y862" s="77" t="s">
        <v>2209</v>
      </c>
      <c r="Z862" s="75" t="s">
        <v>30</v>
      </c>
      <c r="AA862" s="75" t="s">
        <v>152</v>
      </c>
      <c r="AB862" s="75" t="s">
        <v>1512</v>
      </c>
      <c r="AC862" s="77" t="s">
        <v>2209</v>
      </c>
      <c r="AD862" s="75" t="s">
        <v>144</v>
      </c>
      <c r="AE862" s="77" t="s">
        <v>2211</v>
      </c>
      <c r="AF862" s="75">
        <v>0</v>
      </c>
      <c r="AG862" s="75"/>
      <c r="AH862" s="75"/>
      <c r="AI862" s="75" t="s">
        <v>109</v>
      </c>
      <c r="AJ862" s="77" t="s">
        <v>2209</v>
      </c>
      <c r="AK862" s="75"/>
      <c r="AL862" s="75"/>
    </row>
    <row r="863" spans="1:38">
      <c r="A863" s="74">
        <v>21722</v>
      </c>
      <c r="B863" s="75" t="s">
        <v>97</v>
      </c>
      <c r="C863" s="75" t="s">
        <v>98</v>
      </c>
      <c r="D863" s="75" t="s">
        <v>266</v>
      </c>
      <c r="E863" s="75" t="s">
        <v>100</v>
      </c>
      <c r="F863" s="75"/>
      <c r="G863" s="75"/>
      <c r="H863" s="75" t="s">
        <v>1677</v>
      </c>
      <c r="I863" s="75"/>
      <c r="J863" s="75">
        <v>2</v>
      </c>
      <c r="K863" s="75">
        <v>2</v>
      </c>
      <c r="L863" s="75" t="s">
        <v>102</v>
      </c>
      <c r="M863" s="75" t="s">
        <v>103</v>
      </c>
      <c r="N863" s="75" t="s">
        <v>103</v>
      </c>
      <c r="O863" s="75" t="s">
        <v>1678</v>
      </c>
      <c r="P863" s="75" t="s">
        <v>148</v>
      </c>
      <c r="Q863" s="75" t="s">
        <v>106</v>
      </c>
      <c r="R863" s="75">
        <v>0</v>
      </c>
      <c r="S863" s="75" t="s">
        <v>149</v>
      </c>
      <c r="T863" s="75"/>
      <c r="U863" s="75" t="s">
        <v>180</v>
      </c>
      <c r="V863" s="77" t="s">
        <v>2213</v>
      </c>
      <c r="W863" s="75" t="s">
        <v>1364</v>
      </c>
      <c r="X863" s="75" t="s">
        <v>150</v>
      </c>
      <c r="Y863" s="77" t="s">
        <v>2209</v>
      </c>
      <c r="Z863" s="75" t="s">
        <v>17</v>
      </c>
      <c r="AA863" s="75" t="s">
        <v>152</v>
      </c>
      <c r="AB863" s="75" t="s">
        <v>1512</v>
      </c>
      <c r="AC863" s="77" t="s">
        <v>2212</v>
      </c>
      <c r="AD863" s="75" t="s">
        <v>180</v>
      </c>
      <c r="AE863" s="77" t="s">
        <v>2209</v>
      </c>
      <c r="AF863" s="75">
        <v>0</v>
      </c>
      <c r="AG863" s="75"/>
      <c r="AH863" s="75"/>
      <c r="AI863" s="75" t="s">
        <v>180</v>
      </c>
      <c r="AJ863" s="77" t="s">
        <v>2209</v>
      </c>
      <c r="AK863" s="75"/>
      <c r="AL863" s="75"/>
    </row>
    <row r="864" spans="1:38">
      <c r="A864" s="74">
        <v>21721</v>
      </c>
      <c r="B864" s="75" t="s">
        <v>97</v>
      </c>
      <c r="C864" s="75" t="s">
        <v>98</v>
      </c>
      <c r="D864" s="75" t="s">
        <v>1398</v>
      </c>
      <c r="E864" s="75" t="s">
        <v>100</v>
      </c>
      <c r="F864" s="75"/>
      <c r="G864" s="75"/>
      <c r="H864" s="75" t="s">
        <v>1679</v>
      </c>
      <c r="I864" s="75"/>
      <c r="J864" s="75">
        <v>4</v>
      </c>
      <c r="K864" s="75">
        <v>4</v>
      </c>
      <c r="L864" s="75" t="s">
        <v>161</v>
      </c>
      <c r="M864" s="75" t="s">
        <v>103</v>
      </c>
      <c r="N864" s="75" t="s">
        <v>103</v>
      </c>
      <c r="O864" s="75" t="s">
        <v>1680</v>
      </c>
      <c r="P864" s="75" t="s">
        <v>148</v>
      </c>
      <c r="Q864" s="75" t="s">
        <v>106</v>
      </c>
      <c r="R864" s="75">
        <v>0</v>
      </c>
      <c r="S864" s="75" t="s">
        <v>149</v>
      </c>
      <c r="T864" s="75"/>
      <c r="U864" s="75" t="s">
        <v>180</v>
      </c>
      <c r="V864" s="77" t="s">
        <v>2213</v>
      </c>
      <c r="W864" s="75" t="s">
        <v>1364</v>
      </c>
      <c r="X864" s="75" t="s">
        <v>150</v>
      </c>
      <c r="Y864" s="77" t="s">
        <v>2196</v>
      </c>
      <c r="Z864" s="75" t="s">
        <v>151</v>
      </c>
      <c r="AA864" s="75" t="s">
        <v>152</v>
      </c>
      <c r="AB864" s="75"/>
      <c r="AC864" s="77" t="s">
        <v>2211</v>
      </c>
      <c r="AD864" s="75" t="s">
        <v>304</v>
      </c>
      <c r="AE864" s="77" t="s">
        <v>2196</v>
      </c>
      <c r="AF864" s="75">
        <v>0</v>
      </c>
      <c r="AG864" s="75"/>
      <c r="AH864" s="75"/>
      <c r="AI864" s="75" t="s">
        <v>304</v>
      </c>
      <c r="AJ864" s="77" t="s">
        <v>2196</v>
      </c>
      <c r="AK864" s="75"/>
      <c r="AL864" s="75"/>
    </row>
    <row r="865" spans="1:38">
      <c r="A865" s="74">
        <v>21720</v>
      </c>
      <c r="B865" s="75" t="s">
        <v>97</v>
      </c>
      <c r="C865" s="75" t="s">
        <v>98</v>
      </c>
      <c r="D865" s="75" t="s">
        <v>117</v>
      </c>
      <c r="E865" s="75" t="s">
        <v>100</v>
      </c>
      <c r="F865" s="75"/>
      <c r="G865" s="75"/>
      <c r="H865" s="75" t="s">
        <v>1681</v>
      </c>
      <c r="I865" s="75"/>
      <c r="J865" s="75">
        <v>3</v>
      </c>
      <c r="K865" s="75">
        <v>3</v>
      </c>
      <c r="L865" s="75" t="s">
        <v>239</v>
      </c>
      <c r="M865" s="75" t="s">
        <v>113</v>
      </c>
      <c r="N865" s="75" t="s">
        <v>103</v>
      </c>
      <c r="O865" s="75" t="s">
        <v>1682</v>
      </c>
      <c r="P865" s="75" t="s">
        <v>148</v>
      </c>
      <c r="Q865" s="75" t="s">
        <v>106</v>
      </c>
      <c r="R865" s="75">
        <v>0</v>
      </c>
      <c r="S865" s="75" t="s">
        <v>149</v>
      </c>
      <c r="T865" s="75"/>
      <c r="U865" s="75" t="s">
        <v>116</v>
      </c>
      <c r="V865" s="77" t="s">
        <v>2213</v>
      </c>
      <c r="W865" s="75" t="s">
        <v>1364</v>
      </c>
      <c r="X865" s="75" t="s">
        <v>150</v>
      </c>
      <c r="Y865" s="77" t="s">
        <v>2675</v>
      </c>
      <c r="Z865" s="75" t="s">
        <v>25</v>
      </c>
      <c r="AA865" s="75" t="s">
        <v>152</v>
      </c>
      <c r="AB865" s="75" t="s">
        <v>1367</v>
      </c>
      <c r="AC865" s="77" t="s">
        <v>2209</v>
      </c>
      <c r="AD865" s="75" t="s">
        <v>116</v>
      </c>
      <c r="AE865" s="77" t="s">
        <v>2675</v>
      </c>
      <c r="AF865" s="75">
        <v>0</v>
      </c>
      <c r="AG865" s="75"/>
      <c r="AH865" s="75"/>
      <c r="AI865" s="75" t="s">
        <v>116</v>
      </c>
      <c r="AJ865" s="77" t="s">
        <v>2675</v>
      </c>
      <c r="AK865" s="75"/>
      <c r="AL865" s="75"/>
    </row>
    <row r="866" spans="1:38">
      <c r="A866" s="74">
        <v>21719</v>
      </c>
      <c r="B866" s="75" t="s">
        <v>97</v>
      </c>
      <c r="C866" s="75" t="s">
        <v>98</v>
      </c>
      <c r="D866" s="75" t="s">
        <v>301</v>
      </c>
      <c r="E866" s="75" t="s">
        <v>100</v>
      </c>
      <c r="F866" s="75"/>
      <c r="G866" s="75"/>
      <c r="H866" s="75" t="s">
        <v>1683</v>
      </c>
      <c r="I866" s="75"/>
      <c r="J866" s="75">
        <v>3</v>
      </c>
      <c r="K866" s="75">
        <v>3</v>
      </c>
      <c r="L866" s="75" t="s">
        <v>102</v>
      </c>
      <c r="M866" s="75" t="s">
        <v>103</v>
      </c>
      <c r="N866" s="75" t="s">
        <v>103</v>
      </c>
      <c r="O866" s="75" t="s">
        <v>1684</v>
      </c>
      <c r="P866" s="75" t="s">
        <v>152</v>
      </c>
      <c r="Q866" s="75" t="s">
        <v>106</v>
      </c>
      <c r="R866" s="75">
        <v>0</v>
      </c>
      <c r="S866" s="75" t="s">
        <v>149</v>
      </c>
      <c r="T866" s="75"/>
      <c r="U866" s="75" t="s">
        <v>304</v>
      </c>
      <c r="V866" s="77" t="s">
        <v>2213</v>
      </c>
      <c r="W866" s="75" t="s">
        <v>1364</v>
      </c>
      <c r="X866" s="75" t="s">
        <v>304</v>
      </c>
      <c r="Y866" s="77" t="s">
        <v>2181</v>
      </c>
      <c r="Z866" s="75" t="s">
        <v>723</v>
      </c>
      <c r="AA866" s="75" t="s">
        <v>367</v>
      </c>
      <c r="AB866" s="75" t="s">
        <v>235</v>
      </c>
      <c r="AC866" s="77" t="s">
        <v>2181</v>
      </c>
      <c r="AD866" s="75"/>
      <c r="AE866" s="77" t="s">
        <v>106</v>
      </c>
      <c r="AF866" s="75">
        <v>0</v>
      </c>
      <c r="AG866" s="75"/>
      <c r="AH866" s="75"/>
      <c r="AI866" s="75" t="s">
        <v>723</v>
      </c>
      <c r="AJ866" s="77" t="s">
        <v>2181</v>
      </c>
      <c r="AK866" s="75"/>
      <c r="AL866" s="75"/>
    </row>
    <row r="867" spans="1:38">
      <c r="A867" s="74">
        <v>21718</v>
      </c>
      <c r="B867" s="75" t="s">
        <v>97</v>
      </c>
      <c r="C867" s="75" t="s">
        <v>98</v>
      </c>
      <c r="D867" s="75" t="s">
        <v>819</v>
      </c>
      <c r="E867" s="75" t="s">
        <v>100</v>
      </c>
      <c r="F867" s="75"/>
      <c r="G867" s="75"/>
      <c r="H867" s="75" t="s">
        <v>1685</v>
      </c>
      <c r="I867" s="75"/>
      <c r="J867" s="75">
        <v>3</v>
      </c>
      <c r="K867" s="75">
        <v>3</v>
      </c>
      <c r="L867" s="75" t="s">
        <v>102</v>
      </c>
      <c r="M867" s="75" t="s">
        <v>103</v>
      </c>
      <c r="N867" s="75" t="s">
        <v>103</v>
      </c>
      <c r="O867" s="75" t="s">
        <v>1686</v>
      </c>
      <c r="P867" s="75" t="s">
        <v>148</v>
      </c>
      <c r="Q867" s="75" t="s">
        <v>106</v>
      </c>
      <c r="R867" s="75">
        <v>0</v>
      </c>
      <c r="S867" s="75" t="s">
        <v>149</v>
      </c>
      <c r="T867" s="75"/>
      <c r="U867" s="75" t="s">
        <v>304</v>
      </c>
      <c r="V867" s="77" t="s">
        <v>2213</v>
      </c>
      <c r="W867" s="75" t="s">
        <v>1364</v>
      </c>
      <c r="X867" s="75" t="s">
        <v>150</v>
      </c>
      <c r="Y867" s="77" t="s">
        <v>2205</v>
      </c>
      <c r="Z867" s="75" t="s">
        <v>477</v>
      </c>
      <c r="AA867" s="75" t="s">
        <v>152</v>
      </c>
      <c r="AB867" s="75" t="s">
        <v>1568</v>
      </c>
      <c r="AC867" s="77" t="s">
        <v>2212</v>
      </c>
      <c r="AD867" s="75" t="s">
        <v>304</v>
      </c>
      <c r="AE867" s="77" t="s">
        <v>2205</v>
      </c>
      <c r="AF867" s="75">
        <v>0</v>
      </c>
      <c r="AG867" s="75"/>
      <c r="AH867" s="75"/>
      <c r="AI867" s="75" t="s">
        <v>304</v>
      </c>
      <c r="AJ867" s="77" t="s">
        <v>2205</v>
      </c>
      <c r="AK867" s="75"/>
      <c r="AL867" s="75"/>
    </row>
    <row r="868" spans="1:38">
      <c r="A868" s="74">
        <v>21717</v>
      </c>
      <c r="B868" s="75" t="s">
        <v>97</v>
      </c>
      <c r="C868" s="75" t="s">
        <v>98</v>
      </c>
      <c r="D868" s="75" t="s">
        <v>214</v>
      </c>
      <c r="E868" s="75" t="s">
        <v>100</v>
      </c>
      <c r="F868" s="75"/>
      <c r="G868" s="75"/>
      <c r="H868" s="75" t="s">
        <v>1687</v>
      </c>
      <c r="I868" s="75"/>
      <c r="J868" s="75">
        <v>3</v>
      </c>
      <c r="K868" s="75">
        <v>3</v>
      </c>
      <c r="L868" s="75" t="s">
        <v>102</v>
      </c>
      <c r="M868" s="75" t="s">
        <v>103</v>
      </c>
      <c r="N868" s="75" t="s">
        <v>103</v>
      </c>
      <c r="O868" s="75" t="s">
        <v>1688</v>
      </c>
      <c r="P868" s="75" t="s">
        <v>152</v>
      </c>
      <c r="Q868" s="75" t="s">
        <v>106</v>
      </c>
      <c r="R868" s="75">
        <v>1</v>
      </c>
      <c r="S868" s="75" t="s">
        <v>149</v>
      </c>
      <c r="T868" s="75"/>
      <c r="U868" s="75" t="s">
        <v>180</v>
      </c>
      <c r="V868" s="77" t="s">
        <v>2213</v>
      </c>
      <c r="W868" s="75" t="s">
        <v>1364</v>
      </c>
      <c r="X868" s="75" t="s">
        <v>217</v>
      </c>
      <c r="Y868" s="77" t="s">
        <v>2305</v>
      </c>
      <c r="Z868" s="75" t="s">
        <v>17</v>
      </c>
      <c r="AA868" s="75" t="s">
        <v>152</v>
      </c>
      <c r="AB868" s="75" t="s">
        <v>553</v>
      </c>
      <c r="AC868" s="77" t="s">
        <v>2189</v>
      </c>
      <c r="AD868" s="75"/>
      <c r="AE868" s="77" t="s">
        <v>106</v>
      </c>
      <c r="AF868" s="75">
        <v>0</v>
      </c>
      <c r="AG868" s="75"/>
      <c r="AH868" s="75"/>
      <c r="AI868" s="75" t="s">
        <v>180</v>
      </c>
      <c r="AJ868" s="77" t="s">
        <v>2305</v>
      </c>
      <c r="AK868" s="75"/>
      <c r="AL868" s="75"/>
    </row>
    <row r="869" spans="1:38">
      <c r="A869" s="74">
        <v>21716</v>
      </c>
      <c r="B869" s="75" t="s">
        <v>97</v>
      </c>
      <c r="C869" s="75" t="s">
        <v>98</v>
      </c>
      <c r="D869" s="75" t="s">
        <v>214</v>
      </c>
      <c r="E869" s="75" t="s">
        <v>100</v>
      </c>
      <c r="F869" s="75"/>
      <c r="G869" s="75"/>
      <c r="H869" s="75" t="s">
        <v>1689</v>
      </c>
      <c r="I869" s="75"/>
      <c r="J869" s="75">
        <v>3</v>
      </c>
      <c r="K869" s="75">
        <v>3</v>
      </c>
      <c r="L869" s="75" t="s">
        <v>161</v>
      </c>
      <c r="M869" s="75" t="s">
        <v>103</v>
      </c>
      <c r="N869" s="75" t="s">
        <v>103</v>
      </c>
      <c r="O869" s="75" t="s">
        <v>1690</v>
      </c>
      <c r="P869" s="75" t="s">
        <v>148</v>
      </c>
      <c r="Q869" s="75" t="s">
        <v>106</v>
      </c>
      <c r="R869" s="75">
        <v>0</v>
      </c>
      <c r="S869" s="75" t="s">
        <v>149</v>
      </c>
      <c r="T869" s="75"/>
      <c r="U869" s="75" t="s">
        <v>180</v>
      </c>
      <c r="V869" s="77" t="s">
        <v>2213</v>
      </c>
      <c r="W869" s="75" t="s">
        <v>1364</v>
      </c>
      <c r="X869" s="75" t="s">
        <v>150</v>
      </c>
      <c r="Y869" s="77" t="s">
        <v>2196</v>
      </c>
      <c r="Z869" s="75" t="s">
        <v>27</v>
      </c>
      <c r="AA869" s="75" t="s">
        <v>152</v>
      </c>
      <c r="AB869" s="75" t="s">
        <v>1367</v>
      </c>
      <c r="AC869" s="77" t="s">
        <v>2209</v>
      </c>
      <c r="AD869" s="75" t="s">
        <v>304</v>
      </c>
      <c r="AE869" s="77" t="s">
        <v>2196</v>
      </c>
      <c r="AF869" s="75">
        <v>0</v>
      </c>
      <c r="AG869" s="75"/>
      <c r="AH869" s="75"/>
      <c r="AI869" s="75" t="s">
        <v>304</v>
      </c>
      <c r="AJ869" s="77" t="s">
        <v>2196</v>
      </c>
      <c r="AK869" s="75"/>
      <c r="AL869" s="75"/>
    </row>
    <row r="870" spans="1:38">
      <c r="A870" s="74">
        <v>21715</v>
      </c>
      <c r="B870" s="75" t="s">
        <v>97</v>
      </c>
      <c r="C870" s="75" t="s">
        <v>98</v>
      </c>
      <c r="D870" s="75" t="s">
        <v>389</v>
      </c>
      <c r="E870" s="75" t="s">
        <v>100</v>
      </c>
      <c r="F870" s="75"/>
      <c r="G870" s="75"/>
      <c r="H870" s="75" t="s">
        <v>1691</v>
      </c>
      <c r="I870" s="75"/>
      <c r="J870" s="75">
        <v>3</v>
      </c>
      <c r="K870" s="75">
        <v>3</v>
      </c>
      <c r="L870" s="75" t="s">
        <v>161</v>
      </c>
      <c r="M870" s="75" t="s">
        <v>103</v>
      </c>
      <c r="N870" s="75" t="s">
        <v>103</v>
      </c>
      <c r="O870" s="75" t="s">
        <v>1692</v>
      </c>
      <c r="P870" s="75" t="s">
        <v>148</v>
      </c>
      <c r="Q870" s="75" t="s">
        <v>106</v>
      </c>
      <c r="R870" s="75">
        <v>0</v>
      </c>
      <c r="S870" s="75" t="s">
        <v>149</v>
      </c>
      <c r="T870" s="75"/>
      <c r="U870" s="75" t="s">
        <v>583</v>
      </c>
      <c r="V870" s="77" t="s">
        <v>2213</v>
      </c>
      <c r="W870" s="75" t="s">
        <v>1364</v>
      </c>
      <c r="X870" s="75" t="s">
        <v>150</v>
      </c>
      <c r="Y870" s="77" t="s">
        <v>2205</v>
      </c>
      <c r="Z870" s="75" t="s">
        <v>151</v>
      </c>
      <c r="AA870" s="75" t="s">
        <v>152</v>
      </c>
      <c r="AB870" s="75"/>
      <c r="AC870" s="77" t="s">
        <v>2211</v>
      </c>
      <c r="AD870" s="75" t="s">
        <v>583</v>
      </c>
      <c r="AE870" s="75" t="s">
        <v>2205</v>
      </c>
      <c r="AF870" s="75">
        <v>0</v>
      </c>
      <c r="AG870" s="75"/>
      <c r="AH870" s="75"/>
      <c r="AI870" s="75" t="s">
        <v>583</v>
      </c>
      <c r="AJ870" s="77" t="s">
        <v>2205</v>
      </c>
      <c r="AK870" s="75"/>
      <c r="AL870" s="75"/>
    </row>
    <row r="871" spans="1:38">
      <c r="A871" s="74">
        <v>21714</v>
      </c>
      <c r="B871" s="75" t="s">
        <v>97</v>
      </c>
      <c r="C871" s="75" t="s">
        <v>98</v>
      </c>
      <c r="D871" s="75" t="s">
        <v>471</v>
      </c>
      <c r="E871" s="75" t="s">
        <v>100</v>
      </c>
      <c r="F871" s="75"/>
      <c r="G871" s="75"/>
      <c r="H871" s="75" t="s">
        <v>1693</v>
      </c>
      <c r="I871" s="75"/>
      <c r="J871" s="75">
        <v>4</v>
      </c>
      <c r="K871" s="75">
        <v>3</v>
      </c>
      <c r="L871" s="75" t="s">
        <v>161</v>
      </c>
      <c r="M871" s="75" t="s">
        <v>103</v>
      </c>
      <c r="N871" s="75" t="s">
        <v>103</v>
      </c>
      <c r="O871" s="75" t="s">
        <v>1694</v>
      </c>
      <c r="P871" s="75" t="s">
        <v>148</v>
      </c>
      <c r="Q871" s="75" t="s">
        <v>106</v>
      </c>
      <c r="R871" s="75">
        <v>0</v>
      </c>
      <c r="S871" s="75" t="s">
        <v>149</v>
      </c>
      <c r="T871" s="75"/>
      <c r="U871" s="75" t="s">
        <v>304</v>
      </c>
      <c r="V871" s="77" t="s">
        <v>2213</v>
      </c>
      <c r="W871" s="75" t="s">
        <v>1364</v>
      </c>
      <c r="X871" s="75" t="s">
        <v>150</v>
      </c>
      <c r="Y871" s="77" t="s">
        <v>2206</v>
      </c>
      <c r="Z871" s="75" t="s">
        <v>151</v>
      </c>
      <c r="AA871" s="75" t="s">
        <v>152</v>
      </c>
      <c r="AB871" s="75"/>
      <c r="AC871" s="77" t="s">
        <v>2211</v>
      </c>
      <c r="AD871" s="75" t="s">
        <v>304</v>
      </c>
      <c r="AE871" s="77" t="s">
        <v>2206</v>
      </c>
      <c r="AF871" s="75">
        <v>0</v>
      </c>
      <c r="AG871" s="75"/>
      <c r="AH871" s="75"/>
      <c r="AI871" s="75" t="s">
        <v>304</v>
      </c>
      <c r="AJ871" s="77" t="s">
        <v>2206</v>
      </c>
      <c r="AK871" s="75"/>
      <c r="AL871" s="75"/>
    </row>
    <row r="872" spans="1:38">
      <c r="A872" s="74">
        <v>21713</v>
      </c>
      <c r="B872" s="75" t="s">
        <v>97</v>
      </c>
      <c r="C872" s="75" t="s">
        <v>98</v>
      </c>
      <c r="D872" s="75" t="s">
        <v>389</v>
      </c>
      <c r="E872" s="75" t="s">
        <v>100</v>
      </c>
      <c r="F872" s="75"/>
      <c r="G872" s="75"/>
      <c r="H872" s="75" t="s">
        <v>1695</v>
      </c>
      <c r="I872" s="75"/>
      <c r="J872" s="75">
        <v>3</v>
      </c>
      <c r="K872" s="75">
        <v>3</v>
      </c>
      <c r="L872" s="75" t="s">
        <v>239</v>
      </c>
      <c r="M872" s="75" t="s">
        <v>103</v>
      </c>
      <c r="N872" s="75" t="s">
        <v>103</v>
      </c>
      <c r="O872" s="75" t="s">
        <v>1696</v>
      </c>
      <c r="P872" s="75" t="s">
        <v>148</v>
      </c>
      <c r="Q872" s="75" t="s">
        <v>106</v>
      </c>
      <c r="R872" s="75">
        <v>0</v>
      </c>
      <c r="S872" s="75" t="s">
        <v>149</v>
      </c>
      <c r="T872" s="75"/>
      <c r="U872" s="75" t="s">
        <v>583</v>
      </c>
      <c r="V872" s="77" t="s">
        <v>2213</v>
      </c>
      <c r="W872" s="75" t="s">
        <v>1364</v>
      </c>
      <c r="X872" s="75" t="s">
        <v>150</v>
      </c>
      <c r="Y872" s="77" t="s">
        <v>2195</v>
      </c>
      <c r="Z872" s="75" t="s">
        <v>30</v>
      </c>
      <c r="AA872" s="75" t="s">
        <v>152</v>
      </c>
      <c r="AB872" s="75" t="s">
        <v>1384</v>
      </c>
      <c r="AC872" s="77" t="s">
        <v>2207</v>
      </c>
      <c r="AD872" s="75" t="s">
        <v>583</v>
      </c>
      <c r="AE872" s="77" t="s">
        <v>2195</v>
      </c>
      <c r="AF872" s="75">
        <v>0</v>
      </c>
      <c r="AG872" s="75"/>
      <c r="AH872" s="75"/>
      <c r="AI872" s="75" t="s">
        <v>583</v>
      </c>
      <c r="AJ872" s="77" t="s">
        <v>2195</v>
      </c>
      <c r="AK872" s="75"/>
      <c r="AL872" s="75"/>
    </row>
    <row r="873" spans="1:38">
      <c r="A873" s="74">
        <v>21712</v>
      </c>
      <c r="B873" s="75" t="s">
        <v>97</v>
      </c>
      <c r="C873" s="75" t="s">
        <v>98</v>
      </c>
      <c r="D873" s="75" t="s">
        <v>389</v>
      </c>
      <c r="E873" s="75" t="s">
        <v>100</v>
      </c>
      <c r="F873" s="75"/>
      <c r="G873" s="75"/>
      <c r="H873" s="75" t="s">
        <v>1697</v>
      </c>
      <c r="I873" s="75"/>
      <c r="J873" s="75">
        <v>3</v>
      </c>
      <c r="K873" s="75">
        <v>3</v>
      </c>
      <c r="L873" s="75" t="s">
        <v>239</v>
      </c>
      <c r="M873" s="75" t="s">
        <v>103</v>
      </c>
      <c r="N873" s="75" t="s">
        <v>103</v>
      </c>
      <c r="O873" s="75" t="s">
        <v>1698</v>
      </c>
      <c r="P873" s="75" t="s">
        <v>148</v>
      </c>
      <c r="Q873" s="75" t="s">
        <v>106</v>
      </c>
      <c r="R873" s="75">
        <v>0</v>
      </c>
      <c r="S873" s="75" t="s">
        <v>149</v>
      </c>
      <c r="T873" s="75"/>
      <c r="U873" s="75" t="s">
        <v>583</v>
      </c>
      <c r="V873" s="77" t="s">
        <v>2213</v>
      </c>
      <c r="W873" s="75" t="s">
        <v>1364</v>
      </c>
      <c r="X873" s="75" t="s">
        <v>150</v>
      </c>
      <c r="Y873" s="77" t="s">
        <v>2205</v>
      </c>
      <c r="Z873" s="75" t="s">
        <v>30</v>
      </c>
      <c r="AA873" s="75" t="s">
        <v>152</v>
      </c>
      <c r="AB873" s="75" t="s">
        <v>1512</v>
      </c>
      <c r="AC873" s="77" t="s">
        <v>2212</v>
      </c>
      <c r="AD873" s="75" t="s">
        <v>583</v>
      </c>
      <c r="AE873" s="77" t="s">
        <v>2205</v>
      </c>
      <c r="AF873" s="75">
        <v>0</v>
      </c>
      <c r="AG873" s="75"/>
      <c r="AH873" s="75"/>
      <c r="AI873" s="75" t="s">
        <v>583</v>
      </c>
      <c r="AJ873" s="77" t="s">
        <v>2205</v>
      </c>
      <c r="AK873" s="75"/>
      <c r="AL873" s="75"/>
    </row>
    <row r="874" spans="1:38">
      <c r="A874" s="74">
        <v>21711</v>
      </c>
      <c r="B874" s="75" t="s">
        <v>97</v>
      </c>
      <c r="C874" s="75" t="s">
        <v>98</v>
      </c>
      <c r="D874" s="75" t="s">
        <v>389</v>
      </c>
      <c r="E874" s="75" t="s">
        <v>100</v>
      </c>
      <c r="F874" s="75"/>
      <c r="G874" s="75"/>
      <c r="H874" s="75" t="s">
        <v>1699</v>
      </c>
      <c r="I874" s="75"/>
      <c r="J874" s="75">
        <v>3</v>
      </c>
      <c r="K874" s="75">
        <v>3</v>
      </c>
      <c r="L874" s="75" t="s">
        <v>239</v>
      </c>
      <c r="M874" s="75" t="s">
        <v>103</v>
      </c>
      <c r="N874" s="75" t="s">
        <v>103</v>
      </c>
      <c r="O874" s="75" t="s">
        <v>1700</v>
      </c>
      <c r="P874" s="75" t="s">
        <v>148</v>
      </c>
      <c r="Q874" s="75" t="s">
        <v>106</v>
      </c>
      <c r="R874" s="75">
        <v>0</v>
      </c>
      <c r="S874" s="75" t="s">
        <v>149</v>
      </c>
      <c r="T874" s="75"/>
      <c r="U874" s="75" t="s">
        <v>583</v>
      </c>
      <c r="V874" s="77" t="s">
        <v>2213</v>
      </c>
      <c r="W874" s="75" t="s">
        <v>1364</v>
      </c>
      <c r="X874" s="75" t="s">
        <v>150</v>
      </c>
      <c r="Y874" s="77" t="s">
        <v>2205</v>
      </c>
      <c r="Z874" s="75" t="s">
        <v>19</v>
      </c>
      <c r="AA874" s="75" t="s">
        <v>152</v>
      </c>
      <c r="AB874" s="75" t="s">
        <v>1512</v>
      </c>
      <c r="AC874" s="77" t="s">
        <v>2212</v>
      </c>
      <c r="AD874" s="75" t="s">
        <v>583</v>
      </c>
      <c r="AE874" s="77" t="s">
        <v>2205</v>
      </c>
      <c r="AF874" s="75">
        <v>0</v>
      </c>
      <c r="AG874" s="75"/>
      <c r="AH874" s="75"/>
      <c r="AI874" s="75" t="s">
        <v>583</v>
      </c>
      <c r="AJ874" s="77" t="s">
        <v>2205</v>
      </c>
      <c r="AK874" s="75"/>
      <c r="AL874" s="75"/>
    </row>
    <row r="875" spans="1:38">
      <c r="A875" s="74">
        <v>21710</v>
      </c>
      <c r="B875" s="75" t="s">
        <v>97</v>
      </c>
      <c r="C875" s="75" t="s">
        <v>98</v>
      </c>
      <c r="D875" s="75" t="s">
        <v>389</v>
      </c>
      <c r="E875" s="75" t="s">
        <v>100</v>
      </c>
      <c r="F875" s="75"/>
      <c r="G875" s="75"/>
      <c r="H875" s="75" t="s">
        <v>1701</v>
      </c>
      <c r="I875" s="75"/>
      <c r="J875" s="75">
        <v>3</v>
      </c>
      <c r="K875" s="75">
        <v>3</v>
      </c>
      <c r="L875" s="75" t="s">
        <v>239</v>
      </c>
      <c r="M875" s="75" t="s">
        <v>103</v>
      </c>
      <c r="N875" s="75" t="s">
        <v>103</v>
      </c>
      <c r="O875" s="75" t="s">
        <v>1702</v>
      </c>
      <c r="P875" s="75" t="s">
        <v>152</v>
      </c>
      <c r="Q875" s="75" t="s">
        <v>106</v>
      </c>
      <c r="R875" s="75">
        <v>1</v>
      </c>
      <c r="S875" s="75" t="s">
        <v>149</v>
      </c>
      <c r="T875" s="75"/>
      <c r="U875" s="75" t="s">
        <v>583</v>
      </c>
      <c r="V875" s="77" t="s">
        <v>2213</v>
      </c>
      <c r="W875" s="75" t="s">
        <v>1703</v>
      </c>
      <c r="X875" s="75" t="s">
        <v>108</v>
      </c>
      <c r="Y875" s="77" t="s">
        <v>2239</v>
      </c>
      <c r="Z875" s="75" t="s">
        <v>21</v>
      </c>
      <c r="AA875" s="75" t="s">
        <v>254</v>
      </c>
      <c r="AB875" s="75" t="s">
        <v>2431</v>
      </c>
      <c r="AC875" s="77" t="s">
        <v>2179</v>
      </c>
      <c r="AD875" s="75"/>
      <c r="AE875" s="77" t="s">
        <v>106</v>
      </c>
      <c r="AF875" s="75">
        <v>0</v>
      </c>
      <c r="AG875" s="75"/>
      <c r="AH875" s="75"/>
      <c r="AI875" s="75" t="s">
        <v>180</v>
      </c>
      <c r="AJ875" s="77" t="s">
        <v>2239</v>
      </c>
      <c r="AK875" s="75"/>
      <c r="AL875" s="75"/>
    </row>
    <row r="876" spans="1:38">
      <c r="A876" s="74">
        <v>21708</v>
      </c>
      <c r="B876" s="75" t="s">
        <v>97</v>
      </c>
      <c r="C876" s="75" t="s">
        <v>98</v>
      </c>
      <c r="D876" s="75" t="s">
        <v>247</v>
      </c>
      <c r="E876" s="75" t="s">
        <v>100</v>
      </c>
      <c r="F876" s="75"/>
      <c r="G876" s="75"/>
      <c r="H876" s="75" t="s">
        <v>1704</v>
      </c>
      <c r="I876" s="75"/>
      <c r="J876" s="75">
        <v>3</v>
      </c>
      <c r="K876" s="75">
        <v>3</v>
      </c>
      <c r="L876" s="75" t="s">
        <v>102</v>
      </c>
      <c r="M876" s="75" t="s">
        <v>103</v>
      </c>
      <c r="N876" s="75" t="s">
        <v>103</v>
      </c>
      <c r="O876" s="75" t="s">
        <v>1705</v>
      </c>
      <c r="P876" s="75" t="s">
        <v>148</v>
      </c>
      <c r="Q876" s="75" t="s">
        <v>106</v>
      </c>
      <c r="R876" s="75">
        <v>0</v>
      </c>
      <c r="S876" s="75" t="s">
        <v>149</v>
      </c>
      <c r="T876" s="75"/>
      <c r="U876" s="75" t="s">
        <v>144</v>
      </c>
      <c r="V876" s="77" t="s">
        <v>2213</v>
      </c>
      <c r="W876" s="75" t="s">
        <v>1364</v>
      </c>
      <c r="X876" s="75" t="s">
        <v>150</v>
      </c>
      <c r="Y876" s="77" t="s">
        <v>2200</v>
      </c>
      <c r="Z876" s="75" t="s">
        <v>30</v>
      </c>
      <c r="AA876" s="75" t="s">
        <v>152</v>
      </c>
      <c r="AB876" s="75" t="s">
        <v>1512</v>
      </c>
      <c r="AC876" s="77" t="s">
        <v>2212</v>
      </c>
      <c r="AD876" s="75" t="s">
        <v>144</v>
      </c>
      <c r="AE876" s="77" t="s">
        <v>2200</v>
      </c>
      <c r="AF876" s="75">
        <v>0</v>
      </c>
      <c r="AG876" s="75"/>
      <c r="AH876" s="75"/>
      <c r="AI876" s="75" t="s">
        <v>144</v>
      </c>
      <c r="AJ876" s="77" t="s">
        <v>2200</v>
      </c>
      <c r="AK876" s="75"/>
      <c r="AL876" s="75"/>
    </row>
    <row r="877" spans="1:38">
      <c r="A877" s="74">
        <v>21707</v>
      </c>
      <c r="B877" s="75" t="s">
        <v>97</v>
      </c>
      <c r="C877" s="75" t="s">
        <v>98</v>
      </c>
      <c r="D877" s="75" t="s">
        <v>389</v>
      </c>
      <c r="E877" s="75" t="s">
        <v>100</v>
      </c>
      <c r="F877" s="75"/>
      <c r="G877" s="75"/>
      <c r="H877" s="75" t="s">
        <v>1706</v>
      </c>
      <c r="I877" s="75"/>
      <c r="J877" s="75">
        <v>3</v>
      </c>
      <c r="K877" s="75">
        <v>3</v>
      </c>
      <c r="L877" s="75" t="s">
        <v>239</v>
      </c>
      <c r="M877" s="75" t="s">
        <v>103</v>
      </c>
      <c r="N877" s="75" t="s">
        <v>103</v>
      </c>
      <c r="O877" s="75" t="s">
        <v>1707</v>
      </c>
      <c r="P877" s="75" t="s">
        <v>148</v>
      </c>
      <c r="Q877" s="75" t="s">
        <v>106</v>
      </c>
      <c r="R877" s="75">
        <v>0</v>
      </c>
      <c r="S877" s="75" t="s">
        <v>149</v>
      </c>
      <c r="T877" s="75"/>
      <c r="U877" s="75" t="s">
        <v>583</v>
      </c>
      <c r="V877" s="77" t="s">
        <v>2213</v>
      </c>
      <c r="W877" s="75" t="s">
        <v>1364</v>
      </c>
      <c r="X877" s="75" t="s">
        <v>150</v>
      </c>
      <c r="Y877" s="77" t="s">
        <v>2205</v>
      </c>
      <c r="Z877" s="75" t="s">
        <v>19</v>
      </c>
      <c r="AA877" s="75" t="s">
        <v>152</v>
      </c>
      <c r="AB877" s="75" t="s">
        <v>1512</v>
      </c>
      <c r="AC877" s="77" t="s">
        <v>2212</v>
      </c>
      <c r="AD877" s="75" t="s">
        <v>583</v>
      </c>
      <c r="AE877" s="77" t="s">
        <v>2205</v>
      </c>
      <c r="AF877" s="75">
        <v>0</v>
      </c>
      <c r="AG877" s="75"/>
      <c r="AH877" s="75"/>
      <c r="AI877" s="75" t="s">
        <v>583</v>
      </c>
      <c r="AJ877" s="77" t="s">
        <v>2205</v>
      </c>
      <c r="AK877" s="75"/>
      <c r="AL877" s="75"/>
    </row>
    <row r="878" spans="1:38">
      <c r="A878" s="74">
        <v>21706</v>
      </c>
      <c r="B878" s="75" t="s">
        <v>97</v>
      </c>
      <c r="C878" s="75" t="s">
        <v>98</v>
      </c>
      <c r="D878" s="75" t="s">
        <v>247</v>
      </c>
      <c r="E878" s="75" t="s">
        <v>100</v>
      </c>
      <c r="F878" s="75"/>
      <c r="G878" s="75"/>
      <c r="H878" s="75" t="s">
        <v>1708</v>
      </c>
      <c r="I878" s="75"/>
      <c r="J878" s="75">
        <v>3</v>
      </c>
      <c r="K878" s="75">
        <v>3</v>
      </c>
      <c r="L878" s="75" t="s">
        <v>161</v>
      </c>
      <c r="M878" s="75" t="s">
        <v>103</v>
      </c>
      <c r="N878" s="75" t="s">
        <v>103</v>
      </c>
      <c r="O878" s="75" t="s">
        <v>1709</v>
      </c>
      <c r="P878" s="75" t="s">
        <v>148</v>
      </c>
      <c r="Q878" s="75" t="s">
        <v>106</v>
      </c>
      <c r="R878" s="75">
        <v>0</v>
      </c>
      <c r="S878" s="75" t="s">
        <v>149</v>
      </c>
      <c r="T878" s="75"/>
      <c r="U878" s="75" t="s">
        <v>144</v>
      </c>
      <c r="V878" s="77" t="s">
        <v>2213</v>
      </c>
      <c r="W878" s="75" t="s">
        <v>1364</v>
      </c>
      <c r="X878" s="75" t="s">
        <v>150</v>
      </c>
      <c r="Y878" s="77" t="s">
        <v>2181</v>
      </c>
      <c r="Z878" s="75" t="s">
        <v>30</v>
      </c>
      <c r="AA878" s="75" t="s">
        <v>152</v>
      </c>
      <c r="AB878" s="75" t="s">
        <v>1512</v>
      </c>
      <c r="AC878" s="77" t="s">
        <v>2212</v>
      </c>
      <c r="AD878" s="75" t="s">
        <v>144</v>
      </c>
      <c r="AE878" s="77" t="s">
        <v>2181</v>
      </c>
      <c r="AF878" s="75">
        <v>0</v>
      </c>
      <c r="AG878" s="75"/>
      <c r="AH878" s="75"/>
      <c r="AI878" s="75" t="s">
        <v>144</v>
      </c>
      <c r="AJ878" s="77" t="s">
        <v>2181</v>
      </c>
      <c r="AK878" s="75"/>
      <c r="AL878" s="75"/>
    </row>
    <row r="879" spans="1:38">
      <c r="A879" s="74">
        <v>21705</v>
      </c>
      <c r="B879" s="75" t="s">
        <v>97</v>
      </c>
      <c r="C879" s="75" t="s">
        <v>98</v>
      </c>
      <c r="D879" s="75" t="s">
        <v>389</v>
      </c>
      <c r="E879" s="75" t="s">
        <v>100</v>
      </c>
      <c r="F879" s="75"/>
      <c r="G879" s="75"/>
      <c r="H879" s="75" t="s">
        <v>1710</v>
      </c>
      <c r="I879" s="75"/>
      <c r="J879" s="75">
        <v>3</v>
      </c>
      <c r="K879" s="75">
        <v>3</v>
      </c>
      <c r="L879" s="75" t="s">
        <v>102</v>
      </c>
      <c r="M879" s="75" t="s">
        <v>103</v>
      </c>
      <c r="N879" s="75" t="s">
        <v>103</v>
      </c>
      <c r="O879" s="75" t="s">
        <v>1711</v>
      </c>
      <c r="P879" s="75" t="s">
        <v>148</v>
      </c>
      <c r="Q879" s="75" t="s">
        <v>106</v>
      </c>
      <c r="R879" s="75">
        <v>0</v>
      </c>
      <c r="S879" s="75" t="s">
        <v>149</v>
      </c>
      <c r="T879" s="75"/>
      <c r="U879" s="75" t="s">
        <v>583</v>
      </c>
      <c r="V879" s="77" t="s">
        <v>2213</v>
      </c>
      <c r="W879" s="75" t="s">
        <v>1364</v>
      </c>
      <c r="X879" s="75" t="s">
        <v>150</v>
      </c>
      <c r="Y879" s="77" t="s">
        <v>2205</v>
      </c>
      <c r="Z879" s="75" t="s">
        <v>19</v>
      </c>
      <c r="AA879" s="75" t="s">
        <v>152</v>
      </c>
      <c r="AB879" s="75" t="s">
        <v>1512</v>
      </c>
      <c r="AC879" s="77" t="s">
        <v>2212</v>
      </c>
      <c r="AD879" s="75" t="s">
        <v>583</v>
      </c>
      <c r="AE879" s="77" t="s">
        <v>2205</v>
      </c>
      <c r="AF879" s="75">
        <v>0</v>
      </c>
      <c r="AG879" s="75"/>
      <c r="AH879" s="75"/>
      <c r="AI879" s="75" t="s">
        <v>583</v>
      </c>
      <c r="AJ879" s="77" t="s">
        <v>2205</v>
      </c>
      <c r="AK879" s="75"/>
      <c r="AL879" s="75"/>
    </row>
    <row r="880" spans="1:38">
      <c r="A880" s="74">
        <v>21704</v>
      </c>
      <c r="B880" s="75" t="s">
        <v>97</v>
      </c>
      <c r="C880" s="75" t="s">
        <v>98</v>
      </c>
      <c r="D880" s="75" t="s">
        <v>247</v>
      </c>
      <c r="E880" s="75" t="s">
        <v>100</v>
      </c>
      <c r="F880" s="75"/>
      <c r="G880" s="75"/>
      <c r="H880" s="75" t="s">
        <v>1712</v>
      </c>
      <c r="I880" s="75"/>
      <c r="J880" s="75">
        <v>2</v>
      </c>
      <c r="K880" s="75">
        <v>2</v>
      </c>
      <c r="L880" s="75" t="s">
        <v>239</v>
      </c>
      <c r="M880" s="75" t="s">
        <v>103</v>
      </c>
      <c r="N880" s="75" t="s">
        <v>103</v>
      </c>
      <c r="O880" s="75" t="s">
        <v>1713</v>
      </c>
      <c r="P880" s="75" t="s">
        <v>148</v>
      </c>
      <c r="Q880" s="75" t="s">
        <v>106</v>
      </c>
      <c r="R880" s="75">
        <v>0</v>
      </c>
      <c r="S880" s="75" t="s">
        <v>149</v>
      </c>
      <c r="T880" s="75"/>
      <c r="U880" s="75" t="s">
        <v>304</v>
      </c>
      <c r="V880" s="77" t="s">
        <v>2213</v>
      </c>
      <c r="W880" s="75" t="s">
        <v>1364</v>
      </c>
      <c r="X880" s="75" t="s">
        <v>150</v>
      </c>
      <c r="Y880" s="77" t="s">
        <v>2196</v>
      </c>
      <c r="Z880" s="75" t="s">
        <v>30</v>
      </c>
      <c r="AA880" s="75" t="s">
        <v>152</v>
      </c>
      <c r="AB880" s="75" t="s">
        <v>1512</v>
      </c>
      <c r="AC880" s="77" t="s">
        <v>2212</v>
      </c>
      <c r="AD880" s="75" t="s">
        <v>304</v>
      </c>
      <c r="AE880" s="77" t="s">
        <v>2196</v>
      </c>
      <c r="AF880" s="75">
        <v>0</v>
      </c>
      <c r="AG880" s="75"/>
      <c r="AH880" s="75"/>
      <c r="AI880" s="75" t="s">
        <v>304</v>
      </c>
      <c r="AJ880" s="77" t="s">
        <v>2196</v>
      </c>
      <c r="AK880" s="75"/>
      <c r="AL880" s="75"/>
    </row>
    <row r="881" spans="1:38">
      <c r="A881" s="74">
        <v>21703</v>
      </c>
      <c r="B881" s="75" t="s">
        <v>97</v>
      </c>
      <c r="C881" s="75" t="s">
        <v>98</v>
      </c>
      <c r="D881" s="75" t="s">
        <v>389</v>
      </c>
      <c r="E881" s="75" t="s">
        <v>100</v>
      </c>
      <c r="F881" s="75"/>
      <c r="G881" s="75"/>
      <c r="H881" s="75" t="s">
        <v>1714</v>
      </c>
      <c r="I881" s="75"/>
      <c r="J881" s="75">
        <v>3</v>
      </c>
      <c r="K881" s="75">
        <v>2</v>
      </c>
      <c r="L881" s="75" t="s">
        <v>102</v>
      </c>
      <c r="M881" s="75" t="s">
        <v>103</v>
      </c>
      <c r="N881" s="75" t="s">
        <v>103</v>
      </c>
      <c r="O881" s="75" t="s">
        <v>1715</v>
      </c>
      <c r="P881" s="75" t="s">
        <v>148</v>
      </c>
      <c r="Q881" s="75" t="s">
        <v>106</v>
      </c>
      <c r="R881" s="75">
        <v>0</v>
      </c>
      <c r="S881" s="75" t="s">
        <v>149</v>
      </c>
      <c r="T881" s="75"/>
      <c r="U881" s="75" t="s">
        <v>583</v>
      </c>
      <c r="V881" s="77" t="s">
        <v>2213</v>
      </c>
      <c r="W881" s="75" t="s">
        <v>1364</v>
      </c>
      <c r="X881" s="75" t="s">
        <v>150</v>
      </c>
      <c r="Y881" s="77" t="s">
        <v>2205</v>
      </c>
      <c r="Z881" s="75" t="s">
        <v>30</v>
      </c>
      <c r="AA881" s="75" t="s">
        <v>152</v>
      </c>
      <c r="AB881" s="75" t="s">
        <v>1512</v>
      </c>
      <c r="AC881" s="77" t="s">
        <v>2212</v>
      </c>
      <c r="AD881" s="75" t="s">
        <v>583</v>
      </c>
      <c r="AE881" s="77" t="s">
        <v>2205</v>
      </c>
      <c r="AF881" s="75">
        <v>0</v>
      </c>
      <c r="AG881" s="75"/>
      <c r="AH881" s="75"/>
      <c r="AI881" s="75" t="s">
        <v>583</v>
      </c>
      <c r="AJ881" s="77" t="s">
        <v>2205</v>
      </c>
      <c r="AK881" s="75"/>
      <c r="AL881" s="75"/>
    </row>
    <row r="882" spans="1:38">
      <c r="A882" s="74">
        <v>21702</v>
      </c>
      <c r="B882" s="75" t="s">
        <v>97</v>
      </c>
      <c r="C882" s="75" t="s">
        <v>98</v>
      </c>
      <c r="D882" s="75" t="s">
        <v>301</v>
      </c>
      <c r="E882" s="75" t="s">
        <v>100</v>
      </c>
      <c r="F882" s="75"/>
      <c r="G882" s="75"/>
      <c r="H882" s="75" t="s">
        <v>1716</v>
      </c>
      <c r="I882" s="75"/>
      <c r="J882" s="75">
        <v>2</v>
      </c>
      <c r="K882" s="75">
        <v>2</v>
      </c>
      <c r="L882" s="75" t="s">
        <v>239</v>
      </c>
      <c r="M882" s="75" t="s">
        <v>103</v>
      </c>
      <c r="N882" s="75" t="s">
        <v>103</v>
      </c>
      <c r="O882" s="75" t="s">
        <v>1717</v>
      </c>
      <c r="P882" s="75" t="s">
        <v>148</v>
      </c>
      <c r="Q882" s="75" t="s">
        <v>106</v>
      </c>
      <c r="R882" s="75">
        <v>0</v>
      </c>
      <c r="S882" s="75" t="s">
        <v>149</v>
      </c>
      <c r="T882" s="75"/>
      <c r="U882" s="75" t="s">
        <v>304</v>
      </c>
      <c r="V882" s="77" t="s">
        <v>2213</v>
      </c>
      <c r="W882" s="75" t="s">
        <v>1364</v>
      </c>
      <c r="X882" s="75" t="s">
        <v>150</v>
      </c>
      <c r="Y882" s="77" t="s">
        <v>2196</v>
      </c>
      <c r="Z882" s="75" t="s">
        <v>29</v>
      </c>
      <c r="AA882" s="75" t="s">
        <v>152</v>
      </c>
      <c r="AB882" s="75" t="s">
        <v>1718</v>
      </c>
      <c r="AC882" s="77" t="s">
        <v>2213</v>
      </c>
      <c r="AD882" s="75" t="s">
        <v>304</v>
      </c>
      <c r="AE882" s="77" t="s">
        <v>2196</v>
      </c>
      <c r="AF882" s="75">
        <v>0</v>
      </c>
      <c r="AG882" s="75"/>
      <c r="AH882" s="75"/>
      <c r="AI882" s="75" t="s">
        <v>304</v>
      </c>
      <c r="AJ882" s="77" t="s">
        <v>2196</v>
      </c>
      <c r="AK882" s="75"/>
      <c r="AL882" s="75"/>
    </row>
    <row r="883" spans="1:38">
      <c r="A883" s="74">
        <v>21701</v>
      </c>
      <c r="B883" s="75" t="s">
        <v>97</v>
      </c>
      <c r="C883" s="75" t="s">
        <v>98</v>
      </c>
      <c r="D883" s="75" t="s">
        <v>389</v>
      </c>
      <c r="E883" s="75" t="s">
        <v>100</v>
      </c>
      <c r="F883" s="75"/>
      <c r="G883" s="75"/>
      <c r="H883" s="75" t="s">
        <v>1719</v>
      </c>
      <c r="I883" s="75"/>
      <c r="J883" s="75">
        <v>2</v>
      </c>
      <c r="K883" s="75">
        <v>2</v>
      </c>
      <c r="L883" s="75" t="s">
        <v>102</v>
      </c>
      <c r="M883" s="75" t="s">
        <v>103</v>
      </c>
      <c r="N883" s="75" t="s">
        <v>103</v>
      </c>
      <c r="O883" s="75" t="s">
        <v>1720</v>
      </c>
      <c r="P883" s="75" t="s">
        <v>148</v>
      </c>
      <c r="Q883" s="75" t="s">
        <v>106</v>
      </c>
      <c r="R883" s="75">
        <v>0</v>
      </c>
      <c r="S883" s="75" t="s">
        <v>149</v>
      </c>
      <c r="T883" s="75"/>
      <c r="U883" s="75" t="s">
        <v>583</v>
      </c>
      <c r="V883" s="77" t="s">
        <v>2213</v>
      </c>
      <c r="W883" s="75" t="s">
        <v>1364</v>
      </c>
      <c r="X883" s="75" t="s">
        <v>150</v>
      </c>
      <c r="Y883" s="77" t="s">
        <v>2205</v>
      </c>
      <c r="Z883" s="75" t="s">
        <v>29</v>
      </c>
      <c r="AA883" s="75" t="s">
        <v>152</v>
      </c>
      <c r="AB883" s="75" t="s">
        <v>1512</v>
      </c>
      <c r="AC883" s="77" t="s">
        <v>2212</v>
      </c>
      <c r="AD883" s="75" t="s">
        <v>583</v>
      </c>
      <c r="AE883" s="77" t="s">
        <v>2205</v>
      </c>
      <c r="AF883" s="75">
        <v>0</v>
      </c>
      <c r="AG883" s="75"/>
      <c r="AH883" s="75"/>
      <c r="AI883" s="75" t="s">
        <v>583</v>
      </c>
      <c r="AJ883" s="77" t="s">
        <v>2205</v>
      </c>
      <c r="AK883" s="75"/>
      <c r="AL883" s="75"/>
    </row>
    <row r="884" spans="1:38">
      <c r="A884" s="74">
        <v>21700</v>
      </c>
      <c r="B884" s="75" t="s">
        <v>97</v>
      </c>
      <c r="C884" s="75" t="s">
        <v>98</v>
      </c>
      <c r="D884" s="75" t="s">
        <v>389</v>
      </c>
      <c r="E884" s="75" t="s">
        <v>100</v>
      </c>
      <c r="F884" s="75"/>
      <c r="G884" s="75"/>
      <c r="H884" s="75" t="s">
        <v>1721</v>
      </c>
      <c r="I884" s="75"/>
      <c r="J884" s="75">
        <v>2</v>
      </c>
      <c r="K884" s="75">
        <v>2</v>
      </c>
      <c r="L884" s="75" t="s">
        <v>102</v>
      </c>
      <c r="M884" s="75" t="s">
        <v>103</v>
      </c>
      <c r="N884" s="75" t="s">
        <v>103</v>
      </c>
      <c r="O884" s="75" t="s">
        <v>1722</v>
      </c>
      <c r="P884" s="75" t="s">
        <v>148</v>
      </c>
      <c r="Q884" s="75" t="s">
        <v>106</v>
      </c>
      <c r="R884" s="75">
        <v>0</v>
      </c>
      <c r="S884" s="75" t="s">
        <v>149</v>
      </c>
      <c r="T884" s="75"/>
      <c r="U884" s="75" t="s">
        <v>583</v>
      </c>
      <c r="V884" s="77" t="s">
        <v>2213</v>
      </c>
      <c r="W884" s="75" t="s">
        <v>1364</v>
      </c>
      <c r="X884" s="75" t="s">
        <v>150</v>
      </c>
      <c r="Y884" s="77" t="s">
        <v>2205</v>
      </c>
      <c r="Z884" s="75" t="s">
        <v>20</v>
      </c>
      <c r="AA884" s="75" t="s">
        <v>152</v>
      </c>
      <c r="AB884" s="75" t="s">
        <v>1568</v>
      </c>
      <c r="AC884" s="77" t="s">
        <v>2211</v>
      </c>
      <c r="AD884" s="75" t="s">
        <v>583</v>
      </c>
      <c r="AE884" s="77" t="s">
        <v>2205</v>
      </c>
      <c r="AF884" s="75">
        <v>0</v>
      </c>
      <c r="AG884" s="75"/>
      <c r="AH884" s="75"/>
      <c r="AI884" s="75" t="s">
        <v>583</v>
      </c>
      <c r="AJ884" s="77" t="s">
        <v>2205</v>
      </c>
      <c r="AK884" s="75"/>
      <c r="AL884" s="75"/>
    </row>
    <row r="885" spans="1:38">
      <c r="A885" s="74">
        <v>21699</v>
      </c>
      <c r="B885" s="75" t="s">
        <v>97</v>
      </c>
      <c r="C885" s="75" t="s">
        <v>98</v>
      </c>
      <c r="D885" s="75" t="s">
        <v>389</v>
      </c>
      <c r="E885" s="75" t="s">
        <v>100</v>
      </c>
      <c r="F885" s="75"/>
      <c r="G885" s="75"/>
      <c r="H885" s="75" t="s">
        <v>1723</v>
      </c>
      <c r="I885" s="75"/>
      <c r="J885" s="75">
        <v>3</v>
      </c>
      <c r="K885" s="75">
        <v>3</v>
      </c>
      <c r="L885" s="75" t="s">
        <v>102</v>
      </c>
      <c r="M885" s="75" t="s">
        <v>103</v>
      </c>
      <c r="N885" s="75" t="s">
        <v>103</v>
      </c>
      <c r="O885" s="75" t="s">
        <v>1724</v>
      </c>
      <c r="P885" s="75" t="s">
        <v>148</v>
      </c>
      <c r="Q885" s="75" t="s">
        <v>106</v>
      </c>
      <c r="R885" s="75">
        <v>0</v>
      </c>
      <c r="S885" s="75" t="s">
        <v>149</v>
      </c>
      <c r="T885" s="75"/>
      <c r="U885" s="75" t="s">
        <v>583</v>
      </c>
      <c r="V885" s="77" t="s">
        <v>2213</v>
      </c>
      <c r="W885" s="75" t="s">
        <v>1364</v>
      </c>
      <c r="X885" s="75" t="s">
        <v>150</v>
      </c>
      <c r="Y885" s="77" t="s">
        <v>2195</v>
      </c>
      <c r="Z885" s="75" t="s">
        <v>151</v>
      </c>
      <c r="AA885" s="75" t="s">
        <v>152</v>
      </c>
      <c r="AB885" s="75"/>
      <c r="AC885" s="77" t="s">
        <v>2208</v>
      </c>
      <c r="AD885" s="75" t="s">
        <v>583</v>
      </c>
      <c r="AE885" s="77" t="s">
        <v>2195</v>
      </c>
      <c r="AF885" s="75">
        <v>0</v>
      </c>
      <c r="AG885" s="75"/>
      <c r="AH885" s="75"/>
      <c r="AI885" s="75" t="s">
        <v>583</v>
      </c>
      <c r="AJ885" s="77" t="s">
        <v>2195</v>
      </c>
      <c r="AK885" s="75"/>
      <c r="AL885" s="75"/>
    </row>
    <row r="886" spans="1:38">
      <c r="A886" s="74">
        <v>21697</v>
      </c>
      <c r="B886" s="75" t="s">
        <v>97</v>
      </c>
      <c r="C886" s="75" t="s">
        <v>98</v>
      </c>
      <c r="D886" s="75" t="s">
        <v>301</v>
      </c>
      <c r="E886" s="75" t="s">
        <v>100</v>
      </c>
      <c r="F886" s="75"/>
      <c r="G886" s="75"/>
      <c r="H886" s="75" t="s">
        <v>1725</v>
      </c>
      <c r="I886" s="75"/>
      <c r="J886" s="75">
        <v>3</v>
      </c>
      <c r="K886" s="75">
        <v>3</v>
      </c>
      <c r="L886" s="75" t="s">
        <v>239</v>
      </c>
      <c r="M886" s="75" t="s">
        <v>103</v>
      </c>
      <c r="N886" s="75" t="s">
        <v>103</v>
      </c>
      <c r="O886" s="75" t="s">
        <v>1726</v>
      </c>
      <c r="P886" s="75" t="s">
        <v>148</v>
      </c>
      <c r="Q886" s="75" t="s">
        <v>106</v>
      </c>
      <c r="R886" s="75">
        <v>0</v>
      </c>
      <c r="S886" s="75" t="s">
        <v>149</v>
      </c>
      <c r="T886" s="75"/>
      <c r="U886" s="75" t="s">
        <v>304</v>
      </c>
      <c r="V886" s="77" t="s">
        <v>2213</v>
      </c>
      <c r="W886" s="75" t="s">
        <v>1364</v>
      </c>
      <c r="X886" s="75" t="s">
        <v>150</v>
      </c>
      <c r="Y886" s="77" t="s">
        <v>2196</v>
      </c>
      <c r="Z886" s="75" t="s">
        <v>249</v>
      </c>
      <c r="AA886" s="75" t="s">
        <v>152</v>
      </c>
      <c r="AB886" s="75" t="s">
        <v>235</v>
      </c>
      <c r="AC886" s="77" t="s">
        <v>2212</v>
      </c>
      <c r="AD886" s="75" t="s">
        <v>304</v>
      </c>
      <c r="AE886" s="77" t="s">
        <v>2196</v>
      </c>
      <c r="AF886" s="75">
        <v>0</v>
      </c>
      <c r="AG886" s="75"/>
      <c r="AH886" s="75"/>
      <c r="AI886" s="75" t="s">
        <v>304</v>
      </c>
      <c r="AJ886" s="77" t="s">
        <v>2196</v>
      </c>
      <c r="AK886" s="75"/>
      <c r="AL886" s="75"/>
    </row>
    <row r="887" spans="1:38">
      <c r="A887" s="74">
        <v>21696</v>
      </c>
      <c r="B887" s="75" t="s">
        <v>97</v>
      </c>
      <c r="C887" s="75" t="s">
        <v>98</v>
      </c>
      <c r="D887" s="75" t="s">
        <v>301</v>
      </c>
      <c r="E887" s="75" t="s">
        <v>100</v>
      </c>
      <c r="F887" s="75"/>
      <c r="G887" s="75"/>
      <c r="H887" s="75" t="s">
        <v>1727</v>
      </c>
      <c r="I887" s="75"/>
      <c r="J887" s="75">
        <v>3</v>
      </c>
      <c r="K887" s="75">
        <v>3</v>
      </c>
      <c r="L887" s="75" t="s">
        <v>102</v>
      </c>
      <c r="M887" s="75" t="s">
        <v>103</v>
      </c>
      <c r="N887" s="75" t="s">
        <v>103</v>
      </c>
      <c r="O887" s="75" t="s">
        <v>1728</v>
      </c>
      <c r="P887" s="75" t="s">
        <v>148</v>
      </c>
      <c r="Q887" s="75" t="s">
        <v>106</v>
      </c>
      <c r="R887" s="75">
        <v>0</v>
      </c>
      <c r="S887" s="75" t="s">
        <v>149</v>
      </c>
      <c r="T887" s="75"/>
      <c r="U887" s="75" t="s">
        <v>304</v>
      </c>
      <c r="V887" s="77" t="s">
        <v>2213</v>
      </c>
      <c r="W887" s="75" t="s">
        <v>1364</v>
      </c>
      <c r="X887" s="75" t="s">
        <v>150</v>
      </c>
      <c r="Y887" s="77" t="s">
        <v>2205</v>
      </c>
      <c r="Z887" s="75" t="s">
        <v>249</v>
      </c>
      <c r="AA887" s="75" t="s">
        <v>152</v>
      </c>
      <c r="AB887" s="75" t="s">
        <v>235</v>
      </c>
      <c r="AC887" s="77" t="s">
        <v>2213</v>
      </c>
      <c r="AD887" s="75" t="s">
        <v>304</v>
      </c>
      <c r="AE887" s="77" t="s">
        <v>2205</v>
      </c>
      <c r="AF887" s="75">
        <v>0</v>
      </c>
      <c r="AG887" s="75"/>
      <c r="AH887" s="75"/>
      <c r="AI887" s="75" t="s">
        <v>304</v>
      </c>
      <c r="AJ887" s="77" t="s">
        <v>2205</v>
      </c>
      <c r="AK887" s="75"/>
      <c r="AL887" s="75"/>
    </row>
    <row r="888" spans="1:38">
      <c r="A888" s="74">
        <v>21695</v>
      </c>
      <c r="B888" s="75" t="s">
        <v>97</v>
      </c>
      <c r="C888" s="75" t="s">
        <v>98</v>
      </c>
      <c r="D888" s="75" t="s">
        <v>196</v>
      </c>
      <c r="E888" s="75" t="s">
        <v>100</v>
      </c>
      <c r="F888" s="75" t="s">
        <v>548</v>
      </c>
      <c r="G888" s="75"/>
      <c r="H888" s="75" t="s">
        <v>1729</v>
      </c>
      <c r="I888" s="75"/>
      <c r="J888" s="75">
        <v>3</v>
      </c>
      <c r="K888" s="75">
        <v>3</v>
      </c>
      <c r="L888" s="75" t="s">
        <v>239</v>
      </c>
      <c r="M888" s="75" t="s">
        <v>113</v>
      </c>
      <c r="N888" s="75" t="s">
        <v>103</v>
      </c>
      <c r="O888" s="75" t="s">
        <v>1730</v>
      </c>
      <c r="P888" s="75" t="s">
        <v>152</v>
      </c>
      <c r="Q888" s="75" t="s">
        <v>106</v>
      </c>
      <c r="R888" s="75">
        <v>0</v>
      </c>
      <c r="S888" s="75" t="s">
        <v>149</v>
      </c>
      <c r="T888" s="75"/>
      <c r="U888" s="75" t="s">
        <v>116</v>
      </c>
      <c r="V888" s="77" t="s">
        <v>2213</v>
      </c>
      <c r="W888" s="75" t="s">
        <v>1364</v>
      </c>
      <c r="X888" s="75" t="s">
        <v>116</v>
      </c>
      <c r="Y888" s="77" t="s">
        <v>2212</v>
      </c>
      <c r="Z888" s="75" t="s">
        <v>151</v>
      </c>
      <c r="AA888" s="75" t="s">
        <v>165</v>
      </c>
      <c r="AB888" s="75"/>
      <c r="AC888" s="77" t="s">
        <v>2212</v>
      </c>
      <c r="AD888" s="75"/>
      <c r="AE888" s="75" t="s">
        <v>106</v>
      </c>
      <c r="AF888" s="75">
        <v>0</v>
      </c>
      <c r="AG888" s="75"/>
      <c r="AH888" s="75"/>
      <c r="AI888" s="75" t="s">
        <v>151</v>
      </c>
      <c r="AJ888" s="77" t="s">
        <v>2198</v>
      </c>
      <c r="AK888" s="75"/>
      <c r="AL888" s="75"/>
    </row>
    <row r="889" spans="1:38">
      <c r="A889" s="74">
        <v>21694</v>
      </c>
      <c r="B889" s="75" t="s">
        <v>97</v>
      </c>
      <c r="C889" s="75" t="s">
        <v>98</v>
      </c>
      <c r="D889" s="75" t="s">
        <v>117</v>
      </c>
      <c r="E889" s="75" t="s">
        <v>100</v>
      </c>
      <c r="F889" s="75"/>
      <c r="G889" s="75"/>
      <c r="H889" s="75" t="s">
        <v>1731</v>
      </c>
      <c r="I889" s="75"/>
      <c r="J889" s="75">
        <v>3</v>
      </c>
      <c r="K889" s="75">
        <v>3</v>
      </c>
      <c r="L889" s="75" t="s">
        <v>239</v>
      </c>
      <c r="M889" s="75" t="s">
        <v>113</v>
      </c>
      <c r="N889" s="75" t="s">
        <v>103</v>
      </c>
      <c r="O889" s="75" t="s">
        <v>1732</v>
      </c>
      <c r="P889" s="75" t="s">
        <v>152</v>
      </c>
      <c r="Q889" s="75" t="s">
        <v>106</v>
      </c>
      <c r="R889" s="75">
        <v>0</v>
      </c>
      <c r="S889" s="75" t="s">
        <v>149</v>
      </c>
      <c r="T889" s="75"/>
      <c r="U889" s="75" t="s">
        <v>116</v>
      </c>
      <c r="V889" s="77" t="s">
        <v>2213</v>
      </c>
      <c r="W889" s="75" t="s">
        <v>1364</v>
      </c>
      <c r="X889" s="75" t="s">
        <v>116</v>
      </c>
      <c r="Y889" s="77" t="s">
        <v>2212</v>
      </c>
      <c r="Z889" s="75" t="s">
        <v>151</v>
      </c>
      <c r="AA889" s="75" t="s">
        <v>165</v>
      </c>
      <c r="AB889" s="75"/>
      <c r="AC889" s="77" t="s">
        <v>2212</v>
      </c>
      <c r="AD889" s="75"/>
      <c r="AE889" s="77" t="s">
        <v>106</v>
      </c>
      <c r="AF889" s="75">
        <v>0</v>
      </c>
      <c r="AG889" s="75"/>
      <c r="AH889" s="75"/>
      <c r="AI889" s="75" t="s">
        <v>151</v>
      </c>
      <c r="AJ889" s="77" t="s">
        <v>2198</v>
      </c>
      <c r="AK889" s="75"/>
      <c r="AL889" s="75"/>
    </row>
    <row r="890" spans="1:38">
      <c r="A890" s="74">
        <v>21693</v>
      </c>
      <c r="B890" s="75" t="s">
        <v>97</v>
      </c>
      <c r="C890" s="75" t="s">
        <v>98</v>
      </c>
      <c r="D890" s="75" t="s">
        <v>389</v>
      </c>
      <c r="E890" s="75" t="s">
        <v>100</v>
      </c>
      <c r="F890" s="75"/>
      <c r="G890" s="75"/>
      <c r="H890" s="75" t="s">
        <v>1733</v>
      </c>
      <c r="I890" s="75"/>
      <c r="J890" s="75">
        <v>3</v>
      </c>
      <c r="K890" s="75">
        <v>3</v>
      </c>
      <c r="L890" s="75" t="s">
        <v>239</v>
      </c>
      <c r="M890" s="75" t="s">
        <v>103</v>
      </c>
      <c r="N890" s="75" t="s">
        <v>103</v>
      </c>
      <c r="O890" s="75" t="s">
        <v>1734</v>
      </c>
      <c r="P890" s="75" t="s">
        <v>148</v>
      </c>
      <c r="Q890" s="75" t="s">
        <v>106</v>
      </c>
      <c r="R890" s="75">
        <v>0</v>
      </c>
      <c r="S890" s="75" t="s">
        <v>149</v>
      </c>
      <c r="T890" s="75"/>
      <c r="U890" s="75" t="s">
        <v>583</v>
      </c>
      <c r="V890" s="77" t="s">
        <v>2213</v>
      </c>
      <c r="W890" s="75" t="s">
        <v>1364</v>
      </c>
      <c r="X890" s="75" t="s">
        <v>150</v>
      </c>
      <c r="Y890" s="77" t="s">
        <v>2195</v>
      </c>
      <c r="Z890" s="75" t="s">
        <v>17</v>
      </c>
      <c r="AA890" s="75" t="s">
        <v>152</v>
      </c>
      <c r="AB890" s="75" t="s">
        <v>1384</v>
      </c>
      <c r="AC890" s="77" t="s">
        <v>2207</v>
      </c>
      <c r="AD890" s="75" t="s">
        <v>583</v>
      </c>
      <c r="AE890" s="77" t="s">
        <v>2195</v>
      </c>
      <c r="AF890" s="75">
        <v>0</v>
      </c>
      <c r="AG890" s="75"/>
      <c r="AH890" s="75"/>
      <c r="AI890" s="75" t="s">
        <v>583</v>
      </c>
      <c r="AJ890" s="77" t="s">
        <v>2195</v>
      </c>
      <c r="AK890" s="75"/>
      <c r="AL890" s="75"/>
    </row>
    <row r="891" spans="1:38">
      <c r="A891" s="74">
        <v>21691</v>
      </c>
      <c r="B891" s="75" t="s">
        <v>97</v>
      </c>
      <c r="C891" s="75" t="s">
        <v>98</v>
      </c>
      <c r="D891" s="75" t="s">
        <v>206</v>
      </c>
      <c r="E891" s="75" t="s">
        <v>100</v>
      </c>
      <c r="F891" s="75"/>
      <c r="G891" s="75"/>
      <c r="H891" s="75" t="s">
        <v>1735</v>
      </c>
      <c r="I891" s="75"/>
      <c r="J891" s="75">
        <v>3</v>
      </c>
      <c r="K891" s="75">
        <v>3</v>
      </c>
      <c r="L891" s="75" t="s">
        <v>102</v>
      </c>
      <c r="M891" s="75" t="s">
        <v>103</v>
      </c>
      <c r="N891" s="75" t="s">
        <v>103</v>
      </c>
      <c r="O891" s="75" t="s">
        <v>1736</v>
      </c>
      <c r="P891" s="75" t="s">
        <v>148</v>
      </c>
      <c r="Q891" s="75" t="s">
        <v>106</v>
      </c>
      <c r="R891" s="75">
        <v>0</v>
      </c>
      <c r="S891" s="75" t="s">
        <v>149</v>
      </c>
      <c r="T891" s="75"/>
      <c r="U891" s="75" t="s">
        <v>292</v>
      </c>
      <c r="V891" s="77" t="s">
        <v>2213</v>
      </c>
      <c r="W891" s="75" t="s">
        <v>1590</v>
      </c>
      <c r="X891" s="75" t="s">
        <v>150</v>
      </c>
      <c r="Y891" s="77" t="s">
        <v>2191</v>
      </c>
      <c r="Z891" s="75" t="s">
        <v>25</v>
      </c>
      <c r="AA891" s="75" t="s">
        <v>152</v>
      </c>
      <c r="AB891" s="75" t="s">
        <v>1384</v>
      </c>
      <c r="AC891" s="77" t="s">
        <v>2208</v>
      </c>
      <c r="AD891" s="75" t="s">
        <v>292</v>
      </c>
      <c r="AE891" s="77" t="s">
        <v>2191</v>
      </c>
      <c r="AF891" s="75">
        <v>0</v>
      </c>
      <c r="AG891" s="75"/>
      <c r="AH891" s="75"/>
      <c r="AI891" s="75" t="s">
        <v>292</v>
      </c>
      <c r="AJ891" s="77" t="s">
        <v>2191</v>
      </c>
      <c r="AK891" s="75"/>
      <c r="AL891" s="75"/>
    </row>
    <row r="892" spans="1:38">
      <c r="A892" s="74">
        <v>21690</v>
      </c>
      <c r="B892" s="75" t="s">
        <v>97</v>
      </c>
      <c r="C892" s="75" t="s">
        <v>98</v>
      </c>
      <c r="D892" s="75" t="s">
        <v>389</v>
      </c>
      <c r="E892" s="75" t="s">
        <v>100</v>
      </c>
      <c r="F892" s="75"/>
      <c r="G892" s="75"/>
      <c r="H892" s="75" t="s">
        <v>1737</v>
      </c>
      <c r="I892" s="75"/>
      <c r="J892" s="75">
        <v>3</v>
      </c>
      <c r="K892" s="75">
        <v>3</v>
      </c>
      <c r="L892" s="75" t="s">
        <v>102</v>
      </c>
      <c r="M892" s="75" t="s">
        <v>103</v>
      </c>
      <c r="N892" s="75" t="s">
        <v>103</v>
      </c>
      <c r="O892" s="75" t="s">
        <v>1738</v>
      </c>
      <c r="P892" s="75" t="s">
        <v>148</v>
      </c>
      <c r="Q892" s="75" t="s">
        <v>106</v>
      </c>
      <c r="R892" s="75">
        <v>0</v>
      </c>
      <c r="S892" s="75" t="s">
        <v>149</v>
      </c>
      <c r="T892" s="75"/>
      <c r="U892" s="75" t="s">
        <v>583</v>
      </c>
      <c r="V892" s="77" t="s">
        <v>2213</v>
      </c>
      <c r="W892" s="75" t="s">
        <v>1364</v>
      </c>
      <c r="X892" s="75" t="s">
        <v>150</v>
      </c>
      <c r="Y892" s="77" t="s">
        <v>2205</v>
      </c>
      <c r="Z892" s="75" t="s">
        <v>29</v>
      </c>
      <c r="AA892" s="75" t="s">
        <v>152</v>
      </c>
      <c r="AB892" s="75" t="s">
        <v>1367</v>
      </c>
      <c r="AC892" s="77" t="s">
        <v>2209</v>
      </c>
      <c r="AD892" s="75" t="s">
        <v>583</v>
      </c>
      <c r="AE892" s="77" t="s">
        <v>2205</v>
      </c>
      <c r="AF892" s="75">
        <v>0</v>
      </c>
      <c r="AG892" s="75"/>
      <c r="AH892" s="75"/>
      <c r="AI892" s="75" t="s">
        <v>583</v>
      </c>
      <c r="AJ892" s="77" t="s">
        <v>2205</v>
      </c>
      <c r="AK892" s="75"/>
      <c r="AL892" s="75"/>
    </row>
    <row r="893" spans="1:38">
      <c r="A893" s="74">
        <v>21689</v>
      </c>
      <c r="B893" s="75" t="s">
        <v>97</v>
      </c>
      <c r="C893" s="75" t="s">
        <v>98</v>
      </c>
      <c r="D893" s="75" t="s">
        <v>389</v>
      </c>
      <c r="E893" s="75" t="s">
        <v>100</v>
      </c>
      <c r="F893" s="75"/>
      <c r="G893" s="75"/>
      <c r="H893" s="75" t="s">
        <v>1739</v>
      </c>
      <c r="I893" s="75"/>
      <c r="J893" s="75">
        <v>3</v>
      </c>
      <c r="K893" s="75">
        <v>3</v>
      </c>
      <c r="L893" s="75" t="s">
        <v>102</v>
      </c>
      <c r="M893" s="75" t="s">
        <v>103</v>
      </c>
      <c r="N893" s="75" t="s">
        <v>103</v>
      </c>
      <c r="O893" s="75" t="s">
        <v>1740</v>
      </c>
      <c r="P893" s="75" t="s">
        <v>148</v>
      </c>
      <c r="Q893" s="75" t="s">
        <v>106</v>
      </c>
      <c r="R893" s="75">
        <v>0</v>
      </c>
      <c r="S893" s="75" t="s">
        <v>149</v>
      </c>
      <c r="T893" s="75"/>
      <c r="U893" s="75" t="s">
        <v>583</v>
      </c>
      <c r="V893" s="77" t="s">
        <v>2213</v>
      </c>
      <c r="W893" s="75" t="s">
        <v>1364</v>
      </c>
      <c r="X893" s="75" t="s">
        <v>150</v>
      </c>
      <c r="Y893" s="77" t="s">
        <v>2205</v>
      </c>
      <c r="Z893" s="75" t="s">
        <v>26</v>
      </c>
      <c r="AA893" s="75" t="s">
        <v>152</v>
      </c>
      <c r="AB893" s="75" t="s">
        <v>1512</v>
      </c>
      <c r="AC893" s="77" t="s">
        <v>2212</v>
      </c>
      <c r="AD893" s="75" t="s">
        <v>583</v>
      </c>
      <c r="AE893" s="77" t="s">
        <v>2205</v>
      </c>
      <c r="AF893" s="75">
        <v>0</v>
      </c>
      <c r="AG893" s="75"/>
      <c r="AH893" s="75"/>
      <c r="AI893" s="75" t="s">
        <v>583</v>
      </c>
      <c r="AJ893" s="77" t="s">
        <v>2205</v>
      </c>
      <c r="AK893" s="75"/>
      <c r="AL893" s="75"/>
    </row>
    <row r="894" spans="1:38">
      <c r="A894" s="74">
        <v>21688</v>
      </c>
      <c r="B894" s="75" t="s">
        <v>97</v>
      </c>
      <c r="C894" s="75" t="s">
        <v>98</v>
      </c>
      <c r="D894" s="75" t="s">
        <v>389</v>
      </c>
      <c r="E894" s="75" t="s">
        <v>100</v>
      </c>
      <c r="F894" s="75"/>
      <c r="G894" s="75"/>
      <c r="H894" s="75" t="s">
        <v>1741</v>
      </c>
      <c r="I894" s="75"/>
      <c r="J894" s="75">
        <v>4</v>
      </c>
      <c r="K894" s="75">
        <v>4</v>
      </c>
      <c r="L894" s="75" t="s">
        <v>121</v>
      </c>
      <c r="M894" s="75" t="s">
        <v>103</v>
      </c>
      <c r="N894" s="75" t="s">
        <v>103</v>
      </c>
      <c r="O894" s="75" t="s">
        <v>1742</v>
      </c>
      <c r="P894" s="75" t="s">
        <v>152</v>
      </c>
      <c r="Q894" s="75" t="s">
        <v>106</v>
      </c>
      <c r="R894" s="75">
        <v>0</v>
      </c>
      <c r="S894" s="75" t="s">
        <v>149</v>
      </c>
      <c r="T894" s="75"/>
      <c r="U894" s="75" t="s">
        <v>583</v>
      </c>
      <c r="V894" s="77" t="s">
        <v>2213</v>
      </c>
      <c r="W894" s="75" t="s">
        <v>1364</v>
      </c>
      <c r="X894" s="75" t="s">
        <v>151</v>
      </c>
      <c r="Y894" s="77" t="s">
        <v>2188</v>
      </c>
      <c r="Z894" s="75" t="s">
        <v>151</v>
      </c>
      <c r="AA894" s="75" t="s">
        <v>165</v>
      </c>
      <c r="AB894" s="75"/>
      <c r="AC894" s="77" t="s">
        <v>2212</v>
      </c>
      <c r="AD894" s="75"/>
      <c r="AE894" s="77" t="s">
        <v>106</v>
      </c>
      <c r="AF894" s="75">
        <v>0</v>
      </c>
      <c r="AG894" s="75"/>
      <c r="AH894" s="75"/>
      <c r="AI894" s="75" t="s">
        <v>583</v>
      </c>
      <c r="AJ894" s="77" t="s">
        <v>2188</v>
      </c>
      <c r="AK894" s="75"/>
      <c r="AL894" s="75"/>
    </row>
    <row r="895" spans="1:38">
      <c r="A895" s="74">
        <v>21687</v>
      </c>
      <c r="B895" s="75" t="s">
        <v>97</v>
      </c>
      <c r="C895" s="75" t="s">
        <v>98</v>
      </c>
      <c r="D895" s="75" t="s">
        <v>389</v>
      </c>
      <c r="E895" s="75" t="s">
        <v>100</v>
      </c>
      <c r="F895" s="75"/>
      <c r="G895" s="75"/>
      <c r="H895" s="75" t="s">
        <v>1743</v>
      </c>
      <c r="I895" s="75"/>
      <c r="J895" s="75">
        <v>3</v>
      </c>
      <c r="K895" s="75">
        <v>3</v>
      </c>
      <c r="L895" s="75" t="s">
        <v>239</v>
      </c>
      <c r="M895" s="75" t="s">
        <v>103</v>
      </c>
      <c r="N895" s="75" t="s">
        <v>103</v>
      </c>
      <c r="O895" s="75" t="s">
        <v>1744</v>
      </c>
      <c r="P895" s="75" t="s">
        <v>148</v>
      </c>
      <c r="Q895" s="75" t="s">
        <v>106</v>
      </c>
      <c r="R895" s="75">
        <v>0</v>
      </c>
      <c r="S895" s="75" t="s">
        <v>149</v>
      </c>
      <c r="T895" s="75"/>
      <c r="U895" s="75" t="s">
        <v>583</v>
      </c>
      <c r="V895" s="77" t="s">
        <v>2213</v>
      </c>
      <c r="W895" s="75" t="s">
        <v>1364</v>
      </c>
      <c r="X895" s="75" t="s">
        <v>150</v>
      </c>
      <c r="Y895" s="77" t="s">
        <v>2195</v>
      </c>
      <c r="Z895" s="75" t="s">
        <v>17</v>
      </c>
      <c r="AA895" s="75" t="s">
        <v>152</v>
      </c>
      <c r="AB895" s="75" t="s">
        <v>1384</v>
      </c>
      <c r="AC895" s="77" t="s">
        <v>2207</v>
      </c>
      <c r="AD895" s="75" t="s">
        <v>583</v>
      </c>
      <c r="AE895" s="77" t="s">
        <v>2195</v>
      </c>
      <c r="AF895" s="75">
        <v>0</v>
      </c>
      <c r="AG895" s="75"/>
      <c r="AH895" s="75"/>
      <c r="AI895" s="75" t="s">
        <v>583</v>
      </c>
      <c r="AJ895" s="77" t="s">
        <v>2195</v>
      </c>
      <c r="AK895" s="75"/>
      <c r="AL895" s="75"/>
    </row>
    <row r="896" spans="1:38">
      <c r="A896" s="74">
        <v>21686</v>
      </c>
      <c r="B896" s="75" t="s">
        <v>97</v>
      </c>
      <c r="C896" s="75" t="s">
        <v>98</v>
      </c>
      <c r="D896" s="75" t="s">
        <v>177</v>
      </c>
      <c r="E896" s="75" t="s">
        <v>100</v>
      </c>
      <c r="F896" s="75"/>
      <c r="G896" s="75"/>
      <c r="H896" s="75" t="s">
        <v>1745</v>
      </c>
      <c r="I896" s="75"/>
      <c r="J896" s="75">
        <v>3</v>
      </c>
      <c r="K896" s="75">
        <v>3</v>
      </c>
      <c r="L896" s="75" t="s">
        <v>161</v>
      </c>
      <c r="M896" s="75" t="s">
        <v>103</v>
      </c>
      <c r="N896" s="75" t="s">
        <v>103</v>
      </c>
      <c r="O896" s="75" t="s">
        <v>1746</v>
      </c>
      <c r="P896" s="75" t="s">
        <v>148</v>
      </c>
      <c r="Q896" s="75" t="s">
        <v>106</v>
      </c>
      <c r="R896" s="75">
        <v>0</v>
      </c>
      <c r="S896" s="75" t="s">
        <v>149</v>
      </c>
      <c r="T896" s="75"/>
      <c r="U896" s="75" t="s">
        <v>304</v>
      </c>
      <c r="V896" s="77" t="s">
        <v>2213</v>
      </c>
      <c r="W896" s="75" t="s">
        <v>1364</v>
      </c>
      <c r="X896" s="75" t="s">
        <v>150</v>
      </c>
      <c r="Y896" s="77" t="s">
        <v>2196</v>
      </c>
      <c r="Z896" s="75" t="s">
        <v>26</v>
      </c>
      <c r="AA896" s="75" t="s">
        <v>152</v>
      </c>
      <c r="AB896" s="75" t="s">
        <v>1718</v>
      </c>
      <c r="AC896" s="77" t="s">
        <v>2213</v>
      </c>
      <c r="AD896" s="75" t="s">
        <v>304</v>
      </c>
      <c r="AE896" s="77" t="s">
        <v>2196</v>
      </c>
      <c r="AF896" s="75">
        <v>0</v>
      </c>
      <c r="AG896" s="75"/>
      <c r="AH896" s="75"/>
      <c r="AI896" s="75" t="s">
        <v>304</v>
      </c>
      <c r="AJ896" s="77" t="s">
        <v>2196</v>
      </c>
      <c r="AK896" s="75"/>
      <c r="AL896" s="75"/>
    </row>
    <row r="897" spans="1:38">
      <c r="A897" s="74">
        <v>21685</v>
      </c>
      <c r="B897" s="75" t="s">
        <v>97</v>
      </c>
      <c r="C897" s="75" t="s">
        <v>98</v>
      </c>
      <c r="D897" s="75" t="s">
        <v>196</v>
      </c>
      <c r="E897" s="75" t="s">
        <v>100</v>
      </c>
      <c r="F897" s="75" t="s">
        <v>548</v>
      </c>
      <c r="G897" s="75"/>
      <c r="H897" s="75" t="s">
        <v>1747</v>
      </c>
      <c r="I897" s="75"/>
      <c r="J897" s="75">
        <v>3</v>
      </c>
      <c r="K897" s="75">
        <v>3</v>
      </c>
      <c r="L897" s="75" t="s">
        <v>203</v>
      </c>
      <c r="M897" s="75" t="s">
        <v>113</v>
      </c>
      <c r="N897" s="75" t="s">
        <v>103</v>
      </c>
      <c r="O897" s="75" t="s">
        <v>1748</v>
      </c>
      <c r="P897" s="75" t="s">
        <v>148</v>
      </c>
      <c r="Q897" s="75" t="s">
        <v>106</v>
      </c>
      <c r="R897" s="75">
        <v>0</v>
      </c>
      <c r="S897" s="75" t="s">
        <v>149</v>
      </c>
      <c r="T897" s="75"/>
      <c r="U897" s="75" t="s">
        <v>116</v>
      </c>
      <c r="V897" s="77" t="s">
        <v>2213</v>
      </c>
      <c r="W897" s="75" t="s">
        <v>1364</v>
      </c>
      <c r="X897" s="75" t="s">
        <v>150</v>
      </c>
      <c r="Y897" s="77" t="s">
        <v>2187</v>
      </c>
      <c r="Z897" s="75" t="s">
        <v>23</v>
      </c>
      <c r="AA897" s="75" t="s">
        <v>152</v>
      </c>
      <c r="AB897" s="75" t="s">
        <v>299</v>
      </c>
      <c r="AC897" s="77" t="s">
        <v>2213</v>
      </c>
      <c r="AD897" s="75" t="s">
        <v>116</v>
      </c>
      <c r="AE897" s="77" t="s">
        <v>2187</v>
      </c>
      <c r="AF897" s="75">
        <v>0</v>
      </c>
      <c r="AG897" s="75"/>
      <c r="AH897" s="75"/>
      <c r="AI897" s="75" t="s">
        <v>116</v>
      </c>
      <c r="AJ897" s="77" t="s">
        <v>2187</v>
      </c>
      <c r="AK897" s="75"/>
      <c r="AL897" s="75"/>
    </row>
    <row r="898" spans="1:38">
      <c r="A898" s="74">
        <v>21681</v>
      </c>
      <c r="B898" s="75" t="s">
        <v>97</v>
      </c>
      <c r="C898" s="75" t="s">
        <v>98</v>
      </c>
      <c r="D898" s="75" t="s">
        <v>196</v>
      </c>
      <c r="E898" s="75" t="s">
        <v>100</v>
      </c>
      <c r="F898" s="75" t="s">
        <v>548</v>
      </c>
      <c r="G898" s="75"/>
      <c r="H898" s="75" t="s">
        <v>1749</v>
      </c>
      <c r="I898" s="75"/>
      <c r="J898" s="75">
        <v>3</v>
      </c>
      <c r="K898" s="75">
        <v>3</v>
      </c>
      <c r="L898" s="75" t="s">
        <v>239</v>
      </c>
      <c r="M898" s="75" t="s">
        <v>113</v>
      </c>
      <c r="N898" s="75" t="s">
        <v>103</v>
      </c>
      <c r="O898" s="75" t="s">
        <v>1750</v>
      </c>
      <c r="P898" s="75" t="s">
        <v>148</v>
      </c>
      <c r="Q898" s="75" t="s">
        <v>106</v>
      </c>
      <c r="R898" s="75">
        <v>0</v>
      </c>
      <c r="S898" s="75" t="s">
        <v>149</v>
      </c>
      <c r="T898" s="75"/>
      <c r="U898" s="75" t="s">
        <v>116</v>
      </c>
      <c r="V898" s="77" t="s">
        <v>2214</v>
      </c>
      <c r="W898" s="75" t="s">
        <v>1364</v>
      </c>
      <c r="X898" s="75" t="s">
        <v>150</v>
      </c>
      <c r="Y898" s="77" t="s">
        <v>2187</v>
      </c>
      <c r="Z898" s="75" t="s">
        <v>23</v>
      </c>
      <c r="AA898" s="75" t="s">
        <v>152</v>
      </c>
      <c r="AB898" s="75" t="s">
        <v>299</v>
      </c>
      <c r="AC898" s="77" t="s">
        <v>2214</v>
      </c>
      <c r="AD898" s="75" t="s">
        <v>116</v>
      </c>
      <c r="AE898" s="77" t="s">
        <v>2187</v>
      </c>
      <c r="AF898" s="75">
        <v>0</v>
      </c>
      <c r="AG898" s="75"/>
      <c r="AH898" s="75"/>
      <c r="AI898" s="75" t="s">
        <v>116</v>
      </c>
      <c r="AJ898" s="77" t="s">
        <v>2187</v>
      </c>
      <c r="AK898" s="75"/>
      <c r="AL898" s="75"/>
    </row>
    <row r="899" spans="1:38">
      <c r="A899" s="74">
        <v>21680</v>
      </c>
      <c r="B899" s="75" t="s">
        <v>97</v>
      </c>
      <c r="C899" s="75" t="s">
        <v>98</v>
      </c>
      <c r="D899" s="75" t="s">
        <v>155</v>
      </c>
      <c r="E899" s="75" t="s">
        <v>100</v>
      </c>
      <c r="F899" s="75"/>
      <c r="G899" s="75"/>
      <c r="H899" s="75" t="s">
        <v>1751</v>
      </c>
      <c r="I899" s="75"/>
      <c r="J899" s="75">
        <v>3</v>
      </c>
      <c r="K899" s="75">
        <v>3</v>
      </c>
      <c r="L899" s="75" t="s">
        <v>161</v>
      </c>
      <c r="M899" s="75" t="s">
        <v>103</v>
      </c>
      <c r="N899" s="75" t="s">
        <v>103</v>
      </c>
      <c r="O899" s="75" t="s">
        <v>1752</v>
      </c>
      <c r="P899" s="75" t="s">
        <v>148</v>
      </c>
      <c r="Q899" s="75" t="s">
        <v>106</v>
      </c>
      <c r="R899" s="75">
        <v>0</v>
      </c>
      <c r="S899" s="75" t="s">
        <v>149</v>
      </c>
      <c r="T899" s="75"/>
      <c r="U899" s="75" t="s">
        <v>304</v>
      </c>
      <c r="V899" s="77" t="s">
        <v>2214</v>
      </c>
      <c r="W899" s="75" t="s">
        <v>1364</v>
      </c>
      <c r="X899" s="75" t="s">
        <v>150</v>
      </c>
      <c r="Y899" s="77" t="s">
        <v>2196</v>
      </c>
      <c r="Z899" s="75" t="s">
        <v>26</v>
      </c>
      <c r="AA899" s="75" t="s">
        <v>152</v>
      </c>
      <c r="AB899" s="75" t="s">
        <v>1753</v>
      </c>
      <c r="AC899" s="77" t="s">
        <v>2213</v>
      </c>
      <c r="AD899" s="75" t="s">
        <v>304</v>
      </c>
      <c r="AE899" s="77" t="s">
        <v>2196</v>
      </c>
      <c r="AF899" s="75">
        <v>0</v>
      </c>
      <c r="AG899" s="75"/>
      <c r="AH899" s="75"/>
      <c r="AI899" s="75" t="s">
        <v>304</v>
      </c>
      <c r="AJ899" s="77" t="s">
        <v>2196</v>
      </c>
      <c r="AK899" s="75"/>
      <c r="AL899" s="75"/>
    </row>
    <row r="900" spans="1:38">
      <c r="A900" s="74">
        <v>21679</v>
      </c>
      <c r="B900" s="75" t="s">
        <v>97</v>
      </c>
      <c r="C900" s="75" t="s">
        <v>98</v>
      </c>
      <c r="D900" s="75" t="s">
        <v>247</v>
      </c>
      <c r="E900" s="75" t="s">
        <v>100</v>
      </c>
      <c r="F900" s="75"/>
      <c r="G900" s="75"/>
      <c r="H900" s="75" t="s">
        <v>1754</v>
      </c>
      <c r="I900" s="75"/>
      <c r="J900" s="75">
        <v>3</v>
      </c>
      <c r="K900" s="75">
        <v>3</v>
      </c>
      <c r="L900" s="75" t="s">
        <v>102</v>
      </c>
      <c r="M900" s="75" t="s">
        <v>103</v>
      </c>
      <c r="N900" s="75" t="s">
        <v>103</v>
      </c>
      <c r="O900" s="75" t="s">
        <v>1755</v>
      </c>
      <c r="P900" s="75" t="s">
        <v>148</v>
      </c>
      <c r="Q900" s="75" t="s">
        <v>106</v>
      </c>
      <c r="R900" s="75">
        <v>0</v>
      </c>
      <c r="S900" s="75" t="s">
        <v>149</v>
      </c>
      <c r="T900" s="75"/>
      <c r="U900" s="75" t="s">
        <v>144</v>
      </c>
      <c r="V900" s="77" t="s">
        <v>2214</v>
      </c>
      <c r="W900" s="75" t="s">
        <v>1364</v>
      </c>
      <c r="X900" s="75" t="s">
        <v>150</v>
      </c>
      <c r="Y900" s="77" t="s">
        <v>2212</v>
      </c>
      <c r="Z900" s="75" t="s">
        <v>348</v>
      </c>
      <c r="AA900" s="75" t="s">
        <v>152</v>
      </c>
      <c r="AB900" s="75" t="s">
        <v>1753</v>
      </c>
      <c r="AC900" s="77" t="s">
        <v>2209</v>
      </c>
      <c r="AD900" s="75" t="s">
        <v>144</v>
      </c>
      <c r="AE900" s="75" t="s">
        <v>2212</v>
      </c>
      <c r="AF900" s="75">
        <v>0</v>
      </c>
      <c r="AG900" s="75"/>
      <c r="AH900" s="75"/>
      <c r="AI900" s="75" t="s">
        <v>109</v>
      </c>
      <c r="AJ900" s="77" t="s">
        <v>2209</v>
      </c>
      <c r="AK900" s="75"/>
      <c r="AL900" s="75"/>
    </row>
    <row r="901" spans="1:38">
      <c r="A901" s="74">
        <v>21678</v>
      </c>
      <c r="B901" s="75" t="s">
        <v>97</v>
      </c>
      <c r="C901" s="75" t="s">
        <v>98</v>
      </c>
      <c r="D901" s="75" t="s">
        <v>134</v>
      </c>
      <c r="E901" s="75" t="s">
        <v>100</v>
      </c>
      <c r="F901" s="75"/>
      <c r="G901" s="75"/>
      <c r="H901" s="75" t="s">
        <v>1756</v>
      </c>
      <c r="I901" s="75"/>
      <c r="J901" s="75">
        <v>3</v>
      </c>
      <c r="K901" s="75">
        <v>3</v>
      </c>
      <c r="L901" s="75" t="s">
        <v>161</v>
      </c>
      <c r="M901" s="75" t="s">
        <v>103</v>
      </c>
      <c r="N901" s="75" t="s">
        <v>103</v>
      </c>
      <c r="O901" s="75" t="s">
        <v>1757</v>
      </c>
      <c r="P901" s="75" t="s">
        <v>148</v>
      </c>
      <c r="Q901" s="75" t="s">
        <v>106</v>
      </c>
      <c r="R901" s="75">
        <v>0</v>
      </c>
      <c r="S901" s="75" t="s">
        <v>149</v>
      </c>
      <c r="T901" s="75"/>
      <c r="U901" s="75" t="s">
        <v>621</v>
      </c>
      <c r="V901" s="77" t="s">
        <v>2214</v>
      </c>
      <c r="W901" s="75" t="s">
        <v>1364</v>
      </c>
      <c r="X901" s="75" t="s">
        <v>150</v>
      </c>
      <c r="Y901" s="77" t="s">
        <v>2199</v>
      </c>
      <c r="Z901" s="75" t="s">
        <v>151</v>
      </c>
      <c r="AA901" s="75" t="s">
        <v>152</v>
      </c>
      <c r="AB901" s="75"/>
      <c r="AC901" s="77" t="s">
        <v>2212</v>
      </c>
      <c r="AD901" s="75" t="s">
        <v>621</v>
      </c>
      <c r="AE901" s="77" t="s">
        <v>2199</v>
      </c>
      <c r="AF901" s="75">
        <v>0</v>
      </c>
      <c r="AG901" s="75"/>
      <c r="AH901" s="75"/>
      <c r="AI901" s="75" t="s">
        <v>621</v>
      </c>
      <c r="AJ901" s="77" t="s">
        <v>2199</v>
      </c>
      <c r="AK901" s="75"/>
      <c r="AL901" s="75"/>
    </row>
    <row r="902" spans="1:38">
      <c r="A902" s="74">
        <v>21677</v>
      </c>
      <c r="B902" s="75" t="s">
        <v>97</v>
      </c>
      <c r="C902" s="75" t="s">
        <v>98</v>
      </c>
      <c r="D902" s="75" t="s">
        <v>155</v>
      </c>
      <c r="E902" s="75" t="s">
        <v>100</v>
      </c>
      <c r="F902" s="75"/>
      <c r="G902" s="75"/>
      <c r="H902" s="75" t="s">
        <v>1758</v>
      </c>
      <c r="I902" s="75"/>
      <c r="J902" s="75">
        <v>3</v>
      </c>
      <c r="K902" s="75">
        <v>3</v>
      </c>
      <c r="L902" s="75" t="s">
        <v>239</v>
      </c>
      <c r="M902" s="75" t="s">
        <v>103</v>
      </c>
      <c r="N902" s="75" t="s">
        <v>103</v>
      </c>
      <c r="O902" s="75" t="s">
        <v>1759</v>
      </c>
      <c r="P902" s="75" t="s">
        <v>148</v>
      </c>
      <c r="Q902" s="75" t="s">
        <v>106</v>
      </c>
      <c r="R902" s="75">
        <v>0</v>
      </c>
      <c r="S902" s="75" t="s">
        <v>149</v>
      </c>
      <c r="T902" s="75"/>
      <c r="U902" s="75" t="s">
        <v>621</v>
      </c>
      <c r="V902" s="77" t="s">
        <v>2214</v>
      </c>
      <c r="W902" s="75" t="s">
        <v>1364</v>
      </c>
      <c r="X902" s="75" t="s">
        <v>150</v>
      </c>
      <c r="Y902" s="77" t="s">
        <v>2206</v>
      </c>
      <c r="Z902" s="75" t="s">
        <v>24</v>
      </c>
      <c r="AA902" s="75" t="s">
        <v>152</v>
      </c>
      <c r="AB902" s="75" t="s">
        <v>1753</v>
      </c>
      <c r="AC902" s="77" t="s">
        <v>2214</v>
      </c>
      <c r="AD902" s="75" t="s">
        <v>621</v>
      </c>
      <c r="AE902" s="77" t="s">
        <v>2206</v>
      </c>
      <c r="AF902" s="75">
        <v>0</v>
      </c>
      <c r="AG902" s="75"/>
      <c r="AH902" s="75"/>
      <c r="AI902" s="75" t="s">
        <v>621</v>
      </c>
      <c r="AJ902" s="77" t="s">
        <v>2206</v>
      </c>
      <c r="AK902" s="75"/>
      <c r="AL902" s="75"/>
    </row>
    <row r="903" spans="1:38">
      <c r="A903" s="74">
        <v>21676</v>
      </c>
      <c r="B903" s="75" t="s">
        <v>97</v>
      </c>
      <c r="C903" s="75" t="s">
        <v>98</v>
      </c>
      <c r="D903" s="75" t="s">
        <v>301</v>
      </c>
      <c r="E903" s="75" t="s">
        <v>100</v>
      </c>
      <c r="F903" s="75"/>
      <c r="G903" s="75"/>
      <c r="H903" s="75" t="s">
        <v>1760</v>
      </c>
      <c r="I903" s="75"/>
      <c r="J903" s="75">
        <v>3</v>
      </c>
      <c r="K903" s="75">
        <v>3</v>
      </c>
      <c r="L903" s="75" t="s">
        <v>102</v>
      </c>
      <c r="M903" s="75" t="s">
        <v>103</v>
      </c>
      <c r="N903" s="75" t="s">
        <v>103</v>
      </c>
      <c r="O903" s="75" t="s">
        <v>1761</v>
      </c>
      <c r="P903" s="75" t="s">
        <v>148</v>
      </c>
      <c r="Q903" s="75" t="s">
        <v>106</v>
      </c>
      <c r="R903" s="75">
        <v>0</v>
      </c>
      <c r="S903" s="75" t="s">
        <v>149</v>
      </c>
      <c r="T903" s="75"/>
      <c r="U903" s="75" t="s">
        <v>144</v>
      </c>
      <c r="V903" s="77" t="s">
        <v>2214</v>
      </c>
      <c r="W903" s="75" t="s">
        <v>1364</v>
      </c>
      <c r="X903" s="75" t="s">
        <v>150</v>
      </c>
      <c r="Y903" s="77" t="s">
        <v>2206</v>
      </c>
      <c r="Z903" s="75" t="s">
        <v>249</v>
      </c>
      <c r="AA903" s="75" t="s">
        <v>152</v>
      </c>
      <c r="AB903" s="75" t="s">
        <v>1367</v>
      </c>
      <c r="AC903" s="77" t="s">
        <v>2214</v>
      </c>
      <c r="AD903" s="75" t="s">
        <v>144</v>
      </c>
      <c r="AE903" s="77" t="s">
        <v>2206</v>
      </c>
      <c r="AF903" s="75">
        <v>0</v>
      </c>
      <c r="AG903" s="75"/>
      <c r="AH903" s="75"/>
      <c r="AI903" s="75" t="s">
        <v>144</v>
      </c>
      <c r="AJ903" s="77" t="s">
        <v>2206</v>
      </c>
      <c r="AK903" s="75"/>
      <c r="AL903" s="75"/>
    </row>
    <row r="904" spans="1:38">
      <c r="A904" s="74">
        <v>21672</v>
      </c>
      <c r="B904" s="75" t="s">
        <v>97</v>
      </c>
      <c r="C904" s="75" t="s">
        <v>98</v>
      </c>
      <c r="D904" s="75" t="s">
        <v>819</v>
      </c>
      <c r="E904" s="75" t="s">
        <v>100</v>
      </c>
      <c r="F904" s="75"/>
      <c r="G904" s="75"/>
      <c r="H904" s="75" t="s">
        <v>1762</v>
      </c>
      <c r="I904" s="75"/>
      <c r="J904" s="75">
        <v>3</v>
      </c>
      <c r="K904" s="75">
        <v>3</v>
      </c>
      <c r="L904" s="75" t="s">
        <v>102</v>
      </c>
      <c r="M904" s="75" t="s">
        <v>103</v>
      </c>
      <c r="N904" s="75" t="s">
        <v>103</v>
      </c>
      <c r="O904" s="75" t="s">
        <v>1763</v>
      </c>
      <c r="P904" s="75" t="s">
        <v>148</v>
      </c>
      <c r="Q904" s="75" t="s">
        <v>106</v>
      </c>
      <c r="R904" s="75">
        <v>0</v>
      </c>
      <c r="S904" s="75" t="s">
        <v>149</v>
      </c>
      <c r="T904" s="75"/>
      <c r="U904" s="75" t="s">
        <v>144</v>
      </c>
      <c r="V904" s="77" t="s">
        <v>2214</v>
      </c>
      <c r="W904" s="75" t="s">
        <v>1364</v>
      </c>
      <c r="X904" s="75" t="s">
        <v>150</v>
      </c>
      <c r="Y904" s="77" t="s">
        <v>2199</v>
      </c>
      <c r="Z904" s="75" t="s">
        <v>477</v>
      </c>
      <c r="AA904" s="75" t="s">
        <v>152</v>
      </c>
      <c r="AB904" s="75" t="s">
        <v>1364</v>
      </c>
      <c r="AC904" s="77" t="s">
        <v>2214</v>
      </c>
      <c r="AD904" s="75" t="s">
        <v>144</v>
      </c>
      <c r="AE904" s="77" t="s">
        <v>2199</v>
      </c>
      <c r="AF904" s="75">
        <v>0</v>
      </c>
      <c r="AG904" s="75"/>
      <c r="AH904" s="75"/>
      <c r="AI904" s="75" t="s">
        <v>144</v>
      </c>
      <c r="AJ904" s="77" t="s">
        <v>2199</v>
      </c>
      <c r="AK904" s="75"/>
      <c r="AL904" s="75"/>
    </row>
    <row r="905" spans="1:38">
      <c r="A905" s="74">
        <v>21671</v>
      </c>
      <c r="B905" s="75" t="s">
        <v>97</v>
      </c>
      <c r="C905" s="75" t="s">
        <v>98</v>
      </c>
      <c r="D905" s="75" t="s">
        <v>1608</v>
      </c>
      <c r="E905" s="75" t="s">
        <v>100</v>
      </c>
      <c r="F905" s="75"/>
      <c r="G905" s="75"/>
      <c r="H905" s="75" t="s">
        <v>1764</v>
      </c>
      <c r="I905" s="75"/>
      <c r="J905" s="75">
        <v>2</v>
      </c>
      <c r="K905" s="75">
        <v>3</v>
      </c>
      <c r="L905" s="75" t="s">
        <v>102</v>
      </c>
      <c r="M905" s="75" t="s">
        <v>103</v>
      </c>
      <c r="N905" s="75" t="s">
        <v>103</v>
      </c>
      <c r="O905" s="75" t="s">
        <v>1765</v>
      </c>
      <c r="P905" s="75" t="s">
        <v>148</v>
      </c>
      <c r="Q905" s="75" t="s">
        <v>106</v>
      </c>
      <c r="R905" s="75">
        <v>0</v>
      </c>
      <c r="S905" s="75" t="s">
        <v>149</v>
      </c>
      <c r="T905" s="75"/>
      <c r="U905" s="75" t="s">
        <v>144</v>
      </c>
      <c r="V905" s="77" t="s">
        <v>2214</v>
      </c>
      <c r="W905" s="75" t="s">
        <v>1364</v>
      </c>
      <c r="X905" s="75" t="s">
        <v>150</v>
      </c>
      <c r="Y905" s="77" t="s">
        <v>2212</v>
      </c>
      <c r="Z905" s="75" t="s">
        <v>20</v>
      </c>
      <c r="AA905" s="75" t="s">
        <v>152</v>
      </c>
      <c r="AB905" s="75" t="s">
        <v>1554</v>
      </c>
      <c r="AC905" s="77" t="s">
        <v>2209</v>
      </c>
      <c r="AD905" s="75" t="s">
        <v>144</v>
      </c>
      <c r="AE905" s="77" t="s">
        <v>2212</v>
      </c>
      <c r="AF905" s="75">
        <v>0</v>
      </c>
      <c r="AG905" s="75"/>
      <c r="AH905" s="75"/>
      <c r="AI905" s="75" t="s">
        <v>109</v>
      </c>
      <c r="AJ905" s="77" t="s">
        <v>2209</v>
      </c>
      <c r="AK905" s="75"/>
      <c r="AL905" s="75"/>
    </row>
    <row r="906" spans="1:38">
      <c r="A906" s="74">
        <v>21666</v>
      </c>
      <c r="B906" s="75" t="s">
        <v>97</v>
      </c>
      <c r="C906" s="75" t="s">
        <v>98</v>
      </c>
      <c r="D906" s="75" t="s">
        <v>471</v>
      </c>
      <c r="E906" s="75" t="s">
        <v>100</v>
      </c>
      <c r="F906" s="75"/>
      <c r="G906" s="75"/>
      <c r="H906" s="75" t="s">
        <v>1766</v>
      </c>
      <c r="I906" s="75"/>
      <c r="J906" s="75">
        <v>4</v>
      </c>
      <c r="K906" s="75">
        <v>3</v>
      </c>
      <c r="L906" s="75" t="s">
        <v>102</v>
      </c>
      <c r="M906" s="75" t="s">
        <v>103</v>
      </c>
      <c r="N906" s="75" t="s">
        <v>103</v>
      </c>
      <c r="O906" s="75" t="s">
        <v>1767</v>
      </c>
      <c r="P906" s="75" t="s">
        <v>148</v>
      </c>
      <c r="Q906" s="75" t="s">
        <v>106</v>
      </c>
      <c r="R906" s="75">
        <v>0</v>
      </c>
      <c r="S906" s="75" t="s">
        <v>149</v>
      </c>
      <c r="T906" s="75"/>
      <c r="U906" s="75" t="s">
        <v>144</v>
      </c>
      <c r="V906" s="77" t="s">
        <v>2214</v>
      </c>
      <c r="W906" s="75" t="s">
        <v>1364</v>
      </c>
      <c r="X906" s="75" t="s">
        <v>150</v>
      </c>
      <c r="Y906" s="77" t="s">
        <v>2212</v>
      </c>
      <c r="Z906" s="75" t="s">
        <v>24</v>
      </c>
      <c r="AA906" s="75" t="s">
        <v>152</v>
      </c>
      <c r="AB906" s="75" t="s">
        <v>1753</v>
      </c>
      <c r="AC906" s="77" t="s">
        <v>2209</v>
      </c>
      <c r="AD906" s="75" t="s">
        <v>144</v>
      </c>
      <c r="AE906" s="77" t="s">
        <v>2212</v>
      </c>
      <c r="AF906" s="75">
        <v>0</v>
      </c>
      <c r="AG906" s="75"/>
      <c r="AH906" s="75"/>
      <c r="AI906" s="75" t="s">
        <v>109</v>
      </c>
      <c r="AJ906" s="77" t="s">
        <v>2209</v>
      </c>
      <c r="AK906" s="75"/>
      <c r="AL906" s="75"/>
    </row>
    <row r="907" spans="1:38">
      <c r="A907" s="74">
        <v>21664</v>
      </c>
      <c r="B907" s="75" t="s">
        <v>97</v>
      </c>
      <c r="C907" s="75" t="s">
        <v>98</v>
      </c>
      <c r="D907" s="75" t="s">
        <v>471</v>
      </c>
      <c r="E907" s="75" t="s">
        <v>100</v>
      </c>
      <c r="F907" s="75"/>
      <c r="G907" s="75"/>
      <c r="H907" s="75" t="s">
        <v>1768</v>
      </c>
      <c r="I907" s="75"/>
      <c r="J907" s="75">
        <v>2</v>
      </c>
      <c r="K907" s="75">
        <v>2</v>
      </c>
      <c r="L907" s="75" t="s">
        <v>102</v>
      </c>
      <c r="M907" s="75" t="s">
        <v>103</v>
      </c>
      <c r="N907" s="75" t="s">
        <v>103</v>
      </c>
      <c r="O907" s="75" t="s">
        <v>1769</v>
      </c>
      <c r="P907" s="75" t="s">
        <v>148</v>
      </c>
      <c r="Q907" s="75" t="s">
        <v>106</v>
      </c>
      <c r="R907" s="75">
        <v>0</v>
      </c>
      <c r="S907" s="75" t="s">
        <v>149</v>
      </c>
      <c r="T907" s="75"/>
      <c r="U907" s="75" t="s">
        <v>131</v>
      </c>
      <c r="V907" s="77" t="s">
        <v>2214</v>
      </c>
      <c r="W907" s="75" t="s">
        <v>1364</v>
      </c>
      <c r="X907" s="75" t="s">
        <v>150</v>
      </c>
      <c r="Y907" s="77" t="s">
        <v>2184</v>
      </c>
      <c r="Z907" s="75" t="s">
        <v>17</v>
      </c>
      <c r="AA907" s="75" t="s">
        <v>152</v>
      </c>
      <c r="AB907" s="75" t="s">
        <v>1753</v>
      </c>
      <c r="AC907" s="77" t="s">
        <v>2214</v>
      </c>
      <c r="AD907" s="75" t="s">
        <v>131</v>
      </c>
      <c r="AE907" s="77" t="s">
        <v>2184</v>
      </c>
      <c r="AF907" s="75">
        <v>0</v>
      </c>
      <c r="AG907" s="75"/>
      <c r="AH907" s="75"/>
      <c r="AI907" s="75" t="s">
        <v>131</v>
      </c>
      <c r="AJ907" s="77" t="s">
        <v>2184</v>
      </c>
      <c r="AK907" s="75"/>
      <c r="AL907" s="75"/>
    </row>
    <row r="908" spans="1:38">
      <c r="A908" s="74">
        <v>21658</v>
      </c>
      <c r="B908" s="75" t="s">
        <v>97</v>
      </c>
      <c r="C908" s="75" t="s">
        <v>98</v>
      </c>
      <c r="D908" s="75" t="s">
        <v>368</v>
      </c>
      <c r="E908" s="75" t="s">
        <v>100</v>
      </c>
      <c r="F908" s="75"/>
      <c r="G908" s="75"/>
      <c r="H908" s="75" t="s">
        <v>1770</v>
      </c>
      <c r="I908" s="75"/>
      <c r="J908" s="75">
        <v>4</v>
      </c>
      <c r="K908" s="75">
        <v>4</v>
      </c>
      <c r="L908" s="75" t="s">
        <v>161</v>
      </c>
      <c r="M908" s="75" t="s">
        <v>103</v>
      </c>
      <c r="N908" s="75" t="s">
        <v>103</v>
      </c>
      <c r="O908" s="75" t="s">
        <v>1771</v>
      </c>
      <c r="P908" s="75" t="s">
        <v>148</v>
      </c>
      <c r="Q908" s="75" t="s">
        <v>106</v>
      </c>
      <c r="R908" s="75">
        <v>0</v>
      </c>
      <c r="S908" s="75" t="s">
        <v>149</v>
      </c>
      <c r="T908" s="75"/>
      <c r="U908" s="75" t="s">
        <v>292</v>
      </c>
      <c r="V908" s="77" t="s">
        <v>2214</v>
      </c>
      <c r="W908" s="75" t="s">
        <v>1590</v>
      </c>
      <c r="X908" s="75" t="s">
        <v>150</v>
      </c>
      <c r="Y908" s="77" t="s">
        <v>2193</v>
      </c>
      <c r="Z908" s="75" t="s">
        <v>151</v>
      </c>
      <c r="AA908" s="75" t="s">
        <v>152</v>
      </c>
      <c r="AB908" s="75"/>
      <c r="AC908" s="77" t="s">
        <v>2214</v>
      </c>
      <c r="AD908" s="75" t="s">
        <v>292</v>
      </c>
      <c r="AE908" s="77" t="s">
        <v>2193</v>
      </c>
      <c r="AF908" s="75">
        <v>0</v>
      </c>
      <c r="AG908" s="75"/>
      <c r="AH908" s="75"/>
      <c r="AI908" s="75" t="s">
        <v>292</v>
      </c>
      <c r="AJ908" s="77" t="s">
        <v>2193</v>
      </c>
      <c r="AK908" s="75"/>
      <c r="AL908" s="75"/>
    </row>
    <row r="909" spans="1:38">
      <c r="A909" s="74">
        <v>21656</v>
      </c>
      <c r="B909" s="75" t="s">
        <v>97</v>
      </c>
      <c r="C909" s="75" t="s">
        <v>98</v>
      </c>
      <c r="D909" s="75" t="s">
        <v>173</v>
      </c>
      <c r="E909" s="75" t="s">
        <v>100</v>
      </c>
      <c r="F909" s="75"/>
      <c r="G909" s="75"/>
      <c r="H909" s="75" t="s">
        <v>1772</v>
      </c>
      <c r="I909" s="75"/>
      <c r="J909" s="75">
        <v>3</v>
      </c>
      <c r="K909" s="75">
        <v>3</v>
      </c>
      <c r="L909" s="75" t="s">
        <v>161</v>
      </c>
      <c r="M909" s="75" t="s">
        <v>103</v>
      </c>
      <c r="N909" s="75" t="s">
        <v>103</v>
      </c>
      <c r="O909" s="75" t="s">
        <v>1773</v>
      </c>
      <c r="P909" s="75" t="s">
        <v>148</v>
      </c>
      <c r="Q909" s="75" t="s">
        <v>106</v>
      </c>
      <c r="R909" s="75">
        <v>0</v>
      </c>
      <c r="S909" s="75" t="s">
        <v>149</v>
      </c>
      <c r="T909" s="75"/>
      <c r="U909" s="75" t="s">
        <v>131</v>
      </c>
      <c r="V909" s="77" t="s">
        <v>2215</v>
      </c>
      <c r="W909" s="75" t="s">
        <v>1364</v>
      </c>
      <c r="X909" s="75" t="s">
        <v>150</v>
      </c>
      <c r="Y909" s="77" t="s">
        <v>2208</v>
      </c>
      <c r="Z909" s="75" t="s">
        <v>20</v>
      </c>
      <c r="AA909" s="75" t="s">
        <v>152</v>
      </c>
      <c r="AB909" s="75" t="s">
        <v>1568</v>
      </c>
      <c r="AC909" s="77" t="s">
        <v>2211</v>
      </c>
      <c r="AD909" s="75" t="s">
        <v>131</v>
      </c>
      <c r="AE909" s="77" t="s">
        <v>2208</v>
      </c>
      <c r="AF909" s="75">
        <v>0</v>
      </c>
      <c r="AG909" s="75"/>
      <c r="AH909" s="75"/>
      <c r="AI909" s="75" t="s">
        <v>131</v>
      </c>
      <c r="AJ909" s="77" t="s">
        <v>2208</v>
      </c>
      <c r="AK909" s="75"/>
      <c r="AL909" s="75"/>
    </row>
    <row r="910" spans="1:38">
      <c r="A910" s="74">
        <v>21655</v>
      </c>
      <c r="B910" s="75" t="s">
        <v>97</v>
      </c>
      <c r="C910" s="75" t="s">
        <v>98</v>
      </c>
      <c r="D910" s="75" t="s">
        <v>247</v>
      </c>
      <c r="E910" s="75" t="s">
        <v>100</v>
      </c>
      <c r="F910" s="75"/>
      <c r="G910" s="75"/>
      <c r="H910" s="75" t="s">
        <v>1774</v>
      </c>
      <c r="I910" s="75"/>
      <c r="J910" s="75">
        <v>4</v>
      </c>
      <c r="K910" s="75">
        <v>3</v>
      </c>
      <c r="L910" s="75" t="s">
        <v>102</v>
      </c>
      <c r="M910" s="75" t="s">
        <v>103</v>
      </c>
      <c r="N910" s="75" t="s">
        <v>103</v>
      </c>
      <c r="O910" s="75" t="s">
        <v>1775</v>
      </c>
      <c r="P910" s="75" t="s">
        <v>148</v>
      </c>
      <c r="Q910" s="75" t="s">
        <v>106</v>
      </c>
      <c r="R910" s="75">
        <v>0</v>
      </c>
      <c r="S910" s="75" t="s">
        <v>149</v>
      </c>
      <c r="T910" s="75"/>
      <c r="U910" s="75" t="s">
        <v>144</v>
      </c>
      <c r="V910" s="77" t="s">
        <v>2215</v>
      </c>
      <c r="W910" s="75" t="s">
        <v>1364</v>
      </c>
      <c r="X910" s="75" t="s">
        <v>150</v>
      </c>
      <c r="Y910" s="77" t="s">
        <v>2211</v>
      </c>
      <c r="Z910" s="75" t="s">
        <v>348</v>
      </c>
      <c r="AA910" s="75" t="s">
        <v>152</v>
      </c>
      <c r="AB910" s="75" t="s">
        <v>1753</v>
      </c>
      <c r="AC910" s="77" t="s">
        <v>2209</v>
      </c>
      <c r="AD910" s="75" t="s">
        <v>144</v>
      </c>
      <c r="AE910" s="77" t="s">
        <v>2211</v>
      </c>
      <c r="AF910" s="75">
        <v>0</v>
      </c>
      <c r="AG910" s="75"/>
      <c r="AH910" s="75"/>
      <c r="AI910" s="75" t="s">
        <v>109</v>
      </c>
      <c r="AJ910" s="77" t="s">
        <v>2209</v>
      </c>
      <c r="AK910" s="75"/>
      <c r="AL910" s="75"/>
    </row>
    <row r="911" spans="1:38">
      <c r="A911" s="74">
        <v>21653</v>
      </c>
      <c r="B911" s="75" t="s">
        <v>97</v>
      </c>
      <c r="C911" s="75" t="s">
        <v>98</v>
      </c>
      <c r="D911" s="75" t="s">
        <v>1004</v>
      </c>
      <c r="E911" s="75" t="s">
        <v>100</v>
      </c>
      <c r="F911" s="75"/>
      <c r="G911" s="75"/>
      <c r="H911" s="75" t="s">
        <v>1776</v>
      </c>
      <c r="I911" s="75"/>
      <c r="J911" s="75">
        <v>3</v>
      </c>
      <c r="K911" s="75">
        <v>3</v>
      </c>
      <c r="L911" s="75" t="s">
        <v>102</v>
      </c>
      <c r="M911" s="75" t="s">
        <v>103</v>
      </c>
      <c r="N911" s="75" t="s">
        <v>103</v>
      </c>
      <c r="O911" s="75" t="s">
        <v>1777</v>
      </c>
      <c r="P911" s="75" t="s">
        <v>148</v>
      </c>
      <c r="Q911" s="75" t="s">
        <v>106</v>
      </c>
      <c r="R911" s="75">
        <v>0</v>
      </c>
      <c r="S911" s="75" t="s">
        <v>149</v>
      </c>
      <c r="T911" s="75"/>
      <c r="U911" s="75" t="s">
        <v>131</v>
      </c>
      <c r="V911" s="77" t="s">
        <v>2215</v>
      </c>
      <c r="W911" s="75" t="s">
        <v>1364</v>
      </c>
      <c r="X911" s="75" t="s">
        <v>150</v>
      </c>
      <c r="Y911" s="77" t="s">
        <v>2189</v>
      </c>
      <c r="Z911" s="75" t="s">
        <v>151</v>
      </c>
      <c r="AA911" s="75" t="s">
        <v>152</v>
      </c>
      <c r="AB911" s="75"/>
      <c r="AC911" s="77" t="s">
        <v>2208</v>
      </c>
      <c r="AD911" s="75" t="s">
        <v>583</v>
      </c>
      <c r="AE911" s="77" t="s">
        <v>2189</v>
      </c>
      <c r="AF911" s="75">
        <v>0</v>
      </c>
      <c r="AG911" s="75"/>
      <c r="AH911" s="75"/>
      <c r="AI911" s="75" t="s">
        <v>583</v>
      </c>
      <c r="AJ911" s="77" t="s">
        <v>2189</v>
      </c>
      <c r="AK911" s="75"/>
      <c r="AL911" s="75"/>
    </row>
    <row r="912" spans="1:38">
      <c r="A912" s="74">
        <v>21652</v>
      </c>
      <c r="B912" s="75" t="s">
        <v>97</v>
      </c>
      <c r="C912" s="75" t="s">
        <v>98</v>
      </c>
      <c r="D912" s="75" t="s">
        <v>173</v>
      </c>
      <c r="E912" s="75" t="s">
        <v>100</v>
      </c>
      <c r="F912" s="75"/>
      <c r="G912" s="75"/>
      <c r="H912" s="75" t="s">
        <v>1778</v>
      </c>
      <c r="I912" s="75"/>
      <c r="J912" s="75">
        <v>3</v>
      </c>
      <c r="K912" s="75">
        <v>3</v>
      </c>
      <c r="L912" s="75" t="s">
        <v>102</v>
      </c>
      <c r="M912" s="75" t="s">
        <v>103</v>
      </c>
      <c r="N912" s="75" t="s">
        <v>103</v>
      </c>
      <c r="O912" s="75" t="s">
        <v>1779</v>
      </c>
      <c r="P912" s="75" t="s">
        <v>148</v>
      </c>
      <c r="Q912" s="75" t="s">
        <v>106</v>
      </c>
      <c r="R912" s="75">
        <v>0</v>
      </c>
      <c r="S912" s="75" t="s">
        <v>149</v>
      </c>
      <c r="T912" s="75"/>
      <c r="U912" s="75" t="s">
        <v>131</v>
      </c>
      <c r="V912" s="77" t="s">
        <v>2215</v>
      </c>
      <c r="W912" s="75" t="s">
        <v>1364</v>
      </c>
      <c r="X912" s="75" t="s">
        <v>150</v>
      </c>
      <c r="Y912" s="77" t="s">
        <v>2189</v>
      </c>
      <c r="Z912" s="75" t="s">
        <v>151</v>
      </c>
      <c r="AA912" s="75" t="s">
        <v>152</v>
      </c>
      <c r="AB912" s="75"/>
      <c r="AC912" s="77" t="s">
        <v>2208</v>
      </c>
      <c r="AD912" s="75" t="s">
        <v>583</v>
      </c>
      <c r="AE912" s="77" t="s">
        <v>2189</v>
      </c>
      <c r="AF912" s="75">
        <v>0</v>
      </c>
      <c r="AG912" s="75"/>
      <c r="AH912" s="75"/>
      <c r="AI912" s="75" t="s">
        <v>583</v>
      </c>
      <c r="AJ912" s="77" t="s">
        <v>2189</v>
      </c>
      <c r="AK912" s="75"/>
      <c r="AL912" s="75"/>
    </row>
    <row r="913" spans="1:38">
      <c r="A913" s="74">
        <v>21647</v>
      </c>
      <c r="B913" s="75" t="s">
        <v>97</v>
      </c>
      <c r="C913" s="75" t="s">
        <v>98</v>
      </c>
      <c r="D913" s="75" t="s">
        <v>716</v>
      </c>
      <c r="E913" s="75" t="s">
        <v>100</v>
      </c>
      <c r="F913" s="75"/>
      <c r="G913" s="75"/>
      <c r="H913" s="75" t="s">
        <v>1780</v>
      </c>
      <c r="I913" s="75"/>
      <c r="J913" s="75">
        <v>3</v>
      </c>
      <c r="K913" s="75">
        <v>2</v>
      </c>
      <c r="L913" s="75" t="s">
        <v>239</v>
      </c>
      <c r="M913" s="75" t="s">
        <v>103</v>
      </c>
      <c r="N913" s="75" t="s">
        <v>103</v>
      </c>
      <c r="O913" s="75" t="s">
        <v>1781</v>
      </c>
      <c r="P913" s="75" t="s">
        <v>148</v>
      </c>
      <c r="Q913" s="75" t="s">
        <v>106</v>
      </c>
      <c r="R913" s="75">
        <v>0</v>
      </c>
      <c r="S913" s="75" t="s">
        <v>149</v>
      </c>
      <c r="T913" s="75"/>
      <c r="U913" s="75" t="s">
        <v>304</v>
      </c>
      <c r="V913" s="77" t="s">
        <v>2215</v>
      </c>
      <c r="W913" s="75" t="s">
        <v>1364</v>
      </c>
      <c r="X913" s="75" t="s">
        <v>150</v>
      </c>
      <c r="Y913" s="77" t="s">
        <v>2206</v>
      </c>
      <c r="Z913" s="75" t="s">
        <v>348</v>
      </c>
      <c r="AA913" s="75" t="s">
        <v>152</v>
      </c>
      <c r="AB913" s="75" t="s">
        <v>1753</v>
      </c>
      <c r="AC913" s="77" t="s">
        <v>2215</v>
      </c>
      <c r="AD913" s="75" t="s">
        <v>304</v>
      </c>
      <c r="AE913" s="77" t="s">
        <v>2206</v>
      </c>
      <c r="AF913" s="75">
        <v>0</v>
      </c>
      <c r="AG913" s="75"/>
      <c r="AH913" s="75"/>
      <c r="AI913" s="75" t="s">
        <v>304</v>
      </c>
      <c r="AJ913" s="77" t="s">
        <v>2206</v>
      </c>
      <c r="AK913" s="75"/>
      <c r="AL913" s="75"/>
    </row>
    <row r="914" spans="1:38">
      <c r="A914" s="74">
        <v>21646</v>
      </c>
      <c r="B914" s="75" t="s">
        <v>97</v>
      </c>
      <c r="C914" s="75" t="s">
        <v>98</v>
      </c>
      <c r="D914" s="75" t="s">
        <v>141</v>
      </c>
      <c r="E914" s="75" t="s">
        <v>100</v>
      </c>
      <c r="F914" s="75"/>
      <c r="G914" s="75"/>
      <c r="H914" s="75" t="s">
        <v>1782</v>
      </c>
      <c r="I914" s="75"/>
      <c r="J914" s="75">
        <v>3</v>
      </c>
      <c r="K914" s="75">
        <v>3</v>
      </c>
      <c r="L914" s="75" t="s">
        <v>102</v>
      </c>
      <c r="M914" s="75" t="s">
        <v>103</v>
      </c>
      <c r="N914" s="75" t="s">
        <v>103</v>
      </c>
      <c r="O914" s="75" t="s">
        <v>1783</v>
      </c>
      <c r="P914" s="75" t="s">
        <v>148</v>
      </c>
      <c r="Q914" s="75" t="s">
        <v>106</v>
      </c>
      <c r="R914" s="75">
        <v>0</v>
      </c>
      <c r="S914" s="75" t="s">
        <v>149</v>
      </c>
      <c r="T914" s="75"/>
      <c r="U914" s="75" t="s">
        <v>144</v>
      </c>
      <c r="V914" s="77" t="s">
        <v>2215</v>
      </c>
      <c r="W914" s="75" t="s">
        <v>1364</v>
      </c>
      <c r="X914" s="75" t="s">
        <v>150</v>
      </c>
      <c r="Y914" s="77" t="s">
        <v>2211</v>
      </c>
      <c r="Z914" s="75" t="s">
        <v>222</v>
      </c>
      <c r="AA914" s="75" t="s">
        <v>152</v>
      </c>
      <c r="AB914" s="75" t="s">
        <v>1784</v>
      </c>
      <c r="AC914" s="77" t="s">
        <v>2209</v>
      </c>
      <c r="AD914" s="75" t="s">
        <v>144</v>
      </c>
      <c r="AE914" s="77" t="s">
        <v>2211</v>
      </c>
      <c r="AF914" s="75">
        <v>0</v>
      </c>
      <c r="AG914" s="75"/>
      <c r="AH914" s="75"/>
      <c r="AI914" s="75" t="s">
        <v>109</v>
      </c>
      <c r="AJ914" s="77" t="s">
        <v>2209</v>
      </c>
      <c r="AK914" s="75"/>
      <c r="AL914" s="75"/>
    </row>
    <row r="915" spans="1:38">
      <c r="A915" s="74">
        <v>21645</v>
      </c>
      <c r="B915" s="75" t="s">
        <v>97</v>
      </c>
      <c r="C915" s="75" t="s">
        <v>98</v>
      </c>
      <c r="D915" s="75" t="s">
        <v>173</v>
      </c>
      <c r="E915" s="75" t="s">
        <v>100</v>
      </c>
      <c r="F915" s="75"/>
      <c r="G915" s="75"/>
      <c r="H915" s="75" t="s">
        <v>1785</v>
      </c>
      <c r="I915" s="75"/>
      <c r="J915" s="75">
        <v>1</v>
      </c>
      <c r="K915" s="75">
        <v>1</v>
      </c>
      <c r="L915" s="75" t="s">
        <v>102</v>
      </c>
      <c r="M915" s="75" t="s">
        <v>103</v>
      </c>
      <c r="N915" s="75" t="s">
        <v>103</v>
      </c>
      <c r="O915" s="75" t="s">
        <v>1786</v>
      </c>
      <c r="P915" s="75" t="s">
        <v>148</v>
      </c>
      <c r="Q915" s="75" t="s">
        <v>106</v>
      </c>
      <c r="R915" s="75">
        <v>0</v>
      </c>
      <c r="S915" s="75" t="s">
        <v>149</v>
      </c>
      <c r="T915" s="75"/>
      <c r="U915" s="75" t="s">
        <v>304</v>
      </c>
      <c r="V915" s="77" t="s">
        <v>2215</v>
      </c>
      <c r="W915" s="75" t="s">
        <v>1364</v>
      </c>
      <c r="X915" s="75" t="s">
        <v>150</v>
      </c>
      <c r="Y915" s="77" t="s">
        <v>2208</v>
      </c>
      <c r="Z915" s="75" t="s">
        <v>27</v>
      </c>
      <c r="AA915" s="75" t="s">
        <v>152</v>
      </c>
      <c r="AB915" s="75" t="s">
        <v>1753</v>
      </c>
      <c r="AC915" s="77" t="s">
        <v>2214</v>
      </c>
      <c r="AD915" s="75" t="s">
        <v>304</v>
      </c>
      <c r="AE915" s="77" t="s">
        <v>2208</v>
      </c>
      <c r="AF915" s="75">
        <v>0</v>
      </c>
      <c r="AG915" s="75"/>
      <c r="AH915" s="75"/>
      <c r="AI915" s="75" t="s">
        <v>304</v>
      </c>
      <c r="AJ915" s="77" t="s">
        <v>2208</v>
      </c>
      <c r="AK915" s="75"/>
      <c r="AL915" s="75"/>
    </row>
    <row r="916" spans="1:38">
      <c r="A916" s="74">
        <v>21644</v>
      </c>
      <c r="B916" s="75" t="s">
        <v>97</v>
      </c>
      <c r="C916" s="75" t="s">
        <v>98</v>
      </c>
      <c r="D916" s="75" t="s">
        <v>153</v>
      </c>
      <c r="E916" s="75" t="s">
        <v>100</v>
      </c>
      <c r="F916" s="75"/>
      <c r="G916" s="75"/>
      <c r="H916" s="75" t="s">
        <v>1787</v>
      </c>
      <c r="I916" s="75"/>
      <c r="J916" s="75">
        <v>2</v>
      </c>
      <c r="K916" s="75">
        <v>2</v>
      </c>
      <c r="L916" s="75" t="s">
        <v>102</v>
      </c>
      <c r="M916" s="75" t="s">
        <v>103</v>
      </c>
      <c r="N916" s="75" t="s">
        <v>103</v>
      </c>
      <c r="O916" s="75" t="s">
        <v>1788</v>
      </c>
      <c r="P916" s="75" t="s">
        <v>148</v>
      </c>
      <c r="Q916" s="75" t="s">
        <v>106</v>
      </c>
      <c r="R916" s="75">
        <v>0</v>
      </c>
      <c r="S916" s="75" t="s">
        <v>149</v>
      </c>
      <c r="T916" s="75"/>
      <c r="U916" s="75" t="s">
        <v>131</v>
      </c>
      <c r="V916" s="77" t="s">
        <v>2215</v>
      </c>
      <c r="W916" s="75" t="s">
        <v>1364</v>
      </c>
      <c r="X916" s="75" t="s">
        <v>150</v>
      </c>
      <c r="Y916" s="77" t="s">
        <v>2184</v>
      </c>
      <c r="Z916" s="75" t="s">
        <v>19</v>
      </c>
      <c r="AA916" s="75" t="s">
        <v>152</v>
      </c>
      <c r="AB916" s="75" t="s">
        <v>1512</v>
      </c>
      <c r="AC916" s="77" t="s">
        <v>2213</v>
      </c>
      <c r="AD916" s="75" t="s">
        <v>131</v>
      </c>
      <c r="AE916" s="77" t="s">
        <v>2184</v>
      </c>
      <c r="AF916" s="75">
        <v>0</v>
      </c>
      <c r="AG916" s="75"/>
      <c r="AH916" s="75"/>
      <c r="AI916" s="75" t="s">
        <v>131</v>
      </c>
      <c r="AJ916" s="77" t="s">
        <v>2184</v>
      </c>
      <c r="AK916" s="75"/>
      <c r="AL916" s="75"/>
    </row>
    <row r="917" spans="1:38">
      <c r="A917" s="74">
        <v>21643</v>
      </c>
      <c r="B917" s="75" t="s">
        <v>97</v>
      </c>
      <c r="C917" s="75" t="s">
        <v>98</v>
      </c>
      <c r="D917" s="75" t="s">
        <v>196</v>
      </c>
      <c r="E917" s="75" t="s">
        <v>100</v>
      </c>
      <c r="F917" s="75" t="s">
        <v>273</v>
      </c>
      <c r="G917" s="75"/>
      <c r="H917" s="75" t="s">
        <v>1789</v>
      </c>
      <c r="I917" s="75"/>
      <c r="J917" s="75">
        <v>4</v>
      </c>
      <c r="K917" s="75">
        <v>3</v>
      </c>
      <c r="L917" s="75" t="s">
        <v>200</v>
      </c>
      <c r="M917" s="75" t="s">
        <v>122</v>
      </c>
      <c r="N917" s="75" t="s">
        <v>103</v>
      </c>
      <c r="O917" s="75" t="s">
        <v>1790</v>
      </c>
      <c r="P917" s="75" t="s">
        <v>148</v>
      </c>
      <c r="Q917" s="75" t="s">
        <v>106</v>
      </c>
      <c r="R917" s="75">
        <v>0</v>
      </c>
      <c r="S917" s="75" t="s">
        <v>149</v>
      </c>
      <c r="T917" s="75"/>
      <c r="U917" s="75" t="s">
        <v>118</v>
      </c>
      <c r="V917" s="77" t="s">
        <v>2215</v>
      </c>
      <c r="W917" s="75" t="s">
        <v>1364</v>
      </c>
      <c r="X917" s="75" t="s">
        <v>150</v>
      </c>
      <c r="Y917" s="77" t="s">
        <v>2186</v>
      </c>
      <c r="Z917" s="75" t="s">
        <v>23</v>
      </c>
      <c r="AA917" s="75" t="s">
        <v>152</v>
      </c>
      <c r="AB917" s="75" t="s">
        <v>1791</v>
      </c>
      <c r="AC917" s="77" t="s">
        <v>2196</v>
      </c>
      <c r="AD917" s="75" t="s">
        <v>118</v>
      </c>
      <c r="AE917" s="77" t="s">
        <v>2186</v>
      </c>
      <c r="AF917" s="75">
        <v>0</v>
      </c>
      <c r="AG917" s="75"/>
      <c r="AH917" s="75"/>
      <c r="AI917" s="75" t="s">
        <v>118</v>
      </c>
      <c r="AJ917" s="77" t="s">
        <v>2186</v>
      </c>
      <c r="AK917" s="75"/>
      <c r="AL917" s="75"/>
    </row>
    <row r="918" spans="1:38">
      <c r="A918" s="74">
        <v>21641</v>
      </c>
      <c r="B918" s="75" t="s">
        <v>97</v>
      </c>
      <c r="C918" s="75" t="s">
        <v>98</v>
      </c>
      <c r="D918" s="75" t="s">
        <v>819</v>
      </c>
      <c r="E918" s="75" t="s">
        <v>100</v>
      </c>
      <c r="F918" s="75"/>
      <c r="G918" s="75"/>
      <c r="H918" s="75" t="s">
        <v>1792</v>
      </c>
      <c r="I918" s="75"/>
      <c r="J918" s="75">
        <v>2</v>
      </c>
      <c r="K918" s="75">
        <v>2</v>
      </c>
      <c r="L918" s="75" t="s">
        <v>102</v>
      </c>
      <c r="M918" s="75" t="s">
        <v>103</v>
      </c>
      <c r="N918" s="75" t="s">
        <v>103</v>
      </c>
      <c r="O918" s="75" t="s">
        <v>1793</v>
      </c>
      <c r="P918" s="75" t="s">
        <v>148</v>
      </c>
      <c r="Q918" s="75" t="s">
        <v>106</v>
      </c>
      <c r="R918" s="75">
        <v>0</v>
      </c>
      <c r="S918" s="75" t="s">
        <v>149</v>
      </c>
      <c r="T918" s="75"/>
      <c r="U918" s="75" t="s">
        <v>144</v>
      </c>
      <c r="V918" s="77" t="s">
        <v>2215</v>
      </c>
      <c r="W918" s="75" t="s">
        <v>1364</v>
      </c>
      <c r="X918" s="75" t="s">
        <v>150</v>
      </c>
      <c r="Y918" s="77" t="s">
        <v>2211</v>
      </c>
      <c r="Z918" s="75" t="s">
        <v>477</v>
      </c>
      <c r="AA918" s="75" t="s">
        <v>152</v>
      </c>
      <c r="AB918" s="75" t="s">
        <v>1364</v>
      </c>
      <c r="AC918" s="77" t="s">
        <v>2209</v>
      </c>
      <c r="AD918" s="75" t="s">
        <v>144</v>
      </c>
      <c r="AE918" s="77" t="s">
        <v>2211</v>
      </c>
      <c r="AF918" s="75">
        <v>0</v>
      </c>
      <c r="AG918" s="75"/>
      <c r="AH918" s="75"/>
      <c r="AI918" s="75" t="s">
        <v>109</v>
      </c>
      <c r="AJ918" s="77" t="s">
        <v>2209</v>
      </c>
      <c r="AK918" s="75"/>
      <c r="AL918" s="75"/>
    </row>
    <row r="919" spans="1:38">
      <c r="A919" s="74">
        <v>21640</v>
      </c>
      <c r="B919" s="75" t="s">
        <v>97</v>
      </c>
      <c r="C919" s="75" t="s">
        <v>98</v>
      </c>
      <c r="D919" s="75" t="s">
        <v>153</v>
      </c>
      <c r="E919" s="75" t="s">
        <v>100</v>
      </c>
      <c r="F919" s="75"/>
      <c r="G919" s="75"/>
      <c r="H919" s="75" t="s">
        <v>1794</v>
      </c>
      <c r="I919" s="75"/>
      <c r="J919" s="75">
        <v>3</v>
      </c>
      <c r="K919" s="75">
        <v>3</v>
      </c>
      <c r="L919" s="75" t="s">
        <v>102</v>
      </c>
      <c r="M919" s="75" t="s">
        <v>103</v>
      </c>
      <c r="N919" s="75" t="s">
        <v>103</v>
      </c>
      <c r="O919" s="75" t="s">
        <v>1795</v>
      </c>
      <c r="P919" s="75" t="s">
        <v>148</v>
      </c>
      <c r="Q919" s="75" t="s">
        <v>106</v>
      </c>
      <c r="R919" s="75">
        <v>0</v>
      </c>
      <c r="S919" s="75" t="s">
        <v>149</v>
      </c>
      <c r="T919" s="75" t="s">
        <v>26</v>
      </c>
      <c r="U919" s="75" t="s">
        <v>131</v>
      </c>
      <c r="V919" s="77" t="s">
        <v>2215</v>
      </c>
      <c r="W919" s="75" t="s">
        <v>1364</v>
      </c>
      <c r="X919" s="75" t="s">
        <v>150</v>
      </c>
      <c r="Y919" s="77" t="s">
        <v>2196</v>
      </c>
      <c r="Z919" s="75" t="s">
        <v>27</v>
      </c>
      <c r="AA919" s="75" t="s">
        <v>152</v>
      </c>
      <c r="AB919" s="75" t="s">
        <v>1223</v>
      </c>
      <c r="AC919" s="77" t="s">
        <v>2199</v>
      </c>
      <c r="AD919" s="75" t="s">
        <v>304</v>
      </c>
      <c r="AE919" s="77" t="s">
        <v>2196</v>
      </c>
      <c r="AF919" s="75">
        <v>0</v>
      </c>
      <c r="AG919" s="75"/>
      <c r="AH919" s="75"/>
      <c r="AI919" s="75" t="s">
        <v>304</v>
      </c>
      <c r="AJ919" s="77" t="s">
        <v>2196</v>
      </c>
      <c r="AK919" s="75"/>
      <c r="AL919" s="75"/>
    </row>
    <row r="920" spans="1:38">
      <c r="A920" s="74">
        <v>21639</v>
      </c>
      <c r="B920" s="75" t="s">
        <v>97</v>
      </c>
      <c r="C920" s="75" t="s">
        <v>98</v>
      </c>
      <c r="D920" s="75" t="s">
        <v>196</v>
      </c>
      <c r="E920" s="75" t="s">
        <v>100</v>
      </c>
      <c r="F920" s="75" t="s">
        <v>273</v>
      </c>
      <c r="G920" s="75"/>
      <c r="H920" s="75" t="s">
        <v>1796</v>
      </c>
      <c r="I920" s="75"/>
      <c r="J920" s="75">
        <v>2</v>
      </c>
      <c r="K920" s="75">
        <v>3</v>
      </c>
      <c r="L920" s="75" t="s">
        <v>161</v>
      </c>
      <c r="M920" s="75" t="s">
        <v>122</v>
      </c>
      <c r="N920" s="75" t="s">
        <v>103</v>
      </c>
      <c r="O920" s="75" t="s">
        <v>1797</v>
      </c>
      <c r="P920" s="75" t="s">
        <v>152</v>
      </c>
      <c r="Q920" s="75" t="s">
        <v>106</v>
      </c>
      <c r="R920" s="75">
        <v>0</v>
      </c>
      <c r="S920" s="75" t="s">
        <v>149</v>
      </c>
      <c r="T920" s="75"/>
      <c r="U920" s="75" t="s">
        <v>118</v>
      </c>
      <c r="V920" s="77" t="s">
        <v>2215</v>
      </c>
      <c r="W920" s="75" t="s">
        <v>1364</v>
      </c>
      <c r="X920" s="75" t="s">
        <v>118</v>
      </c>
      <c r="Y920" s="77" t="s">
        <v>2212</v>
      </c>
      <c r="Z920" s="75" t="s">
        <v>151</v>
      </c>
      <c r="AA920" s="75" t="s">
        <v>165</v>
      </c>
      <c r="AB920" s="75"/>
      <c r="AC920" s="77" t="s">
        <v>2212</v>
      </c>
      <c r="AD920" s="75"/>
      <c r="AE920" s="77" t="s">
        <v>106</v>
      </c>
      <c r="AF920" s="75">
        <v>0</v>
      </c>
      <c r="AG920" s="75"/>
      <c r="AH920" s="75"/>
      <c r="AI920" s="75" t="s">
        <v>151</v>
      </c>
      <c r="AJ920" s="77" t="s">
        <v>2198</v>
      </c>
      <c r="AK920" s="75"/>
      <c r="AL920" s="75"/>
    </row>
    <row r="921" spans="1:38">
      <c r="A921" s="74">
        <v>21638</v>
      </c>
      <c r="B921" s="75" t="s">
        <v>97</v>
      </c>
      <c r="C921" s="75" t="s">
        <v>98</v>
      </c>
      <c r="D921" s="75" t="s">
        <v>295</v>
      </c>
      <c r="E921" s="75" t="s">
        <v>100</v>
      </c>
      <c r="F921" s="75"/>
      <c r="G921" s="75"/>
      <c r="H921" s="75" t="s">
        <v>1798</v>
      </c>
      <c r="I921" s="75"/>
      <c r="J921" s="75">
        <v>2</v>
      </c>
      <c r="K921" s="75">
        <v>1</v>
      </c>
      <c r="L921" s="75" t="s">
        <v>102</v>
      </c>
      <c r="M921" s="75" t="s">
        <v>103</v>
      </c>
      <c r="N921" s="75" t="s">
        <v>103</v>
      </c>
      <c r="O921" s="75" t="s">
        <v>1799</v>
      </c>
      <c r="P921" s="75" t="s">
        <v>148</v>
      </c>
      <c r="Q921" s="75" t="s">
        <v>106</v>
      </c>
      <c r="R921" s="75">
        <v>0</v>
      </c>
      <c r="S921" s="75" t="s">
        <v>149</v>
      </c>
      <c r="T921" s="75"/>
      <c r="U921" s="75" t="s">
        <v>583</v>
      </c>
      <c r="V921" s="77" t="s">
        <v>2215</v>
      </c>
      <c r="W921" s="75" t="s">
        <v>1587</v>
      </c>
      <c r="X921" s="75" t="s">
        <v>150</v>
      </c>
      <c r="Y921" s="77" t="s">
        <v>2205</v>
      </c>
      <c r="Z921" s="75" t="s">
        <v>17</v>
      </c>
      <c r="AA921" s="75" t="s">
        <v>152</v>
      </c>
      <c r="AB921" s="75" t="s">
        <v>1568</v>
      </c>
      <c r="AC921" s="77" t="s">
        <v>2211</v>
      </c>
      <c r="AD921" s="75" t="s">
        <v>583</v>
      </c>
      <c r="AE921" s="77" t="s">
        <v>2205</v>
      </c>
      <c r="AF921" s="75">
        <v>0</v>
      </c>
      <c r="AG921" s="75"/>
      <c r="AH921" s="75"/>
      <c r="AI921" s="75" t="s">
        <v>583</v>
      </c>
      <c r="AJ921" s="77" t="s">
        <v>2205</v>
      </c>
      <c r="AK921" s="75"/>
      <c r="AL921" s="75"/>
    </row>
    <row r="922" spans="1:38">
      <c r="A922" s="74">
        <v>21637</v>
      </c>
      <c r="B922" s="75" t="s">
        <v>97</v>
      </c>
      <c r="C922" s="75" t="s">
        <v>98</v>
      </c>
      <c r="D922" s="75" t="s">
        <v>196</v>
      </c>
      <c r="E922" s="75" t="s">
        <v>100</v>
      </c>
      <c r="F922" s="75"/>
      <c r="G922" s="75"/>
      <c r="H922" s="75" t="s">
        <v>1800</v>
      </c>
      <c r="I922" s="75"/>
      <c r="J922" s="75">
        <v>2</v>
      </c>
      <c r="K922" s="75">
        <v>3</v>
      </c>
      <c r="L922" s="75" t="s">
        <v>161</v>
      </c>
      <c r="M922" s="75" t="s">
        <v>122</v>
      </c>
      <c r="N922" s="75" t="s">
        <v>103</v>
      </c>
      <c r="O922" s="75" t="s">
        <v>1801</v>
      </c>
      <c r="P922" s="75" t="s">
        <v>148</v>
      </c>
      <c r="Q922" s="75" t="s">
        <v>106</v>
      </c>
      <c r="R922" s="75">
        <v>0</v>
      </c>
      <c r="S922" s="75" t="s">
        <v>149</v>
      </c>
      <c r="T922" s="75"/>
      <c r="U922" s="75" t="s">
        <v>118</v>
      </c>
      <c r="V922" s="77" t="s">
        <v>2215</v>
      </c>
      <c r="W922" s="75" t="s">
        <v>1364</v>
      </c>
      <c r="X922" s="75" t="s">
        <v>150</v>
      </c>
      <c r="Y922" s="77" t="s">
        <v>2205</v>
      </c>
      <c r="Z922" s="75" t="s">
        <v>23</v>
      </c>
      <c r="AA922" s="75" t="s">
        <v>152</v>
      </c>
      <c r="AB922" s="75" t="s">
        <v>299</v>
      </c>
      <c r="AC922" s="77" t="s">
        <v>2212</v>
      </c>
      <c r="AD922" s="75" t="s">
        <v>118</v>
      </c>
      <c r="AE922" s="77" t="s">
        <v>2205</v>
      </c>
      <c r="AF922" s="75">
        <v>0</v>
      </c>
      <c r="AG922" s="75"/>
      <c r="AH922" s="75"/>
      <c r="AI922" s="75" t="s">
        <v>118</v>
      </c>
      <c r="AJ922" s="77" t="s">
        <v>2205</v>
      </c>
      <c r="AK922" s="75"/>
      <c r="AL922" s="75"/>
    </row>
    <row r="923" spans="1:38">
      <c r="A923" s="74">
        <v>21636</v>
      </c>
      <c r="B923" s="75" t="s">
        <v>97</v>
      </c>
      <c r="C923" s="75" t="s">
        <v>98</v>
      </c>
      <c r="D923" s="75" t="s">
        <v>196</v>
      </c>
      <c r="E923" s="75" t="s">
        <v>100</v>
      </c>
      <c r="F923" s="75"/>
      <c r="G923" s="75"/>
      <c r="H923" s="75" t="s">
        <v>1802</v>
      </c>
      <c r="I923" s="75"/>
      <c r="J923" s="75">
        <v>2</v>
      </c>
      <c r="K923" s="75">
        <v>3</v>
      </c>
      <c r="L923" s="75" t="s">
        <v>102</v>
      </c>
      <c r="M923" s="75" t="s">
        <v>122</v>
      </c>
      <c r="N923" s="75" t="s">
        <v>103</v>
      </c>
      <c r="O923" s="75" t="s">
        <v>2462</v>
      </c>
      <c r="P923" s="75" t="s">
        <v>152</v>
      </c>
      <c r="Q923" s="75" t="s">
        <v>106</v>
      </c>
      <c r="R923" s="75">
        <v>1</v>
      </c>
      <c r="S923" s="75" t="s">
        <v>149</v>
      </c>
      <c r="T923" s="75"/>
      <c r="U923" s="75" t="s">
        <v>118</v>
      </c>
      <c r="V923" s="77" t="s">
        <v>2215</v>
      </c>
      <c r="W923" s="75" t="s">
        <v>1364</v>
      </c>
      <c r="X923" s="75" t="s">
        <v>151</v>
      </c>
      <c r="Y923" s="77" t="s">
        <v>2305</v>
      </c>
      <c r="Z923" s="75" t="s">
        <v>151</v>
      </c>
      <c r="AA923" s="75" t="s">
        <v>972</v>
      </c>
      <c r="AB923" s="75"/>
      <c r="AC923" s="77" t="s">
        <v>2268</v>
      </c>
      <c r="AD923" s="75"/>
      <c r="AE923" s="77" t="s">
        <v>106</v>
      </c>
      <c r="AF923" s="75">
        <v>0</v>
      </c>
      <c r="AG923" s="75"/>
      <c r="AH923" s="75"/>
      <c r="AI923" s="75" t="s">
        <v>151</v>
      </c>
      <c r="AJ923" s="77" t="s">
        <v>2268</v>
      </c>
      <c r="AK923" s="75"/>
      <c r="AL923" s="75"/>
    </row>
    <row r="924" spans="1:38">
      <c r="A924" s="74">
        <v>21635</v>
      </c>
      <c r="B924" s="75" t="s">
        <v>97</v>
      </c>
      <c r="C924" s="75" t="s">
        <v>98</v>
      </c>
      <c r="D924" s="75" t="s">
        <v>716</v>
      </c>
      <c r="E924" s="75" t="s">
        <v>100</v>
      </c>
      <c r="F924" s="75"/>
      <c r="G924" s="75"/>
      <c r="H924" s="75" t="s">
        <v>1803</v>
      </c>
      <c r="I924" s="75"/>
      <c r="J924" s="75">
        <v>3</v>
      </c>
      <c r="K924" s="75">
        <v>2</v>
      </c>
      <c r="L924" s="75" t="s">
        <v>102</v>
      </c>
      <c r="M924" s="75" t="s">
        <v>103</v>
      </c>
      <c r="N924" s="75" t="s">
        <v>103</v>
      </c>
      <c r="O924" s="75" t="s">
        <v>1804</v>
      </c>
      <c r="P924" s="75" t="s">
        <v>148</v>
      </c>
      <c r="Q924" s="75" t="s">
        <v>106</v>
      </c>
      <c r="R924" s="75">
        <v>1</v>
      </c>
      <c r="S924" s="75" t="s">
        <v>149</v>
      </c>
      <c r="T924" s="75"/>
      <c r="U924" s="75" t="s">
        <v>144</v>
      </c>
      <c r="V924" s="77" t="s">
        <v>2215</v>
      </c>
      <c r="W924" s="75" t="s">
        <v>1805</v>
      </c>
      <c r="X924" s="75" t="s">
        <v>150</v>
      </c>
      <c r="Y924" s="77" t="s">
        <v>2200</v>
      </c>
      <c r="Z924" s="75" t="s">
        <v>17</v>
      </c>
      <c r="AA924" s="75" t="s">
        <v>152</v>
      </c>
      <c r="AB924" s="75" t="s">
        <v>1367</v>
      </c>
      <c r="AC924" s="77" t="s">
        <v>2208</v>
      </c>
      <c r="AD924" s="75" t="s">
        <v>144</v>
      </c>
      <c r="AE924" s="77" t="s">
        <v>2200</v>
      </c>
      <c r="AF924" s="75">
        <v>0</v>
      </c>
      <c r="AG924" s="75"/>
      <c r="AH924" s="75"/>
      <c r="AI924" s="75" t="s">
        <v>144</v>
      </c>
      <c r="AJ924" s="77" t="s">
        <v>2200</v>
      </c>
      <c r="AK924" s="75"/>
      <c r="AL924" s="75"/>
    </row>
    <row r="925" spans="1:38">
      <c r="A925" s="74">
        <v>21634</v>
      </c>
      <c r="B925" s="75" t="s">
        <v>97</v>
      </c>
      <c r="C925" s="75" t="s">
        <v>98</v>
      </c>
      <c r="D925" s="75" t="s">
        <v>173</v>
      </c>
      <c r="E925" s="75" t="s">
        <v>100</v>
      </c>
      <c r="F925" s="75"/>
      <c r="G925" s="75"/>
      <c r="H925" s="75" t="s">
        <v>1806</v>
      </c>
      <c r="I925" s="75"/>
      <c r="J925" s="75">
        <v>2</v>
      </c>
      <c r="K925" s="75">
        <v>3</v>
      </c>
      <c r="L925" s="75" t="s">
        <v>102</v>
      </c>
      <c r="M925" s="75" t="s">
        <v>103</v>
      </c>
      <c r="N925" s="75" t="s">
        <v>103</v>
      </c>
      <c r="O925" s="75" t="s">
        <v>1807</v>
      </c>
      <c r="P925" s="75" t="s">
        <v>152</v>
      </c>
      <c r="Q925" s="75" t="s">
        <v>106</v>
      </c>
      <c r="R925" s="75">
        <v>0</v>
      </c>
      <c r="S925" s="75" t="s">
        <v>149</v>
      </c>
      <c r="T925" s="75"/>
      <c r="U925" s="75" t="s">
        <v>131</v>
      </c>
      <c r="V925" s="77" t="s">
        <v>2215</v>
      </c>
      <c r="W925" s="75" t="s">
        <v>1364</v>
      </c>
      <c r="X925" s="75" t="s">
        <v>131</v>
      </c>
      <c r="Y925" s="77" t="s">
        <v>2211</v>
      </c>
      <c r="Z925" s="75" t="s">
        <v>21</v>
      </c>
      <c r="AA925" s="75" t="s">
        <v>254</v>
      </c>
      <c r="AB925" s="75" t="s">
        <v>235</v>
      </c>
      <c r="AC925" s="77" t="s">
        <v>2211</v>
      </c>
      <c r="AD925" s="75"/>
      <c r="AE925" s="75" t="s">
        <v>106</v>
      </c>
      <c r="AF925" s="75">
        <v>0</v>
      </c>
      <c r="AG925" s="75"/>
      <c r="AH925" s="75"/>
      <c r="AI925" s="75" t="s">
        <v>109</v>
      </c>
      <c r="AJ925" s="77" t="s">
        <v>2209</v>
      </c>
      <c r="AK925" s="75"/>
      <c r="AL925" s="75"/>
    </row>
    <row r="926" spans="1:38">
      <c r="A926" s="74">
        <v>21633</v>
      </c>
      <c r="B926" s="75" t="s">
        <v>97</v>
      </c>
      <c r="C926" s="75" t="s">
        <v>98</v>
      </c>
      <c r="D926" s="75" t="s">
        <v>474</v>
      </c>
      <c r="E926" s="75" t="s">
        <v>100</v>
      </c>
      <c r="F926" s="75"/>
      <c r="G926" s="75"/>
      <c r="H926" s="75" t="s">
        <v>1808</v>
      </c>
      <c r="I926" s="75"/>
      <c r="J926" s="75">
        <v>3</v>
      </c>
      <c r="K926" s="75">
        <v>2</v>
      </c>
      <c r="L926" s="75" t="s">
        <v>102</v>
      </c>
      <c r="M926" s="75" t="s">
        <v>103</v>
      </c>
      <c r="N926" s="75" t="s">
        <v>103</v>
      </c>
      <c r="O926" s="75" t="s">
        <v>1809</v>
      </c>
      <c r="P926" s="75" t="s">
        <v>148</v>
      </c>
      <c r="Q926" s="75" t="s">
        <v>106</v>
      </c>
      <c r="R926" s="75">
        <v>0</v>
      </c>
      <c r="S926" s="75" t="s">
        <v>149</v>
      </c>
      <c r="T926" s="75"/>
      <c r="U926" s="75" t="s">
        <v>144</v>
      </c>
      <c r="V926" s="77" t="s">
        <v>2215</v>
      </c>
      <c r="W926" s="75" t="s">
        <v>1364</v>
      </c>
      <c r="X926" s="75" t="s">
        <v>150</v>
      </c>
      <c r="Y926" s="77" t="s">
        <v>2212</v>
      </c>
      <c r="Z926" s="75" t="s">
        <v>25</v>
      </c>
      <c r="AA926" s="75" t="s">
        <v>152</v>
      </c>
      <c r="AB926" s="75" t="s">
        <v>1753</v>
      </c>
      <c r="AC926" s="77" t="s">
        <v>2209</v>
      </c>
      <c r="AD926" s="75" t="s">
        <v>144</v>
      </c>
      <c r="AE926" s="77" t="s">
        <v>2212</v>
      </c>
      <c r="AF926" s="75">
        <v>0</v>
      </c>
      <c r="AG926" s="75"/>
      <c r="AH926" s="75"/>
      <c r="AI926" s="75" t="s">
        <v>109</v>
      </c>
      <c r="AJ926" s="77" t="s">
        <v>2209</v>
      </c>
      <c r="AK926" s="75"/>
      <c r="AL926" s="75"/>
    </row>
    <row r="927" spans="1:38">
      <c r="A927" s="74">
        <v>21632</v>
      </c>
      <c r="B927" s="75" t="s">
        <v>97</v>
      </c>
      <c r="C927" s="75" t="s">
        <v>98</v>
      </c>
      <c r="D927" s="75" t="s">
        <v>1004</v>
      </c>
      <c r="E927" s="75" t="s">
        <v>100</v>
      </c>
      <c r="F927" s="75"/>
      <c r="G927" s="75"/>
      <c r="H927" s="75" t="s">
        <v>1810</v>
      </c>
      <c r="I927" s="75"/>
      <c r="J927" s="75">
        <v>2</v>
      </c>
      <c r="K927" s="75">
        <v>3</v>
      </c>
      <c r="L927" s="75" t="s">
        <v>102</v>
      </c>
      <c r="M927" s="75" t="s">
        <v>103</v>
      </c>
      <c r="N927" s="75" t="s">
        <v>103</v>
      </c>
      <c r="O927" s="75" t="s">
        <v>1811</v>
      </c>
      <c r="P927" s="75" t="s">
        <v>148</v>
      </c>
      <c r="Q927" s="75" t="s">
        <v>106</v>
      </c>
      <c r="R927" s="75">
        <v>0</v>
      </c>
      <c r="S927" s="75" t="s">
        <v>149</v>
      </c>
      <c r="T927" s="75"/>
      <c r="U927" s="75" t="s">
        <v>131</v>
      </c>
      <c r="V927" s="77" t="s">
        <v>2215</v>
      </c>
      <c r="W927" s="75" t="s">
        <v>1364</v>
      </c>
      <c r="X927" s="75" t="s">
        <v>150</v>
      </c>
      <c r="Y927" s="77" t="s">
        <v>2212</v>
      </c>
      <c r="Z927" s="75" t="s">
        <v>30</v>
      </c>
      <c r="AA927" s="75" t="s">
        <v>152</v>
      </c>
      <c r="AB927" s="75" t="s">
        <v>1753</v>
      </c>
      <c r="AC927" s="77" t="s">
        <v>2209</v>
      </c>
      <c r="AD927" s="75" t="s">
        <v>131</v>
      </c>
      <c r="AE927" s="77" t="s">
        <v>2212</v>
      </c>
      <c r="AF927" s="75">
        <v>0</v>
      </c>
      <c r="AG927" s="75"/>
      <c r="AH927" s="75"/>
      <c r="AI927" s="75" t="s">
        <v>109</v>
      </c>
      <c r="AJ927" s="77" t="s">
        <v>2209</v>
      </c>
      <c r="AK927" s="75"/>
      <c r="AL927" s="75"/>
    </row>
    <row r="928" spans="1:38">
      <c r="A928" s="74">
        <v>21631</v>
      </c>
      <c r="B928" s="75" t="s">
        <v>97</v>
      </c>
      <c r="C928" s="75" t="s">
        <v>98</v>
      </c>
      <c r="D928" s="75" t="s">
        <v>196</v>
      </c>
      <c r="E928" s="75" t="s">
        <v>100</v>
      </c>
      <c r="F928" s="75"/>
      <c r="G928" s="75"/>
      <c r="H928" s="75" t="s">
        <v>1812</v>
      </c>
      <c r="I928" s="75"/>
      <c r="J928" s="75">
        <v>3</v>
      </c>
      <c r="K928" s="75">
        <v>3</v>
      </c>
      <c r="L928" s="75" t="s">
        <v>102</v>
      </c>
      <c r="M928" s="75" t="s">
        <v>122</v>
      </c>
      <c r="N928" s="75" t="s">
        <v>103</v>
      </c>
      <c r="O928" s="75" t="s">
        <v>1813</v>
      </c>
      <c r="P928" s="75" t="s">
        <v>148</v>
      </c>
      <c r="Q928" s="75" t="s">
        <v>106</v>
      </c>
      <c r="R928" s="75">
        <v>0</v>
      </c>
      <c r="S928" s="75" t="s">
        <v>149</v>
      </c>
      <c r="T928" s="75"/>
      <c r="U928" s="75" t="s">
        <v>118</v>
      </c>
      <c r="V928" s="77" t="s">
        <v>2215</v>
      </c>
      <c r="W928" s="75" t="s">
        <v>1364</v>
      </c>
      <c r="X928" s="75" t="s">
        <v>150</v>
      </c>
      <c r="Y928" s="77" t="s">
        <v>2186</v>
      </c>
      <c r="Z928" s="75" t="s">
        <v>26</v>
      </c>
      <c r="AA928" s="75" t="s">
        <v>152</v>
      </c>
      <c r="AB928" s="75" t="s">
        <v>1753</v>
      </c>
      <c r="AC928" s="77" t="s">
        <v>2215</v>
      </c>
      <c r="AD928" s="75" t="s">
        <v>118</v>
      </c>
      <c r="AE928" s="77" t="s">
        <v>2186</v>
      </c>
      <c r="AF928" s="75">
        <v>0</v>
      </c>
      <c r="AG928" s="75"/>
      <c r="AH928" s="75"/>
      <c r="AI928" s="75" t="s">
        <v>118</v>
      </c>
      <c r="AJ928" s="77" t="s">
        <v>2186</v>
      </c>
      <c r="AK928" s="75"/>
      <c r="AL928" s="75"/>
    </row>
    <row r="929" spans="1:38">
      <c r="A929" s="74">
        <v>21628</v>
      </c>
      <c r="B929" s="75" t="s">
        <v>97</v>
      </c>
      <c r="C929" s="75" t="s">
        <v>98</v>
      </c>
      <c r="D929" s="75" t="s">
        <v>196</v>
      </c>
      <c r="E929" s="75" t="s">
        <v>100</v>
      </c>
      <c r="F929" s="75"/>
      <c r="G929" s="75"/>
      <c r="H929" s="75" t="s">
        <v>1814</v>
      </c>
      <c r="I929" s="75"/>
      <c r="J929" s="75">
        <v>2</v>
      </c>
      <c r="K929" s="75">
        <v>3</v>
      </c>
      <c r="L929" s="75" t="s">
        <v>239</v>
      </c>
      <c r="M929" s="75" t="s">
        <v>122</v>
      </c>
      <c r="N929" s="75" t="s">
        <v>103</v>
      </c>
      <c r="O929" s="75" t="s">
        <v>1815</v>
      </c>
      <c r="P929" s="75" t="s">
        <v>148</v>
      </c>
      <c r="Q929" s="75" t="s">
        <v>106</v>
      </c>
      <c r="R929" s="75">
        <v>0</v>
      </c>
      <c r="S929" s="75" t="s">
        <v>149</v>
      </c>
      <c r="T929" s="75"/>
      <c r="U929" s="75" t="s">
        <v>118</v>
      </c>
      <c r="V929" s="77" t="s">
        <v>2215</v>
      </c>
      <c r="W929" s="75" t="s">
        <v>1364</v>
      </c>
      <c r="X929" s="75" t="s">
        <v>150</v>
      </c>
      <c r="Y929" s="77" t="s">
        <v>2205</v>
      </c>
      <c r="Z929" s="75" t="s">
        <v>29</v>
      </c>
      <c r="AA929" s="75" t="s">
        <v>152</v>
      </c>
      <c r="AB929" s="75" t="s">
        <v>1568</v>
      </c>
      <c r="AC929" s="77" t="s">
        <v>2211</v>
      </c>
      <c r="AD929" s="75" t="s">
        <v>118</v>
      </c>
      <c r="AE929" s="77" t="s">
        <v>2205</v>
      </c>
      <c r="AF929" s="75">
        <v>0</v>
      </c>
      <c r="AG929" s="75"/>
      <c r="AH929" s="75"/>
      <c r="AI929" s="75" t="s">
        <v>118</v>
      </c>
      <c r="AJ929" s="77" t="s">
        <v>2205</v>
      </c>
      <c r="AK929" s="75"/>
      <c r="AL929" s="75"/>
    </row>
    <row r="930" spans="1:38">
      <c r="A930" s="74">
        <v>21627</v>
      </c>
      <c r="B930" s="75" t="s">
        <v>97</v>
      </c>
      <c r="C930" s="75" t="s">
        <v>98</v>
      </c>
      <c r="D930" s="75" t="s">
        <v>301</v>
      </c>
      <c r="E930" s="75" t="s">
        <v>100</v>
      </c>
      <c r="F930" s="75"/>
      <c r="G930" s="75"/>
      <c r="H930" s="75" t="s">
        <v>1816</v>
      </c>
      <c r="I930" s="75"/>
      <c r="J930" s="75">
        <v>3</v>
      </c>
      <c r="K930" s="75">
        <v>4</v>
      </c>
      <c r="L930" s="75" t="s">
        <v>102</v>
      </c>
      <c r="M930" s="75" t="s">
        <v>103</v>
      </c>
      <c r="N930" s="75" t="s">
        <v>103</v>
      </c>
      <c r="O930" s="75" t="s">
        <v>1817</v>
      </c>
      <c r="P930" s="75" t="s">
        <v>148</v>
      </c>
      <c r="Q930" s="75" t="s">
        <v>106</v>
      </c>
      <c r="R930" s="75">
        <v>0</v>
      </c>
      <c r="S930" s="75" t="s">
        <v>149</v>
      </c>
      <c r="T930" s="75"/>
      <c r="U930" s="75" t="s">
        <v>158</v>
      </c>
      <c r="V930" s="77" t="s">
        <v>2215</v>
      </c>
      <c r="W930" s="75" t="s">
        <v>1587</v>
      </c>
      <c r="X930" s="75" t="s">
        <v>150</v>
      </c>
      <c r="Y930" s="77" t="s">
        <v>2187</v>
      </c>
      <c r="Z930" s="75" t="s">
        <v>384</v>
      </c>
      <c r="AA930" s="75" t="s">
        <v>152</v>
      </c>
      <c r="AB930" s="75" t="s">
        <v>235</v>
      </c>
      <c r="AC930" s="77" t="s">
        <v>2215</v>
      </c>
      <c r="AD930" s="75" t="s">
        <v>158</v>
      </c>
      <c r="AE930" s="77" t="s">
        <v>2187</v>
      </c>
      <c r="AF930" s="75">
        <v>0</v>
      </c>
      <c r="AG930" s="75"/>
      <c r="AH930" s="75"/>
      <c r="AI930" s="75" t="s">
        <v>158</v>
      </c>
      <c r="AJ930" s="77" t="s">
        <v>2187</v>
      </c>
      <c r="AK930" s="75"/>
      <c r="AL930" s="75"/>
    </row>
    <row r="931" spans="1:38">
      <c r="A931" s="74">
        <v>21626</v>
      </c>
      <c r="B931" s="75" t="s">
        <v>97</v>
      </c>
      <c r="C931" s="75" t="s">
        <v>98</v>
      </c>
      <c r="D931" s="75" t="s">
        <v>153</v>
      </c>
      <c r="E931" s="75" t="s">
        <v>100</v>
      </c>
      <c r="F931" s="75"/>
      <c r="G931" s="75"/>
      <c r="H931" s="75" t="s">
        <v>1818</v>
      </c>
      <c r="I931" s="75"/>
      <c r="J931" s="75">
        <v>2</v>
      </c>
      <c r="K931" s="75">
        <v>3</v>
      </c>
      <c r="L931" s="75" t="s">
        <v>102</v>
      </c>
      <c r="M931" s="75" t="s">
        <v>103</v>
      </c>
      <c r="N931" s="75" t="s">
        <v>103</v>
      </c>
      <c r="O931" s="75" t="s">
        <v>1819</v>
      </c>
      <c r="P931" s="75" t="s">
        <v>148</v>
      </c>
      <c r="Q931" s="75" t="s">
        <v>106</v>
      </c>
      <c r="R931" s="75">
        <v>0</v>
      </c>
      <c r="S931" s="75" t="s">
        <v>149</v>
      </c>
      <c r="T931" s="75"/>
      <c r="U931" s="75" t="s">
        <v>131</v>
      </c>
      <c r="V931" s="77" t="s">
        <v>2215</v>
      </c>
      <c r="W931" s="75" t="s">
        <v>1364</v>
      </c>
      <c r="X931" s="75" t="s">
        <v>150</v>
      </c>
      <c r="Y931" s="77" t="s">
        <v>2184</v>
      </c>
      <c r="Z931" s="75" t="s">
        <v>17</v>
      </c>
      <c r="AA931" s="75" t="s">
        <v>152</v>
      </c>
      <c r="AB931" s="75" t="s">
        <v>1568</v>
      </c>
      <c r="AC931" s="77" t="s">
        <v>2211</v>
      </c>
      <c r="AD931" s="75" t="s">
        <v>131</v>
      </c>
      <c r="AE931" s="77" t="s">
        <v>2184</v>
      </c>
      <c r="AF931" s="75">
        <v>0</v>
      </c>
      <c r="AG931" s="75"/>
      <c r="AH931" s="75"/>
      <c r="AI931" s="75" t="s">
        <v>131</v>
      </c>
      <c r="AJ931" s="77" t="s">
        <v>2184</v>
      </c>
      <c r="AK931" s="75"/>
      <c r="AL931" s="75"/>
    </row>
    <row r="932" spans="1:38">
      <c r="A932" s="74">
        <v>21625</v>
      </c>
      <c r="B932" s="75" t="s">
        <v>97</v>
      </c>
      <c r="C932" s="75" t="s">
        <v>98</v>
      </c>
      <c r="D932" s="75" t="s">
        <v>119</v>
      </c>
      <c r="E932" s="75" t="s">
        <v>100</v>
      </c>
      <c r="F932" s="75"/>
      <c r="G932" s="75"/>
      <c r="H932" s="75" t="s">
        <v>1820</v>
      </c>
      <c r="I932" s="75"/>
      <c r="J932" s="75">
        <v>3</v>
      </c>
      <c r="K932" s="75">
        <v>3</v>
      </c>
      <c r="L932" s="75" t="s">
        <v>200</v>
      </c>
      <c r="M932" s="75" t="s">
        <v>122</v>
      </c>
      <c r="N932" s="75" t="s">
        <v>103</v>
      </c>
      <c r="O932" s="75" t="s">
        <v>1821</v>
      </c>
      <c r="P932" s="75" t="s">
        <v>148</v>
      </c>
      <c r="Q932" s="75" t="s">
        <v>106</v>
      </c>
      <c r="R932" s="75">
        <v>0</v>
      </c>
      <c r="S932" s="75" t="s">
        <v>149</v>
      </c>
      <c r="T932" s="75"/>
      <c r="U932" s="75" t="s">
        <v>118</v>
      </c>
      <c r="V932" s="77" t="s">
        <v>2216</v>
      </c>
      <c r="W932" s="75" t="s">
        <v>1364</v>
      </c>
      <c r="X932" s="75" t="s">
        <v>150</v>
      </c>
      <c r="Y932" s="77" t="s">
        <v>2205</v>
      </c>
      <c r="Z932" s="75" t="s">
        <v>25</v>
      </c>
      <c r="AA932" s="75" t="s">
        <v>152</v>
      </c>
      <c r="AB932" s="75" t="s">
        <v>1753</v>
      </c>
      <c r="AC932" s="77" t="s">
        <v>2214</v>
      </c>
      <c r="AD932" s="75" t="s">
        <v>118</v>
      </c>
      <c r="AE932" s="77" t="s">
        <v>2205</v>
      </c>
      <c r="AF932" s="75">
        <v>0</v>
      </c>
      <c r="AG932" s="75"/>
      <c r="AH932" s="75"/>
      <c r="AI932" s="75" t="s">
        <v>118</v>
      </c>
      <c r="AJ932" s="77" t="s">
        <v>2205</v>
      </c>
      <c r="AK932" s="75"/>
      <c r="AL932" s="75"/>
    </row>
    <row r="933" spans="1:38">
      <c r="A933" s="74">
        <v>21624</v>
      </c>
      <c r="B933" s="75" t="s">
        <v>97</v>
      </c>
      <c r="C933" s="75" t="s">
        <v>98</v>
      </c>
      <c r="D933" s="75" t="s">
        <v>137</v>
      </c>
      <c r="E933" s="75" t="s">
        <v>100</v>
      </c>
      <c r="F933" s="75"/>
      <c r="G933" s="75"/>
      <c r="H933" s="75" t="s">
        <v>1822</v>
      </c>
      <c r="I933" s="75"/>
      <c r="J933" s="75">
        <v>3</v>
      </c>
      <c r="K933" s="75">
        <v>3</v>
      </c>
      <c r="L933" s="75" t="s">
        <v>102</v>
      </c>
      <c r="M933" s="75" t="s">
        <v>103</v>
      </c>
      <c r="N933" s="75" t="s">
        <v>103</v>
      </c>
      <c r="O933" s="75" t="s">
        <v>1823</v>
      </c>
      <c r="P933" s="75" t="s">
        <v>152</v>
      </c>
      <c r="Q933" s="75" t="s">
        <v>106</v>
      </c>
      <c r="R933" s="75">
        <v>0</v>
      </c>
      <c r="S933" s="75" t="s">
        <v>149</v>
      </c>
      <c r="T933" s="75"/>
      <c r="U933" s="75" t="s">
        <v>109</v>
      </c>
      <c r="V933" s="77" t="s">
        <v>2216</v>
      </c>
      <c r="W933" s="75" t="s">
        <v>1364</v>
      </c>
      <c r="X933" s="75" t="s">
        <v>151</v>
      </c>
      <c r="Y933" s="77" t="s">
        <v>2206</v>
      </c>
      <c r="Z933" s="75" t="s">
        <v>151</v>
      </c>
      <c r="AA933" s="75" t="s">
        <v>165</v>
      </c>
      <c r="AB933" s="75"/>
      <c r="AC933" s="77" t="s">
        <v>2206</v>
      </c>
      <c r="AD933" s="75"/>
      <c r="AE933" s="77" t="s">
        <v>106</v>
      </c>
      <c r="AF933" s="75">
        <v>0</v>
      </c>
      <c r="AG933" s="75"/>
      <c r="AH933" s="75"/>
      <c r="AI933" s="75" t="s">
        <v>151</v>
      </c>
      <c r="AJ933" s="77" t="s">
        <v>2206</v>
      </c>
      <c r="AK933" s="75"/>
      <c r="AL933" s="75"/>
    </row>
    <row r="934" spans="1:38">
      <c r="A934" s="74">
        <v>21621</v>
      </c>
      <c r="B934" s="75" t="s">
        <v>97</v>
      </c>
      <c r="C934" s="75" t="s">
        <v>98</v>
      </c>
      <c r="D934" s="75" t="s">
        <v>166</v>
      </c>
      <c r="E934" s="75" t="s">
        <v>100</v>
      </c>
      <c r="F934" s="75"/>
      <c r="G934" s="75"/>
      <c r="H934" s="75" t="s">
        <v>1824</v>
      </c>
      <c r="I934" s="75"/>
      <c r="J934" s="75">
        <v>3</v>
      </c>
      <c r="K934" s="75">
        <v>3</v>
      </c>
      <c r="L934" s="75" t="s">
        <v>102</v>
      </c>
      <c r="M934" s="75" t="s">
        <v>103</v>
      </c>
      <c r="N934" s="75" t="s">
        <v>103</v>
      </c>
      <c r="O934" s="75" t="s">
        <v>1825</v>
      </c>
      <c r="P934" s="75" t="s">
        <v>148</v>
      </c>
      <c r="Q934" s="75" t="s">
        <v>106</v>
      </c>
      <c r="R934" s="75">
        <v>0</v>
      </c>
      <c r="S934" s="75" t="s">
        <v>149</v>
      </c>
      <c r="T934" s="75"/>
      <c r="U934" s="75" t="s">
        <v>144</v>
      </c>
      <c r="V934" s="77" t="s">
        <v>2216</v>
      </c>
      <c r="W934" s="75" t="s">
        <v>1364</v>
      </c>
      <c r="X934" s="75" t="s">
        <v>150</v>
      </c>
      <c r="Y934" s="77" t="s">
        <v>2200</v>
      </c>
      <c r="Z934" s="75" t="s">
        <v>23</v>
      </c>
      <c r="AA934" s="75" t="s">
        <v>152</v>
      </c>
      <c r="AB934" s="75" t="s">
        <v>1494</v>
      </c>
      <c r="AC934" s="77" t="s">
        <v>2215</v>
      </c>
      <c r="AD934" s="75" t="s">
        <v>144</v>
      </c>
      <c r="AE934" s="77" t="s">
        <v>2200</v>
      </c>
      <c r="AF934" s="75">
        <v>0</v>
      </c>
      <c r="AG934" s="75"/>
      <c r="AH934" s="75"/>
      <c r="AI934" s="75" t="s">
        <v>144</v>
      </c>
      <c r="AJ934" s="77" t="s">
        <v>2200</v>
      </c>
      <c r="AK934" s="75"/>
      <c r="AL934" s="75"/>
    </row>
    <row r="935" spans="1:38">
      <c r="A935" s="74">
        <v>21618</v>
      </c>
      <c r="B935" s="75" t="s">
        <v>97</v>
      </c>
      <c r="C935" s="75" t="s">
        <v>98</v>
      </c>
      <c r="D935" s="75" t="s">
        <v>166</v>
      </c>
      <c r="E935" s="75" t="s">
        <v>100</v>
      </c>
      <c r="F935" s="75"/>
      <c r="G935" s="75"/>
      <c r="H935" s="75" t="s">
        <v>1826</v>
      </c>
      <c r="I935" s="75"/>
      <c r="J935" s="75">
        <v>3</v>
      </c>
      <c r="K935" s="75">
        <v>3</v>
      </c>
      <c r="L935" s="75" t="s">
        <v>102</v>
      </c>
      <c r="M935" s="75" t="s">
        <v>103</v>
      </c>
      <c r="N935" s="75" t="s">
        <v>103</v>
      </c>
      <c r="O935" s="75" t="s">
        <v>1827</v>
      </c>
      <c r="P935" s="75" t="s">
        <v>148</v>
      </c>
      <c r="Q935" s="75" t="s">
        <v>106</v>
      </c>
      <c r="R935" s="75">
        <v>0</v>
      </c>
      <c r="S935" s="75" t="s">
        <v>149</v>
      </c>
      <c r="T935" s="75"/>
      <c r="U935" s="75" t="s">
        <v>144</v>
      </c>
      <c r="V935" s="77" t="s">
        <v>2217</v>
      </c>
      <c r="W935" s="75" t="s">
        <v>1587</v>
      </c>
      <c r="X935" s="75" t="s">
        <v>150</v>
      </c>
      <c r="Y935" s="77" t="s">
        <v>2200</v>
      </c>
      <c r="Z935" s="75" t="s">
        <v>23</v>
      </c>
      <c r="AA935" s="75" t="s">
        <v>152</v>
      </c>
      <c r="AB935" s="75" t="s">
        <v>1494</v>
      </c>
      <c r="AC935" s="77" t="s">
        <v>2217</v>
      </c>
      <c r="AD935" s="75" t="s">
        <v>144</v>
      </c>
      <c r="AE935" s="77" t="s">
        <v>2200</v>
      </c>
      <c r="AF935" s="75">
        <v>0</v>
      </c>
      <c r="AG935" s="75"/>
      <c r="AH935" s="75"/>
      <c r="AI935" s="75" t="s">
        <v>144</v>
      </c>
      <c r="AJ935" s="77" t="s">
        <v>2200</v>
      </c>
      <c r="AK935" s="75"/>
      <c r="AL935" s="75"/>
    </row>
    <row r="936" spans="1:38">
      <c r="A936" s="74">
        <v>21617</v>
      </c>
      <c r="B936" s="75" t="s">
        <v>97</v>
      </c>
      <c r="C936" s="75" t="s">
        <v>98</v>
      </c>
      <c r="D936" s="75" t="s">
        <v>141</v>
      </c>
      <c r="E936" s="75" t="s">
        <v>100</v>
      </c>
      <c r="F936" s="75"/>
      <c r="G936" s="75"/>
      <c r="H936" s="75" t="s">
        <v>1828</v>
      </c>
      <c r="I936" s="75"/>
      <c r="J936" s="75">
        <v>3</v>
      </c>
      <c r="K936" s="75">
        <v>1</v>
      </c>
      <c r="L936" s="75" t="s">
        <v>102</v>
      </c>
      <c r="M936" s="75" t="s">
        <v>103</v>
      </c>
      <c r="N936" s="75" t="s">
        <v>103</v>
      </c>
      <c r="O936" s="75" t="s">
        <v>1829</v>
      </c>
      <c r="P936" s="75" t="s">
        <v>148</v>
      </c>
      <c r="Q936" s="75" t="s">
        <v>106</v>
      </c>
      <c r="R936" s="75">
        <v>0</v>
      </c>
      <c r="S936" s="75" t="s">
        <v>149</v>
      </c>
      <c r="T936" s="75"/>
      <c r="U936" s="75" t="s">
        <v>118</v>
      </c>
      <c r="V936" s="77" t="s">
        <v>2217</v>
      </c>
      <c r="W936" s="75" t="s">
        <v>1587</v>
      </c>
      <c r="X936" s="75" t="s">
        <v>150</v>
      </c>
      <c r="Y936" s="77" t="s">
        <v>2186</v>
      </c>
      <c r="Z936" s="75" t="s">
        <v>17</v>
      </c>
      <c r="AA936" s="75" t="s">
        <v>152</v>
      </c>
      <c r="AB936" s="75" t="s">
        <v>1367</v>
      </c>
      <c r="AC936" s="77" t="s">
        <v>2208</v>
      </c>
      <c r="AD936" s="75" t="s">
        <v>118</v>
      </c>
      <c r="AE936" s="75" t="s">
        <v>2186</v>
      </c>
      <c r="AF936" s="75">
        <v>0</v>
      </c>
      <c r="AG936" s="75"/>
      <c r="AH936" s="75"/>
      <c r="AI936" s="75" t="s">
        <v>118</v>
      </c>
      <c r="AJ936" s="77" t="s">
        <v>2186</v>
      </c>
      <c r="AK936" s="75"/>
      <c r="AL936" s="75"/>
    </row>
    <row r="937" spans="1:38">
      <c r="A937" s="74">
        <v>21615</v>
      </c>
      <c r="B937" s="75" t="s">
        <v>97</v>
      </c>
      <c r="C937" s="75" t="s">
        <v>98</v>
      </c>
      <c r="D937" s="75" t="s">
        <v>333</v>
      </c>
      <c r="E937" s="75" t="s">
        <v>100</v>
      </c>
      <c r="F937" s="75"/>
      <c r="G937" s="75"/>
      <c r="H937" s="75" t="s">
        <v>1830</v>
      </c>
      <c r="I937" s="75"/>
      <c r="J937" s="75">
        <v>4</v>
      </c>
      <c r="K937" s="75">
        <v>4</v>
      </c>
      <c r="L937" s="75" t="s">
        <v>161</v>
      </c>
      <c r="M937" s="75" t="s">
        <v>103</v>
      </c>
      <c r="N937" s="75" t="s">
        <v>103</v>
      </c>
      <c r="O937" s="75" t="s">
        <v>1831</v>
      </c>
      <c r="P937" s="75" t="s">
        <v>148</v>
      </c>
      <c r="Q937" s="75" t="s">
        <v>106</v>
      </c>
      <c r="R937" s="75">
        <v>0</v>
      </c>
      <c r="S937" s="75" t="s">
        <v>149</v>
      </c>
      <c r="T937" s="75"/>
      <c r="U937" s="75" t="s">
        <v>180</v>
      </c>
      <c r="V937" s="77" t="s">
        <v>2218</v>
      </c>
      <c r="W937" s="75" t="s">
        <v>1587</v>
      </c>
      <c r="X937" s="75" t="s">
        <v>150</v>
      </c>
      <c r="Y937" s="77" t="s">
        <v>2195</v>
      </c>
      <c r="Z937" s="75" t="s">
        <v>151</v>
      </c>
      <c r="AA937" s="75" t="s">
        <v>152</v>
      </c>
      <c r="AB937" s="75"/>
      <c r="AC937" s="77" t="s">
        <v>2215</v>
      </c>
      <c r="AD937" s="75" t="s">
        <v>180</v>
      </c>
      <c r="AE937" s="77" t="s">
        <v>2209</v>
      </c>
      <c r="AF937" s="75">
        <v>0</v>
      </c>
      <c r="AG937" s="75"/>
      <c r="AH937" s="75"/>
      <c r="AI937" s="75" t="s">
        <v>151</v>
      </c>
      <c r="AJ937" s="77" t="s">
        <v>2195</v>
      </c>
      <c r="AK937" s="75"/>
      <c r="AL937" s="75"/>
    </row>
    <row r="938" spans="1:38">
      <c r="A938" s="74">
        <v>21614</v>
      </c>
      <c r="B938" s="75" t="s">
        <v>97</v>
      </c>
      <c r="C938" s="75" t="s">
        <v>98</v>
      </c>
      <c r="D938" s="75" t="s">
        <v>333</v>
      </c>
      <c r="E938" s="75" t="s">
        <v>100</v>
      </c>
      <c r="F938" s="75"/>
      <c r="G938" s="75"/>
      <c r="H938" s="75" t="s">
        <v>1832</v>
      </c>
      <c r="I938" s="75"/>
      <c r="J938" s="75">
        <v>4</v>
      </c>
      <c r="K938" s="75">
        <v>4</v>
      </c>
      <c r="L938" s="75" t="s">
        <v>161</v>
      </c>
      <c r="M938" s="75" t="s">
        <v>103</v>
      </c>
      <c r="N938" s="75" t="s">
        <v>103</v>
      </c>
      <c r="O938" s="75" t="s">
        <v>1833</v>
      </c>
      <c r="P938" s="75" t="s">
        <v>148</v>
      </c>
      <c r="Q938" s="75" t="s">
        <v>106</v>
      </c>
      <c r="R938" s="75">
        <v>0</v>
      </c>
      <c r="S938" s="75" t="s">
        <v>149</v>
      </c>
      <c r="T938" s="75"/>
      <c r="U938" s="75" t="s">
        <v>180</v>
      </c>
      <c r="V938" s="77" t="s">
        <v>2218</v>
      </c>
      <c r="W938" s="75" t="s">
        <v>1587</v>
      </c>
      <c r="X938" s="75" t="s">
        <v>150</v>
      </c>
      <c r="Y938" s="77" t="s">
        <v>2196</v>
      </c>
      <c r="Z938" s="75" t="s">
        <v>24</v>
      </c>
      <c r="AA938" s="75" t="s">
        <v>152</v>
      </c>
      <c r="AB938" s="75" t="s">
        <v>1753</v>
      </c>
      <c r="AC938" s="77" t="s">
        <v>2214</v>
      </c>
      <c r="AD938" s="75" t="s">
        <v>304</v>
      </c>
      <c r="AE938" s="77" t="s">
        <v>2196</v>
      </c>
      <c r="AF938" s="75">
        <v>0</v>
      </c>
      <c r="AG938" s="75"/>
      <c r="AH938" s="75"/>
      <c r="AI938" s="75" t="s">
        <v>304</v>
      </c>
      <c r="AJ938" s="77" t="s">
        <v>2196</v>
      </c>
      <c r="AK938" s="75"/>
      <c r="AL938" s="75"/>
    </row>
    <row r="939" spans="1:38">
      <c r="A939" s="74">
        <v>21612</v>
      </c>
      <c r="B939" s="75" t="s">
        <v>97</v>
      </c>
      <c r="C939" s="75" t="s">
        <v>98</v>
      </c>
      <c r="D939" s="75" t="s">
        <v>333</v>
      </c>
      <c r="E939" s="75" t="s">
        <v>100</v>
      </c>
      <c r="F939" s="75"/>
      <c r="G939" s="75"/>
      <c r="H939" s="75" t="s">
        <v>1834</v>
      </c>
      <c r="I939" s="75"/>
      <c r="J939" s="75">
        <v>4</v>
      </c>
      <c r="K939" s="75">
        <v>4</v>
      </c>
      <c r="L939" s="75" t="s">
        <v>161</v>
      </c>
      <c r="M939" s="75" t="s">
        <v>103</v>
      </c>
      <c r="N939" s="75" t="s">
        <v>103</v>
      </c>
      <c r="O939" s="75" t="s">
        <v>1835</v>
      </c>
      <c r="P939" s="75" t="s">
        <v>148</v>
      </c>
      <c r="Q939" s="75" t="s">
        <v>106</v>
      </c>
      <c r="R939" s="75">
        <v>0</v>
      </c>
      <c r="S939" s="75" t="s">
        <v>149</v>
      </c>
      <c r="T939" s="75"/>
      <c r="U939" s="75" t="s">
        <v>180</v>
      </c>
      <c r="V939" s="77" t="s">
        <v>2218</v>
      </c>
      <c r="W939" s="75" t="s">
        <v>1587</v>
      </c>
      <c r="X939" s="75" t="s">
        <v>150</v>
      </c>
      <c r="Y939" s="77" t="s">
        <v>2196</v>
      </c>
      <c r="Z939" s="75" t="s">
        <v>17</v>
      </c>
      <c r="AA939" s="75" t="s">
        <v>152</v>
      </c>
      <c r="AB939" s="75" t="s">
        <v>1367</v>
      </c>
      <c r="AC939" s="77" t="s">
        <v>2208</v>
      </c>
      <c r="AD939" s="75" t="s">
        <v>304</v>
      </c>
      <c r="AE939" s="77" t="s">
        <v>2196</v>
      </c>
      <c r="AF939" s="75">
        <v>0</v>
      </c>
      <c r="AG939" s="75"/>
      <c r="AH939" s="75"/>
      <c r="AI939" s="75" t="s">
        <v>304</v>
      </c>
      <c r="AJ939" s="77" t="s">
        <v>2196</v>
      </c>
      <c r="AK939" s="75"/>
      <c r="AL939" s="75"/>
    </row>
    <row r="940" spans="1:38">
      <c r="A940" s="74">
        <v>21610</v>
      </c>
      <c r="B940" s="75" t="s">
        <v>97</v>
      </c>
      <c r="C940" s="75" t="s">
        <v>98</v>
      </c>
      <c r="D940" s="75" t="s">
        <v>173</v>
      </c>
      <c r="E940" s="75" t="s">
        <v>100</v>
      </c>
      <c r="F940" s="75"/>
      <c r="G940" s="75"/>
      <c r="H940" s="75" t="s">
        <v>1836</v>
      </c>
      <c r="I940" s="75"/>
      <c r="J940" s="75">
        <v>3</v>
      </c>
      <c r="K940" s="75">
        <v>3</v>
      </c>
      <c r="L940" s="75" t="s">
        <v>102</v>
      </c>
      <c r="M940" s="75" t="s">
        <v>103</v>
      </c>
      <c r="N940" s="75" t="s">
        <v>103</v>
      </c>
      <c r="O940" s="75" t="s">
        <v>1837</v>
      </c>
      <c r="P940" s="75" t="s">
        <v>148</v>
      </c>
      <c r="Q940" s="75" t="s">
        <v>106</v>
      </c>
      <c r="R940" s="75">
        <v>0</v>
      </c>
      <c r="S940" s="75" t="s">
        <v>149</v>
      </c>
      <c r="T940" s="75"/>
      <c r="U940" s="75" t="s">
        <v>131</v>
      </c>
      <c r="V940" s="77" t="s">
        <v>2218</v>
      </c>
      <c r="W940" s="75" t="s">
        <v>1587</v>
      </c>
      <c r="X940" s="75" t="s">
        <v>150</v>
      </c>
      <c r="Y940" s="77" t="s">
        <v>2212</v>
      </c>
      <c r="Z940" s="75" t="s">
        <v>29</v>
      </c>
      <c r="AA940" s="75" t="s">
        <v>152</v>
      </c>
      <c r="AB940" s="75" t="s">
        <v>1838</v>
      </c>
      <c r="AC940" s="77" t="s">
        <v>2209</v>
      </c>
      <c r="AD940" s="75" t="s">
        <v>131</v>
      </c>
      <c r="AE940" s="77" t="s">
        <v>2212</v>
      </c>
      <c r="AF940" s="75">
        <v>0</v>
      </c>
      <c r="AG940" s="75"/>
      <c r="AH940" s="75"/>
      <c r="AI940" s="75" t="s">
        <v>109</v>
      </c>
      <c r="AJ940" s="77" t="s">
        <v>2209</v>
      </c>
      <c r="AK940" s="75"/>
      <c r="AL940" s="75"/>
    </row>
    <row r="941" spans="1:38">
      <c r="A941" s="74">
        <v>21609</v>
      </c>
      <c r="B941" s="75" t="s">
        <v>97</v>
      </c>
      <c r="C941" s="75" t="s">
        <v>98</v>
      </c>
      <c r="D941" s="75" t="s">
        <v>333</v>
      </c>
      <c r="E941" s="75" t="s">
        <v>100</v>
      </c>
      <c r="F941" s="75"/>
      <c r="G941" s="75"/>
      <c r="H941" s="75" t="s">
        <v>1839</v>
      </c>
      <c r="I941" s="75"/>
      <c r="J941" s="75">
        <v>3</v>
      </c>
      <c r="K941" s="75">
        <v>3</v>
      </c>
      <c r="L941" s="75" t="s">
        <v>161</v>
      </c>
      <c r="M941" s="75" t="s">
        <v>103</v>
      </c>
      <c r="N941" s="75" t="s">
        <v>103</v>
      </c>
      <c r="O941" s="75" t="s">
        <v>1840</v>
      </c>
      <c r="P941" s="75" t="s">
        <v>148</v>
      </c>
      <c r="Q941" s="75" t="s">
        <v>106</v>
      </c>
      <c r="R941" s="75">
        <v>0</v>
      </c>
      <c r="S941" s="75" t="s">
        <v>149</v>
      </c>
      <c r="T941" s="75"/>
      <c r="U941" s="75" t="s">
        <v>180</v>
      </c>
      <c r="V941" s="77" t="s">
        <v>2218</v>
      </c>
      <c r="W941" s="75" t="s">
        <v>1587</v>
      </c>
      <c r="X941" s="75" t="s">
        <v>150</v>
      </c>
      <c r="Y941" s="77" t="s">
        <v>2196</v>
      </c>
      <c r="Z941" s="75" t="s">
        <v>24</v>
      </c>
      <c r="AA941" s="75" t="s">
        <v>152</v>
      </c>
      <c r="AB941" s="75" t="s">
        <v>1223</v>
      </c>
      <c r="AC941" s="77" t="s">
        <v>2199</v>
      </c>
      <c r="AD941" s="75" t="s">
        <v>304</v>
      </c>
      <c r="AE941" s="77" t="s">
        <v>2196</v>
      </c>
      <c r="AF941" s="75">
        <v>0</v>
      </c>
      <c r="AG941" s="75"/>
      <c r="AH941" s="75"/>
      <c r="AI941" s="75" t="s">
        <v>304</v>
      </c>
      <c r="AJ941" s="77" t="s">
        <v>2196</v>
      </c>
      <c r="AK941" s="75"/>
      <c r="AL941" s="75"/>
    </row>
    <row r="942" spans="1:38">
      <c r="A942" s="74">
        <v>21608</v>
      </c>
      <c r="B942" s="75" t="s">
        <v>97</v>
      </c>
      <c r="C942" s="75" t="s">
        <v>98</v>
      </c>
      <c r="D942" s="75" t="s">
        <v>474</v>
      </c>
      <c r="E942" s="75" t="s">
        <v>100</v>
      </c>
      <c r="F942" s="75"/>
      <c r="G942" s="75"/>
      <c r="H942" s="75" t="s">
        <v>1841</v>
      </c>
      <c r="I942" s="75"/>
      <c r="J942" s="75">
        <v>3</v>
      </c>
      <c r="K942" s="75">
        <v>3</v>
      </c>
      <c r="L942" s="75" t="s">
        <v>102</v>
      </c>
      <c r="M942" s="75" t="s">
        <v>103</v>
      </c>
      <c r="N942" s="75" t="s">
        <v>103</v>
      </c>
      <c r="O942" s="75" t="s">
        <v>1842</v>
      </c>
      <c r="P942" s="75" t="s">
        <v>148</v>
      </c>
      <c r="Q942" s="75" t="s">
        <v>106</v>
      </c>
      <c r="R942" s="75">
        <v>0</v>
      </c>
      <c r="S942" s="75" t="s">
        <v>149</v>
      </c>
      <c r="T942" s="75"/>
      <c r="U942" s="75" t="s">
        <v>144</v>
      </c>
      <c r="V942" s="77" t="s">
        <v>2218</v>
      </c>
      <c r="W942" s="75" t="s">
        <v>1587</v>
      </c>
      <c r="X942" s="75" t="s">
        <v>150</v>
      </c>
      <c r="Y942" s="77" t="s">
        <v>2215</v>
      </c>
      <c r="Z942" s="75" t="s">
        <v>348</v>
      </c>
      <c r="AA942" s="75" t="s">
        <v>152</v>
      </c>
      <c r="AB942" s="75" t="s">
        <v>1843</v>
      </c>
      <c r="AC942" s="77" t="s">
        <v>2209</v>
      </c>
      <c r="AD942" s="75" t="s">
        <v>144</v>
      </c>
      <c r="AE942" s="75" t="s">
        <v>2215</v>
      </c>
      <c r="AF942" s="75">
        <v>0</v>
      </c>
      <c r="AG942" s="75"/>
      <c r="AH942" s="75"/>
      <c r="AI942" s="75" t="s">
        <v>109</v>
      </c>
      <c r="AJ942" s="77" t="s">
        <v>2209</v>
      </c>
      <c r="AK942" s="75"/>
      <c r="AL942" s="75"/>
    </row>
    <row r="943" spans="1:38">
      <c r="A943" s="74">
        <v>21605</v>
      </c>
      <c r="B943" s="75" t="s">
        <v>97</v>
      </c>
      <c r="C943" s="75" t="s">
        <v>98</v>
      </c>
      <c r="D943" s="75" t="s">
        <v>247</v>
      </c>
      <c r="E943" s="75" t="s">
        <v>100</v>
      </c>
      <c r="F943" s="75"/>
      <c r="G943" s="75"/>
      <c r="H943" s="75" t="s">
        <v>1844</v>
      </c>
      <c r="I943" s="75"/>
      <c r="J943" s="75">
        <v>3</v>
      </c>
      <c r="K943" s="75">
        <v>3</v>
      </c>
      <c r="L943" s="75" t="s">
        <v>239</v>
      </c>
      <c r="M943" s="75" t="s">
        <v>103</v>
      </c>
      <c r="N943" s="75" t="s">
        <v>103</v>
      </c>
      <c r="O943" s="75" t="s">
        <v>1845</v>
      </c>
      <c r="P943" s="75" t="s">
        <v>148</v>
      </c>
      <c r="Q943" s="75" t="s">
        <v>106</v>
      </c>
      <c r="R943" s="75">
        <v>0</v>
      </c>
      <c r="S943" s="75" t="s">
        <v>149</v>
      </c>
      <c r="T943" s="75"/>
      <c r="U943" s="75" t="s">
        <v>304</v>
      </c>
      <c r="V943" s="77" t="s">
        <v>2218</v>
      </c>
      <c r="W943" s="75" t="s">
        <v>1587</v>
      </c>
      <c r="X943" s="75" t="s">
        <v>150</v>
      </c>
      <c r="Y943" s="77" t="s">
        <v>2206</v>
      </c>
      <c r="Z943" s="75" t="s">
        <v>853</v>
      </c>
      <c r="AA943" s="75" t="s">
        <v>152</v>
      </c>
      <c r="AB943" s="75" t="s">
        <v>235</v>
      </c>
      <c r="AC943" s="77" t="s">
        <v>2215</v>
      </c>
      <c r="AD943" s="75" t="s">
        <v>304</v>
      </c>
      <c r="AE943" s="77" t="s">
        <v>2206</v>
      </c>
      <c r="AF943" s="75">
        <v>0</v>
      </c>
      <c r="AG943" s="75"/>
      <c r="AH943" s="75"/>
      <c r="AI943" s="75" t="s">
        <v>304</v>
      </c>
      <c r="AJ943" s="77" t="s">
        <v>2206</v>
      </c>
      <c r="AK943" s="75"/>
      <c r="AL943" s="75"/>
    </row>
    <row r="944" spans="1:38">
      <c r="A944" s="74">
        <v>21603</v>
      </c>
      <c r="B944" s="75" t="s">
        <v>97</v>
      </c>
      <c r="C944" s="75" t="s">
        <v>98</v>
      </c>
      <c r="D944" s="75" t="s">
        <v>141</v>
      </c>
      <c r="E944" s="75" t="s">
        <v>100</v>
      </c>
      <c r="F944" s="75"/>
      <c r="G944" s="75"/>
      <c r="H944" s="75" t="s">
        <v>1846</v>
      </c>
      <c r="I944" s="75"/>
      <c r="J944" s="75">
        <v>4</v>
      </c>
      <c r="K944" s="75">
        <v>3</v>
      </c>
      <c r="L944" s="75" t="s">
        <v>102</v>
      </c>
      <c r="M944" s="75" t="s">
        <v>103</v>
      </c>
      <c r="N944" s="75" t="s">
        <v>103</v>
      </c>
      <c r="O944" s="75" t="s">
        <v>1847</v>
      </c>
      <c r="P944" s="75" t="s">
        <v>148</v>
      </c>
      <c r="Q944" s="75" t="s">
        <v>106</v>
      </c>
      <c r="R944" s="75">
        <v>0</v>
      </c>
      <c r="S944" s="75" t="s">
        <v>149</v>
      </c>
      <c r="T944" s="75"/>
      <c r="U944" s="75" t="s">
        <v>144</v>
      </c>
      <c r="V944" s="77" t="s">
        <v>2219</v>
      </c>
      <c r="W944" s="75" t="s">
        <v>1587</v>
      </c>
      <c r="X944" s="75" t="s">
        <v>150</v>
      </c>
      <c r="Y944" s="77" t="s">
        <v>2212</v>
      </c>
      <c r="Z944" s="75" t="s">
        <v>29</v>
      </c>
      <c r="AA944" s="75" t="s">
        <v>152</v>
      </c>
      <c r="AB944" s="75" t="s">
        <v>1848</v>
      </c>
      <c r="AC944" s="77" t="s">
        <v>2209</v>
      </c>
      <c r="AD944" s="75" t="s">
        <v>144</v>
      </c>
      <c r="AE944" s="75" t="s">
        <v>2212</v>
      </c>
      <c r="AF944" s="75">
        <v>0</v>
      </c>
      <c r="AG944" s="75"/>
      <c r="AH944" s="75"/>
      <c r="AI944" s="75" t="s">
        <v>109</v>
      </c>
      <c r="AJ944" s="77" t="s">
        <v>2209</v>
      </c>
      <c r="AK944" s="75"/>
      <c r="AL944" s="75"/>
    </row>
    <row r="945" spans="1:38">
      <c r="A945" s="74">
        <v>21602</v>
      </c>
      <c r="B945" s="75" t="s">
        <v>97</v>
      </c>
      <c r="C945" s="75" t="s">
        <v>98</v>
      </c>
      <c r="D945" s="75" t="s">
        <v>301</v>
      </c>
      <c r="E945" s="75" t="s">
        <v>100</v>
      </c>
      <c r="F945" s="75"/>
      <c r="G945" s="75"/>
      <c r="H945" s="75" t="s">
        <v>1849</v>
      </c>
      <c r="I945" s="75"/>
      <c r="J945" s="75">
        <v>3</v>
      </c>
      <c r="K945" s="75">
        <v>3</v>
      </c>
      <c r="L945" s="75" t="s">
        <v>239</v>
      </c>
      <c r="M945" s="75" t="s">
        <v>103</v>
      </c>
      <c r="N945" s="75" t="s">
        <v>103</v>
      </c>
      <c r="O945" s="75" t="s">
        <v>1850</v>
      </c>
      <c r="P945" s="75" t="s">
        <v>148</v>
      </c>
      <c r="Q945" s="75" t="s">
        <v>106</v>
      </c>
      <c r="R945" s="75">
        <v>0</v>
      </c>
      <c r="S945" s="75" t="s">
        <v>149</v>
      </c>
      <c r="T945" s="75"/>
      <c r="U945" s="75" t="s">
        <v>304</v>
      </c>
      <c r="V945" s="77" t="s">
        <v>2219</v>
      </c>
      <c r="W945" s="75" t="s">
        <v>1587</v>
      </c>
      <c r="X945" s="75" t="s">
        <v>150</v>
      </c>
      <c r="Y945" s="77" t="s">
        <v>2205</v>
      </c>
      <c r="Z945" s="75" t="s">
        <v>249</v>
      </c>
      <c r="AA945" s="75" t="s">
        <v>152</v>
      </c>
      <c r="AB945" s="75" t="s">
        <v>235</v>
      </c>
      <c r="AC945" s="77" t="s">
        <v>2219</v>
      </c>
      <c r="AD945" s="75" t="s">
        <v>304</v>
      </c>
      <c r="AE945" s="77" t="s">
        <v>2205</v>
      </c>
      <c r="AF945" s="75">
        <v>0</v>
      </c>
      <c r="AG945" s="75"/>
      <c r="AH945" s="75"/>
      <c r="AI945" s="75" t="s">
        <v>304</v>
      </c>
      <c r="AJ945" s="77" t="s">
        <v>2205</v>
      </c>
      <c r="AK945" s="75"/>
      <c r="AL945" s="75"/>
    </row>
    <row r="946" spans="1:38">
      <c r="A946" s="74">
        <v>21601</v>
      </c>
      <c r="B946" s="75" t="s">
        <v>97</v>
      </c>
      <c r="C946" s="75" t="s">
        <v>98</v>
      </c>
      <c r="D946" s="75" t="s">
        <v>141</v>
      </c>
      <c r="E946" s="75" t="s">
        <v>100</v>
      </c>
      <c r="F946" s="75"/>
      <c r="G946" s="75"/>
      <c r="H946" s="75" t="s">
        <v>1851</v>
      </c>
      <c r="I946" s="75"/>
      <c r="J946" s="75">
        <v>3</v>
      </c>
      <c r="K946" s="75">
        <v>3</v>
      </c>
      <c r="L946" s="75" t="s">
        <v>102</v>
      </c>
      <c r="M946" s="75" t="s">
        <v>103</v>
      </c>
      <c r="N946" s="75" t="s">
        <v>123</v>
      </c>
      <c r="O946" s="75" t="s">
        <v>1852</v>
      </c>
      <c r="P946" s="75" t="s">
        <v>148</v>
      </c>
      <c r="Q946" s="75" t="s">
        <v>106</v>
      </c>
      <c r="R946" s="75">
        <v>0</v>
      </c>
      <c r="S946" s="75" t="s">
        <v>149</v>
      </c>
      <c r="T946" s="75"/>
      <c r="U946" s="75" t="s">
        <v>304</v>
      </c>
      <c r="V946" s="77" t="s">
        <v>2219</v>
      </c>
      <c r="W946" s="75" t="s">
        <v>1587</v>
      </c>
      <c r="X946" s="75" t="s">
        <v>150</v>
      </c>
      <c r="Y946" s="77" t="s">
        <v>2211</v>
      </c>
      <c r="Z946" s="75" t="s">
        <v>30</v>
      </c>
      <c r="AA946" s="75" t="s">
        <v>152</v>
      </c>
      <c r="AB946" s="75" t="s">
        <v>1848</v>
      </c>
      <c r="AC946" s="77" t="s">
        <v>2218</v>
      </c>
      <c r="AD946" s="75" t="s">
        <v>304</v>
      </c>
      <c r="AE946" s="77" t="s">
        <v>2211</v>
      </c>
      <c r="AF946" s="75">
        <v>0</v>
      </c>
      <c r="AG946" s="75"/>
      <c r="AH946" s="75"/>
      <c r="AI946" s="75" t="s">
        <v>304</v>
      </c>
      <c r="AJ946" s="77" t="s">
        <v>2211</v>
      </c>
      <c r="AK946" s="75"/>
      <c r="AL946" s="75"/>
    </row>
    <row r="947" spans="1:38">
      <c r="A947" s="74">
        <v>21600</v>
      </c>
      <c r="B947" s="75" t="s">
        <v>97</v>
      </c>
      <c r="C947" s="75" t="s">
        <v>98</v>
      </c>
      <c r="D947" s="75" t="s">
        <v>301</v>
      </c>
      <c r="E947" s="75" t="s">
        <v>100</v>
      </c>
      <c r="F947" s="75"/>
      <c r="G947" s="75"/>
      <c r="H947" s="75" t="s">
        <v>1853</v>
      </c>
      <c r="I947" s="75"/>
      <c r="J947" s="75">
        <v>3</v>
      </c>
      <c r="K947" s="75">
        <v>2</v>
      </c>
      <c r="L947" s="75" t="s">
        <v>239</v>
      </c>
      <c r="M947" s="75" t="s">
        <v>103</v>
      </c>
      <c r="N947" s="75" t="s">
        <v>103</v>
      </c>
      <c r="O947" s="75" t="s">
        <v>1854</v>
      </c>
      <c r="P947" s="75" t="s">
        <v>148</v>
      </c>
      <c r="Q947" s="75" t="s">
        <v>106</v>
      </c>
      <c r="R947" s="75">
        <v>0</v>
      </c>
      <c r="S947" s="75" t="s">
        <v>149</v>
      </c>
      <c r="T947" s="75"/>
      <c r="U947" s="75" t="s">
        <v>304</v>
      </c>
      <c r="V947" s="77" t="s">
        <v>2219</v>
      </c>
      <c r="W947" s="75" t="s">
        <v>1587</v>
      </c>
      <c r="X947" s="75" t="s">
        <v>150</v>
      </c>
      <c r="Y947" s="77" t="s">
        <v>2208</v>
      </c>
      <c r="Z947" s="75" t="s">
        <v>249</v>
      </c>
      <c r="AA947" s="75" t="s">
        <v>152</v>
      </c>
      <c r="AB947" s="75" t="s">
        <v>235</v>
      </c>
      <c r="AC947" s="77" t="s">
        <v>2219</v>
      </c>
      <c r="AD947" s="75" t="s">
        <v>304</v>
      </c>
      <c r="AE947" s="77" t="s">
        <v>2208</v>
      </c>
      <c r="AF947" s="75">
        <v>0</v>
      </c>
      <c r="AG947" s="75"/>
      <c r="AH947" s="75"/>
      <c r="AI947" s="75" t="s">
        <v>304</v>
      </c>
      <c r="AJ947" s="77" t="s">
        <v>2208</v>
      </c>
      <c r="AK947" s="75"/>
      <c r="AL947" s="75"/>
    </row>
    <row r="948" spans="1:38">
      <c r="A948" s="74">
        <v>21598</v>
      </c>
      <c r="B948" s="75" t="s">
        <v>97</v>
      </c>
      <c r="C948" s="75" t="s">
        <v>98</v>
      </c>
      <c r="D948" s="75" t="s">
        <v>301</v>
      </c>
      <c r="E948" s="75" t="s">
        <v>100</v>
      </c>
      <c r="F948" s="75"/>
      <c r="G948" s="75"/>
      <c r="H948" s="75" t="s">
        <v>1855</v>
      </c>
      <c r="I948" s="75"/>
      <c r="J948" s="75">
        <v>2</v>
      </c>
      <c r="K948" s="75">
        <v>2</v>
      </c>
      <c r="L948" s="75" t="s">
        <v>239</v>
      </c>
      <c r="M948" s="75" t="s">
        <v>103</v>
      </c>
      <c r="N948" s="75" t="s">
        <v>103</v>
      </c>
      <c r="O948" s="75" t="s">
        <v>1856</v>
      </c>
      <c r="P948" s="75" t="s">
        <v>148</v>
      </c>
      <c r="Q948" s="75" t="s">
        <v>106</v>
      </c>
      <c r="R948" s="75">
        <v>0</v>
      </c>
      <c r="S948" s="75" t="s">
        <v>149</v>
      </c>
      <c r="T948" s="75"/>
      <c r="U948" s="75" t="s">
        <v>304</v>
      </c>
      <c r="V948" s="77" t="s">
        <v>2219</v>
      </c>
      <c r="W948" s="75" t="s">
        <v>1587</v>
      </c>
      <c r="X948" s="75" t="s">
        <v>150</v>
      </c>
      <c r="Y948" s="77" t="s">
        <v>2208</v>
      </c>
      <c r="Z948" s="75" t="s">
        <v>477</v>
      </c>
      <c r="AA948" s="75" t="s">
        <v>152</v>
      </c>
      <c r="AB948" s="75" t="s">
        <v>1364</v>
      </c>
      <c r="AC948" s="77" t="s">
        <v>2214</v>
      </c>
      <c r="AD948" s="75" t="s">
        <v>304</v>
      </c>
      <c r="AE948" s="77" t="s">
        <v>2208</v>
      </c>
      <c r="AF948" s="75">
        <v>0</v>
      </c>
      <c r="AG948" s="75"/>
      <c r="AH948" s="75"/>
      <c r="AI948" s="75" t="s">
        <v>304</v>
      </c>
      <c r="AJ948" s="77" t="s">
        <v>2208</v>
      </c>
      <c r="AK948" s="75"/>
      <c r="AL948" s="75"/>
    </row>
    <row r="949" spans="1:38">
      <c r="A949" s="74">
        <v>21597</v>
      </c>
      <c r="B949" s="75" t="s">
        <v>97</v>
      </c>
      <c r="C949" s="75" t="s">
        <v>98</v>
      </c>
      <c r="D949" s="75" t="s">
        <v>1595</v>
      </c>
      <c r="E949" s="75" t="s">
        <v>100</v>
      </c>
      <c r="F949" s="75"/>
      <c r="G949" s="75"/>
      <c r="H949" s="75" t="s">
        <v>1857</v>
      </c>
      <c r="I949" s="75"/>
      <c r="J949" s="75">
        <v>3</v>
      </c>
      <c r="K949" s="75">
        <v>3</v>
      </c>
      <c r="L949" s="75" t="s">
        <v>239</v>
      </c>
      <c r="M949" s="75" t="s">
        <v>103</v>
      </c>
      <c r="N949" s="75" t="s">
        <v>103</v>
      </c>
      <c r="O949" s="75" t="s">
        <v>1858</v>
      </c>
      <c r="P949" s="75" t="s">
        <v>148</v>
      </c>
      <c r="Q949" s="75" t="s">
        <v>106</v>
      </c>
      <c r="R949" s="75">
        <v>0</v>
      </c>
      <c r="S949" s="75" t="s">
        <v>149</v>
      </c>
      <c r="T949" s="75"/>
      <c r="U949" s="75" t="s">
        <v>304</v>
      </c>
      <c r="V949" s="77" t="s">
        <v>2219</v>
      </c>
      <c r="W949" s="75" t="s">
        <v>1587</v>
      </c>
      <c r="X949" s="75" t="s">
        <v>150</v>
      </c>
      <c r="Y949" s="77" t="s">
        <v>2205</v>
      </c>
      <c r="Z949" s="75" t="s">
        <v>30</v>
      </c>
      <c r="AA949" s="75" t="s">
        <v>152</v>
      </c>
      <c r="AB949" s="75" t="s">
        <v>1848</v>
      </c>
      <c r="AC949" s="77" t="s">
        <v>2218</v>
      </c>
      <c r="AD949" s="75" t="s">
        <v>304</v>
      </c>
      <c r="AE949" s="77" t="s">
        <v>2205</v>
      </c>
      <c r="AF949" s="75">
        <v>0</v>
      </c>
      <c r="AG949" s="75"/>
      <c r="AH949" s="75"/>
      <c r="AI949" s="75" t="s">
        <v>304</v>
      </c>
      <c r="AJ949" s="77" t="s">
        <v>2205</v>
      </c>
      <c r="AK949" s="75"/>
      <c r="AL949" s="75"/>
    </row>
    <row r="950" spans="1:38">
      <c r="A950" s="74">
        <v>21596</v>
      </c>
      <c r="B950" s="75" t="s">
        <v>97</v>
      </c>
      <c r="C950" s="75" t="s">
        <v>98</v>
      </c>
      <c r="D950" s="75" t="s">
        <v>117</v>
      </c>
      <c r="E950" s="75" t="s">
        <v>100</v>
      </c>
      <c r="F950" s="75"/>
      <c r="G950" s="75"/>
      <c r="H950" s="75" t="s">
        <v>1859</v>
      </c>
      <c r="I950" s="75"/>
      <c r="J950" s="75">
        <v>3</v>
      </c>
      <c r="K950" s="75">
        <v>3</v>
      </c>
      <c r="L950" s="75" t="s">
        <v>239</v>
      </c>
      <c r="M950" s="75" t="s">
        <v>103</v>
      </c>
      <c r="N950" s="75" t="s">
        <v>103</v>
      </c>
      <c r="O950" s="75" t="s">
        <v>1860</v>
      </c>
      <c r="P950" s="75" t="s">
        <v>148</v>
      </c>
      <c r="Q950" s="75" t="s">
        <v>106</v>
      </c>
      <c r="R950" s="75">
        <v>1</v>
      </c>
      <c r="S950" s="75" t="s">
        <v>149</v>
      </c>
      <c r="T950" s="75"/>
      <c r="U950" s="75" t="s">
        <v>108</v>
      </c>
      <c r="V950" s="77" t="s">
        <v>2219</v>
      </c>
      <c r="W950" s="75" t="s">
        <v>1861</v>
      </c>
      <c r="X950" s="75" t="s">
        <v>150</v>
      </c>
      <c r="Y950" s="77" t="s">
        <v>2193</v>
      </c>
      <c r="Z950" s="75" t="s">
        <v>17</v>
      </c>
      <c r="AA950" s="75" t="s">
        <v>152</v>
      </c>
      <c r="AB950" s="75" t="s">
        <v>512</v>
      </c>
      <c r="AC950" s="77" t="s">
        <v>2198</v>
      </c>
      <c r="AD950" s="75" t="s">
        <v>108</v>
      </c>
      <c r="AE950" s="77" t="s">
        <v>2193</v>
      </c>
      <c r="AF950" s="75">
        <v>0</v>
      </c>
      <c r="AG950" s="75"/>
      <c r="AH950" s="75"/>
      <c r="AI950" s="75" t="s">
        <v>108</v>
      </c>
      <c r="AJ950" s="77" t="s">
        <v>2193</v>
      </c>
      <c r="AK950" s="75"/>
      <c r="AL950" s="75"/>
    </row>
    <row r="951" spans="1:38">
      <c r="A951" s="74">
        <v>21595</v>
      </c>
      <c r="B951" s="75" t="s">
        <v>97</v>
      </c>
      <c r="C951" s="75" t="s">
        <v>98</v>
      </c>
      <c r="D951" s="75" t="s">
        <v>141</v>
      </c>
      <c r="E951" s="75" t="s">
        <v>100</v>
      </c>
      <c r="F951" s="75"/>
      <c r="G951" s="75"/>
      <c r="H951" s="75" t="s">
        <v>1862</v>
      </c>
      <c r="I951" s="75"/>
      <c r="J951" s="75">
        <v>3</v>
      </c>
      <c r="K951" s="75">
        <v>3</v>
      </c>
      <c r="L951" s="75" t="s">
        <v>102</v>
      </c>
      <c r="M951" s="75" t="s">
        <v>103</v>
      </c>
      <c r="N951" s="75" t="s">
        <v>103</v>
      </c>
      <c r="O951" s="75" t="s">
        <v>1863</v>
      </c>
      <c r="P951" s="75" t="s">
        <v>148</v>
      </c>
      <c r="Q951" s="75" t="s">
        <v>106</v>
      </c>
      <c r="R951" s="75">
        <v>1</v>
      </c>
      <c r="S951" s="75" t="s">
        <v>149</v>
      </c>
      <c r="T951" s="75"/>
      <c r="U951" s="75" t="s">
        <v>144</v>
      </c>
      <c r="V951" s="77" t="s">
        <v>2219</v>
      </c>
      <c r="W951" s="75" t="s">
        <v>1864</v>
      </c>
      <c r="X951" s="75" t="s">
        <v>150</v>
      </c>
      <c r="Y951" s="77" t="s">
        <v>2195</v>
      </c>
      <c r="Z951" s="75" t="s">
        <v>22</v>
      </c>
      <c r="AA951" s="75" t="s">
        <v>152</v>
      </c>
      <c r="AB951" s="75" t="s">
        <v>1223</v>
      </c>
      <c r="AC951" s="77" t="s">
        <v>2201</v>
      </c>
      <c r="AD951" s="75" t="s">
        <v>144</v>
      </c>
      <c r="AE951" s="75" t="s">
        <v>2195</v>
      </c>
      <c r="AF951" s="75">
        <v>0</v>
      </c>
      <c r="AG951" s="75"/>
      <c r="AH951" s="75"/>
      <c r="AI951" s="75" t="s">
        <v>144</v>
      </c>
      <c r="AJ951" s="77" t="s">
        <v>2195</v>
      </c>
      <c r="AK951" s="75"/>
      <c r="AL951" s="75"/>
    </row>
    <row r="952" spans="1:38">
      <c r="A952" s="74">
        <v>21594</v>
      </c>
      <c r="B952" s="75" t="s">
        <v>97</v>
      </c>
      <c r="C952" s="75" t="s">
        <v>98</v>
      </c>
      <c r="D952" s="75" t="s">
        <v>786</v>
      </c>
      <c r="E952" s="75" t="s">
        <v>100</v>
      </c>
      <c r="F952" s="75"/>
      <c r="G952" s="75"/>
      <c r="H952" s="75" t="s">
        <v>1865</v>
      </c>
      <c r="I952" s="75"/>
      <c r="J952" s="75">
        <v>4</v>
      </c>
      <c r="K952" s="75">
        <v>4</v>
      </c>
      <c r="L952" s="75" t="s">
        <v>121</v>
      </c>
      <c r="M952" s="75" t="s">
        <v>103</v>
      </c>
      <c r="N952" s="75" t="s">
        <v>103</v>
      </c>
      <c r="O952" s="75" t="s">
        <v>1866</v>
      </c>
      <c r="P952" s="75" t="s">
        <v>148</v>
      </c>
      <c r="Q952" s="75" t="s">
        <v>106</v>
      </c>
      <c r="R952" s="75">
        <v>0</v>
      </c>
      <c r="S952" s="75" t="s">
        <v>149</v>
      </c>
      <c r="T952" s="75"/>
      <c r="U952" s="75" t="s">
        <v>180</v>
      </c>
      <c r="V952" s="77" t="s">
        <v>2219</v>
      </c>
      <c r="W952" s="75" t="s">
        <v>1587</v>
      </c>
      <c r="X952" s="75" t="s">
        <v>150</v>
      </c>
      <c r="Y952" s="77" t="s">
        <v>2207</v>
      </c>
      <c r="Z952" s="75" t="s">
        <v>27</v>
      </c>
      <c r="AA952" s="75" t="s">
        <v>152</v>
      </c>
      <c r="AB952" s="75" t="s">
        <v>1838</v>
      </c>
      <c r="AC952" s="77" t="s">
        <v>2217</v>
      </c>
      <c r="AD952" s="75" t="s">
        <v>180</v>
      </c>
      <c r="AE952" s="77" t="s">
        <v>2207</v>
      </c>
      <c r="AF952" s="75">
        <v>0</v>
      </c>
      <c r="AG952" s="75"/>
      <c r="AH952" s="75"/>
      <c r="AI952" s="75" t="s">
        <v>180</v>
      </c>
      <c r="AJ952" s="77" t="s">
        <v>2207</v>
      </c>
      <c r="AK952" s="75"/>
      <c r="AL952" s="75"/>
    </row>
    <row r="953" spans="1:38">
      <c r="A953" s="74">
        <v>21593</v>
      </c>
      <c r="B953" s="75" t="s">
        <v>97</v>
      </c>
      <c r="C953" s="75" t="s">
        <v>98</v>
      </c>
      <c r="D953" s="75" t="s">
        <v>786</v>
      </c>
      <c r="E953" s="75" t="s">
        <v>100</v>
      </c>
      <c r="F953" s="75"/>
      <c r="G953" s="75"/>
      <c r="H953" s="75" t="s">
        <v>1867</v>
      </c>
      <c r="I953" s="75"/>
      <c r="J953" s="75">
        <v>3</v>
      </c>
      <c r="K953" s="75">
        <v>3</v>
      </c>
      <c r="L953" s="75" t="s">
        <v>161</v>
      </c>
      <c r="M953" s="75" t="s">
        <v>103</v>
      </c>
      <c r="N953" s="75" t="s">
        <v>103</v>
      </c>
      <c r="O953" s="75" t="s">
        <v>1868</v>
      </c>
      <c r="P953" s="75" t="s">
        <v>148</v>
      </c>
      <c r="Q953" s="75" t="s">
        <v>106</v>
      </c>
      <c r="R953" s="75">
        <v>0</v>
      </c>
      <c r="S953" s="75" t="s">
        <v>149</v>
      </c>
      <c r="T953" s="75"/>
      <c r="U953" s="75" t="s">
        <v>180</v>
      </c>
      <c r="V953" s="77" t="s">
        <v>2219</v>
      </c>
      <c r="W953" s="75" t="s">
        <v>1587</v>
      </c>
      <c r="X953" s="75" t="s">
        <v>150</v>
      </c>
      <c r="Y953" s="77" t="s">
        <v>2196</v>
      </c>
      <c r="Z953" s="75" t="s">
        <v>27</v>
      </c>
      <c r="AA953" s="75" t="s">
        <v>152</v>
      </c>
      <c r="AB953" s="75" t="s">
        <v>1838</v>
      </c>
      <c r="AC953" s="77" t="s">
        <v>2217</v>
      </c>
      <c r="AD953" s="75" t="s">
        <v>304</v>
      </c>
      <c r="AE953" s="77" t="s">
        <v>2196</v>
      </c>
      <c r="AF953" s="75">
        <v>0</v>
      </c>
      <c r="AG953" s="75"/>
      <c r="AH953" s="75"/>
      <c r="AI953" s="75" t="s">
        <v>304</v>
      </c>
      <c r="AJ953" s="77" t="s">
        <v>2196</v>
      </c>
      <c r="AK953" s="75"/>
      <c r="AL953" s="75"/>
    </row>
    <row r="954" spans="1:38">
      <c r="A954" s="74">
        <v>21592</v>
      </c>
      <c r="B954" s="75" t="s">
        <v>97</v>
      </c>
      <c r="C954" s="75" t="s">
        <v>98</v>
      </c>
      <c r="D954" s="75" t="s">
        <v>745</v>
      </c>
      <c r="E954" s="75" t="s">
        <v>100</v>
      </c>
      <c r="F954" s="75"/>
      <c r="G954" s="75"/>
      <c r="H954" s="75" t="s">
        <v>1869</v>
      </c>
      <c r="I954" s="75"/>
      <c r="J954" s="75">
        <v>3</v>
      </c>
      <c r="K954" s="75">
        <v>3</v>
      </c>
      <c r="L954" s="75" t="s">
        <v>239</v>
      </c>
      <c r="M954" s="75" t="s">
        <v>103</v>
      </c>
      <c r="N954" s="75" t="s">
        <v>103</v>
      </c>
      <c r="O954" s="75" t="s">
        <v>1870</v>
      </c>
      <c r="P954" s="75" t="s">
        <v>148</v>
      </c>
      <c r="Q954" s="75" t="s">
        <v>106</v>
      </c>
      <c r="R954" s="75">
        <v>0</v>
      </c>
      <c r="S954" s="75" t="s">
        <v>149</v>
      </c>
      <c r="T954" s="75"/>
      <c r="U954" s="75" t="s">
        <v>108</v>
      </c>
      <c r="V954" s="77" t="s">
        <v>2219</v>
      </c>
      <c r="W954" s="75" t="s">
        <v>1861</v>
      </c>
      <c r="X954" s="75" t="s">
        <v>150</v>
      </c>
      <c r="Y954" s="77" t="s">
        <v>2201</v>
      </c>
      <c r="Z954" s="75" t="s">
        <v>27</v>
      </c>
      <c r="AA954" s="75" t="s">
        <v>152</v>
      </c>
      <c r="AB954" s="75" t="s">
        <v>1843</v>
      </c>
      <c r="AC954" s="77" t="s">
        <v>2218</v>
      </c>
      <c r="AD954" s="75" t="s">
        <v>108</v>
      </c>
      <c r="AE954" s="77" t="s">
        <v>2201</v>
      </c>
      <c r="AF954" s="75">
        <v>0</v>
      </c>
      <c r="AG954" s="75"/>
      <c r="AH954" s="75"/>
      <c r="AI954" s="75" t="s">
        <v>108</v>
      </c>
      <c r="AJ954" s="77" t="s">
        <v>2201</v>
      </c>
      <c r="AK954" s="75"/>
      <c r="AL954" s="75"/>
    </row>
    <row r="955" spans="1:38">
      <c r="A955" s="74">
        <v>21591</v>
      </c>
      <c r="B955" s="75" t="s">
        <v>97</v>
      </c>
      <c r="C955" s="75" t="s">
        <v>98</v>
      </c>
      <c r="D955" s="75" t="s">
        <v>745</v>
      </c>
      <c r="E955" s="75" t="s">
        <v>100</v>
      </c>
      <c r="F955" s="75"/>
      <c r="G955" s="75"/>
      <c r="H955" s="75" t="s">
        <v>1871</v>
      </c>
      <c r="I955" s="75"/>
      <c r="J955" s="75">
        <v>2</v>
      </c>
      <c r="K955" s="75">
        <v>3</v>
      </c>
      <c r="L955" s="75" t="s">
        <v>239</v>
      </c>
      <c r="M955" s="75" t="s">
        <v>103</v>
      </c>
      <c r="N955" s="75" t="s">
        <v>103</v>
      </c>
      <c r="O955" s="75" t="s">
        <v>1872</v>
      </c>
      <c r="P955" s="75" t="s">
        <v>148</v>
      </c>
      <c r="Q955" s="75" t="s">
        <v>106</v>
      </c>
      <c r="R955" s="75">
        <v>0</v>
      </c>
      <c r="S955" s="75" t="s">
        <v>149</v>
      </c>
      <c r="T955" s="75"/>
      <c r="U955" s="75" t="s">
        <v>108</v>
      </c>
      <c r="V955" s="77" t="s">
        <v>2219</v>
      </c>
      <c r="W955" s="75" t="s">
        <v>1861</v>
      </c>
      <c r="X955" s="75" t="s">
        <v>150</v>
      </c>
      <c r="Y955" s="77" t="s">
        <v>2201</v>
      </c>
      <c r="Z955" s="75" t="s">
        <v>17</v>
      </c>
      <c r="AA955" s="75" t="s">
        <v>152</v>
      </c>
      <c r="AB955" s="75" t="s">
        <v>1848</v>
      </c>
      <c r="AC955" s="77" t="s">
        <v>2218</v>
      </c>
      <c r="AD955" s="75" t="s">
        <v>108</v>
      </c>
      <c r="AE955" s="77" t="s">
        <v>2201</v>
      </c>
      <c r="AF955" s="75">
        <v>0</v>
      </c>
      <c r="AG955" s="75"/>
      <c r="AH955" s="75"/>
      <c r="AI955" s="75" t="s">
        <v>108</v>
      </c>
      <c r="AJ955" s="77" t="s">
        <v>2201</v>
      </c>
      <c r="AK955" s="75"/>
      <c r="AL955" s="75"/>
    </row>
    <row r="956" spans="1:38">
      <c r="A956" s="74">
        <v>21590</v>
      </c>
      <c r="B956" s="75" t="s">
        <v>97</v>
      </c>
      <c r="C956" s="75" t="s">
        <v>98</v>
      </c>
      <c r="D956" s="75" t="s">
        <v>111</v>
      </c>
      <c r="E956" s="75" t="s">
        <v>100</v>
      </c>
      <c r="F956" s="75"/>
      <c r="G956" s="75"/>
      <c r="H956" s="75" t="s">
        <v>1873</v>
      </c>
      <c r="I956" s="75"/>
      <c r="J956" s="75">
        <v>3</v>
      </c>
      <c r="K956" s="75">
        <v>2</v>
      </c>
      <c r="L956" s="75" t="s">
        <v>114</v>
      </c>
      <c r="M956" s="75" t="s">
        <v>103</v>
      </c>
      <c r="N956" s="75" t="s">
        <v>103</v>
      </c>
      <c r="O956" s="75" t="s">
        <v>1874</v>
      </c>
      <c r="P956" s="75" t="s">
        <v>152</v>
      </c>
      <c r="Q956" s="75" t="s">
        <v>106</v>
      </c>
      <c r="R956" s="75">
        <v>0</v>
      </c>
      <c r="S956" s="75" t="s">
        <v>149</v>
      </c>
      <c r="T956" s="75"/>
      <c r="U956" s="75" t="s">
        <v>118</v>
      </c>
      <c r="V956" s="77" t="s">
        <v>2219</v>
      </c>
      <c r="W956" s="75" t="s">
        <v>1587</v>
      </c>
      <c r="X956" s="75" t="s">
        <v>118</v>
      </c>
      <c r="Y956" s="77" t="s">
        <v>2213</v>
      </c>
      <c r="Z956" s="75" t="s">
        <v>21</v>
      </c>
      <c r="AA956" s="75" t="s">
        <v>254</v>
      </c>
      <c r="AB956" s="75" t="s">
        <v>235</v>
      </c>
      <c r="AC956" s="77" t="s">
        <v>2213</v>
      </c>
      <c r="AD956" s="75"/>
      <c r="AE956" s="77" t="s">
        <v>106</v>
      </c>
      <c r="AF956" s="75">
        <v>0</v>
      </c>
      <c r="AG956" s="75"/>
      <c r="AH956" s="75"/>
      <c r="AI956" s="75" t="s">
        <v>21</v>
      </c>
      <c r="AJ956" s="77" t="s">
        <v>2213</v>
      </c>
      <c r="AK956" s="75"/>
      <c r="AL956" s="75"/>
    </row>
    <row r="957" spans="1:38">
      <c r="A957" s="74">
        <v>21589</v>
      </c>
      <c r="B957" s="75" t="s">
        <v>97</v>
      </c>
      <c r="C957" s="75" t="s">
        <v>98</v>
      </c>
      <c r="D957" s="75" t="s">
        <v>1398</v>
      </c>
      <c r="E957" s="75" t="s">
        <v>100</v>
      </c>
      <c r="F957" s="75"/>
      <c r="G957" s="75"/>
      <c r="H957" s="75" t="s">
        <v>1875</v>
      </c>
      <c r="I957" s="75"/>
      <c r="J957" s="75">
        <v>3</v>
      </c>
      <c r="K957" s="75">
        <v>2</v>
      </c>
      <c r="L957" s="75" t="s">
        <v>239</v>
      </c>
      <c r="M957" s="75" t="s">
        <v>103</v>
      </c>
      <c r="N957" s="75" t="s">
        <v>103</v>
      </c>
      <c r="O957" s="75" t="s">
        <v>1876</v>
      </c>
      <c r="P957" s="75" t="s">
        <v>148</v>
      </c>
      <c r="Q957" s="75" t="s">
        <v>106</v>
      </c>
      <c r="R957" s="75">
        <v>0</v>
      </c>
      <c r="S957" s="75" t="s">
        <v>149</v>
      </c>
      <c r="T957" s="75"/>
      <c r="U957" s="75" t="s">
        <v>118</v>
      </c>
      <c r="V957" s="77" t="s">
        <v>2219</v>
      </c>
      <c r="W957" s="75" t="s">
        <v>1587</v>
      </c>
      <c r="X957" s="75" t="s">
        <v>150</v>
      </c>
      <c r="Y957" s="77" t="s">
        <v>2201</v>
      </c>
      <c r="Z957" s="75" t="s">
        <v>17</v>
      </c>
      <c r="AA957" s="75" t="s">
        <v>152</v>
      </c>
      <c r="AB957" s="75" t="s">
        <v>1351</v>
      </c>
      <c r="AC957" s="77" t="s">
        <v>2203</v>
      </c>
      <c r="AD957" s="75" t="s">
        <v>118</v>
      </c>
      <c r="AE957" s="77" t="s">
        <v>2201</v>
      </c>
      <c r="AF957" s="75">
        <v>0</v>
      </c>
      <c r="AG957" s="75"/>
      <c r="AH957" s="75"/>
      <c r="AI957" s="75" t="s">
        <v>118</v>
      </c>
      <c r="AJ957" s="77" t="s">
        <v>2201</v>
      </c>
      <c r="AK957" s="75"/>
      <c r="AL957" s="75"/>
    </row>
    <row r="958" spans="1:38">
      <c r="A958" s="74">
        <v>21588</v>
      </c>
      <c r="B958" s="75" t="s">
        <v>97</v>
      </c>
      <c r="C958" s="75" t="s">
        <v>98</v>
      </c>
      <c r="D958" s="75" t="s">
        <v>177</v>
      </c>
      <c r="E958" s="75" t="s">
        <v>100</v>
      </c>
      <c r="F958" s="75"/>
      <c r="G958" s="75"/>
      <c r="H958" s="75" t="s">
        <v>1877</v>
      </c>
      <c r="I958" s="75"/>
      <c r="J958" s="75">
        <v>3</v>
      </c>
      <c r="K958" s="75">
        <v>3</v>
      </c>
      <c r="L958" s="75" t="s">
        <v>239</v>
      </c>
      <c r="M958" s="75" t="s">
        <v>103</v>
      </c>
      <c r="N958" s="75" t="s">
        <v>103</v>
      </c>
      <c r="O958" s="75" t="s">
        <v>1878</v>
      </c>
      <c r="P958" s="75" t="s">
        <v>148</v>
      </c>
      <c r="Q958" s="75" t="s">
        <v>106</v>
      </c>
      <c r="R958" s="75">
        <v>0</v>
      </c>
      <c r="S958" s="75" t="s">
        <v>149</v>
      </c>
      <c r="T958" s="75"/>
      <c r="U958" s="75" t="s">
        <v>108</v>
      </c>
      <c r="V958" s="77" t="s">
        <v>2219</v>
      </c>
      <c r="W958" s="75" t="s">
        <v>1861</v>
      </c>
      <c r="X958" s="75" t="s">
        <v>150</v>
      </c>
      <c r="Y958" s="77" t="s">
        <v>2198</v>
      </c>
      <c r="Z958" s="75" t="s">
        <v>25</v>
      </c>
      <c r="AA958" s="75" t="s">
        <v>152</v>
      </c>
      <c r="AB958" s="75" t="s">
        <v>1753</v>
      </c>
      <c r="AC958" s="77" t="s">
        <v>2215</v>
      </c>
      <c r="AD958" s="75" t="s">
        <v>108</v>
      </c>
      <c r="AE958" s="77" t="s">
        <v>2198</v>
      </c>
      <c r="AF958" s="75">
        <v>0</v>
      </c>
      <c r="AG958" s="75"/>
      <c r="AH958" s="75"/>
      <c r="AI958" s="75" t="s">
        <v>108</v>
      </c>
      <c r="AJ958" s="77" t="s">
        <v>2198</v>
      </c>
      <c r="AK958" s="75"/>
      <c r="AL958" s="75"/>
    </row>
    <row r="959" spans="1:38">
      <c r="A959" s="74">
        <v>21587</v>
      </c>
      <c r="B959" s="75" t="s">
        <v>97</v>
      </c>
      <c r="C959" s="75" t="s">
        <v>98</v>
      </c>
      <c r="D959" s="75" t="s">
        <v>214</v>
      </c>
      <c r="E959" s="75" t="s">
        <v>100</v>
      </c>
      <c r="F959" s="75"/>
      <c r="G959" s="75"/>
      <c r="H959" s="75" t="s">
        <v>1879</v>
      </c>
      <c r="I959" s="75"/>
      <c r="J959" s="75">
        <v>3</v>
      </c>
      <c r="K959" s="75">
        <v>3</v>
      </c>
      <c r="L959" s="75" t="s">
        <v>102</v>
      </c>
      <c r="M959" s="75" t="s">
        <v>103</v>
      </c>
      <c r="N959" s="75" t="s">
        <v>103</v>
      </c>
      <c r="O959" s="75" t="s">
        <v>1880</v>
      </c>
      <c r="P959" s="75" t="s">
        <v>148</v>
      </c>
      <c r="Q959" s="75" t="s">
        <v>106</v>
      </c>
      <c r="R959" s="75">
        <v>0</v>
      </c>
      <c r="S959" s="75" t="s">
        <v>149</v>
      </c>
      <c r="T959" s="75"/>
      <c r="U959" s="75" t="s">
        <v>180</v>
      </c>
      <c r="V959" s="77" t="s">
        <v>2219</v>
      </c>
      <c r="W959" s="75" t="s">
        <v>1587</v>
      </c>
      <c r="X959" s="75" t="s">
        <v>150</v>
      </c>
      <c r="Y959" s="77" t="s">
        <v>2195</v>
      </c>
      <c r="Z959" s="75" t="s">
        <v>17</v>
      </c>
      <c r="AA959" s="75" t="s">
        <v>152</v>
      </c>
      <c r="AB959" s="75" t="s">
        <v>1351</v>
      </c>
      <c r="AC959" s="77" t="s">
        <v>2204</v>
      </c>
      <c r="AD959" s="75" t="s">
        <v>292</v>
      </c>
      <c r="AE959" s="77" t="s">
        <v>2195</v>
      </c>
      <c r="AF959" s="75">
        <v>0</v>
      </c>
      <c r="AG959" s="75"/>
      <c r="AH959" s="75"/>
      <c r="AI959" s="75" t="s">
        <v>292</v>
      </c>
      <c r="AJ959" s="77" t="s">
        <v>2195</v>
      </c>
      <c r="AK959" s="75"/>
      <c r="AL959" s="75"/>
    </row>
    <row r="960" spans="1:38">
      <c r="A960" s="74">
        <v>21585</v>
      </c>
      <c r="B960" s="75" t="s">
        <v>97</v>
      </c>
      <c r="C960" s="75" t="s">
        <v>98</v>
      </c>
      <c r="D960" s="75" t="s">
        <v>214</v>
      </c>
      <c r="E960" s="75" t="s">
        <v>100</v>
      </c>
      <c r="F960" s="75"/>
      <c r="G960" s="75"/>
      <c r="H960" s="75" t="s">
        <v>1881</v>
      </c>
      <c r="I960" s="75"/>
      <c r="J960" s="75">
        <v>3</v>
      </c>
      <c r="K960" s="75">
        <v>3</v>
      </c>
      <c r="L960" s="75" t="s">
        <v>239</v>
      </c>
      <c r="M960" s="75" t="s">
        <v>103</v>
      </c>
      <c r="N960" s="75" t="s">
        <v>103</v>
      </c>
      <c r="O960" s="75" t="s">
        <v>1882</v>
      </c>
      <c r="P960" s="75" t="s">
        <v>148</v>
      </c>
      <c r="Q960" s="75" t="s">
        <v>106</v>
      </c>
      <c r="R960" s="75">
        <v>0</v>
      </c>
      <c r="S960" s="75" t="s">
        <v>149</v>
      </c>
      <c r="T960" s="75"/>
      <c r="U960" s="75" t="s">
        <v>621</v>
      </c>
      <c r="V960" s="77" t="s">
        <v>2219</v>
      </c>
      <c r="W960" s="75" t="s">
        <v>1587</v>
      </c>
      <c r="X960" s="75" t="s">
        <v>150</v>
      </c>
      <c r="Y960" s="77" t="s">
        <v>2199</v>
      </c>
      <c r="Z960" s="75" t="s">
        <v>24</v>
      </c>
      <c r="AA960" s="75" t="s">
        <v>152</v>
      </c>
      <c r="AB960" s="75" t="s">
        <v>1848</v>
      </c>
      <c r="AC960" s="77" t="s">
        <v>2219</v>
      </c>
      <c r="AD960" s="75" t="s">
        <v>621</v>
      </c>
      <c r="AE960" s="77" t="s">
        <v>2199</v>
      </c>
      <c r="AF960" s="75">
        <v>0</v>
      </c>
      <c r="AG960" s="75"/>
      <c r="AH960" s="75"/>
      <c r="AI960" s="75" t="s">
        <v>621</v>
      </c>
      <c r="AJ960" s="77" t="s">
        <v>2199</v>
      </c>
      <c r="AK960" s="75"/>
      <c r="AL960" s="75"/>
    </row>
    <row r="961" spans="1:38">
      <c r="A961" s="74">
        <v>21584</v>
      </c>
      <c r="B961" s="75" t="s">
        <v>97</v>
      </c>
      <c r="C961" s="75" t="s">
        <v>98</v>
      </c>
      <c r="D961" s="75" t="s">
        <v>119</v>
      </c>
      <c r="E961" s="75" t="s">
        <v>100</v>
      </c>
      <c r="F961" s="75"/>
      <c r="G961" s="75"/>
      <c r="H961" s="75" t="s">
        <v>1883</v>
      </c>
      <c r="I961" s="75"/>
      <c r="J961" s="75">
        <v>3</v>
      </c>
      <c r="K961" s="75">
        <v>3</v>
      </c>
      <c r="L961" s="75" t="s">
        <v>102</v>
      </c>
      <c r="M961" s="75" t="s">
        <v>103</v>
      </c>
      <c r="N961" s="75" t="s">
        <v>103</v>
      </c>
      <c r="O961" s="75" t="s">
        <v>1884</v>
      </c>
      <c r="P961" s="75" t="s">
        <v>148</v>
      </c>
      <c r="Q961" s="75" t="s">
        <v>106</v>
      </c>
      <c r="R961" s="75">
        <v>0</v>
      </c>
      <c r="S961" s="75" t="s">
        <v>149</v>
      </c>
      <c r="T961" s="75"/>
      <c r="U961" s="75" t="s">
        <v>292</v>
      </c>
      <c r="V961" s="77" t="s">
        <v>2219</v>
      </c>
      <c r="W961" s="75" t="s">
        <v>1590</v>
      </c>
      <c r="X961" s="75" t="s">
        <v>150</v>
      </c>
      <c r="Y961" s="77" t="s">
        <v>2196</v>
      </c>
      <c r="Z961" s="75" t="s">
        <v>25</v>
      </c>
      <c r="AA961" s="75" t="s">
        <v>152</v>
      </c>
      <c r="AB961" s="75" t="s">
        <v>1848</v>
      </c>
      <c r="AC961" s="77" t="s">
        <v>2219</v>
      </c>
      <c r="AD961" s="75" t="s">
        <v>304</v>
      </c>
      <c r="AE961" s="77" t="s">
        <v>2196</v>
      </c>
      <c r="AF961" s="75">
        <v>0</v>
      </c>
      <c r="AG961" s="75"/>
      <c r="AH961" s="75"/>
      <c r="AI961" s="75" t="s">
        <v>304</v>
      </c>
      <c r="AJ961" s="77" t="s">
        <v>2196</v>
      </c>
      <c r="AK961" s="75"/>
      <c r="AL961" s="75"/>
    </row>
    <row r="962" spans="1:38">
      <c r="A962" s="74">
        <v>21578</v>
      </c>
      <c r="B962" s="75" t="s">
        <v>97</v>
      </c>
      <c r="C962" s="75" t="s">
        <v>98</v>
      </c>
      <c r="D962" s="75" t="s">
        <v>196</v>
      </c>
      <c r="E962" s="75" t="s">
        <v>100</v>
      </c>
      <c r="F962" s="75"/>
      <c r="G962" s="75"/>
      <c r="H962" s="75" t="s">
        <v>1885</v>
      </c>
      <c r="I962" s="75"/>
      <c r="J962" s="75">
        <v>3</v>
      </c>
      <c r="K962" s="75">
        <v>3</v>
      </c>
      <c r="L962" s="75" t="s">
        <v>239</v>
      </c>
      <c r="M962" s="75" t="s">
        <v>103</v>
      </c>
      <c r="N962" s="75" t="s">
        <v>103</v>
      </c>
      <c r="O962" s="75" t="s">
        <v>1886</v>
      </c>
      <c r="P962" s="75" t="s">
        <v>148</v>
      </c>
      <c r="Q962" s="75" t="s">
        <v>106</v>
      </c>
      <c r="R962" s="75">
        <v>0</v>
      </c>
      <c r="S962" s="75" t="s">
        <v>149</v>
      </c>
      <c r="T962" s="75"/>
      <c r="U962" s="75" t="s">
        <v>108</v>
      </c>
      <c r="V962" s="77" t="s">
        <v>2219</v>
      </c>
      <c r="W962" s="75" t="s">
        <v>1861</v>
      </c>
      <c r="X962" s="75" t="s">
        <v>150</v>
      </c>
      <c r="Y962" s="77" t="s">
        <v>2201</v>
      </c>
      <c r="Z962" s="75" t="s">
        <v>30</v>
      </c>
      <c r="AA962" s="75" t="s">
        <v>152</v>
      </c>
      <c r="AB962" s="75" t="s">
        <v>1367</v>
      </c>
      <c r="AC962" s="77" t="s">
        <v>2209</v>
      </c>
      <c r="AD962" s="75" t="s">
        <v>108</v>
      </c>
      <c r="AE962" s="77" t="s">
        <v>2201</v>
      </c>
      <c r="AF962" s="75">
        <v>0</v>
      </c>
      <c r="AG962" s="75"/>
      <c r="AH962" s="75"/>
      <c r="AI962" s="75" t="s">
        <v>108</v>
      </c>
      <c r="AJ962" s="77" t="s">
        <v>2201</v>
      </c>
      <c r="AK962" s="75"/>
      <c r="AL962" s="75"/>
    </row>
    <row r="963" spans="1:38">
      <c r="A963" s="74">
        <v>21577</v>
      </c>
      <c r="B963" s="75" t="s">
        <v>97</v>
      </c>
      <c r="C963" s="75" t="s">
        <v>98</v>
      </c>
      <c r="D963" s="75" t="s">
        <v>1887</v>
      </c>
      <c r="E963" s="75" t="s">
        <v>100</v>
      </c>
      <c r="F963" s="75"/>
      <c r="G963" s="75"/>
      <c r="H963" s="75" t="s">
        <v>1888</v>
      </c>
      <c r="I963" s="75"/>
      <c r="J963" s="75">
        <v>3</v>
      </c>
      <c r="K963" s="75">
        <v>2</v>
      </c>
      <c r="L963" s="75" t="s">
        <v>239</v>
      </c>
      <c r="M963" s="75" t="s">
        <v>103</v>
      </c>
      <c r="N963" s="75" t="s">
        <v>103</v>
      </c>
      <c r="O963" s="75" t="s">
        <v>2674</v>
      </c>
      <c r="P963" s="75" t="s">
        <v>148</v>
      </c>
      <c r="Q963" s="75" t="s">
        <v>106</v>
      </c>
      <c r="R963" s="75">
        <v>0</v>
      </c>
      <c r="S963" s="75" t="s">
        <v>149</v>
      </c>
      <c r="T963" s="75"/>
      <c r="U963" s="75" t="s">
        <v>118</v>
      </c>
      <c r="V963" s="77" t="s">
        <v>2219</v>
      </c>
      <c r="W963" s="75" t="s">
        <v>1587</v>
      </c>
      <c r="X963" s="75" t="s">
        <v>150</v>
      </c>
      <c r="Y963" s="77" t="s">
        <v>2675</v>
      </c>
      <c r="Z963" s="75" t="s">
        <v>17</v>
      </c>
      <c r="AA963" s="75" t="s">
        <v>152</v>
      </c>
      <c r="AB963" s="75" t="s">
        <v>1044</v>
      </c>
      <c r="AC963" s="77" t="s">
        <v>2197</v>
      </c>
      <c r="AD963" s="75" t="s">
        <v>108</v>
      </c>
      <c r="AE963" s="77" t="s">
        <v>2675</v>
      </c>
      <c r="AF963" s="75">
        <v>0</v>
      </c>
      <c r="AG963" s="75"/>
      <c r="AH963" s="75"/>
      <c r="AI963" s="75" t="s">
        <v>108</v>
      </c>
      <c r="AJ963" s="77" t="s">
        <v>2675</v>
      </c>
      <c r="AK963" s="75"/>
      <c r="AL963" s="75"/>
    </row>
    <row r="964" spans="1:38">
      <c r="A964" s="74">
        <v>21576</v>
      </c>
      <c r="B964" s="75" t="s">
        <v>97</v>
      </c>
      <c r="C964" s="75" t="s">
        <v>98</v>
      </c>
      <c r="D964" s="75" t="s">
        <v>196</v>
      </c>
      <c r="E964" s="75" t="s">
        <v>100</v>
      </c>
      <c r="F964" s="75"/>
      <c r="G964" s="75"/>
      <c r="H964" s="75" t="s">
        <v>1889</v>
      </c>
      <c r="I964" s="75"/>
      <c r="J964" s="75">
        <v>3</v>
      </c>
      <c r="K964" s="75">
        <v>3</v>
      </c>
      <c r="L964" s="75" t="s">
        <v>102</v>
      </c>
      <c r="M964" s="75" t="s">
        <v>103</v>
      </c>
      <c r="N964" s="75" t="s">
        <v>103</v>
      </c>
      <c r="O964" s="75" t="s">
        <v>1890</v>
      </c>
      <c r="P964" s="75" t="s">
        <v>148</v>
      </c>
      <c r="Q964" s="75" t="s">
        <v>106</v>
      </c>
      <c r="R964" s="75">
        <v>1</v>
      </c>
      <c r="S964" s="75" t="s">
        <v>149</v>
      </c>
      <c r="T964" s="75"/>
      <c r="U964" s="75" t="s">
        <v>108</v>
      </c>
      <c r="V964" s="77" t="s">
        <v>2219</v>
      </c>
      <c r="W964" s="75" t="s">
        <v>1861</v>
      </c>
      <c r="X964" s="75" t="s">
        <v>150</v>
      </c>
      <c r="Y964" s="77" t="s">
        <v>2192</v>
      </c>
      <c r="Z964" s="75" t="s">
        <v>27</v>
      </c>
      <c r="AA964" s="75" t="s">
        <v>152</v>
      </c>
      <c r="AB964" s="75" t="s">
        <v>512</v>
      </c>
      <c r="AC964" s="77" t="s">
        <v>2198</v>
      </c>
      <c r="AD964" s="75" t="s">
        <v>108</v>
      </c>
      <c r="AE964" s="77" t="s">
        <v>2192</v>
      </c>
      <c r="AF964" s="75">
        <v>0</v>
      </c>
      <c r="AG964" s="75"/>
      <c r="AH964" s="75"/>
      <c r="AI964" s="75" t="s">
        <v>108</v>
      </c>
      <c r="AJ964" s="77" t="s">
        <v>2192</v>
      </c>
      <c r="AK964" s="75"/>
      <c r="AL964" s="75"/>
    </row>
    <row r="965" spans="1:38">
      <c r="A965" s="74">
        <v>21575</v>
      </c>
      <c r="B965" s="75" t="s">
        <v>97</v>
      </c>
      <c r="C965" s="75" t="s">
        <v>98</v>
      </c>
      <c r="D965" s="75" t="s">
        <v>1887</v>
      </c>
      <c r="E965" s="75" t="s">
        <v>100</v>
      </c>
      <c r="F965" s="75"/>
      <c r="G965" s="75"/>
      <c r="H965" s="75" t="s">
        <v>1891</v>
      </c>
      <c r="I965" s="75"/>
      <c r="J965" s="75">
        <v>3</v>
      </c>
      <c r="K965" s="75">
        <v>2</v>
      </c>
      <c r="L965" s="75" t="s">
        <v>102</v>
      </c>
      <c r="M965" s="75" t="s">
        <v>103</v>
      </c>
      <c r="N965" s="75" t="s">
        <v>103</v>
      </c>
      <c r="O965" s="75" t="s">
        <v>1892</v>
      </c>
      <c r="P965" s="75" t="s">
        <v>148</v>
      </c>
      <c r="Q965" s="75" t="s">
        <v>106</v>
      </c>
      <c r="R965" s="75">
        <v>0</v>
      </c>
      <c r="S965" s="75" t="s">
        <v>149</v>
      </c>
      <c r="T965" s="75"/>
      <c r="U965" s="75" t="s">
        <v>118</v>
      </c>
      <c r="V965" s="77" t="s">
        <v>2219</v>
      </c>
      <c r="W965" s="75" t="s">
        <v>1587</v>
      </c>
      <c r="X965" s="75" t="s">
        <v>150</v>
      </c>
      <c r="Y965" s="77" t="s">
        <v>2205</v>
      </c>
      <c r="Z965" s="75" t="s">
        <v>17</v>
      </c>
      <c r="AA965" s="75" t="s">
        <v>152</v>
      </c>
      <c r="AB965" s="75" t="s">
        <v>1843</v>
      </c>
      <c r="AC965" s="77" t="s">
        <v>2218</v>
      </c>
      <c r="AD965" s="75" t="s">
        <v>118</v>
      </c>
      <c r="AE965" s="77" t="s">
        <v>2205</v>
      </c>
      <c r="AF965" s="75">
        <v>0</v>
      </c>
      <c r="AG965" s="75"/>
      <c r="AH965" s="75"/>
      <c r="AI965" s="75" t="s">
        <v>118</v>
      </c>
      <c r="AJ965" s="77" t="s">
        <v>2205</v>
      </c>
      <c r="AK965" s="75"/>
      <c r="AL965" s="75"/>
    </row>
    <row r="966" spans="1:38">
      <c r="A966" s="74">
        <v>21573</v>
      </c>
      <c r="B966" s="75" t="s">
        <v>97</v>
      </c>
      <c r="C966" s="75" t="s">
        <v>98</v>
      </c>
      <c r="D966" s="75" t="s">
        <v>137</v>
      </c>
      <c r="E966" s="75" t="s">
        <v>100</v>
      </c>
      <c r="F966" s="75"/>
      <c r="G966" s="75"/>
      <c r="H966" s="75" t="s">
        <v>1893</v>
      </c>
      <c r="I966" s="75"/>
      <c r="J966" s="75">
        <v>2</v>
      </c>
      <c r="K966" s="75">
        <v>2</v>
      </c>
      <c r="L966" s="75" t="s">
        <v>102</v>
      </c>
      <c r="M966" s="75" t="s">
        <v>103</v>
      </c>
      <c r="N966" s="75" t="s">
        <v>103</v>
      </c>
      <c r="O966" s="75" t="s">
        <v>1894</v>
      </c>
      <c r="P966" s="75" t="s">
        <v>148</v>
      </c>
      <c r="Q966" s="75" t="s">
        <v>106</v>
      </c>
      <c r="R966" s="75">
        <v>0</v>
      </c>
      <c r="S966" s="75" t="s">
        <v>149</v>
      </c>
      <c r="T966" s="75"/>
      <c r="U966" s="75" t="s">
        <v>108</v>
      </c>
      <c r="V966" s="77" t="s">
        <v>2219</v>
      </c>
      <c r="W966" s="75" t="s">
        <v>1861</v>
      </c>
      <c r="X966" s="75" t="s">
        <v>150</v>
      </c>
      <c r="Y966" s="77" t="s">
        <v>2199</v>
      </c>
      <c r="Z966" s="75" t="s">
        <v>17</v>
      </c>
      <c r="AA966" s="75" t="s">
        <v>152</v>
      </c>
      <c r="AB966" s="75" t="s">
        <v>1843</v>
      </c>
      <c r="AC966" s="77" t="s">
        <v>2218</v>
      </c>
      <c r="AD966" s="75" t="s">
        <v>108</v>
      </c>
      <c r="AE966" s="77" t="s">
        <v>2199</v>
      </c>
      <c r="AF966" s="75">
        <v>0</v>
      </c>
      <c r="AG966" s="75"/>
      <c r="AH966" s="75"/>
      <c r="AI966" s="75" t="s">
        <v>108</v>
      </c>
      <c r="AJ966" s="77" t="s">
        <v>2199</v>
      </c>
      <c r="AK966" s="75"/>
      <c r="AL966" s="75"/>
    </row>
    <row r="967" spans="1:38">
      <c r="A967" s="74">
        <v>21571</v>
      </c>
      <c r="B967" s="75" t="s">
        <v>97</v>
      </c>
      <c r="C967" s="75" t="s">
        <v>98</v>
      </c>
      <c r="D967" s="75" t="s">
        <v>1595</v>
      </c>
      <c r="E967" s="75" t="s">
        <v>100</v>
      </c>
      <c r="F967" s="75"/>
      <c r="G967" s="75"/>
      <c r="H967" s="75" t="s">
        <v>1895</v>
      </c>
      <c r="I967" s="75"/>
      <c r="J967" s="75">
        <v>3</v>
      </c>
      <c r="K967" s="75">
        <v>3</v>
      </c>
      <c r="L967" s="75" t="s">
        <v>239</v>
      </c>
      <c r="M967" s="75" t="s">
        <v>103</v>
      </c>
      <c r="N967" s="75" t="s">
        <v>103</v>
      </c>
      <c r="O967" s="75" t="s">
        <v>1896</v>
      </c>
      <c r="P967" s="75" t="s">
        <v>148</v>
      </c>
      <c r="Q967" s="75" t="s">
        <v>106</v>
      </c>
      <c r="R967" s="75">
        <v>0</v>
      </c>
      <c r="S967" s="75" t="s">
        <v>149</v>
      </c>
      <c r="T967" s="75"/>
      <c r="U967" s="75" t="s">
        <v>304</v>
      </c>
      <c r="V967" s="77" t="s">
        <v>2219</v>
      </c>
      <c r="W967" s="75" t="s">
        <v>1861</v>
      </c>
      <c r="X967" s="75" t="s">
        <v>150</v>
      </c>
      <c r="Y967" s="77" t="s">
        <v>2205</v>
      </c>
      <c r="Z967" s="75" t="s">
        <v>348</v>
      </c>
      <c r="AA967" s="75" t="s">
        <v>152</v>
      </c>
      <c r="AB967" s="75" t="s">
        <v>1848</v>
      </c>
      <c r="AC967" s="77" t="s">
        <v>2219</v>
      </c>
      <c r="AD967" s="75" t="s">
        <v>304</v>
      </c>
      <c r="AE967" s="77" t="s">
        <v>2205</v>
      </c>
      <c r="AF967" s="75">
        <v>0</v>
      </c>
      <c r="AG967" s="75"/>
      <c r="AH967" s="75"/>
      <c r="AI967" s="75" t="s">
        <v>304</v>
      </c>
      <c r="AJ967" s="77" t="s">
        <v>2205</v>
      </c>
      <c r="AK967" s="75"/>
      <c r="AL967" s="75"/>
    </row>
    <row r="968" spans="1:38">
      <c r="A968" s="74">
        <v>21570</v>
      </c>
      <c r="B968" s="75" t="s">
        <v>97</v>
      </c>
      <c r="C968" s="75" t="s">
        <v>98</v>
      </c>
      <c r="D968" s="75" t="s">
        <v>1887</v>
      </c>
      <c r="E968" s="75" t="s">
        <v>100</v>
      </c>
      <c r="F968" s="75"/>
      <c r="G968" s="75"/>
      <c r="H968" s="75" t="s">
        <v>1897</v>
      </c>
      <c r="I968" s="75"/>
      <c r="J968" s="75">
        <v>3</v>
      </c>
      <c r="K968" s="75">
        <v>2</v>
      </c>
      <c r="L968" s="75" t="s">
        <v>239</v>
      </c>
      <c r="M968" s="75" t="s">
        <v>103</v>
      </c>
      <c r="N968" s="75" t="s">
        <v>103</v>
      </c>
      <c r="O968" s="75" t="s">
        <v>1898</v>
      </c>
      <c r="P968" s="75" t="s">
        <v>148</v>
      </c>
      <c r="Q968" s="75" t="s">
        <v>106</v>
      </c>
      <c r="R968" s="75">
        <v>0</v>
      </c>
      <c r="S968" s="75" t="s">
        <v>149</v>
      </c>
      <c r="T968" s="75"/>
      <c r="U968" s="75" t="s">
        <v>118</v>
      </c>
      <c r="V968" s="77" t="s">
        <v>2219</v>
      </c>
      <c r="W968" s="75" t="s">
        <v>1587</v>
      </c>
      <c r="X968" s="75" t="s">
        <v>150</v>
      </c>
      <c r="Y968" s="77" t="s">
        <v>2675</v>
      </c>
      <c r="Z968" s="75" t="s">
        <v>21</v>
      </c>
      <c r="AA968" s="75" t="s">
        <v>152</v>
      </c>
      <c r="AB968" s="75" t="s">
        <v>2431</v>
      </c>
      <c r="AC968" s="77" t="s">
        <v>2179</v>
      </c>
      <c r="AD968" s="75" t="s">
        <v>108</v>
      </c>
      <c r="AE968" s="77" t="s">
        <v>2675</v>
      </c>
      <c r="AF968" s="75">
        <v>0</v>
      </c>
      <c r="AG968" s="75"/>
      <c r="AH968" s="75"/>
      <c r="AI968" s="75" t="s">
        <v>108</v>
      </c>
      <c r="AJ968" s="77" t="s">
        <v>2675</v>
      </c>
      <c r="AK968" s="75"/>
      <c r="AL968" s="75"/>
    </row>
    <row r="969" spans="1:38">
      <c r="A969" s="74">
        <v>21569</v>
      </c>
      <c r="B969" s="75" t="s">
        <v>97</v>
      </c>
      <c r="C969" s="75" t="s">
        <v>98</v>
      </c>
      <c r="D969" s="75" t="s">
        <v>214</v>
      </c>
      <c r="E969" s="75" t="s">
        <v>100</v>
      </c>
      <c r="F969" s="75"/>
      <c r="G969" s="75"/>
      <c r="H969" s="75" t="s">
        <v>1899</v>
      </c>
      <c r="I969" s="75"/>
      <c r="J969" s="75">
        <v>4</v>
      </c>
      <c r="K969" s="75">
        <v>3</v>
      </c>
      <c r="L969" s="75" t="s">
        <v>239</v>
      </c>
      <c r="M969" s="75" t="s">
        <v>103</v>
      </c>
      <c r="N969" s="75" t="s">
        <v>103</v>
      </c>
      <c r="O969" s="75" t="s">
        <v>1900</v>
      </c>
      <c r="P969" s="75" t="s">
        <v>148</v>
      </c>
      <c r="Q969" s="75" t="s">
        <v>106</v>
      </c>
      <c r="R969" s="75">
        <v>0</v>
      </c>
      <c r="S969" s="75" t="s">
        <v>149</v>
      </c>
      <c r="T969" s="75"/>
      <c r="U969" s="75" t="s">
        <v>621</v>
      </c>
      <c r="V969" s="77" t="s">
        <v>2219</v>
      </c>
      <c r="W969" s="75" t="s">
        <v>1587</v>
      </c>
      <c r="X969" s="75" t="s">
        <v>150</v>
      </c>
      <c r="Y969" s="77" t="s">
        <v>2192</v>
      </c>
      <c r="Z969" s="75" t="s">
        <v>17</v>
      </c>
      <c r="AA969" s="75" t="s">
        <v>152</v>
      </c>
      <c r="AB969" s="75" t="s">
        <v>1223</v>
      </c>
      <c r="AC969" s="77" t="s">
        <v>2199</v>
      </c>
      <c r="AD969" s="75" t="s">
        <v>621</v>
      </c>
      <c r="AE969" s="77" t="s">
        <v>2192</v>
      </c>
      <c r="AF969" s="75">
        <v>0</v>
      </c>
      <c r="AG969" s="75"/>
      <c r="AH969" s="75"/>
      <c r="AI969" s="75" t="s">
        <v>621</v>
      </c>
      <c r="AJ969" s="77" t="s">
        <v>2192</v>
      </c>
      <c r="AK969" s="75"/>
      <c r="AL969" s="75"/>
    </row>
    <row r="970" spans="1:38">
      <c r="A970" s="74">
        <v>21568</v>
      </c>
      <c r="B970" s="75" t="s">
        <v>97</v>
      </c>
      <c r="C970" s="75" t="s">
        <v>98</v>
      </c>
      <c r="D970" s="75" t="s">
        <v>1887</v>
      </c>
      <c r="E970" s="75" t="s">
        <v>100</v>
      </c>
      <c r="F970" s="75"/>
      <c r="G970" s="75"/>
      <c r="H970" s="75" t="s">
        <v>1901</v>
      </c>
      <c r="I970" s="75"/>
      <c r="J970" s="75">
        <v>3</v>
      </c>
      <c r="K970" s="75">
        <v>2</v>
      </c>
      <c r="L970" s="75" t="s">
        <v>161</v>
      </c>
      <c r="M970" s="75" t="s">
        <v>103</v>
      </c>
      <c r="N970" s="75" t="s">
        <v>103</v>
      </c>
      <c r="O970" s="75" t="s">
        <v>1902</v>
      </c>
      <c r="P970" s="75" t="s">
        <v>148</v>
      </c>
      <c r="Q970" s="75" t="s">
        <v>106</v>
      </c>
      <c r="R970" s="75">
        <v>0</v>
      </c>
      <c r="S970" s="75" t="s">
        <v>149</v>
      </c>
      <c r="T970" s="75"/>
      <c r="U970" s="75" t="s">
        <v>118</v>
      </c>
      <c r="V970" s="77" t="s">
        <v>2219</v>
      </c>
      <c r="W970" s="75" t="s">
        <v>1587</v>
      </c>
      <c r="X970" s="75" t="s">
        <v>150</v>
      </c>
      <c r="Y970" s="77" t="s">
        <v>2201</v>
      </c>
      <c r="Z970" s="75" t="s">
        <v>26</v>
      </c>
      <c r="AA970" s="75" t="s">
        <v>152</v>
      </c>
      <c r="AB970" s="75" t="s">
        <v>1512</v>
      </c>
      <c r="AC970" s="77" t="s">
        <v>2212</v>
      </c>
      <c r="AD970" s="75" t="s">
        <v>118</v>
      </c>
      <c r="AE970" s="77" t="s">
        <v>2201</v>
      </c>
      <c r="AF970" s="75">
        <v>0</v>
      </c>
      <c r="AG970" s="75"/>
      <c r="AH970" s="75"/>
      <c r="AI970" s="75" t="s">
        <v>118</v>
      </c>
      <c r="AJ970" s="77" t="s">
        <v>2201</v>
      </c>
      <c r="AK970" s="75"/>
      <c r="AL970" s="75"/>
    </row>
    <row r="971" spans="1:38">
      <c r="A971" s="74">
        <v>21567</v>
      </c>
      <c r="B971" s="75" t="s">
        <v>97</v>
      </c>
      <c r="C971" s="75" t="s">
        <v>98</v>
      </c>
      <c r="D971" s="75" t="s">
        <v>128</v>
      </c>
      <c r="E971" s="75" t="s">
        <v>100</v>
      </c>
      <c r="F971" s="75"/>
      <c r="G971" s="75"/>
      <c r="H971" s="75" t="s">
        <v>1903</v>
      </c>
      <c r="I971" s="75"/>
      <c r="J971" s="75">
        <v>2</v>
      </c>
      <c r="K971" s="75">
        <v>2</v>
      </c>
      <c r="L971" s="75" t="s">
        <v>102</v>
      </c>
      <c r="M971" s="75" t="s">
        <v>103</v>
      </c>
      <c r="N971" s="75" t="s">
        <v>103</v>
      </c>
      <c r="O971" s="75" t="s">
        <v>1904</v>
      </c>
      <c r="P971" s="75" t="s">
        <v>148</v>
      </c>
      <c r="Q971" s="75" t="s">
        <v>106</v>
      </c>
      <c r="R971" s="75">
        <v>0</v>
      </c>
      <c r="S971" s="75" t="s">
        <v>149</v>
      </c>
      <c r="T971" s="75"/>
      <c r="U971" s="75" t="s">
        <v>118</v>
      </c>
      <c r="V971" s="77" t="s">
        <v>2219</v>
      </c>
      <c r="W971" s="75" t="s">
        <v>1905</v>
      </c>
      <c r="X971" s="75" t="s">
        <v>150</v>
      </c>
      <c r="Y971" s="77" t="s">
        <v>2205</v>
      </c>
      <c r="Z971" s="75" t="s">
        <v>17</v>
      </c>
      <c r="AA971" s="75" t="s">
        <v>152</v>
      </c>
      <c r="AB971" s="75" t="s">
        <v>1753</v>
      </c>
      <c r="AC971" s="77" t="s">
        <v>2214</v>
      </c>
      <c r="AD971" s="75" t="s">
        <v>118</v>
      </c>
      <c r="AE971" s="77" t="s">
        <v>2205</v>
      </c>
      <c r="AF971" s="75">
        <v>0</v>
      </c>
      <c r="AG971" s="75"/>
      <c r="AH971" s="75"/>
      <c r="AI971" s="75" t="s">
        <v>118</v>
      </c>
      <c r="AJ971" s="77" t="s">
        <v>2205</v>
      </c>
      <c r="AK971" s="75"/>
      <c r="AL971" s="75"/>
    </row>
    <row r="972" spans="1:38">
      <c r="A972" s="74">
        <v>21566</v>
      </c>
      <c r="B972" s="75" t="s">
        <v>97</v>
      </c>
      <c r="C972" s="75" t="s">
        <v>98</v>
      </c>
      <c r="D972" s="75" t="s">
        <v>471</v>
      </c>
      <c r="E972" s="75" t="s">
        <v>100</v>
      </c>
      <c r="F972" s="75"/>
      <c r="G972" s="75"/>
      <c r="H972" s="75" t="s">
        <v>1906</v>
      </c>
      <c r="I972" s="75"/>
      <c r="J972" s="75">
        <v>4</v>
      </c>
      <c r="K972" s="75">
        <v>3</v>
      </c>
      <c r="L972" s="75" t="s">
        <v>239</v>
      </c>
      <c r="M972" s="75" t="s">
        <v>103</v>
      </c>
      <c r="N972" s="75" t="s">
        <v>103</v>
      </c>
      <c r="O972" s="75" t="s">
        <v>1907</v>
      </c>
      <c r="P972" s="75" t="s">
        <v>152</v>
      </c>
      <c r="Q972" s="75" t="s">
        <v>106</v>
      </c>
      <c r="R972" s="75">
        <v>0</v>
      </c>
      <c r="S972" s="75" t="s">
        <v>149</v>
      </c>
      <c r="T972" s="75"/>
      <c r="U972" s="75" t="s">
        <v>621</v>
      </c>
      <c r="V972" s="77" t="s">
        <v>2219</v>
      </c>
      <c r="W972" s="75" t="s">
        <v>1587</v>
      </c>
      <c r="X972" s="75" t="s">
        <v>621</v>
      </c>
      <c r="Y972" s="77" t="s">
        <v>2219</v>
      </c>
      <c r="Z972" s="75" t="s">
        <v>151</v>
      </c>
      <c r="AA972" s="75" t="s">
        <v>199</v>
      </c>
      <c r="AB972" s="75"/>
      <c r="AC972" s="77" t="s">
        <v>2219</v>
      </c>
      <c r="AD972" s="75"/>
      <c r="AE972" s="77" t="s">
        <v>106</v>
      </c>
      <c r="AF972" s="75">
        <v>0</v>
      </c>
      <c r="AG972" s="75"/>
      <c r="AH972" s="75"/>
      <c r="AI972" s="75" t="s">
        <v>109</v>
      </c>
      <c r="AJ972" s="77" t="s">
        <v>2209</v>
      </c>
      <c r="AK972" s="75"/>
      <c r="AL972" s="75"/>
    </row>
    <row r="973" spans="1:38">
      <c r="A973" s="74">
        <v>21565</v>
      </c>
      <c r="B973" s="75" t="s">
        <v>97</v>
      </c>
      <c r="C973" s="75" t="s">
        <v>98</v>
      </c>
      <c r="D973" s="75" t="s">
        <v>1887</v>
      </c>
      <c r="E973" s="75" t="s">
        <v>100</v>
      </c>
      <c r="F973" s="75"/>
      <c r="G973" s="75"/>
      <c r="H973" s="75" t="s">
        <v>1908</v>
      </c>
      <c r="I973" s="75"/>
      <c r="J973" s="75">
        <v>3</v>
      </c>
      <c r="K973" s="75">
        <v>2</v>
      </c>
      <c r="L973" s="75" t="s">
        <v>239</v>
      </c>
      <c r="M973" s="75" t="s">
        <v>103</v>
      </c>
      <c r="N973" s="75" t="s">
        <v>103</v>
      </c>
      <c r="O973" s="75" t="s">
        <v>1909</v>
      </c>
      <c r="P973" s="75" t="s">
        <v>148</v>
      </c>
      <c r="Q973" s="75" t="s">
        <v>106</v>
      </c>
      <c r="R973" s="75">
        <v>0</v>
      </c>
      <c r="S973" s="75" t="s">
        <v>149</v>
      </c>
      <c r="T973" s="75"/>
      <c r="U973" s="75" t="s">
        <v>118</v>
      </c>
      <c r="V973" s="77" t="s">
        <v>2219</v>
      </c>
      <c r="W973" s="75" t="s">
        <v>1587</v>
      </c>
      <c r="X973" s="75" t="s">
        <v>150</v>
      </c>
      <c r="Y973" s="77" t="s">
        <v>2196</v>
      </c>
      <c r="Z973" s="75" t="s">
        <v>21</v>
      </c>
      <c r="AA973" s="75" t="s">
        <v>152</v>
      </c>
      <c r="AB973" s="75" t="s">
        <v>235</v>
      </c>
      <c r="AC973" s="77" t="s">
        <v>2213</v>
      </c>
      <c r="AD973" s="75" t="s">
        <v>304</v>
      </c>
      <c r="AE973" s="77" t="s">
        <v>2196</v>
      </c>
      <c r="AF973" s="75">
        <v>0</v>
      </c>
      <c r="AG973" s="75"/>
      <c r="AH973" s="75"/>
      <c r="AI973" s="75" t="s">
        <v>304</v>
      </c>
      <c r="AJ973" s="77" t="s">
        <v>2196</v>
      </c>
      <c r="AK973" s="75"/>
      <c r="AL973" s="75"/>
    </row>
    <row r="974" spans="1:38">
      <c r="A974" s="74">
        <v>21563</v>
      </c>
      <c r="B974" s="75" t="s">
        <v>97</v>
      </c>
      <c r="C974" s="75" t="s">
        <v>98</v>
      </c>
      <c r="D974" s="75" t="s">
        <v>1887</v>
      </c>
      <c r="E974" s="75" t="s">
        <v>100</v>
      </c>
      <c r="F974" s="75" t="s">
        <v>1910</v>
      </c>
      <c r="G974" s="75"/>
      <c r="H974" s="75" t="s">
        <v>1911</v>
      </c>
      <c r="I974" s="75"/>
      <c r="J974" s="75">
        <v>3</v>
      </c>
      <c r="K974" s="75">
        <v>2</v>
      </c>
      <c r="L974" s="75" t="s">
        <v>239</v>
      </c>
      <c r="M974" s="75" t="s">
        <v>103</v>
      </c>
      <c r="N974" s="75" t="s">
        <v>103</v>
      </c>
      <c r="O974" s="75" t="s">
        <v>1912</v>
      </c>
      <c r="P974" s="75" t="s">
        <v>148</v>
      </c>
      <c r="Q974" s="75" t="s">
        <v>106</v>
      </c>
      <c r="R974" s="75">
        <v>0</v>
      </c>
      <c r="S974" s="75" t="s">
        <v>149</v>
      </c>
      <c r="T974" s="75"/>
      <c r="U974" s="75" t="s">
        <v>118</v>
      </c>
      <c r="V974" s="77" t="s">
        <v>2219</v>
      </c>
      <c r="W974" s="75" t="s">
        <v>1587</v>
      </c>
      <c r="X974" s="75" t="s">
        <v>150</v>
      </c>
      <c r="Y974" s="77" t="s">
        <v>2205</v>
      </c>
      <c r="Z974" s="75" t="s">
        <v>17</v>
      </c>
      <c r="AA974" s="75" t="s">
        <v>152</v>
      </c>
      <c r="AB974" s="75" t="s">
        <v>1753</v>
      </c>
      <c r="AC974" s="77" t="s">
        <v>2214</v>
      </c>
      <c r="AD974" s="75" t="s">
        <v>118</v>
      </c>
      <c r="AE974" s="77" t="s">
        <v>2205</v>
      </c>
      <c r="AF974" s="75">
        <v>0</v>
      </c>
      <c r="AG974" s="75"/>
      <c r="AH974" s="75"/>
      <c r="AI974" s="75" t="s">
        <v>118</v>
      </c>
      <c r="AJ974" s="77" t="s">
        <v>2205</v>
      </c>
      <c r="AK974" s="75"/>
      <c r="AL974" s="75"/>
    </row>
    <row r="975" spans="1:38">
      <c r="A975" s="74">
        <v>21562</v>
      </c>
      <c r="B975" s="75" t="s">
        <v>97</v>
      </c>
      <c r="C975" s="75" t="s">
        <v>98</v>
      </c>
      <c r="D975" s="75" t="s">
        <v>1887</v>
      </c>
      <c r="E975" s="75" t="s">
        <v>100</v>
      </c>
      <c r="F975" s="75"/>
      <c r="G975" s="75"/>
      <c r="H975" s="75" t="s">
        <v>1913</v>
      </c>
      <c r="I975" s="75"/>
      <c r="J975" s="75">
        <v>3</v>
      </c>
      <c r="K975" s="75">
        <v>2</v>
      </c>
      <c r="L975" s="75" t="s">
        <v>239</v>
      </c>
      <c r="M975" s="75" t="s">
        <v>103</v>
      </c>
      <c r="N975" s="75" t="s">
        <v>103</v>
      </c>
      <c r="O975" s="75" t="s">
        <v>1914</v>
      </c>
      <c r="P975" s="75" t="s">
        <v>148</v>
      </c>
      <c r="Q975" s="75" t="s">
        <v>106</v>
      </c>
      <c r="R975" s="75">
        <v>0</v>
      </c>
      <c r="S975" s="75" t="s">
        <v>149</v>
      </c>
      <c r="T975" s="75"/>
      <c r="U975" s="75" t="s">
        <v>118</v>
      </c>
      <c r="V975" s="77" t="s">
        <v>2219</v>
      </c>
      <c r="W975" s="75" t="s">
        <v>1587</v>
      </c>
      <c r="X975" s="75" t="s">
        <v>150</v>
      </c>
      <c r="Y975" s="77" t="s">
        <v>2205</v>
      </c>
      <c r="Z975" s="75" t="s">
        <v>26</v>
      </c>
      <c r="AA975" s="75" t="s">
        <v>152</v>
      </c>
      <c r="AB975" s="75" t="s">
        <v>1848</v>
      </c>
      <c r="AC975" s="77" t="s">
        <v>2218</v>
      </c>
      <c r="AD975" s="75" t="s">
        <v>118</v>
      </c>
      <c r="AE975" s="77" t="s">
        <v>2205</v>
      </c>
      <c r="AF975" s="75">
        <v>0</v>
      </c>
      <c r="AG975" s="75"/>
      <c r="AH975" s="75"/>
      <c r="AI975" s="75" t="s">
        <v>118</v>
      </c>
      <c r="AJ975" s="77" t="s">
        <v>2205</v>
      </c>
      <c r="AK975" s="75"/>
      <c r="AL975" s="75"/>
    </row>
    <row r="976" spans="1:38">
      <c r="A976" s="74">
        <v>21561</v>
      </c>
      <c r="B976" s="75" t="s">
        <v>97</v>
      </c>
      <c r="C976" s="75" t="s">
        <v>98</v>
      </c>
      <c r="D976" s="75" t="s">
        <v>1915</v>
      </c>
      <c r="E976" s="75" t="s">
        <v>100</v>
      </c>
      <c r="F976" s="75"/>
      <c r="G976" s="75"/>
      <c r="H976" s="75" t="s">
        <v>1916</v>
      </c>
      <c r="I976" s="75"/>
      <c r="J976" s="75">
        <v>3</v>
      </c>
      <c r="K976" s="75">
        <v>2</v>
      </c>
      <c r="L976" s="75" t="s">
        <v>239</v>
      </c>
      <c r="M976" s="75" t="s">
        <v>103</v>
      </c>
      <c r="N976" s="75" t="s">
        <v>103</v>
      </c>
      <c r="O976" s="75" t="s">
        <v>1917</v>
      </c>
      <c r="P976" s="75" t="s">
        <v>148</v>
      </c>
      <c r="Q976" s="75" t="s">
        <v>106</v>
      </c>
      <c r="R976" s="75">
        <v>0</v>
      </c>
      <c r="S976" s="75" t="s">
        <v>149</v>
      </c>
      <c r="T976" s="75"/>
      <c r="U976" s="75" t="s">
        <v>118</v>
      </c>
      <c r="V976" s="77" t="s">
        <v>2219</v>
      </c>
      <c r="W976" s="75" t="s">
        <v>1587</v>
      </c>
      <c r="X976" s="75" t="s">
        <v>150</v>
      </c>
      <c r="Y976" s="77" t="s">
        <v>2205</v>
      </c>
      <c r="Z976" s="75" t="s">
        <v>24</v>
      </c>
      <c r="AA976" s="75" t="s">
        <v>152</v>
      </c>
      <c r="AB976" s="75" t="s">
        <v>1512</v>
      </c>
      <c r="AC976" s="77" t="s">
        <v>2212</v>
      </c>
      <c r="AD976" s="75" t="s">
        <v>118</v>
      </c>
      <c r="AE976" s="77" t="s">
        <v>2205</v>
      </c>
      <c r="AF976" s="75">
        <v>0</v>
      </c>
      <c r="AG976" s="75"/>
      <c r="AH976" s="75"/>
      <c r="AI976" s="75" t="s">
        <v>118</v>
      </c>
      <c r="AJ976" s="77" t="s">
        <v>2205</v>
      </c>
      <c r="AK976" s="75"/>
      <c r="AL976" s="75"/>
    </row>
    <row r="977" spans="1:38">
      <c r="A977" s="74">
        <v>21560</v>
      </c>
      <c r="B977" s="75" t="s">
        <v>97</v>
      </c>
      <c r="C977" s="75" t="s">
        <v>98</v>
      </c>
      <c r="D977" s="75" t="s">
        <v>166</v>
      </c>
      <c r="E977" s="75" t="s">
        <v>100</v>
      </c>
      <c r="F977" s="75"/>
      <c r="G977" s="75"/>
      <c r="H977" s="75" t="s">
        <v>1918</v>
      </c>
      <c r="I977" s="75"/>
      <c r="J977" s="75">
        <v>3</v>
      </c>
      <c r="K977" s="75">
        <v>3</v>
      </c>
      <c r="L977" s="75" t="s">
        <v>161</v>
      </c>
      <c r="M977" s="75" t="s">
        <v>103</v>
      </c>
      <c r="N977" s="75" t="s">
        <v>103</v>
      </c>
      <c r="O977" s="75" t="s">
        <v>1919</v>
      </c>
      <c r="P977" s="75" t="s">
        <v>148</v>
      </c>
      <c r="Q977" s="75" t="s">
        <v>106</v>
      </c>
      <c r="R977" s="75">
        <v>0</v>
      </c>
      <c r="S977" s="75" t="s">
        <v>149</v>
      </c>
      <c r="T977" s="75"/>
      <c r="U977" s="75" t="s">
        <v>108</v>
      </c>
      <c r="V977" s="77" t="s">
        <v>2219</v>
      </c>
      <c r="W977" s="75" t="s">
        <v>1861</v>
      </c>
      <c r="X977" s="75" t="s">
        <v>150</v>
      </c>
      <c r="Y977" s="77" t="s">
        <v>2199</v>
      </c>
      <c r="Z977" s="75" t="s">
        <v>151</v>
      </c>
      <c r="AA977" s="75" t="s">
        <v>152</v>
      </c>
      <c r="AB977" s="75"/>
      <c r="AC977" s="77" t="s">
        <v>2219</v>
      </c>
      <c r="AD977" s="75" t="s">
        <v>108</v>
      </c>
      <c r="AE977" s="77" t="s">
        <v>2199</v>
      </c>
      <c r="AF977" s="75">
        <v>0</v>
      </c>
      <c r="AG977" s="75"/>
      <c r="AH977" s="75"/>
      <c r="AI977" s="75" t="s">
        <v>108</v>
      </c>
      <c r="AJ977" s="77" t="s">
        <v>2199</v>
      </c>
      <c r="AK977" s="75"/>
      <c r="AL977" s="75"/>
    </row>
    <row r="978" spans="1:38">
      <c r="A978" s="74">
        <v>21559</v>
      </c>
      <c r="B978" s="75" t="s">
        <v>97</v>
      </c>
      <c r="C978" s="75" t="s">
        <v>98</v>
      </c>
      <c r="D978" s="75" t="s">
        <v>1887</v>
      </c>
      <c r="E978" s="75" t="s">
        <v>100</v>
      </c>
      <c r="F978" s="75"/>
      <c r="G978" s="75"/>
      <c r="H978" s="75" t="s">
        <v>1920</v>
      </c>
      <c r="I978" s="75"/>
      <c r="J978" s="75">
        <v>3</v>
      </c>
      <c r="K978" s="75">
        <v>2</v>
      </c>
      <c r="L978" s="75" t="s">
        <v>161</v>
      </c>
      <c r="M978" s="75" t="s">
        <v>103</v>
      </c>
      <c r="N978" s="75" t="s">
        <v>103</v>
      </c>
      <c r="O978" s="75" t="s">
        <v>1921</v>
      </c>
      <c r="P978" s="75" t="s">
        <v>148</v>
      </c>
      <c r="Q978" s="75" t="s">
        <v>106</v>
      </c>
      <c r="R978" s="75">
        <v>0</v>
      </c>
      <c r="S978" s="75" t="s">
        <v>149</v>
      </c>
      <c r="T978" s="75"/>
      <c r="U978" s="75" t="s">
        <v>118</v>
      </c>
      <c r="V978" s="77" t="s">
        <v>2219</v>
      </c>
      <c r="W978" s="75" t="s">
        <v>1861</v>
      </c>
      <c r="X978" s="75" t="s">
        <v>150</v>
      </c>
      <c r="Y978" s="77" t="s">
        <v>2218</v>
      </c>
      <c r="Z978" s="75" t="s">
        <v>151</v>
      </c>
      <c r="AA978" s="75" t="s">
        <v>152</v>
      </c>
      <c r="AB978" s="75"/>
      <c r="AC978" s="77" t="s">
        <v>2219</v>
      </c>
      <c r="AD978" s="75" t="s">
        <v>118</v>
      </c>
      <c r="AE978" s="77" t="s">
        <v>2218</v>
      </c>
      <c r="AF978" s="75">
        <v>0</v>
      </c>
      <c r="AG978" s="75"/>
      <c r="AH978" s="75"/>
      <c r="AI978" s="75" t="s">
        <v>118</v>
      </c>
      <c r="AJ978" s="77" t="s">
        <v>2218</v>
      </c>
      <c r="AK978" s="75"/>
      <c r="AL978" s="75"/>
    </row>
    <row r="979" spans="1:38">
      <c r="A979" s="74">
        <v>21558</v>
      </c>
      <c r="B979" s="75" t="s">
        <v>97</v>
      </c>
      <c r="C979" s="75" t="s">
        <v>98</v>
      </c>
      <c r="D979" s="75" t="s">
        <v>119</v>
      </c>
      <c r="E979" s="75" t="s">
        <v>100</v>
      </c>
      <c r="F979" s="75"/>
      <c r="G979" s="75"/>
      <c r="H979" s="75" t="s">
        <v>1922</v>
      </c>
      <c r="I979" s="75"/>
      <c r="J979" s="75">
        <v>3</v>
      </c>
      <c r="K979" s="75">
        <v>3</v>
      </c>
      <c r="L979" s="75" t="s">
        <v>102</v>
      </c>
      <c r="M979" s="75" t="s">
        <v>103</v>
      </c>
      <c r="N979" s="75" t="s">
        <v>103</v>
      </c>
      <c r="O979" s="75" t="s">
        <v>1923</v>
      </c>
      <c r="P979" s="75" t="s">
        <v>148</v>
      </c>
      <c r="Q979" s="75" t="s">
        <v>106</v>
      </c>
      <c r="R979" s="75">
        <v>0</v>
      </c>
      <c r="S979" s="75" t="s">
        <v>149</v>
      </c>
      <c r="T979" s="75"/>
      <c r="U979" s="75" t="s">
        <v>108</v>
      </c>
      <c r="V979" s="77" t="s">
        <v>2219</v>
      </c>
      <c r="W979" s="75" t="s">
        <v>1861</v>
      </c>
      <c r="X979" s="75" t="s">
        <v>150</v>
      </c>
      <c r="Y979" s="77" t="s">
        <v>2201</v>
      </c>
      <c r="Z979" s="75" t="s">
        <v>27</v>
      </c>
      <c r="AA979" s="75" t="s">
        <v>152</v>
      </c>
      <c r="AB979" s="75" t="s">
        <v>1848</v>
      </c>
      <c r="AC979" s="77" t="s">
        <v>2219</v>
      </c>
      <c r="AD979" s="75" t="s">
        <v>108</v>
      </c>
      <c r="AE979" s="77" t="s">
        <v>2201</v>
      </c>
      <c r="AF979" s="75">
        <v>0</v>
      </c>
      <c r="AG979" s="75"/>
      <c r="AH979" s="75"/>
      <c r="AI979" s="75" t="s">
        <v>108</v>
      </c>
      <c r="AJ979" s="77" t="s">
        <v>2201</v>
      </c>
      <c r="AK979" s="75"/>
      <c r="AL979" s="75"/>
    </row>
    <row r="980" spans="1:38">
      <c r="A980" s="74">
        <v>21556</v>
      </c>
      <c r="B980" s="75" t="s">
        <v>97</v>
      </c>
      <c r="C980" s="75" t="s">
        <v>98</v>
      </c>
      <c r="D980" s="75" t="s">
        <v>1887</v>
      </c>
      <c r="E980" s="75" t="s">
        <v>100</v>
      </c>
      <c r="F980" s="75" t="s">
        <v>1910</v>
      </c>
      <c r="G980" s="75"/>
      <c r="H980" s="75" t="s">
        <v>1924</v>
      </c>
      <c r="I980" s="75"/>
      <c r="J980" s="75">
        <v>3</v>
      </c>
      <c r="K980" s="75">
        <v>2</v>
      </c>
      <c r="L980" s="75" t="s">
        <v>239</v>
      </c>
      <c r="M980" s="75" t="s">
        <v>103</v>
      </c>
      <c r="N980" s="75" t="s">
        <v>103</v>
      </c>
      <c r="O980" s="75" t="s">
        <v>1925</v>
      </c>
      <c r="P980" s="75" t="s">
        <v>148</v>
      </c>
      <c r="Q980" s="75" t="s">
        <v>106</v>
      </c>
      <c r="R980" s="75">
        <v>1</v>
      </c>
      <c r="S980" s="75" t="s">
        <v>149</v>
      </c>
      <c r="T980" s="75"/>
      <c r="U980" s="75" t="s">
        <v>118</v>
      </c>
      <c r="V980" s="77" t="s">
        <v>2219</v>
      </c>
      <c r="W980" s="75" t="s">
        <v>1861</v>
      </c>
      <c r="X980" s="75" t="s">
        <v>150</v>
      </c>
      <c r="Y980" s="77" t="s">
        <v>2678</v>
      </c>
      <c r="Z980" s="75" t="s">
        <v>151</v>
      </c>
      <c r="AA980" s="75" t="s">
        <v>152</v>
      </c>
      <c r="AB980" s="75"/>
      <c r="AC980" s="77" t="s">
        <v>2200</v>
      </c>
      <c r="AD980" s="75" t="s">
        <v>118</v>
      </c>
      <c r="AE980" s="75" t="s">
        <v>2200</v>
      </c>
      <c r="AF980" s="75">
        <v>0</v>
      </c>
      <c r="AG980" s="75"/>
      <c r="AH980" s="75"/>
      <c r="AI980" s="75" t="s">
        <v>180</v>
      </c>
      <c r="AJ980" s="77" t="s">
        <v>2678</v>
      </c>
      <c r="AK980" s="75"/>
      <c r="AL980" s="75"/>
    </row>
    <row r="981" spans="1:38">
      <c r="A981" s="74">
        <v>21555</v>
      </c>
      <c r="B981" s="75" t="s">
        <v>97</v>
      </c>
      <c r="C981" s="75" t="s">
        <v>98</v>
      </c>
      <c r="D981" s="75" t="s">
        <v>1296</v>
      </c>
      <c r="E981" s="75" t="s">
        <v>100</v>
      </c>
      <c r="F981" s="75"/>
      <c r="G981" s="75"/>
      <c r="H981" s="75" t="s">
        <v>1926</v>
      </c>
      <c r="I981" s="75"/>
      <c r="J981" s="75">
        <v>2</v>
      </c>
      <c r="K981" s="75">
        <v>2</v>
      </c>
      <c r="L981" s="75" t="s">
        <v>239</v>
      </c>
      <c r="M981" s="75" t="s">
        <v>103</v>
      </c>
      <c r="N981" s="75" t="s">
        <v>103</v>
      </c>
      <c r="O981" s="75" t="s">
        <v>1927</v>
      </c>
      <c r="P981" s="75" t="s">
        <v>148</v>
      </c>
      <c r="Q981" s="75" t="s">
        <v>106</v>
      </c>
      <c r="R981" s="75">
        <v>0</v>
      </c>
      <c r="S981" s="75" t="s">
        <v>149</v>
      </c>
      <c r="T981" s="75"/>
      <c r="U981" s="75" t="s">
        <v>108</v>
      </c>
      <c r="V981" s="77" t="s">
        <v>2219</v>
      </c>
      <c r="W981" s="75" t="s">
        <v>1861</v>
      </c>
      <c r="X981" s="75" t="s">
        <v>150</v>
      </c>
      <c r="Y981" s="77" t="s">
        <v>2196</v>
      </c>
      <c r="Z981" s="75" t="s">
        <v>17</v>
      </c>
      <c r="AA981" s="75" t="s">
        <v>152</v>
      </c>
      <c r="AB981" s="75" t="s">
        <v>1843</v>
      </c>
      <c r="AC981" s="77" t="s">
        <v>2218</v>
      </c>
      <c r="AD981" s="75" t="s">
        <v>304</v>
      </c>
      <c r="AE981" s="77" t="s">
        <v>2196</v>
      </c>
      <c r="AF981" s="75">
        <v>0</v>
      </c>
      <c r="AG981" s="75"/>
      <c r="AH981" s="75"/>
      <c r="AI981" s="75" t="s">
        <v>304</v>
      </c>
      <c r="AJ981" s="77" t="s">
        <v>2196</v>
      </c>
      <c r="AK981" s="75"/>
      <c r="AL981" s="75"/>
    </row>
    <row r="982" spans="1:38">
      <c r="A982" s="74">
        <v>21554</v>
      </c>
      <c r="B982" s="75" t="s">
        <v>97</v>
      </c>
      <c r="C982" s="75" t="s">
        <v>98</v>
      </c>
      <c r="D982" s="75" t="s">
        <v>1928</v>
      </c>
      <c r="E982" s="75" t="s">
        <v>100</v>
      </c>
      <c r="F982" s="75"/>
      <c r="G982" s="75"/>
      <c r="H982" s="75" t="s">
        <v>1929</v>
      </c>
      <c r="I982" s="75"/>
      <c r="J982" s="75">
        <v>3</v>
      </c>
      <c r="K982" s="75">
        <v>3</v>
      </c>
      <c r="L982" s="75" t="s">
        <v>161</v>
      </c>
      <c r="M982" s="75" t="s">
        <v>103</v>
      </c>
      <c r="N982" s="75" t="s">
        <v>103</v>
      </c>
      <c r="O982" s="75" t="s">
        <v>1930</v>
      </c>
      <c r="P982" s="75" t="s">
        <v>148</v>
      </c>
      <c r="Q982" s="75" t="s">
        <v>106</v>
      </c>
      <c r="R982" s="75">
        <v>1</v>
      </c>
      <c r="S982" s="75" t="s">
        <v>149</v>
      </c>
      <c r="T982" s="75"/>
      <c r="U982" s="75" t="s">
        <v>131</v>
      </c>
      <c r="V982" s="77" t="s">
        <v>2219</v>
      </c>
      <c r="W982" s="75" t="s">
        <v>1587</v>
      </c>
      <c r="X982" s="75" t="s">
        <v>150</v>
      </c>
      <c r="Y982" s="77" t="s">
        <v>2210</v>
      </c>
      <c r="Z982" s="75" t="s">
        <v>17</v>
      </c>
      <c r="AA982" s="75" t="s">
        <v>152</v>
      </c>
      <c r="AB982" s="75" t="s">
        <v>1753</v>
      </c>
      <c r="AC982" s="77" t="s">
        <v>2209</v>
      </c>
      <c r="AD982" s="75" t="s">
        <v>131</v>
      </c>
      <c r="AE982" s="77" t="s">
        <v>2210</v>
      </c>
      <c r="AF982" s="75">
        <v>0</v>
      </c>
      <c r="AG982" s="75"/>
      <c r="AH982" s="75"/>
      <c r="AI982" s="75" t="s">
        <v>109</v>
      </c>
      <c r="AJ982" s="77" t="s">
        <v>2209</v>
      </c>
      <c r="AK982" s="75"/>
      <c r="AL982" s="75"/>
    </row>
    <row r="983" spans="1:38">
      <c r="A983" s="74">
        <v>21553</v>
      </c>
      <c r="B983" s="75" t="s">
        <v>97</v>
      </c>
      <c r="C983" s="75" t="s">
        <v>98</v>
      </c>
      <c r="D983" s="75" t="s">
        <v>137</v>
      </c>
      <c r="E983" s="75" t="s">
        <v>100</v>
      </c>
      <c r="F983" s="75"/>
      <c r="G983" s="75"/>
      <c r="H983" s="75" t="s">
        <v>1931</v>
      </c>
      <c r="I983" s="75"/>
      <c r="J983" s="75">
        <v>2</v>
      </c>
      <c r="K983" s="75">
        <v>2</v>
      </c>
      <c r="L983" s="75" t="s">
        <v>102</v>
      </c>
      <c r="M983" s="75" t="s">
        <v>103</v>
      </c>
      <c r="N983" s="75" t="s">
        <v>103</v>
      </c>
      <c r="O983" s="75" t="s">
        <v>1932</v>
      </c>
      <c r="P983" s="75" t="s">
        <v>148</v>
      </c>
      <c r="Q983" s="75" t="s">
        <v>106</v>
      </c>
      <c r="R983" s="75">
        <v>0</v>
      </c>
      <c r="S983" s="75" t="s">
        <v>149</v>
      </c>
      <c r="T983" s="75"/>
      <c r="U983" s="75" t="s">
        <v>109</v>
      </c>
      <c r="V983" s="77" t="s">
        <v>2219</v>
      </c>
      <c r="W983" s="75" t="s">
        <v>1933</v>
      </c>
      <c r="X983" s="75" t="s">
        <v>150</v>
      </c>
      <c r="Y983" s="77" t="s">
        <v>2196</v>
      </c>
      <c r="Z983" s="75" t="s">
        <v>222</v>
      </c>
      <c r="AA983" s="75" t="s">
        <v>152</v>
      </c>
      <c r="AB983" s="75" t="s">
        <v>1934</v>
      </c>
      <c r="AC983" s="77" t="s">
        <v>2219</v>
      </c>
      <c r="AD983" s="75" t="s">
        <v>109</v>
      </c>
      <c r="AE983" s="75" t="s">
        <v>2196</v>
      </c>
      <c r="AF983" s="75">
        <v>0</v>
      </c>
      <c r="AG983" s="75"/>
      <c r="AH983" s="75"/>
      <c r="AI983" s="75" t="s">
        <v>109</v>
      </c>
      <c r="AJ983" s="77" t="s">
        <v>2196</v>
      </c>
      <c r="AK983" s="75"/>
      <c r="AL983" s="75"/>
    </row>
    <row r="984" spans="1:38">
      <c r="A984" s="74">
        <v>21552</v>
      </c>
      <c r="B984" s="75" t="s">
        <v>97</v>
      </c>
      <c r="C984" s="75" t="s">
        <v>98</v>
      </c>
      <c r="D984" s="75" t="s">
        <v>1004</v>
      </c>
      <c r="E984" s="75" t="s">
        <v>100</v>
      </c>
      <c r="F984" s="75"/>
      <c r="G984" s="75"/>
      <c r="H984" s="75" t="s">
        <v>1935</v>
      </c>
      <c r="I984" s="75"/>
      <c r="J984" s="75">
        <v>3</v>
      </c>
      <c r="K984" s="75">
        <v>3</v>
      </c>
      <c r="L984" s="75" t="s">
        <v>102</v>
      </c>
      <c r="M984" s="75" t="s">
        <v>103</v>
      </c>
      <c r="N984" s="75" t="s">
        <v>103</v>
      </c>
      <c r="O984" s="75" t="s">
        <v>1936</v>
      </c>
      <c r="P984" s="75" t="s">
        <v>148</v>
      </c>
      <c r="Q984" s="75" t="s">
        <v>106</v>
      </c>
      <c r="R984" s="75">
        <v>0</v>
      </c>
      <c r="S984" s="75" t="s">
        <v>149</v>
      </c>
      <c r="T984" s="75"/>
      <c r="U984" s="75" t="s">
        <v>131</v>
      </c>
      <c r="V984" s="77" t="s">
        <v>2219</v>
      </c>
      <c r="W984" s="75" t="s">
        <v>1587</v>
      </c>
      <c r="X984" s="75" t="s">
        <v>150</v>
      </c>
      <c r="Y984" s="77" t="s">
        <v>2184</v>
      </c>
      <c r="Z984" s="75" t="s">
        <v>25</v>
      </c>
      <c r="AA984" s="75" t="s">
        <v>152</v>
      </c>
      <c r="AB984" s="75" t="s">
        <v>1848</v>
      </c>
      <c r="AC984" s="77" t="s">
        <v>2219</v>
      </c>
      <c r="AD984" s="75" t="s">
        <v>131</v>
      </c>
      <c r="AE984" s="77" t="s">
        <v>2184</v>
      </c>
      <c r="AF984" s="75">
        <v>0</v>
      </c>
      <c r="AG984" s="75"/>
      <c r="AH984" s="75"/>
      <c r="AI984" s="75" t="s">
        <v>131</v>
      </c>
      <c r="AJ984" s="77" t="s">
        <v>2184</v>
      </c>
      <c r="AK984" s="75"/>
      <c r="AL984" s="75"/>
    </row>
    <row r="985" spans="1:38">
      <c r="A985" s="74">
        <v>21551</v>
      </c>
      <c r="B985" s="75" t="s">
        <v>97</v>
      </c>
      <c r="C985" s="75" t="s">
        <v>98</v>
      </c>
      <c r="D985" s="75" t="s">
        <v>225</v>
      </c>
      <c r="E985" s="75" t="s">
        <v>100</v>
      </c>
      <c r="F985" s="75"/>
      <c r="G985" s="75"/>
      <c r="H985" s="75" t="s">
        <v>1937</v>
      </c>
      <c r="I985" s="75"/>
      <c r="J985" s="75">
        <v>2</v>
      </c>
      <c r="K985" s="75">
        <v>2</v>
      </c>
      <c r="L985" s="75" t="s">
        <v>102</v>
      </c>
      <c r="M985" s="75" t="s">
        <v>103</v>
      </c>
      <c r="N985" s="75" t="s">
        <v>103</v>
      </c>
      <c r="O985" s="75" t="s">
        <v>1938</v>
      </c>
      <c r="P985" s="75" t="s">
        <v>152</v>
      </c>
      <c r="Q985" s="75" t="s">
        <v>106</v>
      </c>
      <c r="R985" s="75">
        <v>1</v>
      </c>
      <c r="S985" s="75" t="s">
        <v>149</v>
      </c>
      <c r="T985" s="75"/>
      <c r="U985" s="75" t="s">
        <v>131</v>
      </c>
      <c r="V985" s="77" t="s">
        <v>2219</v>
      </c>
      <c r="W985" s="75" t="s">
        <v>1587</v>
      </c>
      <c r="X985" s="75" t="s">
        <v>131</v>
      </c>
      <c r="Y985" s="77" t="s">
        <v>2213</v>
      </c>
      <c r="Z985" s="75" t="s">
        <v>21</v>
      </c>
      <c r="AA985" s="75" t="s">
        <v>254</v>
      </c>
      <c r="AB985" s="75" t="s">
        <v>235</v>
      </c>
      <c r="AC985" s="77" t="s">
        <v>2213</v>
      </c>
      <c r="AD985" s="75"/>
      <c r="AE985" s="77" t="s">
        <v>106</v>
      </c>
      <c r="AF985" s="75">
        <v>0</v>
      </c>
      <c r="AG985" s="75"/>
      <c r="AH985" s="75"/>
      <c r="AI985" s="75" t="s">
        <v>109</v>
      </c>
      <c r="AJ985" s="77" t="s">
        <v>2209</v>
      </c>
      <c r="AK985" s="75"/>
      <c r="AL985" s="75"/>
    </row>
    <row r="986" spans="1:38">
      <c r="A986" s="74">
        <v>21550</v>
      </c>
      <c r="B986" s="75" t="s">
        <v>97</v>
      </c>
      <c r="C986" s="75" t="s">
        <v>98</v>
      </c>
      <c r="D986" s="75" t="s">
        <v>1004</v>
      </c>
      <c r="E986" s="75" t="s">
        <v>100</v>
      </c>
      <c r="F986" s="75"/>
      <c r="G986" s="75"/>
      <c r="H986" s="75" t="s">
        <v>1939</v>
      </c>
      <c r="I986" s="75"/>
      <c r="J986" s="75">
        <v>2</v>
      </c>
      <c r="K986" s="75">
        <v>2</v>
      </c>
      <c r="L986" s="75" t="s">
        <v>102</v>
      </c>
      <c r="M986" s="75" t="s">
        <v>103</v>
      </c>
      <c r="N986" s="75" t="s">
        <v>103</v>
      </c>
      <c r="O986" s="75" t="s">
        <v>1940</v>
      </c>
      <c r="P986" s="75" t="s">
        <v>148</v>
      </c>
      <c r="Q986" s="75" t="s">
        <v>106</v>
      </c>
      <c r="R986" s="75">
        <v>0</v>
      </c>
      <c r="S986" s="75" t="s">
        <v>149</v>
      </c>
      <c r="T986" s="75"/>
      <c r="U986" s="75" t="s">
        <v>131</v>
      </c>
      <c r="V986" s="77" t="s">
        <v>2219</v>
      </c>
      <c r="W986" s="75" t="s">
        <v>1587</v>
      </c>
      <c r="X986" s="75" t="s">
        <v>150</v>
      </c>
      <c r="Y986" s="77" t="s">
        <v>2214</v>
      </c>
      <c r="Z986" s="75" t="s">
        <v>20</v>
      </c>
      <c r="AA986" s="75" t="s">
        <v>152</v>
      </c>
      <c r="AB986" s="75" t="s">
        <v>1848</v>
      </c>
      <c r="AC986" s="77" t="s">
        <v>2209</v>
      </c>
      <c r="AD986" s="75" t="s">
        <v>131</v>
      </c>
      <c r="AE986" s="77" t="s">
        <v>2214</v>
      </c>
      <c r="AF986" s="75">
        <v>0</v>
      </c>
      <c r="AG986" s="75"/>
      <c r="AH986" s="75"/>
      <c r="AI986" s="75" t="s">
        <v>109</v>
      </c>
      <c r="AJ986" s="77" t="s">
        <v>2209</v>
      </c>
      <c r="AK986" s="75"/>
      <c r="AL986" s="75"/>
    </row>
    <row r="987" spans="1:38">
      <c r="A987" s="74">
        <v>21549</v>
      </c>
      <c r="B987" s="75" t="s">
        <v>97</v>
      </c>
      <c r="C987" s="75" t="s">
        <v>98</v>
      </c>
      <c r="D987" s="75" t="s">
        <v>598</v>
      </c>
      <c r="E987" s="75" t="s">
        <v>100</v>
      </c>
      <c r="F987" s="75"/>
      <c r="G987" s="75"/>
      <c r="H987" s="75" t="s">
        <v>1941</v>
      </c>
      <c r="I987" s="75"/>
      <c r="J987" s="75">
        <v>4</v>
      </c>
      <c r="K987" s="75">
        <v>4</v>
      </c>
      <c r="L987" s="75" t="s">
        <v>161</v>
      </c>
      <c r="M987" s="75" t="s">
        <v>103</v>
      </c>
      <c r="N987" s="75" t="s">
        <v>103</v>
      </c>
      <c r="O987" s="75" t="s">
        <v>1942</v>
      </c>
      <c r="P987" s="75" t="s">
        <v>148</v>
      </c>
      <c r="Q987" s="75" t="s">
        <v>106</v>
      </c>
      <c r="R987" s="75">
        <v>0</v>
      </c>
      <c r="S987" s="75" t="s">
        <v>149</v>
      </c>
      <c r="T987" s="75"/>
      <c r="U987" s="75" t="s">
        <v>292</v>
      </c>
      <c r="V987" s="77" t="s">
        <v>2219</v>
      </c>
      <c r="W987" s="75" t="s">
        <v>1590</v>
      </c>
      <c r="X987" s="75" t="s">
        <v>150</v>
      </c>
      <c r="Y987" s="77" t="s">
        <v>2196</v>
      </c>
      <c r="Z987" s="75" t="s">
        <v>151</v>
      </c>
      <c r="AA987" s="75" t="s">
        <v>152</v>
      </c>
      <c r="AB987" s="75"/>
      <c r="AC987" s="77" t="s">
        <v>2219</v>
      </c>
      <c r="AD987" s="75" t="s">
        <v>304</v>
      </c>
      <c r="AE987" s="75" t="s">
        <v>2196</v>
      </c>
      <c r="AF987" s="75">
        <v>0</v>
      </c>
      <c r="AG987" s="75"/>
      <c r="AH987" s="75"/>
      <c r="AI987" s="75" t="s">
        <v>304</v>
      </c>
      <c r="AJ987" s="77" t="s">
        <v>2196</v>
      </c>
      <c r="AK987" s="75"/>
      <c r="AL987" s="75"/>
    </row>
    <row r="988" spans="1:38">
      <c r="A988" s="74">
        <v>21548</v>
      </c>
      <c r="B988" s="75" t="s">
        <v>97</v>
      </c>
      <c r="C988" s="75" t="s">
        <v>98</v>
      </c>
      <c r="D988" s="75" t="s">
        <v>186</v>
      </c>
      <c r="E988" s="75" t="s">
        <v>100</v>
      </c>
      <c r="F988" s="75"/>
      <c r="G988" s="75"/>
      <c r="H988" s="75" t="s">
        <v>1943</v>
      </c>
      <c r="I988" s="75"/>
      <c r="J988" s="75">
        <v>2</v>
      </c>
      <c r="K988" s="75">
        <v>2</v>
      </c>
      <c r="L988" s="75" t="s">
        <v>102</v>
      </c>
      <c r="M988" s="75" t="s">
        <v>103</v>
      </c>
      <c r="N988" s="75" t="s">
        <v>103</v>
      </c>
      <c r="O988" s="75" t="s">
        <v>1944</v>
      </c>
      <c r="P988" s="75" t="s">
        <v>148</v>
      </c>
      <c r="Q988" s="75" t="s">
        <v>106</v>
      </c>
      <c r="R988" s="75">
        <v>0</v>
      </c>
      <c r="S988" s="75" t="s">
        <v>149</v>
      </c>
      <c r="T988" s="75" t="s">
        <v>30</v>
      </c>
      <c r="U988" s="75" t="s">
        <v>109</v>
      </c>
      <c r="V988" s="77" t="s">
        <v>2220</v>
      </c>
      <c r="W988" s="75" t="s">
        <v>1945</v>
      </c>
      <c r="X988" s="75" t="s">
        <v>150</v>
      </c>
      <c r="Y988" s="77" t="s">
        <v>2196</v>
      </c>
      <c r="Z988" s="75" t="s">
        <v>30</v>
      </c>
      <c r="AA988" s="75" t="s">
        <v>152</v>
      </c>
      <c r="AB988" s="75" t="s">
        <v>1848</v>
      </c>
      <c r="AC988" s="77" t="s">
        <v>2218</v>
      </c>
      <c r="AD988" s="75" t="s">
        <v>109</v>
      </c>
      <c r="AE988" s="77" t="s">
        <v>2196</v>
      </c>
      <c r="AF988" s="75">
        <v>0</v>
      </c>
      <c r="AG988" s="75"/>
      <c r="AH988" s="75"/>
      <c r="AI988" s="75" t="s">
        <v>109</v>
      </c>
      <c r="AJ988" s="77" t="s">
        <v>2196</v>
      </c>
      <c r="AK988" s="75"/>
      <c r="AL988" s="75"/>
    </row>
    <row r="989" spans="1:38">
      <c r="A989" s="74">
        <v>21541</v>
      </c>
      <c r="B989" s="75" t="s">
        <v>97</v>
      </c>
      <c r="C989" s="75" t="s">
        <v>98</v>
      </c>
      <c r="D989" s="75" t="s">
        <v>1398</v>
      </c>
      <c r="E989" s="75" t="s">
        <v>100</v>
      </c>
      <c r="F989" s="75"/>
      <c r="G989" s="75"/>
      <c r="H989" s="75" t="s">
        <v>1946</v>
      </c>
      <c r="I989" s="75"/>
      <c r="J989" s="75">
        <v>2</v>
      </c>
      <c r="K989" s="75">
        <v>2</v>
      </c>
      <c r="L989" s="75" t="s">
        <v>239</v>
      </c>
      <c r="M989" s="75" t="s">
        <v>103</v>
      </c>
      <c r="N989" s="75" t="s">
        <v>103</v>
      </c>
      <c r="O989" s="75" t="s">
        <v>1947</v>
      </c>
      <c r="P989" s="75" t="s">
        <v>148</v>
      </c>
      <c r="Q989" s="75" t="s">
        <v>106</v>
      </c>
      <c r="R989" s="75">
        <v>0</v>
      </c>
      <c r="S989" s="75" t="s">
        <v>149</v>
      </c>
      <c r="T989" s="75"/>
      <c r="U989" s="75" t="s">
        <v>304</v>
      </c>
      <c r="V989" s="77" t="s">
        <v>2220</v>
      </c>
      <c r="W989" s="75" t="s">
        <v>1587</v>
      </c>
      <c r="X989" s="75" t="s">
        <v>150</v>
      </c>
      <c r="Y989" s="77" t="s">
        <v>2206</v>
      </c>
      <c r="Z989" s="75" t="s">
        <v>17</v>
      </c>
      <c r="AA989" s="75" t="s">
        <v>152</v>
      </c>
      <c r="AB989" s="75" t="s">
        <v>1753</v>
      </c>
      <c r="AC989" s="77" t="s">
        <v>2214</v>
      </c>
      <c r="AD989" s="75" t="s">
        <v>304</v>
      </c>
      <c r="AE989" s="77" t="s">
        <v>2206</v>
      </c>
      <c r="AF989" s="75">
        <v>0</v>
      </c>
      <c r="AG989" s="75"/>
      <c r="AH989" s="75"/>
      <c r="AI989" s="75" t="s">
        <v>304</v>
      </c>
      <c r="AJ989" s="77" t="s">
        <v>2206</v>
      </c>
      <c r="AK989" s="75"/>
      <c r="AL989" s="75"/>
    </row>
    <row r="990" spans="1:38">
      <c r="A990" s="74">
        <v>21540</v>
      </c>
      <c r="B990" s="75" t="s">
        <v>97</v>
      </c>
      <c r="C990" s="75" t="s">
        <v>98</v>
      </c>
      <c r="D990" s="75" t="s">
        <v>1398</v>
      </c>
      <c r="E990" s="75" t="s">
        <v>100</v>
      </c>
      <c r="F990" s="75"/>
      <c r="G990" s="75"/>
      <c r="H990" s="75" t="s">
        <v>1948</v>
      </c>
      <c r="I990" s="75"/>
      <c r="J990" s="75">
        <v>2</v>
      </c>
      <c r="K990" s="75">
        <v>2</v>
      </c>
      <c r="L990" s="75" t="s">
        <v>239</v>
      </c>
      <c r="M990" s="75" t="s">
        <v>103</v>
      </c>
      <c r="N990" s="75" t="s">
        <v>103</v>
      </c>
      <c r="O990" s="75" t="s">
        <v>1949</v>
      </c>
      <c r="P990" s="75" t="s">
        <v>148</v>
      </c>
      <c r="Q990" s="75" t="s">
        <v>106</v>
      </c>
      <c r="R990" s="75">
        <v>0</v>
      </c>
      <c r="S990" s="75" t="s">
        <v>149</v>
      </c>
      <c r="T990" s="75"/>
      <c r="U990" s="75" t="s">
        <v>304</v>
      </c>
      <c r="V990" s="77" t="s">
        <v>2220</v>
      </c>
      <c r="W990" s="75" t="s">
        <v>1587</v>
      </c>
      <c r="X990" s="75" t="s">
        <v>150</v>
      </c>
      <c r="Y990" s="77" t="s">
        <v>2206</v>
      </c>
      <c r="Z990" s="75" t="s">
        <v>17</v>
      </c>
      <c r="AA990" s="75" t="s">
        <v>152</v>
      </c>
      <c r="AB990" s="75" t="s">
        <v>1753</v>
      </c>
      <c r="AC990" s="77" t="s">
        <v>2215</v>
      </c>
      <c r="AD990" s="75" t="s">
        <v>304</v>
      </c>
      <c r="AE990" s="77" t="s">
        <v>2206</v>
      </c>
      <c r="AF990" s="75">
        <v>0</v>
      </c>
      <c r="AG990" s="75"/>
      <c r="AH990" s="75"/>
      <c r="AI990" s="75" t="s">
        <v>304</v>
      </c>
      <c r="AJ990" s="77" t="s">
        <v>2206</v>
      </c>
      <c r="AK990" s="75"/>
      <c r="AL990" s="75"/>
    </row>
    <row r="991" spans="1:38">
      <c r="A991" s="74">
        <v>21539</v>
      </c>
      <c r="B991" s="75" t="s">
        <v>97</v>
      </c>
      <c r="C991" s="75" t="s">
        <v>98</v>
      </c>
      <c r="D991" s="75" t="s">
        <v>468</v>
      </c>
      <c r="E991" s="75" t="s">
        <v>100</v>
      </c>
      <c r="F991" s="75"/>
      <c r="G991" s="75"/>
      <c r="H991" s="75" t="s">
        <v>1950</v>
      </c>
      <c r="I991" s="75"/>
      <c r="J991" s="75">
        <v>3</v>
      </c>
      <c r="K991" s="75">
        <v>2</v>
      </c>
      <c r="L991" s="75" t="s">
        <v>161</v>
      </c>
      <c r="M991" s="75" t="s">
        <v>103</v>
      </c>
      <c r="N991" s="75" t="s">
        <v>103</v>
      </c>
      <c r="O991" s="75" t="s">
        <v>1951</v>
      </c>
      <c r="P991" s="75" t="s">
        <v>148</v>
      </c>
      <c r="Q991" s="75" t="s">
        <v>106</v>
      </c>
      <c r="R991" s="75">
        <v>0</v>
      </c>
      <c r="S991" s="75" t="s">
        <v>149</v>
      </c>
      <c r="T991" s="75"/>
      <c r="U991" s="75" t="s">
        <v>304</v>
      </c>
      <c r="V991" s="77" t="s">
        <v>2220</v>
      </c>
      <c r="W991" s="75" t="s">
        <v>1587</v>
      </c>
      <c r="X991" s="75" t="s">
        <v>150</v>
      </c>
      <c r="Y991" s="77" t="s">
        <v>2206</v>
      </c>
      <c r="Z991" s="75" t="s">
        <v>17</v>
      </c>
      <c r="AA991" s="75" t="s">
        <v>152</v>
      </c>
      <c r="AB991" s="75" t="s">
        <v>1848</v>
      </c>
      <c r="AC991" s="77" t="s">
        <v>2218</v>
      </c>
      <c r="AD991" s="75" t="s">
        <v>304</v>
      </c>
      <c r="AE991" s="77" t="s">
        <v>2206</v>
      </c>
      <c r="AF991" s="75">
        <v>0</v>
      </c>
      <c r="AG991" s="75"/>
      <c r="AH991" s="75"/>
      <c r="AI991" s="75" t="s">
        <v>304</v>
      </c>
      <c r="AJ991" s="77" t="s">
        <v>2206</v>
      </c>
      <c r="AK991" s="75"/>
      <c r="AL991" s="75"/>
    </row>
    <row r="992" spans="1:38">
      <c r="A992" s="74">
        <v>21538</v>
      </c>
      <c r="B992" s="75" t="s">
        <v>97</v>
      </c>
      <c r="C992" s="75" t="s">
        <v>98</v>
      </c>
      <c r="D992" s="75" t="s">
        <v>1595</v>
      </c>
      <c r="E992" s="75" t="s">
        <v>100</v>
      </c>
      <c r="F992" s="75"/>
      <c r="G992" s="75"/>
      <c r="H992" s="75" t="s">
        <v>1952</v>
      </c>
      <c r="I992" s="75"/>
      <c r="J992" s="75">
        <v>3</v>
      </c>
      <c r="K992" s="75">
        <v>3</v>
      </c>
      <c r="L992" s="75" t="s">
        <v>239</v>
      </c>
      <c r="M992" s="75" t="s">
        <v>103</v>
      </c>
      <c r="N992" s="75" t="s">
        <v>103</v>
      </c>
      <c r="O992" s="75" t="s">
        <v>1953</v>
      </c>
      <c r="P992" s="75" t="s">
        <v>148</v>
      </c>
      <c r="Q992" s="75" t="s">
        <v>106</v>
      </c>
      <c r="R992" s="75">
        <v>0</v>
      </c>
      <c r="S992" s="75" t="s">
        <v>149</v>
      </c>
      <c r="T992" s="75"/>
      <c r="U992" s="75" t="s">
        <v>108</v>
      </c>
      <c r="V992" s="77" t="s">
        <v>2220</v>
      </c>
      <c r="W992" s="75" t="s">
        <v>1861</v>
      </c>
      <c r="X992" s="75" t="s">
        <v>150</v>
      </c>
      <c r="Y992" s="77" t="s">
        <v>2201</v>
      </c>
      <c r="Z992" s="75" t="s">
        <v>853</v>
      </c>
      <c r="AA992" s="75" t="s">
        <v>152</v>
      </c>
      <c r="AB992" s="75" t="s">
        <v>235</v>
      </c>
      <c r="AC992" s="77" t="s">
        <v>2219</v>
      </c>
      <c r="AD992" s="75" t="s">
        <v>108</v>
      </c>
      <c r="AE992" s="77" t="s">
        <v>2201</v>
      </c>
      <c r="AF992" s="75">
        <v>0</v>
      </c>
      <c r="AG992" s="75"/>
      <c r="AH992" s="75"/>
      <c r="AI992" s="75" t="s">
        <v>108</v>
      </c>
      <c r="AJ992" s="77" t="s">
        <v>2201</v>
      </c>
      <c r="AK992" s="75"/>
      <c r="AL992" s="75"/>
    </row>
    <row r="993" spans="1:38">
      <c r="A993" s="74">
        <v>21536</v>
      </c>
      <c r="B993" s="75" t="s">
        <v>97</v>
      </c>
      <c r="C993" s="75" t="s">
        <v>98</v>
      </c>
      <c r="D993" s="75" t="s">
        <v>474</v>
      </c>
      <c r="E993" s="75" t="s">
        <v>100</v>
      </c>
      <c r="F993" s="75"/>
      <c r="G993" s="75"/>
      <c r="H993" s="75" t="s">
        <v>1954</v>
      </c>
      <c r="I993" s="75"/>
      <c r="J993" s="75">
        <v>3</v>
      </c>
      <c r="K993" s="75">
        <v>3</v>
      </c>
      <c r="L993" s="75" t="s">
        <v>102</v>
      </c>
      <c r="M993" s="75" t="s">
        <v>103</v>
      </c>
      <c r="N993" s="75" t="s">
        <v>103</v>
      </c>
      <c r="O993" s="75" t="s">
        <v>1955</v>
      </c>
      <c r="P993" s="75" t="s">
        <v>148</v>
      </c>
      <c r="Q993" s="75" t="s">
        <v>106</v>
      </c>
      <c r="R993" s="75">
        <v>0</v>
      </c>
      <c r="S993" s="75" t="s">
        <v>149</v>
      </c>
      <c r="T993" s="75"/>
      <c r="U993" s="75" t="s">
        <v>144</v>
      </c>
      <c r="V993" s="77" t="s">
        <v>2220</v>
      </c>
      <c r="W993" s="75" t="s">
        <v>1587</v>
      </c>
      <c r="X993" s="75" t="s">
        <v>150</v>
      </c>
      <c r="Y993" s="77" t="s">
        <v>2215</v>
      </c>
      <c r="Z993" s="75" t="s">
        <v>30</v>
      </c>
      <c r="AA993" s="75" t="s">
        <v>152</v>
      </c>
      <c r="AB993" s="75" t="s">
        <v>1848</v>
      </c>
      <c r="AC993" s="77" t="s">
        <v>2209</v>
      </c>
      <c r="AD993" s="75" t="s">
        <v>144</v>
      </c>
      <c r="AE993" s="77" t="s">
        <v>2215</v>
      </c>
      <c r="AF993" s="75">
        <v>0</v>
      </c>
      <c r="AG993" s="75"/>
      <c r="AH993" s="75"/>
      <c r="AI993" s="75" t="s">
        <v>109</v>
      </c>
      <c r="AJ993" s="77" t="s">
        <v>2209</v>
      </c>
      <c r="AK993" s="75"/>
      <c r="AL993" s="75"/>
    </row>
    <row r="994" spans="1:38">
      <c r="A994" s="74">
        <v>21535</v>
      </c>
      <c r="B994" s="75" t="s">
        <v>97</v>
      </c>
      <c r="C994" s="75" t="s">
        <v>98</v>
      </c>
      <c r="D994" s="75" t="s">
        <v>333</v>
      </c>
      <c r="E994" s="75" t="s">
        <v>100</v>
      </c>
      <c r="F994" s="75"/>
      <c r="G994" s="75"/>
      <c r="H994" s="75" t="s">
        <v>1956</v>
      </c>
      <c r="I994" s="75"/>
      <c r="J994" s="75">
        <v>3</v>
      </c>
      <c r="K994" s="75">
        <v>2</v>
      </c>
      <c r="L994" s="75" t="s">
        <v>239</v>
      </c>
      <c r="M994" s="75" t="s">
        <v>103</v>
      </c>
      <c r="N994" s="75" t="s">
        <v>103</v>
      </c>
      <c r="O994" s="75" t="s">
        <v>1957</v>
      </c>
      <c r="P994" s="75" t="s">
        <v>148</v>
      </c>
      <c r="Q994" s="75" t="s">
        <v>106</v>
      </c>
      <c r="R994" s="75">
        <v>0</v>
      </c>
      <c r="S994" s="75" t="s">
        <v>149</v>
      </c>
      <c r="T994" s="75"/>
      <c r="U994" s="75" t="s">
        <v>304</v>
      </c>
      <c r="V994" s="77" t="s">
        <v>2220</v>
      </c>
      <c r="W994" s="75" t="s">
        <v>1587</v>
      </c>
      <c r="X994" s="75" t="s">
        <v>150</v>
      </c>
      <c r="Y994" s="77" t="s">
        <v>2206</v>
      </c>
      <c r="Z994" s="75" t="s">
        <v>17</v>
      </c>
      <c r="AA994" s="75" t="s">
        <v>152</v>
      </c>
      <c r="AB994" s="75" t="s">
        <v>1753</v>
      </c>
      <c r="AC994" s="77" t="s">
        <v>2216</v>
      </c>
      <c r="AD994" s="75" t="s">
        <v>304</v>
      </c>
      <c r="AE994" s="77" t="s">
        <v>2206</v>
      </c>
      <c r="AF994" s="75">
        <v>0</v>
      </c>
      <c r="AG994" s="75"/>
      <c r="AH994" s="75"/>
      <c r="AI994" s="75" t="s">
        <v>304</v>
      </c>
      <c r="AJ994" s="77" t="s">
        <v>2206</v>
      </c>
      <c r="AK994" s="75"/>
      <c r="AL994" s="75"/>
    </row>
    <row r="995" spans="1:38">
      <c r="A995" s="74">
        <v>21534</v>
      </c>
      <c r="B995" s="75" t="s">
        <v>97</v>
      </c>
      <c r="C995" s="75" t="s">
        <v>98</v>
      </c>
      <c r="D995" s="75" t="s">
        <v>474</v>
      </c>
      <c r="E995" s="75" t="s">
        <v>100</v>
      </c>
      <c r="F995" s="75"/>
      <c r="G995" s="75"/>
      <c r="H995" s="75" t="s">
        <v>1958</v>
      </c>
      <c r="I995" s="75"/>
      <c r="J995" s="75">
        <v>3</v>
      </c>
      <c r="K995" s="75">
        <v>3</v>
      </c>
      <c r="L995" s="75" t="s">
        <v>239</v>
      </c>
      <c r="M995" s="75" t="s">
        <v>103</v>
      </c>
      <c r="N995" s="75" t="s">
        <v>103</v>
      </c>
      <c r="O995" s="75" t="s">
        <v>1959</v>
      </c>
      <c r="P995" s="75" t="s">
        <v>148</v>
      </c>
      <c r="Q995" s="75" t="s">
        <v>106</v>
      </c>
      <c r="R995" s="75">
        <v>0</v>
      </c>
      <c r="S995" s="75" t="s">
        <v>149</v>
      </c>
      <c r="T995" s="75"/>
      <c r="U995" s="75" t="s">
        <v>108</v>
      </c>
      <c r="V995" s="77" t="s">
        <v>2220</v>
      </c>
      <c r="W995" s="75" t="s">
        <v>1861</v>
      </c>
      <c r="X995" s="75" t="s">
        <v>150</v>
      </c>
      <c r="Y995" s="77" t="s">
        <v>2196</v>
      </c>
      <c r="Z995" s="75" t="s">
        <v>30</v>
      </c>
      <c r="AA995" s="75" t="s">
        <v>152</v>
      </c>
      <c r="AB995" s="75" t="s">
        <v>1848</v>
      </c>
      <c r="AC995" s="77" t="s">
        <v>2218</v>
      </c>
      <c r="AD995" s="75" t="s">
        <v>304</v>
      </c>
      <c r="AE995" s="77" t="s">
        <v>2196</v>
      </c>
      <c r="AF995" s="75">
        <v>0</v>
      </c>
      <c r="AG995" s="75"/>
      <c r="AH995" s="75"/>
      <c r="AI995" s="75" t="s">
        <v>304</v>
      </c>
      <c r="AJ995" s="77" t="s">
        <v>2196</v>
      </c>
      <c r="AK995" s="75"/>
      <c r="AL995" s="75"/>
    </row>
    <row r="996" spans="1:38">
      <c r="A996" s="74">
        <v>21532</v>
      </c>
      <c r="B996" s="75" t="s">
        <v>97</v>
      </c>
      <c r="C996" s="75" t="s">
        <v>98</v>
      </c>
      <c r="D996" s="75" t="s">
        <v>819</v>
      </c>
      <c r="E996" s="75" t="s">
        <v>100</v>
      </c>
      <c r="F996" s="75"/>
      <c r="G996" s="75"/>
      <c r="H996" s="75" t="s">
        <v>1960</v>
      </c>
      <c r="I996" s="75"/>
      <c r="J996" s="75">
        <v>3</v>
      </c>
      <c r="K996" s="75">
        <v>3</v>
      </c>
      <c r="L996" s="75" t="s">
        <v>102</v>
      </c>
      <c r="M996" s="75" t="s">
        <v>103</v>
      </c>
      <c r="N996" s="75" t="s">
        <v>103</v>
      </c>
      <c r="O996" s="75" t="s">
        <v>1961</v>
      </c>
      <c r="P996" s="75" t="s">
        <v>148</v>
      </c>
      <c r="Q996" s="75" t="s">
        <v>106</v>
      </c>
      <c r="R996" s="75">
        <v>0</v>
      </c>
      <c r="S996" s="75" t="s">
        <v>149</v>
      </c>
      <c r="T996" s="75"/>
      <c r="U996" s="75" t="s">
        <v>144</v>
      </c>
      <c r="V996" s="77" t="s">
        <v>2220</v>
      </c>
      <c r="W996" s="75" t="s">
        <v>1587</v>
      </c>
      <c r="X996" s="75" t="s">
        <v>150</v>
      </c>
      <c r="Y996" s="77" t="s">
        <v>2214</v>
      </c>
      <c r="Z996" s="75" t="s">
        <v>348</v>
      </c>
      <c r="AA996" s="75" t="s">
        <v>152</v>
      </c>
      <c r="AB996" s="75" t="s">
        <v>1848</v>
      </c>
      <c r="AC996" s="77" t="s">
        <v>2209</v>
      </c>
      <c r="AD996" s="75" t="s">
        <v>144</v>
      </c>
      <c r="AE996" s="77" t="s">
        <v>2214</v>
      </c>
      <c r="AF996" s="75">
        <v>0</v>
      </c>
      <c r="AG996" s="75"/>
      <c r="AH996" s="75"/>
      <c r="AI996" s="75" t="s">
        <v>109</v>
      </c>
      <c r="AJ996" s="77" t="s">
        <v>2209</v>
      </c>
      <c r="AK996" s="75"/>
      <c r="AL996" s="75"/>
    </row>
    <row r="997" spans="1:38">
      <c r="A997" s="74">
        <v>21531</v>
      </c>
      <c r="B997" s="75" t="s">
        <v>97</v>
      </c>
      <c r="C997" s="75" t="s">
        <v>98</v>
      </c>
      <c r="D997" s="75" t="s">
        <v>474</v>
      </c>
      <c r="E997" s="75" t="s">
        <v>100</v>
      </c>
      <c r="F997" s="75"/>
      <c r="G997" s="75"/>
      <c r="H997" s="75" t="s">
        <v>1962</v>
      </c>
      <c r="I997" s="75"/>
      <c r="J997" s="75">
        <v>3</v>
      </c>
      <c r="K997" s="75">
        <v>3</v>
      </c>
      <c r="L997" s="75" t="s">
        <v>239</v>
      </c>
      <c r="M997" s="75" t="s">
        <v>103</v>
      </c>
      <c r="N997" s="75" t="s">
        <v>103</v>
      </c>
      <c r="O997" s="75" t="s">
        <v>1963</v>
      </c>
      <c r="P997" s="75" t="s">
        <v>148</v>
      </c>
      <c r="Q997" s="75" t="s">
        <v>106</v>
      </c>
      <c r="R997" s="75">
        <v>0</v>
      </c>
      <c r="S997" s="75" t="s">
        <v>149</v>
      </c>
      <c r="T997" s="75"/>
      <c r="U997" s="75" t="s">
        <v>108</v>
      </c>
      <c r="V997" s="77" t="s">
        <v>2220</v>
      </c>
      <c r="W997" s="75" t="s">
        <v>1861</v>
      </c>
      <c r="X997" s="75" t="s">
        <v>150</v>
      </c>
      <c r="Y997" s="77" t="s">
        <v>2201</v>
      </c>
      <c r="Z997" s="75" t="s">
        <v>348</v>
      </c>
      <c r="AA997" s="75" t="s">
        <v>152</v>
      </c>
      <c r="AB997" s="75" t="s">
        <v>1848</v>
      </c>
      <c r="AC997" s="77" t="s">
        <v>2220</v>
      </c>
      <c r="AD997" s="75" t="s">
        <v>108</v>
      </c>
      <c r="AE997" s="77" t="s">
        <v>2201</v>
      </c>
      <c r="AF997" s="75">
        <v>0</v>
      </c>
      <c r="AG997" s="75"/>
      <c r="AH997" s="75"/>
      <c r="AI997" s="75" t="s">
        <v>108</v>
      </c>
      <c r="AJ997" s="77" t="s">
        <v>2201</v>
      </c>
      <c r="AK997" s="75"/>
      <c r="AL997" s="75"/>
    </row>
    <row r="998" spans="1:38">
      <c r="A998" s="74">
        <v>21529</v>
      </c>
      <c r="B998" s="75" t="s">
        <v>97</v>
      </c>
      <c r="C998" s="75" t="s">
        <v>98</v>
      </c>
      <c r="D998" s="75" t="s">
        <v>993</v>
      </c>
      <c r="E998" s="75" t="s">
        <v>100</v>
      </c>
      <c r="F998" s="75"/>
      <c r="G998" s="75"/>
      <c r="H998" s="75" t="s">
        <v>1964</v>
      </c>
      <c r="I998" s="75"/>
      <c r="J998" s="75">
        <v>3</v>
      </c>
      <c r="K998" s="75">
        <v>3</v>
      </c>
      <c r="L998" s="75" t="s">
        <v>239</v>
      </c>
      <c r="M998" s="75" t="s">
        <v>103</v>
      </c>
      <c r="N998" s="75" t="s">
        <v>103</v>
      </c>
      <c r="O998" s="75" t="s">
        <v>1965</v>
      </c>
      <c r="P998" s="75" t="s">
        <v>148</v>
      </c>
      <c r="Q998" s="75" t="s">
        <v>106</v>
      </c>
      <c r="R998" s="75">
        <v>0</v>
      </c>
      <c r="S998" s="75" t="s">
        <v>149</v>
      </c>
      <c r="T998" s="75"/>
      <c r="U998" s="75" t="s">
        <v>304</v>
      </c>
      <c r="V998" s="77" t="s">
        <v>2220</v>
      </c>
      <c r="W998" s="75" t="s">
        <v>1587</v>
      </c>
      <c r="X998" s="75" t="s">
        <v>150</v>
      </c>
      <c r="Y998" s="77" t="s">
        <v>2208</v>
      </c>
      <c r="Z998" s="75" t="s">
        <v>27</v>
      </c>
      <c r="AA998" s="75" t="s">
        <v>152</v>
      </c>
      <c r="AB998" s="75" t="s">
        <v>1848</v>
      </c>
      <c r="AC998" s="77" t="s">
        <v>2220</v>
      </c>
      <c r="AD998" s="75" t="s">
        <v>304</v>
      </c>
      <c r="AE998" s="77" t="s">
        <v>2208</v>
      </c>
      <c r="AF998" s="75">
        <v>0</v>
      </c>
      <c r="AG998" s="75"/>
      <c r="AH998" s="75"/>
      <c r="AI998" s="75" t="s">
        <v>304</v>
      </c>
      <c r="AJ998" s="77" t="s">
        <v>2208</v>
      </c>
      <c r="AK998" s="75"/>
      <c r="AL998" s="75"/>
    </row>
    <row r="999" spans="1:38">
      <c r="A999" s="74">
        <v>21528</v>
      </c>
      <c r="B999" s="75" t="s">
        <v>97</v>
      </c>
      <c r="C999" s="75" t="s">
        <v>98</v>
      </c>
      <c r="D999" s="75" t="s">
        <v>474</v>
      </c>
      <c r="E999" s="75" t="s">
        <v>100</v>
      </c>
      <c r="F999" s="75"/>
      <c r="G999" s="75"/>
      <c r="H999" s="75" t="s">
        <v>1966</v>
      </c>
      <c r="I999" s="75"/>
      <c r="J999" s="75">
        <v>3</v>
      </c>
      <c r="K999" s="75">
        <v>3</v>
      </c>
      <c r="L999" s="75" t="s">
        <v>239</v>
      </c>
      <c r="M999" s="75" t="s">
        <v>103</v>
      </c>
      <c r="N999" s="75" t="s">
        <v>103</v>
      </c>
      <c r="O999" s="75" t="s">
        <v>1967</v>
      </c>
      <c r="P999" s="75" t="s">
        <v>148</v>
      </c>
      <c r="Q999" s="75" t="s">
        <v>106</v>
      </c>
      <c r="R999" s="75">
        <v>0</v>
      </c>
      <c r="S999" s="75" t="s">
        <v>149</v>
      </c>
      <c r="T999" s="75"/>
      <c r="U999" s="75" t="s">
        <v>108</v>
      </c>
      <c r="V999" s="77" t="s">
        <v>2220</v>
      </c>
      <c r="W999" s="75" t="s">
        <v>1861</v>
      </c>
      <c r="X999" s="75" t="s">
        <v>150</v>
      </c>
      <c r="Y999" s="77" t="s">
        <v>2675</v>
      </c>
      <c r="Z999" s="75" t="s">
        <v>853</v>
      </c>
      <c r="AA999" s="75" t="s">
        <v>199</v>
      </c>
      <c r="AB999" s="75" t="s">
        <v>235</v>
      </c>
      <c r="AC999" s="77" t="s">
        <v>2220</v>
      </c>
      <c r="AD999" s="75" t="s">
        <v>108</v>
      </c>
      <c r="AE999" s="77" t="s">
        <v>2675</v>
      </c>
      <c r="AF999" s="75">
        <v>0</v>
      </c>
      <c r="AG999" s="75"/>
      <c r="AH999" s="75"/>
      <c r="AI999" s="75" t="s">
        <v>108</v>
      </c>
      <c r="AJ999" s="77" t="s">
        <v>2675</v>
      </c>
      <c r="AK999" s="75"/>
      <c r="AL999" s="75"/>
    </row>
    <row r="1000" spans="1:38">
      <c r="A1000" s="74">
        <v>21527</v>
      </c>
      <c r="B1000" s="75" t="s">
        <v>97</v>
      </c>
      <c r="C1000" s="75" t="s">
        <v>98</v>
      </c>
      <c r="D1000" s="75" t="s">
        <v>247</v>
      </c>
      <c r="E1000" s="75" t="s">
        <v>100</v>
      </c>
      <c r="F1000" s="75"/>
      <c r="G1000" s="75"/>
      <c r="H1000" s="75" t="s">
        <v>1968</v>
      </c>
      <c r="I1000" s="75"/>
      <c r="J1000" s="75">
        <v>2</v>
      </c>
      <c r="K1000" s="75">
        <v>2</v>
      </c>
      <c r="L1000" s="75" t="s">
        <v>239</v>
      </c>
      <c r="M1000" s="75" t="s">
        <v>103</v>
      </c>
      <c r="N1000" s="75" t="s">
        <v>103</v>
      </c>
      <c r="O1000" s="75" t="s">
        <v>1969</v>
      </c>
      <c r="P1000" s="75" t="s">
        <v>148</v>
      </c>
      <c r="Q1000" s="75" t="s">
        <v>106</v>
      </c>
      <c r="R1000" s="75">
        <v>0</v>
      </c>
      <c r="S1000" s="75" t="s">
        <v>149</v>
      </c>
      <c r="T1000" s="75"/>
      <c r="U1000" s="75" t="s">
        <v>144</v>
      </c>
      <c r="V1000" s="77" t="s">
        <v>2220</v>
      </c>
      <c r="W1000" s="75" t="s">
        <v>1587</v>
      </c>
      <c r="X1000" s="75" t="s">
        <v>150</v>
      </c>
      <c r="Y1000" s="77" t="s">
        <v>2214</v>
      </c>
      <c r="Z1000" s="75" t="s">
        <v>19</v>
      </c>
      <c r="AA1000" s="75" t="s">
        <v>152</v>
      </c>
      <c r="AB1000" s="75" t="s">
        <v>1848</v>
      </c>
      <c r="AC1000" s="77" t="s">
        <v>2209</v>
      </c>
      <c r="AD1000" s="75" t="s">
        <v>144</v>
      </c>
      <c r="AE1000" s="75" t="s">
        <v>2214</v>
      </c>
      <c r="AF1000" s="75">
        <v>0</v>
      </c>
      <c r="AG1000" s="75"/>
      <c r="AH1000" s="75"/>
      <c r="AI1000" s="75" t="s">
        <v>109</v>
      </c>
      <c r="AJ1000" s="77" t="s">
        <v>2209</v>
      </c>
      <c r="AK1000" s="75"/>
      <c r="AL1000" s="75"/>
    </row>
    <row r="1001" spans="1:38">
      <c r="A1001" s="74">
        <v>21525</v>
      </c>
      <c r="B1001" s="75" t="s">
        <v>97</v>
      </c>
      <c r="C1001" s="75" t="s">
        <v>98</v>
      </c>
      <c r="D1001" s="75" t="s">
        <v>1004</v>
      </c>
      <c r="E1001" s="75" t="s">
        <v>100</v>
      </c>
      <c r="F1001" s="75"/>
      <c r="G1001" s="75"/>
      <c r="H1001" s="75" t="s">
        <v>1970</v>
      </c>
      <c r="I1001" s="75"/>
      <c r="J1001" s="75">
        <v>4</v>
      </c>
      <c r="K1001" s="75">
        <v>3</v>
      </c>
      <c r="L1001" s="75" t="s">
        <v>239</v>
      </c>
      <c r="M1001" s="75" t="s">
        <v>103</v>
      </c>
      <c r="N1001" s="75" t="s">
        <v>103</v>
      </c>
      <c r="O1001" s="75" t="s">
        <v>1971</v>
      </c>
      <c r="P1001" s="75" t="s">
        <v>148</v>
      </c>
      <c r="Q1001" s="75" t="s">
        <v>106</v>
      </c>
      <c r="R1001" s="75">
        <v>0</v>
      </c>
      <c r="S1001" s="75" t="s">
        <v>149</v>
      </c>
      <c r="T1001" s="75"/>
      <c r="U1001" s="75" t="s">
        <v>131</v>
      </c>
      <c r="V1001" s="77" t="s">
        <v>2220</v>
      </c>
      <c r="W1001" s="75" t="s">
        <v>1587</v>
      </c>
      <c r="X1001" s="75" t="s">
        <v>150</v>
      </c>
      <c r="Y1001" s="77" t="s">
        <v>2212</v>
      </c>
      <c r="Z1001" s="75" t="s">
        <v>29</v>
      </c>
      <c r="AA1001" s="75" t="s">
        <v>152</v>
      </c>
      <c r="AB1001" s="75" t="s">
        <v>1753</v>
      </c>
      <c r="AC1001" s="77" t="s">
        <v>2209</v>
      </c>
      <c r="AD1001" s="75" t="s">
        <v>131</v>
      </c>
      <c r="AE1001" s="77" t="s">
        <v>2212</v>
      </c>
      <c r="AF1001" s="75">
        <v>0</v>
      </c>
      <c r="AG1001" s="75"/>
      <c r="AH1001" s="75"/>
      <c r="AI1001" s="75" t="s">
        <v>109</v>
      </c>
      <c r="AJ1001" s="77" t="s">
        <v>2209</v>
      </c>
      <c r="AK1001" s="75"/>
      <c r="AL1001" s="75"/>
    </row>
    <row r="1002" spans="1:38">
      <c r="A1002" s="30">
        <v>21524</v>
      </c>
      <c r="B1002" t="s">
        <v>97</v>
      </c>
      <c r="C1002" t="s">
        <v>98</v>
      </c>
      <c r="D1002" t="s">
        <v>266</v>
      </c>
      <c r="E1002" t="s">
        <v>100</v>
      </c>
      <c r="H1002" t="s">
        <v>1972</v>
      </c>
      <c r="J1002">
        <v>3</v>
      </c>
      <c r="K1002">
        <v>3</v>
      </c>
      <c r="L1002" t="s">
        <v>161</v>
      </c>
      <c r="M1002" t="s">
        <v>103</v>
      </c>
      <c r="N1002" t="s">
        <v>103</v>
      </c>
      <c r="O1002" t="s">
        <v>1973</v>
      </c>
      <c r="P1002" t="s">
        <v>148</v>
      </c>
      <c r="Q1002" t="s">
        <v>106</v>
      </c>
      <c r="R1002">
        <v>0</v>
      </c>
      <c r="S1002" t="s">
        <v>149</v>
      </c>
      <c r="U1002" t="s">
        <v>304</v>
      </c>
      <c r="V1002" t="s">
        <v>2220</v>
      </c>
      <c r="W1002" t="s">
        <v>1587</v>
      </c>
      <c r="X1002" t="s">
        <v>150</v>
      </c>
      <c r="Y1002" t="s">
        <v>2206</v>
      </c>
      <c r="Z1002" t="s">
        <v>17</v>
      </c>
      <c r="AA1002" t="s">
        <v>152</v>
      </c>
      <c r="AB1002" t="s">
        <v>1848</v>
      </c>
      <c r="AC1002" t="s">
        <v>2219</v>
      </c>
      <c r="AD1002" t="s">
        <v>304</v>
      </c>
      <c r="AE1002" t="s">
        <v>2206</v>
      </c>
      <c r="AF1002">
        <v>0</v>
      </c>
      <c r="AI1002" t="s">
        <v>304</v>
      </c>
      <c r="AJ1002" t="s">
        <v>2206</v>
      </c>
    </row>
    <row r="1003" spans="1:38">
      <c r="A1003" s="30">
        <v>21523</v>
      </c>
      <c r="B1003" t="s">
        <v>97</v>
      </c>
      <c r="C1003" t="s">
        <v>98</v>
      </c>
      <c r="D1003" t="s">
        <v>819</v>
      </c>
      <c r="E1003" t="s">
        <v>100</v>
      </c>
      <c r="H1003" t="s">
        <v>1974</v>
      </c>
      <c r="J1003">
        <v>3</v>
      </c>
      <c r="K1003">
        <v>3</v>
      </c>
      <c r="L1003" t="s">
        <v>239</v>
      </c>
      <c r="M1003" t="s">
        <v>103</v>
      </c>
      <c r="N1003" t="s">
        <v>103</v>
      </c>
      <c r="O1003" t="s">
        <v>1975</v>
      </c>
      <c r="P1003" t="s">
        <v>148</v>
      </c>
      <c r="Q1003" t="s">
        <v>106</v>
      </c>
      <c r="R1003">
        <v>0</v>
      </c>
      <c r="S1003" t="s">
        <v>149</v>
      </c>
      <c r="U1003" t="s">
        <v>144</v>
      </c>
      <c r="V1003" t="s">
        <v>2220</v>
      </c>
      <c r="W1003" t="s">
        <v>1587</v>
      </c>
      <c r="X1003" t="s">
        <v>150</v>
      </c>
      <c r="Y1003" t="s">
        <v>2214</v>
      </c>
      <c r="Z1003" t="s">
        <v>477</v>
      </c>
      <c r="AA1003" t="s">
        <v>152</v>
      </c>
      <c r="AB1003" t="s">
        <v>1587</v>
      </c>
      <c r="AC1003" t="s">
        <v>2209</v>
      </c>
      <c r="AD1003" t="s">
        <v>144</v>
      </c>
      <c r="AE1003" t="s">
        <v>2214</v>
      </c>
      <c r="AF1003">
        <v>0</v>
      </c>
      <c r="AI1003" t="s">
        <v>109</v>
      </c>
      <c r="AJ1003" t="s">
        <v>2209</v>
      </c>
    </row>
    <row r="1004" spans="1:38">
      <c r="A1004" s="30">
        <v>21522</v>
      </c>
      <c r="B1004" t="s">
        <v>97</v>
      </c>
      <c r="C1004" t="s">
        <v>98</v>
      </c>
      <c r="D1004" t="s">
        <v>266</v>
      </c>
      <c r="E1004" t="s">
        <v>100</v>
      </c>
      <c r="H1004" t="s">
        <v>1976</v>
      </c>
      <c r="J1004">
        <v>3</v>
      </c>
      <c r="K1004">
        <v>3</v>
      </c>
      <c r="L1004" t="s">
        <v>161</v>
      </c>
      <c r="M1004" t="s">
        <v>103</v>
      </c>
      <c r="N1004" t="s">
        <v>103</v>
      </c>
      <c r="O1004" t="s">
        <v>1977</v>
      </c>
      <c r="P1004" t="s">
        <v>148</v>
      </c>
      <c r="Q1004" t="s">
        <v>106</v>
      </c>
      <c r="R1004">
        <v>1</v>
      </c>
      <c r="S1004" t="s">
        <v>149</v>
      </c>
      <c r="U1004" t="s">
        <v>304</v>
      </c>
      <c r="V1004" t="s">
        <v>2220</v>
      </c>
      <c r="W1004" t="s">
        <v>1587</v>
      </c>
      <c r="X1004" t="s">
        <v>150</v>
      </c>
      <c r="Y1004" t="s">
        <v>2208</v>
      </c>
      <c r="Z1004" t="s">
        <v>17</v>
      </c>
      <c r="AA1004" t="s">
        <v>152</v>
      </c>
      <c r="AB1004" t="s">
        <v>1753</v>
      </c>
      <c r="AC1004" t="s">
        <v>2216</v>
      </c>
      <c r="AD1004" t="s">
        <v>304</v>
      </c>
      <c r="AE1004" t="s">
        <v>2208</v>
      </c>
      <c r="AF1004">
        <v>0</v>
      </c>
      <c r="AI1004" t="s">
        <v>304</v>
      </c>
      <c r="AJ1004" t="s">
        <v>2208</v>
      </c>
    </row>
    <row r="1005" spans="1:38">
      <c r="A1005" s="30">
        <v>21516</v>
      </c>
      <c r="B1005" t="s">
        <v>97</v>
      </c>
      <c r="C1005" t="s">
        <v>98</v>
      </c>
      <c r="D1005" t="s">
        <v>819</v>
      </c>
      <c r="E1005" t="s">
        <v>100</v>
      </c>
      <c r="H1005" t="s">
        <v>1979</v>
      </c>
      <c r="J1005">
        <v>3</v>
      </c>
      <c r="K1005">
        <v>3</v>
      </c>
      <c r="L1005" t="s">
        <v>239</v>
      </c>
      <c r="M1005" t="s">
        <v>103</v>
      </c>
      <c r="N1005" t="s">
        <v>103</v>
      </c>
      <c r="O1005" t="s">
        <v>1980</v>
      </c>
      <c r="P1005" t="s">
        <v>148</v>
      </c>
      <c r="Q1005" t="s">
        <v>106</v>
      </c>
      <c r="R1005">
        <v>0</v>
      </c>
      <c r="S1005" t="s">
        <v>149</v>
      </c>
      <c r="U1005" t="s">
        <v>144</v>
      </c>
      <c r="V1005" t="s">
        <v>2220</v>
      </c>
      <c r="W1005" t="s">
        <v>1587</v>
      </c>
      <c r="X1005" t="s">
        <v>150</v>
      </c>
      <c r="Y1005" t="s">
        <v>2214</v>
      </c>
      <c r="Z1005" t="s">
        <v>477</v>
      </c>
      <c r="AA1005" t="s">
        <v>152</v>
      </c>
      <c r="AB1005" t="s">
        <v>1587</v>
      </c>
      <c r="AC1005" t="s">
        <v>2209</v>
      </c>
      <c r="AD1005" t="s">
        <v>144</v>
      </c>
      <c r="AE1005" t="s">
        <v>2214</v>
      </c>
      <c r="AF1005">
        <v>0</v>
      </c>
      <c r="AI1005" t="s">
        <v>109</v>
      </c>
      <c r="AJ1005" t="s">
        <v>2209</v>
      </c>
    </row>
    <row r="1006" spans="1:38">
      <c r="A1006" s="30">
        <v>21515</v>
      </c>
      <c r="B1006" t="s">
        <v>97</v>
      </c>
      <c r="C1006" t="s">
        <v>98</v>
      </c>
      <c r="D1006" t="s">
        <v>819</v>
      </c>
      <c r="E1006" t="s">
        <v>100</v>
      </c>
      <c r="H1006" t="s">
        <v>1981</v>
      </c>
      <c r="J1006">
        <v>3</v>
      </c>
      <c r="K1006">
        <v>3</v>
      </c>
      <c r="L1006" t="s">
        <v>239</v>
      </c>
      <c r="M1006" t="s">
        <v>103</v>
      </c>
      <c r="N1006" t="s">
        <v>103</v>
      </c>
      <c r="O1006" t="s">
        <v>1982</v>
      </c>
      <c r="P1006" t="s">
        <v>148</v>
      </c>
      <c r="Q1006" t="s">
        <v>106</v>
      </c>
      <c r="R1006">
        <v>0</v>
      </c>
      <c r="S1006" t="s">
        <v>149</v>
      </c>
      <c r="U1006" t="s">
        <v>144</v>
      </c>
      <c r="V1006" t="s">
        <v>2220</v>
      </c>
      <c r="W1006" t="s">
        <v>1587</v>
      </c>
      <c r="X1006" t="s">
        <v>150</v>
      </c>
      <c r="Y1006" t="s">
        <v>2214</v>
      </c>
      <c r="Z1006" t="s">
        <v>348</v>
      </c>
      <c r="AA1006" t="s">
        <v>152</v>
      </c>
      <c r="AB1006" t="s">
        <v>1848</v>
      </c>
      <c r="AC1006" t="s">
        <v>2209</v>
      </c>
      <c r="AD1006" t="s">
        <v>144</v>
      </c>
      <c r="AE1006" t="s">
        <v>2214</v>
      </c>
      <c r="AF1006">
        <v>0</v>
      </c>
      <c r="AI1006" t="s">
        <v>109</v>
      </c>
      <c r="AJ1006" t="s">
        <v>2209</v>
      </c>
    </row>
    <row r="1007" spans="1:38">
      <c r="A1007" s="30">
        <v>21514</v>
      </c>
      <c r="B1007" t="s">
        <v>97</v>
      </c>
      <c r="C1007" t="s">
        <v>98</v>
      </c>
      <c r="D1007" t="s">
        <v>247</v>
      </c>
      <c r="E1007" t="s">
        <v>100</v>
      </c>
      <c r="H1007" t="s">
        <v>1983</v>
      </c>
      <c r="J1007">
        <v>2</v>
      </c>
      <c r="K1007">
        <v>2</v>
      </c>
      <c r="L1007" t="s">
        <v>102</v>
      </c>
      <c r="M1007" t="s">
        <v>103</v>
      </c>
      <c r="N1007" t="s">
        <v>103</v>
      </c>
      <c r="O1007" t="s">
        <v>1984</v>
      </c>
      <c r="P1007" t="s">
        <v>148</v>
      </c>
      <c r="Q1007" t="s">
        <v>106</v>
      </c>
      <c r="R1007">
        <v>0</v>
      </c>
      <c r="S1007" t="s">
        <v>149</v>
      </c>
      <c r="U1007" t="s">
        <v>144</v>
      </c>
      <c r="V1007" t="s">
        <v>2221</v>
      </c>
      <c r="W1007" t="s">
        <v>1587</v>
      </c>
      <c r="X1007" t="s">
        <v>150</v>
      </c>
      <c r="Y1007" t="s">
        <v>2215</v>
      </c>
      <c r="Z1007" t="s">
        <v>30</v>
      </c>
      <c r="AA1007" t="s">
        <v>152</v>
      </c>
      <c r="AB1007" t="s">
        <v>1848</v>
      </c>
      <c r="AC1007" t="s">
        <v>2209</v>
      </c>
      <c r="AD1007" t="s">
        <v>144</v>
      </c>
      <c r="AE1007" t="s">
        <v>2215</v>
      </c>
      <c r="AF1007">
        <v>0</v>
      </c>
      <c r="AI1007" t="s">
        <v>109</v>
      </c>
      <c r="AJ1007" t="s">
        <v>2209</v>
      </c>
    </row>
    <row r="1008" spans="1:38">
      <c r="A1008" s="30">
        <v>21513</v>
      </c>
      <c r="B1008" t="s">
        <v>97</v>
      </c>
      <c r="C1008" t="s">
        <v>98</v>
      </c>
      <c r="D1008" t="s">
        <v>247</v>
      </c>
      <c r="E1008" t="s">
        <v>100</v>
      </c>
      <c r="H1008" t="s">
        <v>1985</v>
      </c>
      <c r="J1008">
        <v>4</v>
      </c>
      <c r="K1008">
        <v>3</v>
      </c>
      <c r="L1008" t="s">
        <v>239</v>
      </c>
      <c r="M1008" t="s">
        <v>103</v>
      </c>
      <c r="N1008" t="s">
        <v>103</v>
      </c>
      <c r="O1008" t="s">
        <v>1986</v>
      </c>
      <c r="P1008" t="s">
        <v>148</v>
      </c>
      <c r="Q1008" t="s">
        <v>106</v>
      </c>
      <c r="R1008">
        <v>0</v>
      </c>
      <c r="S1008" t="s">
        <v>149</v>
      </c>
      <c r="U1008" t="s">
        <v>144</v>
      </c>
      <c r="V1008" t="s">
        <v>2221</v>
      </c>
      <c r="W1008" t="s">
        <v>1587</v>
      </c>
      <c r="X1008" t="s">
        <v>150</v>
      </c>
      <c r="Y1008" t="s">
        <v>2212</v>
      </c>
      <c r="Z1008" t="s">
        <v>348</v>
      </c>
      <c r="AA1008" t="s">
        <v>152</v>
      </c>
      <c r="AB1008" t="s">
        <v>1848</v>
      </c>
      <c r="AC1008" t="s">
        <v>2209</v>
      </c>
      <c r="AD1008" t="s">
        <v>144</v>
      </c>
      <c r="AE1008" t="s">
        <v>2212</v>
      </c>
      <c r="AF1008">
        <v>0</v>
      </c>
      <c r="AI1008" t="s">
        <v>109</v>
      </c>
      <c r="AJ1008" t="s">
        <v>2209</v>
      </c>
    </row>
    <row r="1009" spans="1:36">
      <c r="A1009" s="30">
        <v>21511</v>
      </c>
      <c r="B1009" t="s">
        <v>97</v>
      </c>
      <c r="C1009" t="s">
        <v>98</v>
      </c>
      <c r="D1009" t="s">
        <v>214</v>
      </c>
      <c r="E1009" t="s">
        <v>100</v>
      </c>
      <c r="H1009" t="s">
        <v>1988</v>
      </c>
      <c r="J1009">
        <v>3</v>
      </c>
      <c r="K1009">
        <v>2</v>
      </c>
      <c r="L1009" t="s">
        <v>239</v>
      </c>
      <c r="M1009" t="s">
        <v>103</v>
      </c>
      <c r="N1009" t="s">
        <v>103</v>
      </c>
      <c r="O1009" t="s">
        <v>1989</v>
      </c>
      <c r="P1009" t="s">
        <v>148</v>
      </c>
      <c r="Q1009" t="s">
        <v>106</v>
      </c>
      <c r="R1009">
        <v>0</v>
      </c>
      <c r="S1009" t="s">
        <v>149</v>
      </c>
      <c r="U1009" t="s">
        <v>304</v>
      </c>
      <c r="V1009" t="s">
        <v>2221</v>
      </c>
      <c r="W1009" t="s">
        <v>1590</v>
      </c>
      <c r="X1009" t="s">
        <v>150</v>
      </c>
      <c r="Y1009" t="s">
        <v>2206</v>
      </c>
      <c r="Z1009" t="s">
        <v>17</v>
      </c>
      <c r="AA1009" t="s">
        <v>152</v>
      </c>
      <c r="AB1009" t="s">
        <v>1848</v>
      </c>
      <c r="AC1009" t="s">
        <v>2219</v>
      </c>
      <c r="AD1009" t="s">
        <v>304</v>
      </c>
      <c r="AE1009" t="s">
        <v>2206</v>
      </c>
      <c r="AF1009">
        <v>0</v>
      </c>
      <c r="AI1009" t="s">
        <v>304</v>
      </c>
      <c r="AJ1009" t="s">
        <v>2206</v>
      </c>
    </row>
    <row r="1010" spans="1:36">
      <c r="A1010" s="30">
        <v>21510</v>
      </c>
      <c r="B1010" t="s">
        <v>97</v>
      </c>
      <c r="C1010" t="s">
        <v>98</v>
      </c>
      <c r="D1010" t="s">
        <v>214</v>
      </c>
      <c r="E1010" t="s">
        <v>100</v>
      </c>
      <c r="H1010" t="s">
        <v>1990</v>
      </c>
      <c r="J1010">
        <v>3</v>
      </c>
      <c r="K1010">
        <v>2</v>
      </c>
      <c r="L1010" t="s">
        <v>239</v>
      </c>
      <c r="M1010" t="s">
        <v>103</v>
      </c>
      <c r="N1010" t="s">
        <v>103</v>
      </c>
      <c r="O1010" t="s">
        <v>1991</v>
      </c>
      <c r="P1010" t="s">
        <v>148</v>
      </c>
      <c r="Q1010" t="s">
        <v>106</v>
      </c>
      <c r="R1010">
        <v>0</v>
      </c>
      <c r="S1010" t="s">
        <v>149</v>
      </c>
      <c r="U1010" t="s">
        <v>304</v>
      </c>
      <c r="V1010" t="s">
        <v>2221</v>
      </c>
      <c r="W1010" t="s">
        <v>1590</v>
      </c>
      <c r="X1010" t="s">
        <v>150</v>
      </c>
      <c r="Y1010" t="s">
        <v>2206</v>
      </c>
      <c r="Z1010" t="s">
        <v>17</v>
      </c>
      <c r="AA1010" t="s">
        <v>152</v>
      </c>
      <c r="AB1010" t="s">
        <v>1848</v>
      </c>
      <c r="AC1010" t="s">
        <v>2219</v>
      </c>
      <c r="AD1010" t="s">
        <v>304</v>
      </c>
      <c r="AE1010" t="s">
        <v>2206</v>
      </c>
      <c r="AF1010">
        <v>0</v>
      </c>
      <c r="AI1010" t="s">
        <v>304</v>
      </c>
      <c r="AJ1010" t="s">
        <v>2206</v>
      </c>
    </row>
    <row r="1011" spans="1:36">
      <c r="A1011" s="30">
        <v>21509</v>
      </c>
      <c r="B1011" t="s">
        <v>97</v>
      </c>
      <c r="C1011" t="s">
        <v>98</v>
      </c>
      <c r="D1011" t="s">
        <v>214</v>
      </c>
      <c r="E1011" t="s">
        <v>100</v>
      </c>
      <c r="H1011" t="s">
        <v>1992</v>
      </c>
      <c r="J1011">
        <v>3</v>
      </c>
      <c r="K1011">
        <v>2</v>
      </c>
      <c r="L1011" t="s">
        <v>239</v>
      </c>
      <c r="M1011" t="s">
        <v>103</v>
      </c>
      <c r="N1011" t="s">
        <v>103</v>
      </c>
      <c r="O1011" t="s">
        <v>1993</v>
      </c>
      <c r="P1011" t="s">
        <v>148</v>
      </c>
      <c r="Q1011" t="s">
        <v>106</v>
      </c>
      <c r="R1011">
        <v>0</v>
      </c>
      <c r="S1011" t="s">
        <v>149</v>
      </c>
      <c r="U1011" t="s">
        <v>304</v>
      </c>
      <c r="V1011" t="s">
        <v>2221</v>
      </c>
      <c r="W1011" t="s">
        <v>1590</v>
      </c>
      <c r="X1011" t="s">
        <v>150</v>
      </c>
      <c r="Y1011" t="s">
        <v>2206</v>
      </c>
      <c r="Z1011" t="s">
        <v>17</v>
      </c>
      <c r="AA1011" t="s">
        <v>152</v>
      </c>
      <c r="AB1011" t="s">
        <v>1848</v>
      </c>
      <c r="AC1011" t="s">
        <v>2219</v>
      </c>
      <c r="AD1011" t="s">
        <v>304</v>
      </c>
      <c r="AE1011" t="s">
        <v>2206</v>
      </c>
      <c r="AF1011">
        <v>0</v>
      </c>
      <c r="AI1011" t="s">
        <v>304</v>
      </c>
      <c r="AJ1011" t="s">
        <v>2206</v>
      </c>
    </row>
    <row r="1012" spans="1:36">
      <c r="A1012" s="30">
        <v>21508</v>
      </c>
      <c r="B1012" t="s">
        <v>97</v>
      </c>
      <c r="C1012" t="s">
        <v>98</v>
      </c>
      <c r="D1012" t="s">
        <v>214</v>
      </c>
      <c r="E1012" t="s">
        <v>100</v>
      </c>
      <c r="H1012" t="s">
        <v>1994</v>
      </c>
      <c r="J1012">
        <v>3</v>
      </c>
      <c r="K1012">
        <v>2</v>
      </c>
      <c r="L1012" t="s">
        <v>239</v>
      </c>
      <c r="M1012" t="s">
        <v>103</v>
      </c>
      <c r="N1012" t="s">
        <v>103</v>
      </c>
      <c r="O1012" t="s">
        <v>1995</v>
      </c>
      <c r="P1012" t="s">
        <v>148</v>
      </c>
      <c r="Q1012" t="s">
        <v>106</v>
      </c>
      <c r="R1012">
        <v>0</v>
      </c>
      <c r="S1012" t="s">
        <v>149</v>
      </c>
      <c r="U1012" t="s">
        <v>304</v>
      </c>
      <c r="V1012" t="s">
        <v>2221</v>
      </c>
      <c r="W1012" t="s">
        <v>1590</v>
      </c>
      <c r="X1012" t="s">
        <v>150</v>
      </c>
      <c r="Y1012" t="s">
        <v>2208</v>
      </c>
      <c r="Z1012" t="s">
        <v>17</v>
      </c>
      <c r="AA1012" t="s">
        <v>152</v>
      </c>
      <c r="AB1012" t="s">
        <v>1848</v>
      </c>
      <c r="AC1012" t="s">
        <v>2219</v>
      </c>
      <c r="AD1012" t="s">
        <v>304</v>
      </c>
      <c r="AE1012" t="s">
        <v>2208</v>
      </c>
      <c r="AF1012">
        <v>0</v>
      </c>
      <c r="AI1012" t="s">
        <v>304</v>
      </c>
      <c r="AJ1012" t="s">
        <v>2208</v>
      </c>
    </row>
    <row r="1013" spans="1:36">
      <c r="A1013" s="30">
        <v>21507</v>
      </c>
      <c r="B1013" t="s">
        <v>97</v>
      </c>
      <c r="C1013" t="s">
        <v>98</v>
      </c>
      <c r="D1013" t="s">
        <v>214</v>
      </c>
      <c r="E1013" t="s">
        <v>100</v>
      </c>
      <c r="H1013" t="s">
        <v>1996</v>
      </c>
      <c r="J1013">
        <v>2</v>
      </c>
      <c r="K1013">
        <v>2</v>
      </c>
      <c r="L1013" t="s">
        <v>239</v>
      </c>
      <c r="M1013" t="s">
        <v>103</v>
      </c>
      <c r="N1013" t="s">
        <v>103</v>
      </c>
      <c r="O1013" t="s">
        <v>1997</v>
      </c>
      <c r="P1013" t="s">
        <v>148</v>
      </c>
      <c r="Q1013" t="s">
        <v>106</v>
      </c>
      <c r="R1013">
        <v>0</v>
      </c>
      <c r="S1013" t="s">
        <v>149</v>
      </c>
      <c r="U1013" t="s">
        <v>304</v>
      </c>
      <c r="V1013" t="s">
        <v>2221</v>
      </c>
      <c r="W1013" t="s">
        <v>1590</v>
      </c>
      <c r="X1013" t="s">
        <v>150</v>
      </c>
      <c r="Y1013" t="s">
        <v>2208</v>
      </c>
      <c r="Z1013" t="s">
        <v>21</v>
      </c>
      <c r="AA1013" t="s">
        <v>152</v>
      </c>
      <c r="AB1013" t="s">
        <v>235</v>
      </c>
      <c r="AC1013" t="s">
        <v>2213</v>
      </c>
      <c r="AD1013" t="s">
        <v>304</v>
      </c>
      <c r="AE1013" t="s">
        <v>2208</v>
      </c>
      <c r="AF1013">
        <v>0</v>
      </c>
      <c r="AI1013" t="s">
        <v>304</v>
      </c>
      <c r="AJ1013" t="s">
        <v>2208</v>
      </c>
    </row>
    <row r="1014" spans="1:36">
      <c r="A1014" s="30">
        <v>21506</v>
      </c>
      <c r="B1014" t="s">
        <v>97</v>
      </c>
      <c r="C1014" t="s">
        <v>98</v>
      </c>
      <c r="D1014" t="s">
        <v>214</v>
      </c>
      <c r="E1014" t="s">
        <v>100</v>
      </c>
      <c r="H1014" t="s">
        <v>1998</v>
      </c>
      <c r="J1014">
        <v>3</v>
      </c>
      <c r="K1014">
        <v>3</v>
      </c>
      <c r="L1014" t="s">
        <v>239</v>
      </c>
      <c r="M1014" t="s">
        <v>103</v>
      </c>
      <c r="N1014" t="s">
        <v>103</v>
      </c>
      <c r="O1014" t="s">
        <v>1999</v>
      </c>
      <c r="P1014" t="s">
        <v>148</v>
      </c>
      <c r="Q1014" t="s">
        <v>106</v>
      </c>
      <c r="R1014">
        <v>0</v>
      </c>
      <c r="S1014" t="s">
        <v>149</v>
      </c>
      <c r="U1014" t="s">
        <v>304</v>
      </c>
      <c r="V1014" t="s">
        <v>2221</v>
      </c>
      <c r="W1014" t="s">
        <v>1590</v>
      </c>
      <c r="X1014" t="s">
        <v>150</v>
      </c>
      <c r="Y1014" t="s">
        <v>2208</v>
      </c>
      <c r="Z1014" t="s">
        <v>17</v>
      </c>
      <c r="AA1014" t="s">
        <v>152</v>
      </c>
      <c r="AB1014" t="s">
        <v>1848</v>
      </c>
      <c r="AC1014" t="s">
        <v>2220</v>
      </c>
      <c r="AD1014" t="s">
        <v>304</v>
      </c>
      <c r="AE1014" t="s">
        <v>2208</v>
      </c>
      <c r="AF1014">
        <v>0</v>
      </c>
      <c r="AI1014" t="s">
        <v>304</v>
      </c>
      <c r="AJ1014" t="s">
        <v>2208</v>
      </c>
    </row>
    <row r="1015" spans="1:36">
      <c r="A1015" s="30">
        <v>21505</v>
      </c>
      <c r="B1015" t="s">
        <v>97</v>
      </c>
      <c r="C1015" t="s">
        <v>98</v>
      </c>
      <c r="D1015" t="s">
        <v>598</v>
      </c>
      <c r="E1015" t="s">
        <v>100</v>
      </c>
      <c r="H1015" t="s">
        <v>2000</v>
      </c>
      <c r="J1015">
        <v>4</v>
      </c>
      <c r="K1015">
        <v>4</v>
      </c>
      <c r="L1015" t="s">
        <v>161</v>
      </c>
      <c r="M1015" t="s">
        <v>103</v>
      </c>
      <c r="N1015" t="s">
        <v>103</v>
      </c>
      <c r="O1015" t="s">
        <v>2001</v>
      </c>
      <c r="P1015" t="s">
        <v>148</v>
      </c>
      <c r="Q1015" t="s">
        <v>106</v>
      </c>
      <c r="R1015">
        <v>0</v>
      </c>
      <c r="S1015" t="s">
        <v>149</v>
      </c>
      <c r="U1015" t="s">
        <v>292</v>
      </c>
      <c r="V1015" t="s">
        <v>2221</v>
      </c>
      <c r="W1015" t="s">
        <v>1590</v>
      </c>
      <c r="X1015" t="s">
        <v>150</v>
      </c>
      <c r="Y1015" t="s">
        <v>2196</v>
      </c>
      <c r="Z1015" t="s">
        <v>151</v>
      </c>
      <c r="AA1015" t="s">
        <v>152</v>
      </c>
      <c r="AC1015" t="s">
        <v>2220</v>
      </c>
      <c r="AD1015" t="s">
        <v>304</v>
      </c>
      <c r="AE1015" t="s">
        <v>2196</v>
      </c>
      <c r="AF1015">
        <v>0</v>
      </c>
      <c r="AI1015" t="s">
        <v>304</v>
      </c>
      <c r="AJ1015" t="s">
        <v>2196</v>
      </c>
    </row>
    <row r="1016" spans="1:36">
      <c r="A1016" s="30">
        <v>21504</v>
      </c>
      <c r="B1016" t="s">
        <v>97</v>
      </c>
      <c r="C1016" t="s">
        <v>98</v>
      </c>
      <c r="D1016" t="s">
        <v>598</v>
      </c>
      <c r="E1016" t="s">
        <v>100</v>
      </c>
      <c r="H1016" t="s">
        <v>2002</v>
      </c>
      <c r="J1016">
        <v>4</v>
      </c>
      <c r="K1016">
        <v>4</v>
      </c>
      <c r="L1016" t="s">
        <v>161</v>
      </c>
      <c r="M1016" t="s">
        <v>103</v>
      </c>
      <c r="N1016" t="s">
        <v>103</v>
      </c>
      <c r="O1016" t="s">
        <v>2003</v>
      </c>
      <c r="P1016" t="s">
        <v>148</v>
      </c>
      <c r="Q1016" t="s">
        <v>106</v>
      </c>
      <c r="R1016">
        <v>0</v>
      </c>
      <c r="S1016" t="s">
        <v>149</v>
      </c>
      <c r="U1016" t="s">
        <v>292</v>
      </c>
      <c r="V1016" t="s">
        <v>2221</v>
      </c>
      <c r="W1016" t="s">
        <v>1590</v>
      </c>
      <c r="X1016" t="s">
        <v>150</v>
      </c>
      <c r="Y1016" t="s">
        <v>2196</v>
      </c>
      <c r="Z1016" t="s">
        <v>151</v>
      </c>
      <c r="AA1016" t="s">
        <v>152</v>
      </c>
      <c r="AC1016" t="s">
        <v>2220</v>
      </c>
      <c r="AD1016" t="s">
        <v>304</v>
      </c>
      <c r="AE1016" t="s">
        <v>2196</v>
      </c>
      <c r="AF1016">
        <v>0</v>
      </c>
      <c r="AI1016" t="s">
        <v>304</v>
      </c>
      <c r="AJ1016" t="s">
        <v>2196</v>
      </c>
    </row>
    <row r="1017" spans="1:36">
      <c r="A1017" s="30">
        <v>21503</v>
      </c>
      <c r="B1017" t="s">
        <v>97</v>
      </c>
      <c r="C1017" t="s">
        <v>98</v>
      </c>
      <c r="D1017" t="s">
        <v>99</v>
      </c>
      <c r="E1017" t="s">
        <v>100</v>
      </c>
      <c r="H1017" t="s">
        <v>2004</v>
      </c>
      <c r="J1017">
        <v>3</v>
      </c>
      <c r="K1017">
        <v>3</v>
      </c>
      <c r="L1017" t="s">
        <v>161</v>
      </c>
      <c r="M1017" t="s">
        <v>103</v>
      </c>
      <c r="N1017" t="s">
        <v>103</v>
      </c>
      <c r="O1017" t="s">
        <v>2005</v>
      </c>
      <c r="P1017" t="s">
        <v>148</v>
      </c>
      <c r="Q1017" t="s">
        <v>106</v>
      </c>
      <c r="R1017">
        <v>0</v>
      </c>
      <c r="S1017" t="s">
        <v>149</v>
      </c>
      <c r="U1017" t="s">
        <v>108</v>
      </c>
      <c r="V1017" t="s">
        <v>2221</v>
      </c>
      <c r="W1017" t="s">
        <v>1987</v>
      </c>
      <c r="X1017" t="s">
        <v>150</v>
      </c>
      <c r="Y1017" t="s">
        <v>2201</v>
      </c>
      <c r="Z1017" t="s">
        <v>30</v>
      </c>
      <c r="AA1017" t="s">
        <v>152</v>
      </c>
      <c r="AB1017" t="s">
        <v>1848</v>
      </c>
      <c r="AC1017" t="s">
        <v>2219</v>
      </c>
      <c r="AD1017" t="s">
        <v>108</v>
      </c>
      <c r="AE1017" t="s">
        <v>2201</v>
      </c>
      <c r="AF1017">
        <v>0</v>
      </c>
      <c r="AI1017" t="s">
        <v>108</v>
      </c>
      <c r="AJ1017" t="s">
        <v>2201</v>
      </c>
    </row>
    <row r="1018" spans="1:36">
      <c r="A1018" s="30">
        <v>21502</v>
      </c>
      <c r="B1018" t="s">
        <v>97</v>
      </c>
      <c r="C1018" t="s">
        <v>98</v>
      </c>
      <c r="D1018" t="s">
        <v>225</v>
      </c>
      <c r="E1018" t="s">
        <v>100</v>
      </c>
      <c r="F1018" t="s">
        <v>1978</v>
      </c>
      <c r="H1018" t="s">
        <v>2006</v>
      </c>
      <c r="J1018">
        <v>3</v>
      </c>
      <c r="K1018">
        <v>3</v>
      </c>
      <c r="L1018" t="s">
        <v>239</v>
      </c>
      <c r="M1018" t="s">
        <v>103</v>
      </c>
      <c r="N1018" t="s">
        <v>103</v>
      </c>
      <c r="O1018" t="s">
        <v>2007</v>
      </c>
      <c r="P1018" t="s">
        <v>152</v>
      </c>
      <c r="Q1018" t="s">
        <v>106</v>
      </c>
      <c r="R1018">
        <v>1</v>
      </c>
      <c r="S1018" t="s">
        <v>149</v>
      </c>
      <c r="U1018" t="s">
        <v>118</v>
      </c>
      <c r="V1018" t="s">
        <v>2221</v>
      </c>
      <c r="W1018" t="s">
        <v>1987</v>
      </c>
      <c r="X1018" t="s">
        <v>118</v>
      </c>
      <c r="Y1018" t="s">
        <v>2219</v>
      </c>
      <c r="Z1018" t="s">
        <v>151</v>
      </c>
      <c r="AA1018" t="s">
        <v>199</v>
      </c>
      <c r="AC1018" t="s">
        <v>2219</v>
      </c>
      <c r="AE1018" t="s">
        <v>106</v>
      </c>
      <c r="AF1018">
        <v>0</v>
      </c>
      <c r="AI1018" t="s">
        <v>151</v>
      </c>
      <c r="AJ1018" t="s">
        <v>2198</v>
      </c>
    </row>
    <row r="1019" spans="1:36">
      <c r="A1019" s="30">
        <v>21500</v>
      </c>
      <c r="B1019" t="s">
        <v>97</v>
      </c>
      <c r="C1019" t="s">
        <v>98</v>
      </c>
      <c r="D1019" t="s">
        <v>225</v>
      </c>
      <c r="E1019" t="s">
        <v>100</v>
      </c>
      <c r="F1019" t="s">
        <v>1978</v>
      </c>
      <c r="H1019" t="s">
        <v>2008</v>
      </c>
      <c r="J1019">
        <v>3</v>
      </c>
      <c r="K1019">
        <v>3</v>
      </c>
      <c r="L1019" t="s">
        <v>239</v>
      </c>
      <c r="M1019" t="s">
        <v>103</v>
      </c>
      <c r="N1019" t="s">
        <v>103</v>
      </c>
      <c r="O1019" t="s">
        <v>2009</v>
      </c>
      <c r="P1019" t="s">
        <v>148</v>
      </c>
      <c r="Q1019" t="s">
        <v>106</v>
      </c>
      <c r="R1019">
        <v>0</v>
      </c>
      <c r="S1019" t="s">
        <v>149</v>
      </c>
      <c r="U1019" t="s">
        <v>118</v>
      </c>
      <c r="V1019" t="s">
        <v>2221</v>
      </c>
      <c r="W1019" t="s">
        <v>1987</v>
      </c>
      <c r="X1019" t="s">
        <v>150</v>
      </c>
      <c r="Y1019" t="s">
        <v>2205</v>
      </c>
      <c r="Z1019" t="s">
        <v>20</v>
      </c>
      <c r="AA1019" t="s">
        <v>152</v>
      </c>
      <c r="AB1019" t="s">
        <v>1848</v>
      </c>
      <c r="AC1019" t="s">
        <v>2219</v>
      </c>
      <c r="AD1019" t="s">
        <v>118</v>
      </c>
      <c r="AE1019" t="s">
        <v>2205</v>
      </c>
      <c r="AF1019">
        <v>0</v>
      </c>
      <c r="AI1019" t="s">
        <v>118</v>
      </c>
      <c r="AJ1019" t="s">
        <v>2205</v>
      </c>
    </row>
    <row r="1020" spans="1:36">
      <c r="A1020" s="30">
        <v>21499</v>
      </c>
      <c r="B1020" t="s">
        <v>97</v>
      </c>
      <c r="C1020" t="s">
        <v>98</v>
      </c>
      <c r="D1020" t="s">
        <v>214</v>
      </c>
      <c r="E1020" t="s">
        <v>100</v>
      </c>
      <c r="H1020" t="s">
        <v>2010</v>
      </c>
      <c r="J1020">
        <v>4</v>
      </c>
      <c r="K1020">
        <v>3</v>
      </c>
      <c r="L1020" t="s">
        <v>161</v>
      </c>
      <c r="M1020" t="s">
        <v>103</v>
      </c>
      <c r="N1020" t="s">
        <v>103</v>
      </c>
      <c r="O1020" t="s">
        <v>2011</v>
      </c>
      <c r="P1020" t="s">
        <v>148</v>
      </c>
      <c r="Q1020" t="s">
        <v>106</v>
      </c>
      <c r="R1020">
        <v>0</v>
      </c>
      <c r="S1020" t="s">
        <v>149</v>
      </c>
      <c r="U1020" t="s">
        <v>304</v>
      </c>
      <c r="V1020" t="s">
        <v>2221</v>
      </c>
      <c r="W1020" t="s">
        <v>1590</v>
      </c>
      <c r="X1020" t="s">
        <v>150</v>
      </c>
      <c r="Y1020" t="s">
        <v>2208</v>
      </c>
      <c r="Z1020" t="s">
        <v>24</v>
      </c>
      <c r="AA1020" t="s">
        <v>152</v>
      </c>
      <c r="AB1020" t="s">
        <v>1753</v>
      </c>
      <c r="AC1020" t="s">
        <v>2214</v>
      </c>
      <c r="AD1020" t="s">
        <v>304</v>
      </c>
      <c r="AE1020" t="s">
        <v>2208</v>
      </c>
      <c r="AF1020">
        <v>0</v>
      </c>
      <c r="AI1020" t="s">
        <v>304</v>
      </c>
      <c r="AJ1020" t="s">
        <v>2208</v>
      </c>
    </row>
    <row r="1021" spans="1:36">
      <c r="A1021" s="30">
        <v>21498</v>
      </c>
      <c r="B1021" t="s">
        <v>97</v>
      </c>
      <c r="C1021" t="s">
        <v>98</v>
      </c>
      <c r="D1021" t="s">
        <v>225</v>
      </c>
      <c r="E1021" t="s">
        <v>100</v>
      </c>
      <c r="F1021" t="s">
        <v>2012</v>
      </c>
      <c r="H1021" t="s">
        <v>2013</v>
      </c>
      <c r="J1021">
        <v>2</v>
      </c>
      <c r="K1021">
        <v>1</v>
      </c>
      <c r="L1021" t="s">
        <v>102</v>
      </c>
      <c r="M1021" t="s">
        <v>103</v>
      </c>
      <c r="N1021" t="s">
        <v>103</v>
      </c>
      <c r="O1021" t="s">
        <v>2014</v>
      </c>
      <c r="P1021" t="s">
        <v>148</v>
      </c>
      <c r="Q1021" t="s">
        <v>106</v>
      </c>
      <c r="R1021">
        <v>0</v>
      </c>
      <c r="S1021" t="s">
        <v>149</v>
      </c>
      <c r="U1021" t="s">
        <v>118</v>
      </c>
      <c r="V1021" t="s">
        <v>2221</v>
      </c>
      <c r="W1021" t="s">
        <v>1590</v>
      </c>
      <c r="X1021" t="s">
        <v>150</v>
      </c>
      <c r="Y1021" t="s">
        <v>2201</v>
      </c>
      <c r="Z1021" t="s">
        <v>23</v>
      </c>
      <c r="AA1021" t="s">
        <v>152</v>
      </c>
      <c r="AB1021" t="s">
        <v>299</v>
      </c>
      <c r="AC1021" t="s">
        <v>2221</v>
      </c>
      <c r="AD1021" t="s">
        <v>118</v>
      </c>
      <c r="AE1021" t="s">
        <v>2201</v>
      </c>
      <c r="AF1021">
        <v>0</v>
      </c>
      <c r="AI1021" t="s">
        <v>118</v>
      </c>
      <c r="AJ1021" t="s">
        <v>2201</v>
      </c>
    </row>
    <row r="1022" spans="1:36">
      <c r="A1022" s="30">
        <v>21497</v>
      </c>
      <c r="B1022" t="s">
        <v>97</v>
      </c>
      <c r="C1022" t="s">
        <v>98</v>
      </c>
      <c r="D1022" t="s">
        <v>266</v>
      </c>
      <c r="E1022" t="s">
        <v>100</v>
      </c>
      <c r="H1022" t="s">
        <v>2015</v>
      </c>
      <c r="J1022">
        <v>3</v>
      </c>
      <c r="K1022">
        <v>3</v>
      </c>
      <c r="L1022" t="s">
        <v>239</v>
      </c>
      <c r="M1022" t="s">
        <v>103</v>
      </c>
      <c r="N1022" t="s">
        <v>103</v>
      </c>
      <c r="O1022" t="s">
        <v>2016</v>
      </c>
      <c r="P1022" t="s">
        <v>148</v>
      </c>
      <c r="Q1022" t="s">
        <v>106</v>
      </c>
      <c r="R1022">
        <v>0</v>
      </c>
      <c r="S1022" t="s">
        <v>149</v>
      </c>
      <c r="U1022" t="s">
        <v>304</v>
      </c>
      <c r="V1022" t="s">
        <v>2221</v>
      </c>
      <c r="W1022" t="s">
        <v>1590</v>
      </c>
      <c r="X1022" t="s">
        <v>150</v>
      </c>
      <c r="Y1022" t="s">
        <v>2208</v>
      </c>
      <c r="Z1022" t="s">
        <v>17</v>
      </c>
      <c r="AA1022" t="s">
        <v>152</v>
      </c>
      <c r="AB1022" t="s">
        <v>1848</v>
      </c>
      <c r="AC1022" t="s">
        <v>2220</v>
      </c>
      <c r="AD1022" t="s">
        <v>304</v>
      </c>
      <c r="AE1022" t="s">
        <v>2208</v>
      </c>
      <c r="AF1022">
        <v>0</v>
      </c>
      <c r="AI1022" t="s">
        <v>304</v>
      </c>
      <c r="AJ1022" t="s">
        <v>2208</v>
      </c>
    </row>
    <row r="1023" spans="1:36">
      <c r="A1023" s="30">
        <v>21496</v>
      </c>
      <c r="B1023" t="s">
        <v>97</v>
      </c>
      <c r="C1023" t="s">
        <v>98</v>
      </c>
      <c r="D1023" t="s">
        <v>225</v>
      </c>
      <c r="E1023" t="s">
        <v>100</v>
      </c>
      <c r="F1023" t="s">
        <v>311</v>
      </c>
      <c r="H1023" t="s">
        <v>2017</v>
      </c>
      <c r="J1023">
        <v>2</v>
      </c>
      <c r="K1023">
        <v>1</v>
      </c>
      <c r="L1023" t="s">
        <v>114</v>
      </c>
      <c r="M1023" t="s">
        <v>103</v>
      </c>
      <c r="N1023" t="s">
        <v>103</v>
      </c>
      <c r="O1023" t="s">
        <v>2018</v>
      </c>
      <c r="P1023" t="s">
        <v>148</v>
      </c>
      <c r="Q1023" t="s">
        <v>106</v>
      </c>
      <c r="R1023">
        <v>0</v>
      </c>
      <c r="S1023" t="s">
        <v>149</v>
      </c>
      <c r="U1023" t="s">
        <v>118</v>
      </c>
      <c r="V1023" t="s">
        <v>2221</v>
      </c>
      <c r="W1023" t="s">
        <v>1987</v>
      </c>
      <c r="X1023" t="s">
        <v>150</v>
      </c>
      <c r="Y1023" t="s">
        <v>2205</v>
      </c>
      <c r="Z1023" t="s">
        <v>20</v>
      </c>
      <c r="AA1023" t="s">
        <v>152</v>
      </c>
      <c r="AB1023" t="s">
        <v>1848</v>
      </c>
      <c r="AC1023" t="s">
        <v>2221</v>
      </c>
      <c r="AD1023" t="s">
        <v>118</v>
      </c>
      <c r="AE1023" t="s">
        <v>2205</v>
      </c>
      <c r="AF1023">
        <v>0</v>
      </c>
      <c r="AI1023" t="s">
        <v>118</v>
      </c>
      <c r="AJ1023" t="s">
        <v>2205</v>
      </c>
    </row>
    <row r="1024" spans="1:36">
      <c r="A1024" s="30">
        <v>21495</v>
      </c>
      <c r="B1024" t="s">
        <v>97</v>
      </c>
      <c r="C1024" t="s">
        <v>98</v>
      </c>
      <c r="D1024" t="s">
        <v>214</v>
      </c>
      <c r="E1024" t="s">
        <v>100</v>
      </c>
      <c r="H1024" t="s">
        <v>2019</v>
      </c>
      <c r="J1024">
        <v>3</v>
      </c>
      <c r="K1024">
        <v>2</v>
      </c>
      <c r="L1024" t="s">
        <v>239</v>
      </c>
      <c r="M1024" t="s">
        <v>103</v>
      </c>
      <c r="N1024" t="s">
        <v>103</v>
      </c>
      <c r="O1024" t="s">
        <v>2020</v>
      </c>
      <c r="P1024" t="s">
        <v>148</v>
      </c>
      <c r="Q1024" t="s">
        <v>106</v>
      </c>
      <c r="R1024">
        <v>1</v>
      </c>
      <c r="S1024" t="s">
        <v>149</v>
      </c>
      <c r="U1024" t="s">
        <v>304</v>
      </c>
      <c r="V1024" t="s">
        <v>2221</v>
      </c>
      <c r="W1024" t="s">
        <v>1370</v>
      </c>
      <c r="X1024" t="s">
        <v>150</v>
      </c>
      <c r="Y1024" t="s">
        <v>2196</v>
      </c>
      <c r="Z1024" t="s">
        <v>27</v>
      </c>
      <c r="AA1024" t="s">
        <v>152</v>
      </c>
      <c r="AB1024" t="s">
        <v>1384</v>
      </c>
      <c r="AC1024" t="s">
        <v>2206</v>
      </c>
      <c r="AD1024" t="s">
        <v>304</v>
      </c>
      <c r="AE1024" t="s">
        <v>2196</v>
      </c>
      <c r="AF1024">
        <v>0</v>
      </c>
      <c r="AI1024" t="s">
        <v>304</v>
      </c>
      <c r="AJ1024" t="s">
        <v>2196</v>
      </c>
    </row>
    <row r="1025" spans="1:36">
      <c r="A1025" s="30">
        <v>21494</v>
      </c>
      <c r="B1025" t="s">
        <v>97</v>
      </c>
      <c r="C1025" t="s">
        <v>98</v>
      </c>
      <c r="D1025" t="s">
        <v>2021</v>
      </c>
      <c r="E1025" t="s">
        <v>100</v>
      </c>
      <c r="H1025" t="s">
        <v>2022</v>
      </c>
      <c r="J1025">
        <v>4</v>
      </c>
      <c r="K1025">
        <v>3</v>
      </c>
      <c r="L1025" t="s">
        <v>239</v>
      </c>
      <c r="M1025" t="s">
        <v>103</v>
      </c>
      <c r="N1025" t="s">
        <v>103</v>
      </c>
      <c r="O1025" t="s">
        <v>2023</v>
      </c>
      <c r="P1025" t="s">
        <v>148</v>
      </c>
      <c r="Q1025" t="s">
        <v>106</v>
      </c>
      <c r="R1025">
        <v>0</v>
      </c>
      <c r="S1025" t="s">
        <v>149</v>
      </c>
      <c r="U1025" t="s">
        <v>621</v>
      </c>
      <c r="V1025" t="s">
        <v>2221</v>
      </c>
      <c r="W1025" t="s">
        <v>1590</v>
      </c>
      <c r="X1025" t="s">
        <v>150</v>
      </c>
      <c r="Y1025" t="s">
        <v>2199</v>
      </c>
      <c r="Z1025" t="s">
        <v>24</v>
      </c>
      <c r="AA1025" t="s">
        <v>152</v>
      </c>
      <c r="AB1025" t="s">
        <v>1848</v>
      </c>
      <c r="AC1025" t="s">
        <v>2221</v>
      </c>
      <c r="AD1025" t="s">
        <v>621</v>
      </c>
      <c r="AE1025" t="s">
        <v>2199</v>
      </c>
      <c r="AF1025">
        <v>0</v>
      </c>
      <c r="AI1025" t="s">
        <v>621</v>
      </c>
      <c r="AJ1025" t="s">
        <v>2199</v>
      </c>
    </row>
    <row r="1026" spans="1:36">
      <c r="A1026" s="30">
        <v>21493</v>
      </c>
      <c r="B1026" t="s">
        <v>97</v>
      </c>
      <c r="C1026" t="s">
        <v>98</v>
      </c>
      <c r="D1026" t="s">
        <v>406</v>
      </c>
      <c r="E1026" t="s">
        <v>100</v>
      </c>
      <c r="H1026" t="s">
        <v>2024</v>
      </c>
      <c r="J1026">
        <v>3</v>
      </c>
      <c r="K1026">
        <v>2</v>
      </c>
      <c r="L1026" t="s">
        <v>114</v>
      </c>
      <c r="M1026" t="s">
        <v>103</v>
      </c>
      <c r="N1026" t="s">
        <v>103</v>
      </c>
      <c r="O1026" t="s">
        <v>2025</v>
      </c>
      <c r="P1026" t="s">
        <v>148</v>
      </c>
      <c r="Q1026" t="s">
        <v>106</v>
      </c>
      <c r="R1026">
        <v>0</v>
      </c>
      <c r="S1026" t="s">
        <v>149</v>
      </c>
      <c r="U1026" t="s">
        <v>304</v>
      </c>
      <c r="V1026" t="s">
        <v>2221</v>
      </c>
      <c r="W1026" t="s">
        <v>1590</v>
      </c>
      <c r="X1026" t="s">
        <v>150</v>
      </c>
      <c r="Y1026" t="s">
        <v>2208</v>
      </c>
      <c r="Z1026" t="s">
        <v>20</v>
      </c>
      <c r="AA1026" t="s">
        <v>152</v>
      </c>
      <c r="AB1026" t="s">
        <v>1848</v>
      </c>
      <c r="AC1026" t="s">
        <v>2220</v>
      </c>
      <c r="AD1026" t="s">
        <v>304</v>
      </c>
      <c r="AE1026" t="s">
        <v>2208</v>
      </c>
      <c r="AF1026">
        <v>0</v>
      </c>
      <c r="AI1026" t="s">
        <v>304</v>
      </c>
      <c r="AJ1026" t="s">
        <v>2208</v>
      </c>
    </row>
    <row r="1027" spans="1:36">
      <c r="A1027" s="30">
        <v>21492</v>
      </c>
      <c r="B1027" t="s">
        <v>97</v>
      </c>
      <c r="C1027" t="s">
        <v>98</v>
      </c>
      <c r="D1027" t="s">
        <v>225</v>
      </c>
      <c r="E1027" t="s">
        <v>100</v>
      </c>
      <c r="F1027" t="s">
        <v>311</v>
      </c>
      <c r="H1027" t="s">
        <v>2026</v>
      </c>
      <c r="J1027">
        <v>3</v>
      </c>
      <c r="K1027">
        <v>3</v>
      </c>
      <c r="L1027" t="s">
        <v>161</v>
      </c>
      <c r="M1027" t="s">
        <v>103</v>
      </c>
      <c r="N1027" t="s">
        <v>103</v>
      </c>
      <c r="O1027" t="s">
        <v>2027</v>
      </c>
      <c r="P1027" t="s">
        <v>148</v>
      </c>
      <c r="Q1027" t="s">
        <v>106</v>
      </c>
      <c r="R1027">
        <v>0</v>
      </c>
      <c r="S1027" t="s">
        <v>149</v>
      </c>
      <c r="U1027" t="s">
        <v>118</v>
      </c>
      <c r="V1027" t="s">
        <v>2221</v>
      </c>
      <c r="W1027" t="s">
        <v>1987</v>
      </c>
      <c r="X1027" t="s">
        <v>150</v>
      </c>
      <c r="Y1027" t="s">
        <v>2218</v>
      </c>
      <c r="Z1027" t="s">
        <v>151</v>
      </c>
      <c r="AA1027" t="s">
        <v>152</v>
      </c>
      <c r="AC1027" t="s">
        <v>2220</v>
      </c>
      <c r="AD1027" t="s">
        <v>118</v>
      </c>
      <c r="AE1027" t="s">
        <v>2218</v>
      </c>
      <c r="AF1027">
        <v>0</v>
      </c>
      <c r="AI1027" t="s">
        <v>118</v>
      </c>
      <c r="AJ1027" t="s">
        <v>2218</v>
      </c>
    </row>
    <row r="1028" spans="1:36">
      <c r="A1028" s="30">
        <v>21491</v>
      </c>
      <c r="B1028" t="s">
        <v>97</v>
      </c>
      <c r="C1028" t="s">
        <v>98</v>
      </c>
      <c r="D1028" t="s">
        <v>1461</v>
      </c>
      <c r="E1028" t="s">
        <v>100</v>
      </c>
      <c r="H1028" t="s">
        <v>2028</v>
      </c>
      <c r="J1028">
        <v>2</v>
      </c>
      <c r="K1028">
        <v>3</v>
      </c>
      <c r="L1028" t="s">
        <v>102</v>
      </c>
      <c r="M1028" t="s">
        <v>103</v>
      </c>
      <c r="N1028" t="s">
        <v>103</v>
      </c>
      <c r="O1028" t="s">
        <v>2029</v>
      </c>
      <c r="P1028" t="s">
        <v>148</v>
      </c>
      <c r="Q1028" t="s">
        <v>106</v>
      </c>
      <c r="R1028">
        <v>0</v>
      </c>
      <c r="S1028" t="s">
        <v>149</v>
      </c>
      <c r="U1028" t="s">
        <v>118</v>
      </c>
      <c r="V1028" t="s">
        <v>2221</v>
      </c>
      <c r="W1028" t="s">
        <v>1987</v>
      </c>
      <c r="X1028" t="s">
        <v>150</v>
      </c>
      <c r="Y1028" t="s">
        <v>2205</v>
      </c>
      <c r="Z1028" t="s">
        <v>23</v>
      </c>
      <c r="AA1028" t="s">
        <v>152</v>
      </c>
      <c r="AB1028" t="s">
        <v>299</v>
      </c>
      <c r="AC1028" t="s">
        <v>2220</v>
      </c>
      <c r="AD1028" t="s">
        <v>118</v>
      </c>
      <c r="AE1028" t="s">
        <v>2205</v>
      </c>
      <c r="AF1028">
        <v>0</v>
      </c>
      <c r="AI1028" t="s">
        <v>118</v>
      </c>
      <c r="AJ1028" t="s">
        <v>2205</v>
      </c>
    </row>
    <row r="1029" spans="1:36">
      <c r="A1029" s="30">
        <v>21490</v>
      </c>
      <c r="B1029" t="s">
        <v>97</v>
      </c>
      <c r="C1029" t="s">
        <v>98</v>
      </c>
      <c r="D1029" t="s">
        <v>225</v>
      </c>
      <c r="E1029" t="s">
        <v>100</v>
      </c>
      <c r="F1029" t="s">
        <v>311</v>
      </c>
      <c r="H1029" t="s">
        <v>2030</v>
      </c>
      <c r="J1029">
        <v>3</v>
      </c>
      <c r="K1029">
        <v>3</v>
      </c>
      <c r="L1029" t="s">
        <v>200</v>
      </c>
      <c r="M1029" t="s">
        <v>103</v>
      </c>
      <c r="N1029" t="s">
        <v>103</v>
      </c>
      <c r="O1029" t="s">
        <v>2031</v>
      </c>
      <c r="P1029" t="s">
        <v>148</v>
      </c>
      <c r="Q1029" t="s">
        <v>106</v>
      </c>
      <c r="R1029">
        <v>0</v>
      </c>
      <c r="S1029" t="s">
        <v>149</v>
      </c>
      <c r="U1029" t="s">
        <v>118</v>
      </c>
      <c r="V1029" t="s">
        <v>2221</v>
      </c>
      <c r="W1029" t="s">
        <v>1987</v>
      </c>
      <c r="X1029" t="s">
        <v>150</v>
      </c>
      <c r="Y1029" t="s">
        <v>2205</v>
      </c>
      <c r="Z1029" t="s">
        <v>23</v>
      </c>
      <c r="AA1029" t="s">
        <v>152</v>
      </c>
      <c r="AB1029" t="s">
        <v>299</v>
      </c>
      <c r="AC1029" t="s">
        <v>2220</v>
      </c>
      <c r="AD1029" t="s">
        <v>118</v>
      </c>
      <c r="AE1029" t="s">
        <v>2205</v>
      </c>
      <c r="AF1029">
        <v>0</v>
      </c>
      <c r="AI1029" t="s">
        <v>118</v>
      </c>
      <c r="AJ1029" t="s">
        <v>2205</v>
      </c>
    </row>
    <row r="1030" spans="1:36">
      <c r="A1030" s="30">
        <v>21489</v>
      </c>
      <c r="B1030" t="s">
        <v>97</v>
      </c>
      <c r="C1030" t="s">
        <v>98</v>
      </c>
      <c r="D1030" t="s">
        <v>225</v>
      </c>
      <c r="E1030" t="s">
        <v>100</v>
      </c>
      <c r="F1030" t="s">
        <v>311</v>
      </c>
      <c r="H1030" t="s">
        <v>2032</v>
      </c>
      <c r="J1030">
        <v>3</v>
      </c>
      <c r="K1030">
        <v>3</v>
      </c>
      <c r="L1030" t="s">
        <v>161</v>
      </c>
      <c r="M1030" t="s">
        <v>103</v>
      </c>
      <c r="N1030" t="s">
        <v>103</v>
      </c>
      <c r="O1030" t="s">
        <v>2033</v>
      </c>
      <c r="P1030" t="s">
        <v>148</v>
      </c>
      <c r="Q1030" t="s">
        <v>106</v>
      </c>
      <c r="R1030">
        <v>0</v>
      </c>
      <c r="S1030" t="s">
        <v>149</v>
      </c>
      <c r="U1030" t="s">
        <v>118</v>
      </c>
      <c r="V1030" t="s">
        <v>2221</v>
      </c>
      <c r="W1030" t="s">
        <v>1987</v>
      </c>
      <c r="X1030" t="s">
        <v>150</v>
      </c>
      <c r="Y1030" t="s">
        <v>2218</v>
      </c>
      <c r="Z1030" t="s">
        <v>151</v>
      </c>
      <c r="AA1030" t="s">
        <v>152</v>
      </c>
      <c r="AC1030" t="s">
        <v>2221</v>
      </c>
      <c r="AD1030" t="s">
        <v>118</v>
      </c>
      <c r="AE1030" t="s">
        <v>2218</v>
      </c>
      <c r="AF1030">
        <v>0</v>
      </c>
      <c r="AI1030" t="s">
        <v>118</v>
      </c>
      <c r="AJ1030" t="s">
        <v>2218</v>
      </c>
    </row>
    <row r="1031" spans="1:36">
      <c r="A1031" s="30">
        <v>21487</v>
      </c>
      <c r="B1031" t="s">
        <v>97</v>
      </c>
      <c r="C1031" t="s">
        <v>98</v>
      </c>
      <c r="D1031" t="s">
        <v>225</v>
      </c>
      <c r="E1031" t="s">
        <v>100</v>
      </c>
      <c r="F1031" t="s">
        <v>2012</v>
      </c>
      <c r="H1031" t="s">
        <v>2034</v>
      </c>
      <c r="J1031">
        <v>3</v>
      </c>
      <c r="K1031">
        <v>3</v>
      </c>
      <c r="L1031" t="s">
        <v>161</v>
      </c>
      <c r="M1031" t="s">
        <v>103</v>
      </c>
      <c r="N1031" t="s">
        <v>103</v>
      </c>
      <c r="O1031" t="s">
        <v>2035</v>
      </c>
      <c r="P1031" t="s">
        <v>148</v>
      </c>
      <c r="Q1031" t="s">
        <v>106</v>
      </c>
      <c r="R1031">
        <v>0</v>
      </c>
      <c r="S1031" t="s">
        <v>149</v>
      </c>
      <c r="U1031" t="s">
        <v>118</v>
      </c>
      <c r="V1031" t="s">
        <v>2221</v>
      </c>
      <c r="W1031" t="s">
        <v>1590</v>
      </c>
      <c r="X1031" t="s">
        <v>150</v>
      </c>
      <c r="Y1031" t="s">
        <v>2218</v>
      </c>
      <c r="Z1031" t="s">
        <v>151</v>
      </c>
      <c r="AA1031" t="s">
        <v>152</v>
      </c>
      <c r="AC1031" t="s">
        <v>2220</v>
      </c>
      <c r="AD1031" t="s">
        <v>118</v>
      </c>
      <c r="AE1031" t="s">
        <v>2218</v>
      </c>
      <c r="AF1031">
        <v>0</v>
      </c>
      <c r="AI1031" t="s">
        <v>118</v>
      </c>
      <c r="AJ1031" t="s">
        <v>2218</v>
      </c>
    </row>
    <row r="1032" spans="1:36">
      <c r="A1032" s="30">
        <v>21486</v>
      </c>
      <c r="B1032" t="s">
        <v>97</v>
      </c>
      <c r="C1032" t="s">
        <v>98</v>
      </c>
      <c r="D1032" t="s">
        <v>153</v>
      </c>
      <c r="E1032" t="s">
        <v>100</v>
      </c>
      <c r="H1032" t="s">
        <v>2036</v>
      </c>
      <c r="J1032">
        <v>3</v>
      </c>
      <c r="K1032">
        <v>3</v>
      </c>
      <c r="L1032" t="s">
        <v>102</v>
      </c>
      <c r="M1032" t="s">
        <v>103</v>
      </c>
      <c r="N1032" t="s">
        <v>103</v>
      </c>
      <c r="O1032" t="s">
        <v>2037</v>
      </c>
      <c r="P1032" t="s">
        <v>148</v>
      </c>
      <c r="Q1032" t="s">
        <v>106</v>
      </c>
      <c r="R1032">
        <v>0</v>
      </c>
      <c r="S1032" t="s">
        <v>149</v>
      </c>
      <c r="U1032" t="s">
        <v>118</v>
      </c>
      <c r="V1032" t="s">
        <v>2221</v>
      </c>
      <c r="W1032" t="s">
        <v>1987</v>
      </c>
      <c r="X1032" t="s">
        <v>150</v>
      </c>
      <c r="Y1032" t="s">
        <v>2205</v>
      </c>
      <c r="Z1032" t="s">
        <v>17</v>
      </c>
      <c r="AA1032" t="s">
        <v>152</v>
      </c>
      <c r="AB1032" t="s">
        <v>1848</v>
      </c>
      <c r="AC1032" t="s">
        <v>2220</v>
      </c>
      <c r="AD1032" t="s">
        <v>118</v>
      </c>
      <c r="AE1032" t="s">
        <v>2205</v>
      </c>
      <c r="AF1032">
        <v>0</v>
      </c>
      <c r="AI1032" t="s">
        <v>118</v>
      </c>
      <c r="AJ1032" t="s">
        <v>2205</v>
      </c>
    </row>
    <row r="1033" spans="1:36">
      <c r="A1033" s="30">
        <v>21485</v>
      </c>
      <c r="B1033" t="s">
        <v>97</v>
      </c>
      <c r="C1033" t="s">
        <v>98</v>
      </c>
      <c r="D1033" t="s">
        <v>225</v>
      </c>
      <c r="E1033" t="s">
        <v>100</v>
      </c>
      <c r="H1033" t="s">
        <v>2038</v>
      </c>
      <c r="J1033">
        <v>3</v>
      </c>
      <c r="K1033">
        <v>3</v>
      </c>
      <c r="L1033" t="s">
        <v>203</v>
      </c>
      <c r="M1033" t="s">
        <v>113</v>
      </c>
      <c r="N1033" t="s">
        <v>103</v>
      </c>
      <c r="O1033" t="s">
        <v>2039</v>
      </c>
      <c r="P1033" t="s">
        <v>152</v>
      </c>
      <c r="Q1033" t="s">
        <v>106</v>
      </c>
      <c r="R1033">
        <v>0</v>
      </c>
      <c r="S1033" t="s">
        <v>149</v>
      </c>
      <c r="U1033" t="s">
        <v>180</v>
      </c>
      <c r="V1033" t="s">
        <v>2221</v>
      </c>
      <c r="W1033" t="s">
        <v>1590</v>
      </c>
      <c r="X1033" t="s">
        <v>180</v>
      </c>
      <c r="Y1033" t="s">
        <v>2214</v>
      </c>
      <c r="Z1033" t="s">
        <v>151</v>
      </c>
      <c r="AA1033" t="s">
        <v>199</v>
      </c>
      <c r="AC1033" t="s">
        <v>2214</v>
      </c>
      <c r="AE1033" t="s">
        <v>106</v>
      </c>
      <c r="AF1033">
        <v>0</v>
      </c>
      <c r="AI1033" t="s">
        <v>151</v>
      </c>
      <c r="AJ1033" t="s">
        <v>2198</v>
      </c>
    </row>
    <row r="1034" spans="1:36">
      <c r="A1034" s="30">
        <v>21484</v>
      </c>
      <c r="B1034" t="s">
        <v>97</v>
      </c>
      <c r="C1034" t="s">
        <v>98</v>
      </c>
      <c r="D1034" t="s">
        <v>1004</v>
      </c>
      <c r="E1034" t="s">
        <v>100</v>
      </c>
      <c r="H1034" t="s">
        <v>2040</v>
      </c>
      <c r="J1034">
        <v>3</v>
      </c>
      <c r="K1034">
        <v>3</v>
      </c>
      <c r="L1034" t="s">
        <v>161</v>
      </c>
      <c r="M1034" t="s">
        <v>103</v>
      </c>
      <c r="N1034" t="s">
        <v>103</v>
      </c>
      <c r="O1034" t="s">
        <v>2041</v>
      </c>
      <c r="P1034" t="s">
        <v>148</v>
      </c>
      <c r="Q1034" t="s">
        <v>106</v>
      </c>
      <c r="R1034">
        <v>0</v>
      </c>
      <c r="S1034" t="s">
        <v>149</v>
      </c>
      <c r="U1034" t="s">
        <v>118</v>
      </c>
      <c r="V1034" t="s">
        <v>2221</v>
      </c>
      <c r="W1034" t="s">
        <v>1590</v>
      </c>
      <c r="X1034" t="s">
        <v>150</v>
      </c>
      <c r="Y1034" t="s">
        <v>2205</v>
      </c>
      <c r="Z1034" t="s">
        <v>26</v>
      </c>
      <c r="AA1034" t="s">
        <v>152</v>
      </c>
      <c r="AB1034" t="s">
        <v>1848</v>
      </c>
      <c r="AC1034" t="s">
        <v>2218</v>
      </c>
      <c r="AD1034" t="s">
        <v>118</v>
      </c>
      <c r="AE1034" t="s">
        <v>2205</v>
      </c>
      <c r="AF1034">
        <v>0</v>
      </c>
      <c r="AI1034" t="s">
        <v>118</v>
      </c>
      <c r="AJ1034" t="s">
        <v>2205</v>
      </c>
    </row>
    <row r="1035" spans="1:36">
      <c r="A1035" s="30">
        <v>21482</v>
      </c>
      <c r="B1035" t="s">
        <v>97</v>
      </c>
      <c r="C1035" t="s">
        <v>98</v>
      </c>
      <c r="D1035" t="s">
        <v>1004</v>
      </c>
      <c r="E1035" t="s">
        <v>100</v>
      </c>
      <c r="H1035" t="s">
        <v>2042</v>
      </c>
      <c r="J1035">
        <v>3</v>
      </c>
      <c r="K1035">
        <v>1</v>
      </c>
      <c r="L1035" t="s">
        <v>608</v>
      </c>
      <c r="M1035" t="s">
        <v>103</v>
      </c>
      <c r="N1035" t="s">
        <v>103</v>
      </c>
      <c r="O1035" t="s">
        <v>2043</v>
      </c>
      <c r="P1035" t="s">
        <v>148</v>
      </c>
      <c r="Q1035" t="s">
        <v>106</v>
      </c>
      <c r="R1035">
        <v>1</v>
      </c>
      <c r="S1035" t="s">
        <v>149</v>
      </c>
      <c r="U1035" t="s">
        <v>118</v>
      </c>
      <c r="V1035" t="s">
        <v>2221</v>
      </c>
      <c r="W1035" t="s">
        <v>1590</v>
      </c>
      <c r="X1035" t="s">
        <v>150</v>
      </c>
      <c r="Y1035" t="s">
        <v>2678</v>
      </c>
      <c r="Z1035" t="s">
        <v>23</v>
      </c>
      <c r="AA1035" t="s">
        <v>152</v>
      </c>
      <c r="AB1035" t="s">
        <v>512</v>
      </c>
      <c r="AC1035" t="s">
        <v>2198</v>
      </c>
      <c r="AD1035" t="s">
        <v>118</v>
      </c>
      <c r="AE1035" t="s">
        <v>2678</v>
      </c>
      <c r="AF1035">
        <v>0</v>
      </c>
      <c r="AI1035" t="s">
        <v>118</v>
      </c>
      <c r="AJ1035" t="s">
        <v>2678</v>
      </c>
    </row>
    <row r="1036" spans="1:36">
      <c r="A1036" s="30">
        <v>21481</v>
      </c>
      <c r="B1036" t="s">
        <v>97</v>
      </c>
      <c r="C1036" t="s">
        <v>98</v>
      </c>
      <c r="D1036" t="s">
        <v>214</v>
      </c>
      <c r="E1036" t="s">
        <v>100</v>
      </c>
      <c r="H1036" t="s">
        <v>2044</v>
      </c>
      <c r="J1036">
        <v>2</v>
      </c>
      <c r="K1036">
        <v>2</v>
      </c>
      <c r="L1036" t="s">
        <v>239</v>
      </c>
      <c r="M1036" t="s">
        <v>103</v>
      </c>
      <c r="N1036" t="s">
        <v>103</v>
      </c>
      <c r="O1036" t="s">
        <v>2045</v>
      </c>
      <c r="P1036" t="s">
        <v>148</v>
      </c>
      <c r="Q1036" t="s">
        <v>106</v>
      </c>
      <c r="R1036">
        <v>0</v>
      </c>
      <c r="S1036" t="s">
        <v>149</v>
      </c>
      <c r="U1036" t="s">
        <v>304</v>
      </c>
      <c r="V1036" t="s">
        <v>2221</v>
      </c>
      <c r="W1036" t="s">
        <v>1590</v>
      </c>
      <c r="X1036" t="s">
        <v>150</v>
      </c>
      <c r="Y1036" t="s">
        <v>2208</v>
      </c>
      <c r="Z1036" t="s">
        <v>17</v>
      </c>
      <c r="AA1036" t="s">
        <v>152</v>
      </c>
      <c r="AB1036" t="s">
        <v>1848</v>
      </c>
      <c r="AC1036" t="s">
        <v>2220</v>
      </c>
      <c r="AD1036" t="s">
        <v>304</v>
      </c>
      <c r="AE1036" t="s">
        <v>2208</v>
      </c>
      <c r="AF1036">
        <v>0</v>
      </c>
      <c r="AI1036" t="s">
        <v>304</v>
      </c>
      <c r="AJ1036" t="s">
        <v>2208</v>
      </c>
    </row>
    <row r="1037" spans="1:36">
      <c r="A1037" s="30">
        <v>21480</v>
      </c>
      <c r="B1037" t="s">
        <v>97</v>
      </c>
      <c r="C1037" t="s">
        <v>98</v>
      </c>
      <c r="D1037" t="s">
        <v>225</v>
      </c>
      <c r="E1037" t="s">
        <v>100</v>
      </c>
      <c r="H1037" t="s">
        <v>2046</v>
      </c>
      <c r="J1037">
        <v>3</v>
      </c>
      <c r="K1037">
        <v>2</v>
      </c>
      <c r="L1037" t="s">
        <v>127</v>
      </c>
      <c r="M1037" t="s">
        <v>103</v>
      </c>
      <c r="N1037" t="s">
        <v>103</v>
      </c>
      <c r="O1037" t="s">
        <v>2047</v>
      </c>
      <c r="P1037" t="s">
        <v>148</v>
      </c>
      <c r="Q1037" t="s">
        <v>106</v>
      </c>
      <c r="R1037">
        <v>1</v>
      </c>
      <c r="S1037" t="s">
        <v>149</v>
      </c>
      <c r="U1037" t="s">
        <v>118</v>
      </c>
      <c r="V1037" t="s">
        <v>2221</v>
      </c>
      <c r="W1037" t="s">
        <v>1367</v>
      </c>
      <c r="X1037" t="s">
        <v>150</v>
      </c>
      <c r="Y1037" t="s">
        <v>2201</v>
      </c>
      <c r="Z1037" t="s">
        <v>20</v>
      </c>
      <c r="AA1037" t="s">
        <v>152</v>
      </c>
      <c r="AB1037" t="s">
        <v>1384</v>
      </c>
      <c r="AC1037" t="s">
        <v>2207</v>
      </c>
      <c r="AD1037" t="s">
        <v>118</v>
      </c>
      <c r="AE1037" t="s">
        <v>2201</v>
      </c>
      <c r="AF1037">
        <v>0</v>
      </c>
      <c r="AI1037" t="s">
        <v>118</v>
      </c>
      <c r="AJ1037" t="s">
        <v>2201</v>
      </c>
    </row>
    <row r="1038" spans="1:36">
      <c r="A1038" s="30">
        <v>21479</v>
      </c>
      <c r="B1038" t="s">
        <v>97</v>
      </c>
      <c r="C1038" t="s">
        <v>98</v>
      </c>
      <c r="D1038" t="s">
        <v>214</v>
      </c>
      <c r="E1038" t="s">
        <v>100</v>
      </c>
      <c r="H1038" t="s">
        <v>2048</v>
      </c>
      <c r="J1038">
        <v>4</v>
      </c>
      <c r="K1038">
        <v>3</v>
      </c>
      <c r="L1038" t="s">
        <v>239</v>
      </c>
      <c r="M1038" t="s">
        <v>103</v>
      </c>
      <c r="N1038" t="s">
        <v>103</v>
      </c>
      <c r="O1038" t="s">
        <v>2049</v>
      </c>
      <c r="P1038" t="s">
        <v>148</v>
      </c>
      <c r="Q1038" t="s">
        <v>106</v>
      </c>
      <c r="R1038">
        <v>0</v>
      </c>
      <c r="S1038" t="s">
        <v>149</v>
      </c>
      <c r="U1038" t="s">
        <v>304</v>
      </c>
      <c r="V1038" t="s">
        <v>2221</v>
      </c>
      <c r="W1038" t="s">
        <v>1590</v>
      </c>
      <c r="X1038" t="s">
        <v>150</v>
      </c>
      <c r="Y1038" t="s">
        <v>2208</v>
      </c>
      <c r="Z1038" t="s">
        <v>27</v>
      </c>
      <c r="AA1038" t="s">
        <v>152</v>
      </c>
      <c r="AB1038" t="s">
        <v>1848</v>
      </c>
      <c r="AC1038" t="s">
        <v>2221</v>
      </c>
      <c r="AD1038" t="s">
        <v>304</v>
      </c>
      <c r="AE1038" t="s">
        <v>2208</v>
      </c>
      <c r="AF1038">
        <v>0</v>
      </c>
      <c r="AI1038" t="s">
        <v>304</v>
      </c>
      <c r="AJ1038" t="s">
        <v>2208</v>
      </c>
    </row>
    <row r="1039" spans="1:36">
      <c r="A1039" s="30">
        <v>21478</v>
      </c>
      <c r="B1039" t="s">
        <v>97</v>
      </c>
      <c r="C1039" t="s">
        <v>98</v>
      </c>
      <c r="D1039" t="s">
        <v>137</v>
      </c>
      <c r="E1039" t="s">
        <v>100</v>
      </c>
      <c r="H1039" t="s">
        <v>2050</v>
      </c>
      <c r="J1039">
        <v>2</v>
      </c>
      <c r="K1039">
        <v>2</v>
      </c>
      <c r="L1039" t="s">
        <v>102</v>
      </c>
      <c r="M1039" t="s">
        <v>103</v>
      </c>
      <c r="N1039" t="s">
        <v>103</v>
      </c>
      <c r="O1039" t="s">
        <v>2051</v>
      </c>
      <c r="P1039" t="s">
        <v>148</v>
      </c>
      <c r="Q1039" t="s">
        <v>106</v>
      </c>
      <c r="R1039">
        <v>0</v>
      </c>
      <c r="S1039" t="s">
        <v>149</v>
      </c>
      <c r="U1039" t="s">
        <v>109</v>
      </c>
      <c r="V1039" t="s">
        <v>2221</v>
      </c>
      <c r="W1039" t="s">
        <v>1945</v>
      </c>
      <c r="X1039" t="s">
        <v>150</v>
      </c>
      <c r="Y1039" t="s">
        <v>2196</v>
      </c>
      <c r="Z1039" t="s">
        <v>222</v>
      </c>
      <c r="AA1039" t="s">
        <v>152</v>
      </c>
      <c r="AB1039" t="s">
        <v>1934</v>
      </c>
      <c r="AC1039" t="s">
        <v>2219</v>
      </c>
      <c r="AD1039" t="s">
        <v>109</v>
      </c>
      <c r="AE1039" t="s">
        <v>2196</v>
      </c>
      <c r="AF1039">
        <v>0</v>
      </c>
      <c r="AI1039" t="s">
        <v>109</v>
      </c>
      <c r="AJ1039" t="s">
        <v>2196</v>
      </c>
    </row>
    <row r="1040" spans="1:36">
      <c r="A1040" s="30">
        <v>21477</v>
      </c>
      <c r="B1040" t="s">
        <v>97</v>
      </c>
      <c r="C1040" t="s">
        <v>98</v>
      </c>
      <c r="D1040" t="s">
        <v>191</v>
      </c>
      <c r="E1040" t="s">
        <v>100</v>
      </c>
      <c r="H1040" t="s">
        <v>2052</v>
      </c>
      <c r="J1040">
        <v>3</v>
      </c>
      <c r="K1040">
        <v>3</v>
      </c>
      <c r="L1040" t="s">
        <v>102</v>
      </c>
      <c r="M1040" t="s">
        <v>103</v>
      </c>
      <c r="N1040" t="s">
        <v>103</v>
      </c>
      <c r="O1040" t="s">
        <v>2053</v>
      </c>
      <c r="P1040" t="s">
        <v>148</v>
      </c>
      <c r="Q1040" t="s">
        <v>106</v>
      </c>
      <c r="R1040">
        <v>0</v>
      </c>
      <c r="S1040" t="s">
        <v>149</v>
      </c>
      <c r="U1040" t="s">
        <v>583</v>
      </c>
      <c r="V1040" t="s">
        <v>2221</v>
      </c>
      <c r="W1040" t="s">
        <v>1590</v>
      </c>
      <c r="X1040" t="s">
        <v>150</v>
      </c>
      <c r="Y1040" t="s">
        <v>2205</v>
      </c>
      <c r="Z1040" t="s">
        <v>24</v>
      </c>
      <c r="AA1040" t="s">
        <v>152</v>
      </c>
      <c r="AB1040" t="s">
        <v>1848</v>
      </c>
      <c r="AC1040" t="s">
        <v>2221</v>
      </c>
      <c r="AD1040" t="s">
        <v>583</v>
      </c>
      <c r="AE1040" t="s">
        <v>2205</v>
      </c>
      <c r="AF1040">
        <v>0</v>
      </c>
      <c r="AI1040" t="s">
        <v>583</v>
      </c>
      <c r="AJ1040" t="s">
        <v>2205</v>
      </c>
    </row>
    <row r="1041" spans="1:36">
      <c r="A1041" s="30">
        <v>21476</v>
      </c>
      <c r="B1041" t="s">
        <v>97</v>
      </c>
      <c r="C1041" t="s">
        <v>98</v>
      </c>
      <c r="D1041" t="s">
        <v>225</v>
      </c>
      <c r="E1041" t="s">
        <v>100</v>
      </c>
      <c r="H1041" t="s">
        <v>2054</v>
      </c>
      <c r="J1041">
        <v>3</v>
      </c>
      <c r="K1041">
        <v>2</v>
      </c>
      <c r="L1041" t="s">
        <v>161</v>
      </c>
      <c r="M1041" t="s">
        <v>103</v>
      </c>
      <c r="N1041" t="s">
        <v>103</v>
      </c>
      <c r="O1041" t="s">
        <v>2055</v>
      </c>
      <c r="P1041" t="s">
        <v>152</v>
      </c>
      <c r="Q1041" t="s">
        <v>106</v>
      </c>
      <c r="R1041">
        <v>0</v>
      </c>
      <c r="S1041" t="s">
        <v>149</v>
      </c>
      <c r="U1041" t="s">
        <v>118</v>
      </c>
      <c r="V1041" t="s">
        <v>2221</v>
      </c>
      <c r="W1041" t="s">
        <v>1590</v>
      </c>
      <c r="X1041" t="s">
        <v>118</v>
      </c>
      <c r="Y1041" t="s">
        <v>2677</v>
      </c>
      <c r="Z1041" t="s">
        <v>151</v>
      </c>
      <c r="AA1041" t="s">
        <v>972</v>
      </c>
      <c r="AC1041" t="s">
        <v>2219</v>
      </c>
      <c r="AE1041" t="s">
        <v>106</v>
      </c>
      <c r="AF1041">
        <v>0</v>
      </c>
      <c r="AI1041" t="s">
        <v>151</v>
      </c>
      <c r="AJ1041" t="s">
        <v>2677</v>
      </c>
    </row>
    <row r="1042" spans="1:36">
      <c r="A1042" s="30">
        <v>21474</v>
      </c>
      <c r="B1042" t="s">
        <v>97</v>
      </c>
      <c r="C1042" t="s">
        <v>98</v>
      </c>
      <c r="D1042" t="s">
        <v>225</v>
      </c>
      <c r="E1042" t="s">
        <v>100</v>
      </c>
      <c r="H1042" t="s">
        <v>2056</v>
      </c>
      <c r="J1042">
        <v>3</v>
      </c>
      <c r="K1042">
        <v>2</v>
      </c>
      <c r="L1042" t="s">
        <v>200</v>
      </c>
      <c r="M1042" t="s">
        <v>103</v>
      </c>
      <c r="N1042" t="s">
        <v>103</v>
      </c>
      <c r="O1042" t="s">
        <v>2057</v>
      </c>
      <c r="P1042" t="s">
        <v>152</v>
      </c>
      <c r="Q1042" t="s">
        <v>106</v>
      </c>
      <c r="R1042">
        <v>0</v>
      </c>
      <c r="S1042" t="s">
        <v>149</v>
      </c>
      <c r="U1042" t="s">
        <v>118</v>
      </c>
      <c r="V1042" t="s">
        <v>2221</v>
      </c>
      <c r="W1042" t="s">
        <v>1590</v>
      </c>
      <c r="X1042" t="s">
        <v>118</v>
      </c>
      <c r="Y1042" t="s">
        <v>2220</v>
      </c>
      <c r="Z1042" t="s">
        <v>151</v>
      </c>
      <c r="AA1042" t="s">
        <v>199</v>
      </c>
      <c r="AC1042" t="s">
        <v>2220</v>
      </c>
      <c r="AE1042" t="s">
        <v>106</v>
      </c>
      <c r="AF1042">
        <v>0</v>
      </c>
      <c r="AI1042" t="s">
        <v>151</v>
      </c>
      <c r="AJ1042" t="s">
        <v>2220</v>
      </c>
    </row>
    <row r="1043" spans="1:36">
      <c r="A1043" s="30">
        <v>21473</v>
      </c>
      <c r="B1043" t="s">
        <v>97</v>
      </c>
      <c r="C1043" t="s">
        <v>98</v>
      </c>
      <c r="D1043" t="s">
        <v>214</v>
      </c>
      <c r="E1043" t="s">
        <v>100</v>
      </c>
      <c r="H1043" t="s">
        <v>2058</v>
      </c>
      <c r="J1043">
        <v>3</v>
      </c>
      <c r="K1043">
        <v>3</v>
      </c>
      <c r="L1043" t="s">
        <v>239</v>
      </c>
      <c r="M1043" t="s">
        <v>103</v>
      </c>
      <c r="N1043" t="s">
        <v>103</v>
      </c>
      <c r="O1043" t="s">
        <v>2059</v>
      </c>
      <c r="P1043" t="s">
        <v>148</v>
      </c>
      <c r="Q1043" t="s">
        <v>106</v>
      </c>
      <c r="R1043">
        <v>0</v>
      </c>
      <c r="S1043" t="s">
        <v>149</v>
      </c>
      <c r="U1043" t="s">
        <v>304</v>
      </c>
      <c r="V1043" t="s">
        <v>2221</v>
      </c>
      <c r="W1043" t="s">
        <v>2060</v>
      </c>
      <c r="X1043" t="s">
        <v>150</v>
      </c>
      <c r="Y1043" t="s">
        <v>2208</v>
      </c>
      <c r="Z1043" t="s">
        <v>27</v>
      </c>
      <c r="AA1043" t="s">
        <v>152</v>
      </c>
      <c r="AB1043" t="s">
        <v>1848</v>
      </c>
      <c r="AC1043" t="s">
        <v>2221</v>
      </c>
      <c r="AD1043" t="s">
        <v>304</v>
      </c>
      <c r="AE1043" t="s">
        <v>2208</v>
      </c>
      <c r="AF1043">
        <v>0</v>
      </c>
      <c r="AI1043" t="s">
        <v>304</v>
      </c>
      <c r="AJ1043" t="s">
        <v>2208</v>
      </c>
    </row>
    <row r="1044" spans="1:36">
      <c r="A1044" s="30">
        <v>21472</v>
      </c>
      <c r="B1044" t="s">
        <v>97</v>
      </c>
      <c r="C1044" t="s">
        <v>98</v>
      </c>
      <c r="D1044" t="s">
        <v>1004</v>
      </c>
      <c r="E1044" t="s">
        <v>100</v>
      </c>
      <c r="H1044" t="s">
        <v>2061</v>
      </c>
      <c r="J1044">
        <v>3</v>
      </c>
      <c r="K1044">
        <v>2</v>
      </c>
      <c r="L1044" t="s">
        <v>200</v>
      </c>
      <c r="M1044" t="s">
        <v>103</v>
      </c>
      <c r="N1044" t="s">
        <v>103</v>
      </c>
      <c r="O1044" t="s">
        <v>2062</v>
      </c>
      <c r="P1044" t="s">
        <v>148</v>
      </c>
      <c r="Q1044" t="s">
        <v>106</v>
      </c>
      <c r="R1044">
        <v>0</v>
      </c>
      <c r="S1044" t="s">
        <v>149</v>
      </c>
      <c r="U1044" t="s">
        <v>118</v>
      </c>
      <c r="V1044" t="s">
        <v>2221</v>
      </c>
      <c r="W1044" t="s">
        <v>1590</v>
      </c>
      <c r="X1044" t="s">
        <v>150</v>
      </c>
      <c r="Y1044" t="s">
        <v>2205</v>
      </c>
      <c r="Z1044" t="s">
        <v>22</v>
      </c>
      <c r="AA1044" t="s">
        <v>152</v>
      </c>
      <c r="AB1044" t="s">
        <v>1848</v>
      </c>
      <c r="AC1044" t="s">
        <v>2220</v>
      </c>
      <c r="AD1044" t="s">
        <v>118</v>
      </c>
      <c r="AE1044" t="s">
        <v>2205</v>
      </c>
      <c r="AF1044">
        <v>0</v>
      </c>
      <c r="AI1044" t="s">
        <v>118</v>
      </c>
      <c r="AJ1044" t="s">
        <v>2205</v>
      </c>
    </row>
    <row r="1045" spans="1:36">
      <c r="A1045" s="30">
        <v>21470</v>
      </c>
      <c r="B1045" t="s">
        <v>97</v>
      </c>
      <c r="C1045" t="s">
        <v>98</v>
      </c>
      <c r="D1045" t="s">
        <v>1004</v>
      </c>
      <c r="E1045" t="s">
        <v>100</v>
      </c>
      <c r="H1045" t="s">
        <v>2063</v>
      </c>
      <c r="J1045">
        <v>2</v>
      </c>
      <c r="K1045">
        <v>1</v>
      </c>
      <c r="L1045" t="s">
        <v>608</v>
      </c>
      <c r="M1045" t="s">
        <v>103</v>
      </c>
      <c r="N1045" t="s">
        <v>103</v>
      </c>
      <c r="O1045" t="s">
        <v>2064</v>
      </c>
      <c r="P1045" t="s">
        <v>148</v>
      </c>
      <c r="Q1045" t="s">
        <v>106</v>
      </c>
      <c r="R1045">
        <v>0</v>
      </c>
      <c r="S1045" t="s">
        <v>149</v>
      </c>
      <c r="U1045" t="s">
        <v>118</v>
      </c>
      <c r="V1045" t="s">
        <v>2221</v>
      </c>
      <c r="W1045" t="s">
        <v>1590</v>
      </c>
      <c r="X1045" t="s">
        <v>150</v>
      </c>
      <c r="Y1045" t="s">
        <v>2205</v>
      </c>
      <c r="Z1045" t="s">
        <v>20</v>
      </c>
      <c r="AA1045" t="s">
        <v>152</v>
      </c>
      <c r="AB1045" t="s">
        <v>1848</v>
      </c>
      <c r="AC1045" t="s">
        <v>2220</v>
      </c>
      <c r="AD1045" t="s">
        <v>118</v>
      </c>
      <c r="AE1045" t="s">
        <v>2205</v>
      </c>
      <c r="AF1045">
        <v>0</v>
      </c>
      <c r="AI1045" t="s">
        <v>118</v>
      </c>
      <c r="AJ1045" t="s">
        <v>2205</v>
      </c>
    </row>
    <row r="1046" spans="1:36">
      <c r="A1046" s="30">
        <v>21469</v>
      </c>
      <c r="B1046" t="s">
        <v>97</v>
      </c>
      <c r="C1046" t="s">
        <v>98</v>
      </c>
      <c r="D1046" t="s">
        <v>993</v>
      </c>
      <c r="E1046" t="s">
        <v>100</v>
      </c>
      <c r="H1046" t="s">
        <v>2065</v>
      </c>
      <c r="J1046">
        <v>2</v>
      </c>
      <c r="K1046">
        <v>2</v>
      </c>
      <c r="L1046" t="s">
        <v>239</v>
      </c>
      <c r="M1046" t="s">
        <v>103</v>
      </c>
      <c r="N1046" t="s">
        <v>103</v>
      </c>
      <c r="O1046" t="s">
        <v>2066</v>
      </c>
      <c r="P1046" t="s">
        <v>148</v>
      </c>
      <c r="Q1046" t="s">
        <v>106</v>
      </c>
      <c r="R1046">
        <v>0</v>
      </c>
      <c r="S1046" t="s">
        <v>149</v>
      </c>
      <c r="U1046" t="s">
        <v>304</v>
      </c>
      <c r="V1046" t="s">
        <v>2221</v>
      </c>
      <c r="W1046" t="s">
        <v>2060</v>
      </c>
      <c r="X1046" t="s">
        <v>150</v>
      </c>
      <c r="Y1046" t="s">
        <v>2208</v>
      </c>
      <c r="Z1046" t="s">
        <v>17</v>
      </c>
      <c r="AA1046" t="s">
        <v>152</v>
      </c>
      <c r="AB1046" t="s">
        <v>1848</v>
      </c>
      <c r="AC1046" t="s">
        <v>2220</v>
      </c>
      <c r="AD1046" t="s">
        <v>304</v>
      </c>
      <c r="AE1046" t="s">
        <v>2208</v>
      </c>
      <c r="AF1046">
        <v>0</v>
      </c>
      <c r="AI1046" t="s">
        <v>304</v>
      </c>
      <c r="AJ1046" t="s">
        <v>2208</v>
      </c>
    </row>
    <row r="1047" spans="1:36">
      <c r="A1047" s="30">
        <v>21468</v>
      </c>
      <c r="B1047" t="s">
        <v>97</v>
      </c>
      <c r="C1047" t="s">
        <v>98</v>
      </c>
      <c r="D1047" t="s">
        <v>111</v>
      </c>
      <c r="E1047" t="s">
        <v>100</v>
      </c>
      <c r="H1047" t="s">
        <v>2067</v>
      </c>
      <c r="J1047">
        <v>2</v>
      </c>
      <c r="K1047">
        <v>1</v>
      </c>
      <c r="L1047" t="s">
        <v>608</v>
      </c>
      <c r="M1047" t="s">
        <v>103</v>
      </c>
      <c r="N1047" t="s">
        <v>103</v>
      </c>
      <c r="O1047" t="s">
        <v>2068</v>
      </c>
      <c r="P1047" t="s">
        <v>148</v>
      </c>
      <c r="Q1047" t="s">
        <v>106</v>
      </c>
      <c r="R1047">
        <v>0</v>
      </c>
      <c r="S1047" t="s">
        <v>149</v>
      </c>
      <c r="U1047" t="s">
        <v>144</v>
      </c>
      <c r="V1047" t="s">
        <v>2221</v>
      </c>
      <c r="W1047" t="s">
        <v>1590</v>
      </c>
      <c r="X1047" t="s">
        <v>150</v>
      </c>
      <c r="Y1047" t="s">
        <v>2219</v>
      </c>
      <c r="Z1047" t="s">
        <v>25</v>
      </c>
      <c r="AA1047" t="s">
        <v>152</v>
      </c>
      <c r="AB1047" t="s">
        <v>1587</v>
      </c>
      <c r="AC1047" t="s">
        <v>2209</v>
      </c>
      <c r="AD1047" t="s">
        <v>144</v>
      </c>
      <c r="AE1047" t="s">
        <v>2219</v>
      </c>
      <c r="AF1047">
        <v>0</v>
      </c>
      <c r="AI1047" t="s">
        <v>109</v>
      </c>
      <c r="AJ1047" t="s">
        <v>2209</v>
      </c>
    </row>
    <row r="1048" spans="1:36">
      <c r="A1048" s="30">
        <v>21465</v>
      </c>
      <c r="B1048" t="s">
        <v>97</v>
      </c>
      <c r="C1048" t="s">
        <v>98</v>
      </c>
      <c r="D1048" t="s">
        <v>173</v>
      </c>
      <c r="E1048" t="s">
        <v>100</v>
      </c>
      <c r="H1048" t="s">
        <v>2069</v>
      </c>
      <c r="J1048">
        <v>2</v>
      </c>
      <c r="K1048">
        <v>2</v>
      </c>
      <c r="L1048" t="s">
        <v>161</v>
      </c>
      <c r="M1048" t="s">
        <v>103</v>
      </c>
      <c r="N1048" t="s">
        <v>103</v>
      </c>
      <c r="O1048" t="s">
        <v>2070</v>
      </c>
      <c r="P1048" t="s">
        <v>152</v>
      </c>
      <c r="Q1048" t="s">
        <v>106</v>
      </c>
      <c r="R1048">
        <v>0</v>
      </c>
      <c r="S1048" t="s">
        <v>149</v>
      </c>
      <c r="U1048" t="s">
        <v>621</v>
      </c>
      <c r="V1048" t="s">
        <v>2222</v>
      </c>
      <c r="W1048" t="s">
        <v>2060</v>
      </c>
      <c r="X1048" t="s">
        <v>621</v>
      </c>
      <c r="Y1048" t="s">
        <v>2211</v>
      </c>
      <c r="Z1048" t="s">
        <v>21</v>
      </c>
      <c r="AA1048" t="s">
        <v>254</v>
      </c>
      <c r="AB1048" t="s">
        <v>235</v>
      </c>
      <c r="AC1048" t="s">
        <v>2211</v>
      </c>
      <c r="AE1048" t="s">
        <v>106</v>
      </c>
      <c r="AF1048">
        <v>0</v>
      </c>
      <c r="AI1048" t="s">
        <v>109</v>
      </c>
      <c r="AJ1048" t="s">
        <v>2209</v>
      </c>
    </row>
    <row r="1049" spans="1:36">
      <c r="A1049" s="30">
        <v>21464</v>
      </c>
      <c r="B1049" t="s">
        <v>97</v>
      </c>
      <c r="C1049" t="s">
        <v>98</v>
      </c>
      <c r="D1049" t="s">
        <v>1387</v>
      </c>
      <c r="E1049" t="s">
        <v>100</v>
      </c>
      <c r="H1049" t="s">
        <v>2071</v>
      </c>
      <c r="J1049">
        <v>3</v>
      </c>
      <c r="K1049">
        <v>2</v>
      </c>
      <c r="L1049" t="s">
        <v>239</v>
      </c>
      <c r="M1049" t="s">
        <v>103</v>
      </c>
      <c r="N1049" t="s">
        <v>103</v>
      </c>
      <c r="O1049" t="s">
        <v>2072</v>
      </c>
      <c r="P1049" t="s">
        <v>148</v>
      </c>
      <c r="Q1049" t="s">
        <v>106</v>
      </c>
      <c r="R1049">
        <v>0</v>
      </c>
      <c r="S1049" t="s">
        <v>149</v>
      </c>
      <c r="U1049" t="s">
        <v>583</v>
      </c>
      <c r="V1049" t="s">
        <v>2222</v>
      </c>
      <c r="W1049" t="s">
        <v>2060</v>
      </c>
      <c r="X1049" t="s">
        <v>150</v>
      </c>
      <c r="Y1049" t="s">
        <v>2205</v>
      </c>
      <c r="Z1049" t="s">
        <v>27</v>
      </c>
      <c r="AA1049" t="s">
        <v>152</v>
      </c>
      <c r="AB1049" t="s">
        <v>1848</v>
      </c>
      <c r="AC1049" t="s">
        <v>2222</v>
      </c>
      <c r="AD1049" t="s">
        <v>583</v>
      </c>
      <c r="AE1049" t="s">
        <v>2205</v>
      </c>
      <c r="AF1049">
        <v>0</v>
      </c>
      <c r="AI1049" t="s">
        <v>583</v>
      </c>
      <c r="AJ1049" t="s">
        <v>2205</v>
      </c>
    </row>
    <row r="1050" spans="1:36">
      <c r="A1050" s="30">
        <v>21463</v>
      </c>
      <c r="B1050" t="s">
        <v>97</v>
      </c>
      <c r="C1050" t="s">
        <v>98</v>
      </c>
      <c r="D1050" t="s">
        <v>1387</v>
      </c>
      <c r="E1050" t="s">
        <v>100</v>
      </c>
      <c r="H1050" t="s">
        <v>2073</v>
      </c>
      <c r="J1050">
        <v>3</v>
      </c>
      <c r="K1050">
        <v>2</v>
      </c>
      <c r="L1050" t="s">
        <v>200</v>
      </c>
      <c r="M1050" t="s">
        <v>103</v>
      </c>
      <c r="N1050" t="s">
        <v>103</v>
      </c>
      <c r="O1050" t="s">
        <v>2074</v>
      </c>
      <c r="P1050" t="s">
        <v>148</v>
      </c>
      <c r="Q1050" t="s">
        <v>106</v>
      </c>
      <c r="R1050">
        <v>2</v>
      </c>
      <c r="S1050" t="s">
        <v>149</v>
      </c>
      <c r="U1050" t="s">
        <v>583</v>
      </c>
      <c r="V1050" t="s">
        <v>2222</v>
      </c>
      <c r="W1050" t="s">
        <v>648</v>
      </c>
      <c r="X1050" t="s">
        <v>150</v>
      </c>
      <c r="Y1050" t="s">
        <v>2188</v>
      </c>
      <c r="Z1050" t="s">
        <v>25</v>
      </c>
      <c r="AA1050" t="s">
        <v>152</v>
      </c>
      <c r="AB1050" t="s">
        <v>753</v>
      </c>
      <c r="AC1050" t="s">
        <v>2193</v>
      </c>
      <c r="AD1050" t="s">
        <v>583</v>
      </c>
      <c r="AE1050" t="s">
        <v>2188</v>
      </c>
      <c r="AF1050">
        <v>0</v>
      </c>
      <c r="AI1050" t="s">
        <v>583</v>
      </c>
      <c r="AJ1050" t="s">
        <v>2188</v>
      </c>
    </row>
    <row r="1051" spans="1:36">
      <c r="A1051" s="30">
        <v>21462</v>
      </c>
      <c r="B1051" t="s">
        <v>97</v>
      </c>
      <c r="C1051" t="s">
        <v>98</v>
      </c>
      <c r="D1051" t="s">
        <v>1387</v>
      </c>
      <c r="E1051" t="s">
        <v>100</v>
      </c>
      <c r="H1051" t="s">
        <v>2075</v>
      </c>
      <c r="J1051">
        <v>3</v>
      </c>
      <c r="K1051">
        <v>2</v>
      </c>
      <c r="L1051" t="s">
        <v>239</v>
      </c>
      <c r="M1051" t="s">
        <v>103</v>
      </c>
      <c r="N1051" t="s">
        <v>103</v>
      </c>
      <c r="O1051" t="s">
        <v>2076</v>
      </c>
      <c r="P1051" t="s">
        <v>148</v>
      </c>
      <c r="Q1051" t="s">
        <v>106</v>
      </c>
      <c r="R1051">
        <v>0</v>
      </c>
      <c r="S1051" t="s">
        <v>149</v>
      </c>
      <c r="U1051" t="s">
        <v>583</v>
      </c>
      <c r="V1051" t="s">
        <v>2222</v>
      </c>
      <c r="W1051" t="s">
        <v>2060</v>
      </c>
      <c r="X1051" t="s">
        <v>150</v>
      </c>
      <c r="Y1051" t="s">
        <v>2205</v>
      </c>
      <c r="Z1051" t="s">
        <v>25</v>
      </c>
      <c r="AA1051" t="s">
        <v>152</v>
      </c>
      <c r="AB1051" t="s">
        <v>1838</v>
      </c>
      <c r="AC1051" t="s">
        <v>2217</v>
      </c>
      <c r="AD1051" t="s">
        <v>583</v>
      </c>
      <c r="AE1051" t="s">
        <v>2205</v>
      </c>
      <c r="AF1051">
        <v>0</v>
      </c>
      <c r="AI1051" t="s">
        <v>583</v>
      </c>
      <c r="AJ1051" t="s">
        <v>2205</v>
      </c>
    </row>
    <row r="1052" spans="1:36">
      <c r="A1052" s="30">
        <v>21461</v>
      </c>
      <c r="B1052" t="s">
        <v>97</v>
      </c>
      <c r="C1052" t="s">
        <v>98</v>
      </c>
      <c r="D1052" t="s">
        <v>2021</v>
      </c>
      <c r="E1052" t="s">
        <v>100</v>
      </c>
      <c r="H1052" t="s">
        <v>2077</v>
      </c>
      <c r="J1052">
        <v>3</v>
      </c>
      <c r="K1052">
        <v>3</v>
      </c>
      <c r="L1052" t="s">
        <v>239</v>
      </c>
      <c r="M1052" t="s">
        <v>103</v>
      </c>
      <c r="N1052" t="s">
        <v>103</v>
      </c>
      <c r="O1052" t="s">
        <v>2078</v>
      </c>
      <c r="P1052" t="s">
        <v>148</v>
      </c>
      <c r="Q1052" t="s">
        <v>106</v>
      </c>
      <c r="R1052">
        <v>0</v>
      </c>
      <c r="S1052" t="s">
        <v>149</v>
      </c>
      <c r="U1052" t="s">
        <v>304</v>
      </c>
      <c r="V1052" t="s">
        <v>2222</v>
      </c>
      <c r="W1052" t="s">
        <v>2060</v>
      </c>
      <c r="X1052" t="s">
        <v>150</v>
      </c>
      <c r="Y1052" t="s">
        <v>2208</v>
      </c>
      <c r="Z1052" t="s">
        <v>24</v>
      </c>
      <c r="AA1052" t="s">
        <v>152</v>
      </c>
      <c r="AB1052" t="s">
        <v>1848</v>
      </c>
      <c r="AC1052" t="s">
        <v>2221</v>
      </c>
      <c r="AD1052" t="s">
        <v>304</v>
      </c>
      <c r="AE1052" t="s">
        <v>2208</v>
      </c>
      <c r="AF1052">
        <v>0</v>
      </c>
      <c r="AI1052" t="s">
        <v>304</v>
      </c>
      <c r="AJ1052" t="s">
        <v>2208</v>
      </c>
    </row>
    <row r="1053" spans="1:36">
      <c r="A1053" s="30">
        <v>21460</v>
      </c>
      <c r="B1053" t="s">
        <v>97</v>
      </c>
      <c r="C1053" t="s">
        <v>98</v>
      </c>
      <c r="D1053" t="s">
        <v>278</v>
      </c>
      <c r="E1053" t="s">
        <v>100</v>
      </c>
      <c r="H1053" t="s">
        <v>2079</v>
      </c>
      <c r="J1053">
        <v>3</v>
      </c>
      <c r="K1053">
        <v>2</v>
      </c>
      <c r="L1053" t="s">
        <v>102</v>
      </c>
      <c r="M1053" t="s">
        <v>103</v>
      </c>
      <c r="N1053" t="s">
        <v>103</v>
      </c>
      <c r="O1053" t="s">
        <v>2080</v>
      </c>
      <c r="P1053" t="s">
        <v>148</v>
      </c>
      <c r="Q1053" t="s">
        <v>106</v>
      </c>
      <c r="R1053">
        <v>1</v>
      </c>
      <c r="S1053" t="s">
        <v>149</v>
      </c>
      <c r="U1053" t="s">
        <v>583</v>
      </c>
      <c r="V1053" t="s">
        <v>2222</v>
      </c>
      <c r="W1053" t="s">
        <v>2060</v>
      </c>
      <c r="X1053" t="s">
        <v>150</v>
      </c>
      <c r="Y1053" t="s">
        <v>2188</v>
      </c>
      <c r="Z1053" t="s">
        <v>24</v>
      </c>
      <c r="AA1053" t="s">
        <v>152</v>
      </c>
      <c r="AB1053" t="s">
        <v>753</v>
      </c>
      <c r="AC1053" t="s">
        <v>2192</v>
      </c>
      <c r="AD1053" t="s">
        <v>583</v>
      </c>
      <c r="AE1053" t="s">
        <v>2188</v>
      </c>
      <c r="AF1053">
        <v>0</v>
      </c>
      <c r="AI1053" t="s">
        <v>583</v>
      </c>
      <c r="AJ1053" t="s">
        <v>2188</v>
      </c>
    </row>
    <row r="1054" spans="1:36">
      <c r="A1054" s="30">
        <v>21459</v>
      </c>
      <c r="B1054" t="s">
        <v>97</v>
      </c>
      <c r="C1054" t="s">
        <v>98</v>
      </c>
      <c r="D1054" t="s">
        <v>2021</v>
      </c>
      <c r="E1054" t="s">
        <v>100</v>
      </c>
      <c r="H1054" t="s">
        <v>2081</v>
      </c>
      <c r="J1054">
        <v>3</v>
      </c>
      <c r="K1054">
        <v>3</v>
      </c>
      <c r="L1054" t="s">
        <v>239</v>
      </c>
      <c r="M1054" t="s">
        <v>103</v>
      </c>
      <c r="N1054" t="s">
        <v>103</v>
      </c>
      <c r="O1054" t="s">
        <v>2082</v>
      </c>
      <c r="P1054" t="s">
        <v>148</v>
      </c>
      <c r="Q1054" t="s">
        <v>106</v>
      </c>
      <c r="R1054">
        <v>0</v>
      </c>
      <c r="S1054" t="s">
        <v>149</v>
      </c>
      <c r="U1054" t="s">
        <v>304</v>
      </c>
      <c r="V1054" t="s">
        <v>2222</v>
      </c>
      <c r="W1054" t="s">
        <v>2060</v>
      </c>
      <c r="X1054" t="s">
        <v>150</v>
      </c>
      <c r="Y1054" t="s">
        <v>2208</v>
      </c>
      <c r="Z1054" t="s">
        <v>24</v>
      </c>
      <c r="AA1054" t="s">
        <v>152</v>
      </c>
      <c r="AB1054" t="s">
        <v>1848</v>
      </c>
      <c r="AC1054" t="s">
        <v>2221</v>
      </c>
      <c r="AD1054" t="s">
        <v>304</v>
      </c>
      <c r="AE1054" t="s">
        <v>2208</v>
      </c>
      <c r="AF1054">
        <v>0</v>
      </c>
      <c r="AI1054" t="s">
        <v>304</v>
      </c>
      <c r="AJ1054" t="s">
        <v>2208</v>
      </c>
    </row>
    <row r="1055" spans="1:36">
      <c r="A1055" s="30">
        <v>21458</v>
      </c>
      <c r="B1055" t="s">
        <v>97</v>
      </c>
      <c r="C1055" t="s">
        <v>98</v>
      </c>
      <c r="D1055" t="s">
        <v>2021</v>
      </c>
      <c r="E1055" t="s">
        <v>100</v>
      </c>
      <c r="H1055" t="s">
        <v>2083</v>
      </c>
      <c r="J1055">
        <v>3</v>
      </c>
      <c r="K1055">
        <v>3</v>
      </c>
      <c r="L1055" t="s">
        <v>239</v>
      </c>
      <c r="M1055" t="s">
        <v>103</v>
      </c>
      <c r="N1055" t="s">
        <v>103</v>
      </c>
      <c r="O1055" t="s">
        <v>2084</v>
      </c>
      <c r="P1055" t="s">
        <v>148</v>
      </c>
      <c r="Q1055" t="s">
        <v>106</v>
      </c>
      <c r="R1055">
        <v>0</v>
      </c>
      <c r="S1055" t="s">
        <v>149</v>
      </c>
      <c r="U1055" t="s">
        <v>304</v>
      </c>
      <c r="V1055" t="s">
        <v>2222</v>
      </c>
      <c r="W1055" t="s">
        <v>2060</v>
      </c>
      <c r="X1055" t="s">
        <v>150</v>
      </c>
      <c r="Y1055" t="s">
        <v>2208</v>
      </c>
      <c r="Z1055" t="s">
        <v>17</v>
      </c>
      <c r="AA1055" t="s">
        <v>152</v>
      </c>
      <c r="AB1055" t="s">
        <v>1848</v>
      </c>
      <c r="AC1055" t="s">
        <v>2222</v>
      </c>
      <c r="AD1055" t="s">
        <v>304</v>
      </c>
      <c r="AE1055" t="s">
        <v>2208</v>
      </c>
      <c r="AF1055">
        <v>0</v>
      </c>
      <c r="AI1055" t="s">
        <v>304</v>
      </c>
      <c r="AJ1055" t="s">
        <v>2208</v>
      </c>
    </row>
    <row r="1056" spans="1:36">
      <c r="A1056" s="30">
        <v>21457</v>
      </c>
      <c r="B1056" t="s">
        <v>97</v>
      </c>
      <c r="C1056" t="s">
        <v>98</v>
      </c>
      <c r="D1056" t="s">
        <v>2085</v>
      </c>
      <c r="E1056" t="s">
        <v>100</v>
      </c>
      <c r="H1056" t="s">
        <v>2086</v>
      </c>
      <c r="J1056">
        <v>3</v>
      </c>
      <c r="K1056">
        <v>3</v>
      </c>
      <c r="L1056" t="s">
        <v>161</v>
      </c>
      <c r="M1056" t="s">
        <v>103</v>
      </c>
      <c r="N1056" t="s">
        <v>103</v>
      </c>
      <c r="O1056" t="s">
        <v>2087</v>
      </c>
      <c r="P1056" t="s">
        <v>148</v>
      </c>
      <c r="Q1056" t="s">
        <v>106</v>
      </c>
      <c r="R1056">
        <v>0</v>
      </c>
      <c r="S1056" t="s">
        <v>149</v>
      </c>
      <c r="U1056" t="s">
        <v>583</v>
      </c>
      <c r="V1056" t="s">
        <v>2222</v>
      </c>
      <c r="W1056" t="s">
        <v>2060</v>
      </c>
      <c r="X1056" t="s">
        <v>150</v>
      </c>
      <c r="Y1056" t="s">
        <v>2205</v>
      </c>
      <c r="Z1056" t="s">
        <v>151</v>
      </c>
      <c r="AA1056" t="s">
        <v>152</v>
      </c>
      <c r="AC1056" t="s">
        <v>2222</v>
      </c>
      <c r="AD1056" t="s">
        <v>583</v>
      </c>
      <c r="AE1056" t="s">
        <v>2205</v>
      </c>
      <c r="AF1056">
        <v>0</v>
      </c>
      <c r="AI1056" t="s">
        <v>583</v>
      </c>
      <c r="AJ1056" t="s">
        <v>2205</v>
      </c>
    </row>
    <row r="1057" spans="1:36">
      <c r="A1057" s="30">
        <v>21456</v>
      </c>
      <c r="B1057" t="s">
        <v>97</v>
      </c>
      <c r="C1057" t="s">
        <v>98</v>
      </c>
      <c r="D1057" t="s">
        <v>468</v>
      </c>
      <c r="E1057" t="s">
        <v>100</v>
      </c>
      <c r="H1057" t="s">
        <v>2088</v>
      </c>
      <c r="J1057">
        <v>3</v>
      </c>
      <c r="K1057">
        <v>3</v>
      </c>
      <c r="L1057" t="s">
        <v>102</v>
      </c>
      <c r="M1057" t="s">
        <v>103</v>
      </c>
      <c r="N1057" t="s">
        <v>103</v>
      </c>
      <c r="O1057" t="s">
        <v>2089</v>
      </c>
      <c r="P1057" t="s">
        <v>148</v>
      </c>
      <c r="Q1057" t="s">
        <v>106</v>
      </c>
      <c r="R1057">
        <v>0</v>
      </c>
      <c r="S1057" t="s">
        <v>149</v>
      </c>
      <c r="U1057" t="s">
        <v>304</v>
      </c>
      <c r="V1057" t="s">
        <v>2222</v>
      </c>
      <c r="W1057" t="s">
        <v>2060</v>
      </c>
      <c r="X1057" t="s">
        <v>150</v>
      </c>
      <c r="Y1057" t="s">
        <v>2208</v>
      </c>
      <c r="Z1057" t="s">
        <v>27</v>
      </c>
      <c r="AA1057" t="s">
        <v>152</v>
      </c>
      <c r="AB1057" t="s">
        <v>1848</v>
      </c>
      <c r="AC1057" t="s">
        <v>2222</v>
      </c>
      <c r="AD1057" t="s">
        <v>304</v>
      </c>
      <c r="AE1057" t="s">
        <v>2208</v>
      </c>
      <c r="AF1057">
        <v>0</v>
      </c>
      <c r="AI1057" t="s">
        <v>304</v>
      </c>
      <c r="AJ1057" t="s">
        <v>2208</v>
      </c>
    </row>
    <row r="1058" spans="1:36">
      <c r="A1058" s="30">
        <v>21454</v>
      </c>
      <c r="B1058" t="s">
        <v>97</v>
      </c>
      <c r="C1058" t="s">
        <v>98</v>
      </c>
      <c r="D1058" t="s">
        <v>2085</v>
      </c>
      <c r="E1058" t="s">
        <v>100</v>
      </c>
      <c r="H1058" t="s">
        <v>2090</v>
      </c>
      <c r="J1058">
        <v>3</v>
      </c>
      <c r="K1058">
        <v>2</v>
      </c>
      <c r="L1058" t="s">
        <v>102</v>
      </c>
      <c r="M1058" t="s">
        <v>103</v>
      </c>
      <c r="N1058" t="s">
        <v>103</v>
      </c>
      <c r="O1058" t="s">
        <v>2091</v>
      </c>
      <c r="P1058" t="s">
        <v>148</v>
      </c>
      <c r="Q1058" t="s">
        <v>106</v>
      </c>
      <c r="R1058">
        <v>0</v>
      </c>
      <c r="S1058" t="s">
        <v>149</v>
      </c>
      <c r="U1058" t="s">
        <v>583</v>
      </c>
      <c r="V1058" t="s">
        <v>2222</v>
      </c>
      <c r="W1058" t="s">
        <v>2060</v>
      </c>
      <c r="X1058" t="s">
        <v>150</v>
      </c>
      <c r="Y1058" t="s">
        <v>2205</v>
      </c>
      <c r="Z1058" t="s">
        <v>26</v>
      </c>
      <c r="AA1058" t="s">
        <v>152</v>
      </c>
      <c r="AB1058" t="s">
        <v>1848</v>
      </c>
      <c r="AC1058" t="s">
        <v>2222</v>
      </c>
      <c r="AD1058" t="s">
        <v>583</v>
      </c>
      <c r="AE1058" t="s">
        <v>2205</v>
      </c>
      <c r="AF1058">
        <v>0</v>
      </c>
      <c r="AI1058" t="s">
        <v>583</v>
      </c>
      <c r="AJ1058" t="s">
        <v>2205</v>
      </c>
    </row>
    <row r="1059" spans="1:36">
      <c r="A1059" s="30">
        <v>21453</v>
      </c>
      <c r="B1059" t="s">
        <v>97</v>
      </c>
      <c r="C1059" t="s">
        <v>98</v>
      </c>
      <c r="D1059" t="s">
        <v>173</v>
      </c>
      <c r="E1059" t="s">
        <v>100</v>
      </c>
      <c r="H1059" t="s">
        <v>2092</v>
      </c>
      <c r="J1059">
        <v>3</v>
      </c>
      <c r="K1059">
        <v>3</v>
      </c>
      <c r="L1059" t="s">
        <v>161</v>
      </c>
      <c r="M1059" t="s">
        <v>103</v>
      </c>
      <c r="N1059" t="s">
        <v>103</v>
      </c>
      <c r="O1059" t="s">
        <v>2093</v>
      </c>
      <c r="P1059" t="s">
        <v>148</v>
      </c>
      <c r="Q1059" t="s">
        <v>106</v>
      </c>
      <c r="R1059">
        <v>0</v>
      </c>
      <c r="S1059" t="s">
        <v>149</v>
      </c>
      <c r="U1059" t="s">
        <v>621</v>
      </c>
      <c r="V1059" t="s">
        <v>2222</v>
      </c>
      <c r="W1059" t="s">
        <v>2060</v>
      </c>
      <c r="X1059" t="s">
        <v>150</v>
      </c>
      <c r="Y1059" t="s">
        <v>2199</v>
      </c>
      <c r="Z1059" t="s">
        <v>29</v>
      </c>
      <c r="AA1059" t="s">
        <v>152</v>
      </c>
      <c r="AB1059" t="s">
        <v>1848</v>
      </c>
      <c r="AC1059" t="s">
        <v>2220</v>
      </c>
      <c r="AD1059" t="s">
        <v>621</v>
      </c>
      <c r="AE1059" t="s">
        <v>2199</v>
      </c>
      <c r="AF1059">
        <v>0</v>
      </c>
      <c r="AI1059" t="s">
        <v>621</v>
      </c>
      <c r="AJ1059" t="s">
        <v>2199</v>
      </c>
    </row>
    <row r="1060" spans="1:36">
      <c r="A1060" s="30">
        <v>21452</v>
      </c>
      <c r="B1060" t="s">
        <v>97</v>
      </c>
      <c r="C1060" t="s">
        <v>98</v>
      </c>
      <c r="D1060" t="s">
        <v>117</v>
      </c>
      <c r="E1060" t="s">
        <v>100</v>
      </c>
      <c r="H1060" t="s">
        <v>2094</v>
      </c>
      <c r="J1060">
        <v>3</v>
      </c>
      <c r="K1060">
        <v>3</v>
      </c>
      <c r="L1060" t="s">
        <v>102</v>
      </c>
      <c r="M1060" t="s">
        <v>103</v>
      </c>
      <c r="N1060" t="s">
        <v>103</v>
      </c>
      <c r="O1060" t="s">
        <v>2095</v>
      </c>
      <c r="P1060" t="s">
        <v>148</v>
      </c>
      <c r="Q1060" t="s">
        <v>106</v>
      </c>
      <c r="R1060">
        <v>0</v>
      </c>
      <c r="S1060" t="s">
        <v>149</v>
      </c>
      <c r="U1060" t="s">
        <v>416</v>
      </c>
      <c r="V1060" t="s">
        <v>2222</v>
      </c>
      <c r="W1060" t="s">
        <v>2060</v>
      </c>
      <c r="X1060" t="s">
        <v>150</v>
      </c>
      <c r="Y1060" t="s">
        <v>2675</v>
      </c>
      <c r="Z1060" t="s">
        <v>23</v>
      </c>
      <c r="AA1060" t="s">
        <v>152</v>
      </c>
      <c r="AB1060" t="s">
        <v>299</v>
      </c>
      <c r="AC1060" t="s">
        <v>2214</v>
      </c>
      <c r="AD1060" t="s">
        <v>180</v>
      </c>
      <c r="AE1060" t="s">
        <v>2675</v>
      </c>
      <c r="AF1060">
        <v>0</v>
      </c>
      <c r="AI1060" t="s">
        <v>180</v>
      </c>
      <c r="AJ1060" t="s">
        <v>2675</v>
      </c>
    </row>
    <row r="1061" spans="1:36">
      <c r="A1061" s="30">
        <v>21451</v>
      </c>
      <c r="B1061" t="s">
        <v>97</v>
      </c>
      <c r="C1061" t="s">
        <v>98</v>
      </c>
      <c r="D1061" t="s">
        <v>173</v>
      </c>
      <c r="E1061" t="s">
        <v>100</v>
      </c>
      <c r="H1061" t="s">
        <v>2096</v>
      </c>
      <c r="J1061">
        <v>3</v>
      </c>
      <c r="K1061">
        <v>3</v>
      </c>
      <c r="L1061" t="s">
        <v>161</v>
      </c>
      <c r="M1061" t="s">
        <v>103</v>
      </c>
      <c r="N1061" t="s">
        <v>103</v>
      </c>
      <c r="O1061" t="s">
        <v>2097</v>
      </c>
      <c r="P1061" t="s">
        <v>148</v>
      </c>
      <c r="Q1061" t="s">
        <v>106</v>
      </c>
      <c r="R1061">
        <v>0</v>
      </c>
      <c r="S1061" t="s">
        <v>149</v>
      </c>
      <c r="U1061" t="s">
        <v>621</v>
      </c>
      <c r="V1061" t="s">
        <v>2222</v>
      </c>
      <c r="W1061" t="s">
        <v>2060</v>
      </c>
      <c r="X1061" t="s">
        <v>150</v>
      </c>
      <c r="Y1061" t="s">
        <v>2193</v>
      </c>
      <c r="Z1061" t="s">
        <v>29</v>
      </c>
      <c r="AA1061" t="s">
        <v>152</v>
      </c>
      <c r="AB1061" t="s">
        <v>1848</v>
      </c>
      <c r="AC1061" t="s">
        <v>2221</v>
      </c>
      <c r="AD1061" t="s">
        <v>621</v>
      </c>
      <c r="AE1061" t="s">
        <v>2193</v>
      </c>
      <c r="AF1061">
        <v>0</v>
      </c>
      <c r="AI1061" t="s">
        <v>621</v>
      </c>
      <c r="AJ1061" t="s">
        <v>2193</v>
      </c>
    </row>
    <row r="1062" spans="1:36">
      <c r="A1062" s="30">
        <v>21450</v>
      </c>
      <c r="B1062" t="s">
        <v>97</v>
      </c>
      <c r="C1062" t="s">
        <v>98</v>
      </c>
      <c r="D1062" t="s">
        <v>2085</v>
      </c>
      <c r="E1062" t="s">
        <v>100</v>
      </c>
      <c r="H1062" t="s">
        <v>2098</v>
      </c>
      <c r="J1062">
        <v>2</v>
      </c>
      <c r="K1062">
        <v>2</v>
      </c>
      <c r="L1062" t="s">
        <v>239</v>
      </c>
      <c r="M1062" t="s">
        <v>103</v>
      </c>
      <c r="N1062" t="s">
        <v>103</v>
      </c>
      <c r="O1062" t="s">
        <v>2099</v>
      </c>
      <c r="P1062" t="s">
        <v>148</v>
      </c>
      <c r="Q1062" t="s">
        <v>106</v>
      </c>
      <c r="R1062">
        <v>0</v>
      </c>
      <c r="S1062" t="s">
        <v>149</v>
      </c>
      <c r="U1062" t="s">
        <v>583</v>
      </c>
      <c r="V1062" t="s">
        <v>2222</v>
      </c>
      <c r="W1062" t="s">
        <v>2060</v>
      </c>
      <c r="X1062" t="s">
        <v>150</v>
      </c>
      <c r="Y1062" t="s">
        <v>2193</v>
      </c>
      <c r="Z1062" t="s">
        <v>151</v>
      </c>
      <c r="AA1062" t="s">
        <v>199</v>
      </c>
      <c r="AC1062" t="s">
        <v>2220</v>
      </c>
      <c r="AD1062" t="s">
        <v>180</v>
      </c>
      <c r="AE1062" t="s">
        <v>2193</v>
      </c>
      <c r="AF1062">
        <v>0</v>
      </c>
      <c r="AI1062" t="s">
        <v>180</v>
      </c>
      <c r="AJ1062" t="s">
        <v>2193</v>
      </c>
    </row>
    <row r="1063" spans="1:36">
      <c r="A1063" s="30">
        <v>21448</v>
      </c>
      <c r="B1063" t="s">
        <v>97</v>
      </c>
      <c r="C1063" t="s">
        <v>98</v>
      </c>
      <c r="D1063" t="s">
        <v>278</v>
      </c>
      <c r="E1063" t="s">
        <v>100</v>
      </c>
      <c r="H1063" t="s">
        <v>2100</v>
      </c>
      <c r="J1063">
        <v>3</v>
      </c>
      <c r="K1063">
        <v>3</v>
      </c>
      <c r="L1063" t="s">
        <v>161</v>
      </c>
      <c r="M1063" t="s">
        <v>103</v>
      </c>
      <c r="N1063" t="s">
        <v>103</v>
      </c>
      <c r="O1063" t="s">
        <v>2101</v>
      </c>
      <c r="P1063" t="s">
        <v>148</v>
      </c>
      <c r="Q1063" t="s">
        <v>106</v>
      </c>
      <c r="R1063">
        <v>0</v>
      </c>
      <c r="S1063" t="s">
        <v>149</v>
      </c>
      <c r="U1063" t="s">
        <v>583</v>
      </c>
      <c r="V1063" t="s">
        <v>2222</v>
      </c>
      <c r="W1063" t="s">
        <v>2060</v>
      </c>
      <c r="X1063" t="s">
        <v>150</v>
      </c>
      <c r="Y1063" t="s">
        <v>2205</v>
      </c>
      <c r="Z1063" t="s">
        <v>24</v>
      </c>
      <c r="AA1063" t="s">
        <v>152</v>
      </c>
      <c r="AB1063" t="s">
        <v>1848</v>
      </c>
      <c r="AC1063" t="s">
        <v>2222</v>
      </c>
      <c r="AD1063" t="s">
        <v>583</v>
      </c>
      <c r="AE1063" t="s">
        <v>2205</v>
      </c>
      <c r="AF1063">
        <v>0</v>
      </c>
      <c r="AI1063" t="s">
        <v>583</v>
      </c>
      <c r="AJ1063" t="s">
        <v>2205</v>
      </c>
    </row>
    <row r="1064" spans="1:36">
      <c r="A1064" s="30">
        <v>21447</v>
      </c>
      <c r="B1064" t="s">
        <v>97</v>
      </c>
      <c r="C1064" t="s">
        <v>98</v>
      </c>
      <c r="D1064" t="s">
        <v>468</v>
      </c>
      <c r="E1064" t="s">
        <v>100</v>
      </c>
      <c r="H1064" t="s">
        <v>2102</v>
      </c>
      <c r="J1064">
        <v>3</v>
      </c>
      <c r="K1064">
        <v>3</v>
      </c>
      <c r="L1064" t="s">
        <v>239</v>
      </c>
      <c r="M1064" t="s">
        <v>103</v>
      </c>
      <c r="N1064" t="s">
        <v>103</v>
      </c>
      <c r="O1064" t="s">
        <v>2103</v>
      </c>
      <c r="P1064" t="s">
        <v>148</v>
      </c>
      <c r="Q1064" t="s">
        <v>106</v>
      </c>
      <c r="R1064">
        <v>0</v>
      </c>
      <c r="S1064" t="s">
        <v>149</v>
      </c>
      <c r="U1064" t="s">
        <v>304</v>
      </c>
      <c r="V1064" t="s">
        <v>2222</v>
      </c>
      <c r="W1064" t="s">
        <v>2060</v>
      </c>
      <c r="X1064" t="s">
        <v>150</v>
      </c>
      <c r="Y1064" t="s">
        <v>2208</v>
      </c>
      <c r="Z1064" t="s">
        <v>17</v>
      </c>
      <c r="AA1064" t="s">
        <v>152</v>
      </c>
      <c r="AB1064" t="s">
        <v>1848</v>
      </c>
      <c r="AC1064" t="s">
        <v>2222</v>
      </c>
      <c r="AD1064" t="s">
        <v>304</v>
      </c>
      <c r="AE1064" t="s">
        <v>2208</v>
      </c>
      <c r="AF1064">
        <v>0</v>
      </c>
      <c r="AI1064" t="s">
        <v>304</v>
      </c>
      <c r="AJ1064" t="s">
        <v>2208</v>
      </c>
    </row>
    <row r="1065" spans="1:36">
      <c r="A1065" s="30">
        <v>21445</v>
      </c>
      <c r="B1065" t="s">
        <v>97</v>
      </c>
      <c r="C1065" t="s">
        <v>98</v>
      </c>
      <c r="D1065" t="s">
        <v>119</v>
      </c>
      <c r="E1065" t="s">
        <v>100</v>
      </c>
      <c r="H1065" t="s">
        <v>2104</v>
      </c>
      <c r="J1065">
        <v>3</v>
      </c>
      <c r="K1065">
        <v>3</v>
      </c>
      <c r="L1065" t="s">
        <v>161</v>
      </c>
      <c r="M1065" t="s">
        <v>103</v>
      </c>
      <c r="N1065" t="s">
        <v>103</v>
      </c>
      <c r="O1065" t="s">
        <v>2105</v>
      </c>
      <c r="P1065" t="s">
        <v>148</v>
      </c>
      <c r="Q1065" t="s">
        <v>106</v>
      </c>
      <c r="R1065">
        <v>0</v>
      </c>
      <c r="S1065" t="s">
        <v>149</v>
      </c>
      <c r="U1065" t="s">
        <v>583</v>
      </c>
      <c r="V1065" t="s">
        <v>2222</v>
      </c>
      <c r="W1065" t="s">
        <v>2060</v>
      </c>
      <c r="X1065" t="s">
        <v>150</v>
      </c>
      <c r="Y1065" t="s">
        <v>2205</v>
      </c>
      <c r="Z1065" t="s">
        <v>30</v>
      </c>
      <c r="AA1065" t="s">
        <v>152</v>
      </c>
      <c r="AB1065" t="s">
        <v>1753</v>
      </c>
      <c r="AC1065" t="s">
        <v>2215</v>
      </c>
      <c r="AD1065" t="s">
        <v>583</v>
      </c>
      <c r="AE1065" t="s">
        <v>2205</v>
      </c>
      <c r="AF1065">
        <v>0</v>
      </c>
      <c r="AI1065" t="s">
        <v>583</v>
      </c>
      <c r="AJ1065" t="s">
        <v>2205</v>
      </c>
    </row>
    <row r="1066" spans="1:36">
      <c r="A1066" s="30">
        <v>21444</v>
      </c>
      <c r="B1066" t="s">
        <v>97</v>
      </c>
      <c r="C1066" t="s">
        <v>98</v>
      </c>
      <c r="D1066" t="s">
        <v>119</v>
      </c>
      <c r="E1066" t="s">
        <v>100</v>
      </c>
      <c r="H1066" t="s">
        <v>2106</v>
      </c>
      <c r="J1066">
        <v>3</v>
      </c>
      <c r="K1066">
        <v>3</v>
      </c>
      <c r="L1066" t="s">
        <v>239</v>
      </c>
      <c r="M1066" t="s">
        <v>103</v>
      </c>
      <c r="N1066" t="s">
        <v>103</v>
      </c>
      <c r="O1066" t="s">
        <v>2107</v>
      </c>
      <c r="P1066" t="s">
        <v>148</v>
      </c>
      <c r="Q1066" t="s">
        <v>106</v>
      </c>
      <c r="R1066">
        <v>0</v>
      </c>
      <c r="S1066" t="s">
        <v>149</v>
      </c>
      <c r="U1066" t="s">
        <v>583</v>
      </c>
      <c r="V1066" t="s">
        <v>2222</v>
      </c>
      <c r="W1066" t="s">
        <v>2060</v>
      </c>
      <c r="X1066" t="s">
        <v>150</v>
      </c>
      <c r="Y1066" t="s">
        <v>2205</v>
      </c>
      <c r="Z1066" t="s">
        <v>27</v>
      </c>
      <c r="AA1066" t="s">
        <v>152</v>
      </c>
      <c r="AB1066" t="s">
        <v>1848</v>
      </c>
      <c r="AC1066" t="s">
        <v>2222</v>
      </c>
      <c r="AD1066" t="s">
        <v>583</v>
      </c>
      <c r="AE1066" t="s">
        <v>2205</v>
      </c>
      <c r="AF1066">
        <v>0</v>
      </c>
      <c r="AI1066" t="s">
        <v>583</v>
      </c>
      <c r="AJ1066" t="s">
        <v>2205</v>
      </c>
    </row>
    <row r="1067" spans="1:36">
      <c r="A1067" s="30">
        <v>21443</v>
      </c>
      <c r="B1067" t="s">
        <v>97</v>
      </c>
      <c r="C1067" t="s">
        <v>98</v>
      </c>
      <c r="D1067" t="s">
        <v>119</v>
      </c>
      <c r="E1067" t="s">
        <v>100</v>
      </c>
      <c r="H1067" t="s">
        <v>2108</v>
      </c>
      <c r="J1067">
        <v>3</v>
      </c>
      <c r="K1067">
        <v>2</v>
      </c>
      <c r="L1067" t="s">
        <v>239</v>
      </c>
      <c r="M1067" t="s">
        <v>103</v>
      </c>
      <c r="N1067" t="s">
        <v>103</v>
      </c>
      <c r="O1067" t="s">
        <v>2109</v>
      </c>
      <c r="P1067" t="s">
        <v>148</v>
      </c>
      <c r="Q1067" t="s">
        <v>106</v>
      </c>
      <c r="R1067">
        <v>0</v>
      </c>
      <c r="S1067" t="s">
        <v>149</v>
      </c>
      <c r="U1067" t="s">
        <v>583</v>
      </c>
      <c r="V1067" t="s">
        <v>2222</v>
      </c>
      <c r="W1067" t="s">
        <v>2060</v>
      </c>
      <c r="X1067" t="s">
        <v>150</v>
      </c>
      <c r="Y1067" t="s">
        <v>2205</v>
      </c>
      <c r="Z1067" t="s">
        <v>27</v>
      </c>
      <c r="AA1067" t="s">
        <v>152</v>
      </c>
      <c r="AB1067" t="s">
        <v>1848</v>
      </c>
      <c r="AC1067" t="s">
        <v>2218</v>
      </c>
      <c r="AD1067" t="s">
        <v>583</v>
      </c>
      <c r="AE1067" t="s">
        <v>2205</v>
      </c>
      <c r="AF1067">
        <v>0</v>
      </c>
      <c r="AI1067" t="s">
        <v>583</v>
      </c>
      <c r="AJ1067" t="s">
        <v>2205</v>
      </c>
    </row>
    <row r="1068" spans="1:36">
      <c r="A1068" s="30">
        <v>21442</v>
      </c>
      <c r="B1068" t="s">
        <v>97</v>
      </c>
      <c r="C1068" t="s">
        <v>98</v>
      </c>
      <c r="D1068" t="s">
        <v>2021</v>
      </c>
      <c r="E1068" t="s">
        <v>100</v>
      </c>
      <c r="H1068" t="s">
        <v>2110</v>
      </c>
      <c r="J1068">
        <v>4</v>
      </c>
      <c r="K1068">
        <v>3</v>
      </c>
      <c r="L1068" t="s">
        <v>239</v>
      </c>
      <c r="M1068" t="s">
        <v>103</v>
      </c>
      <c r="N1068" t="s">
        <v>103</v>
      </c>
      <c r="O1068" t="s">
        <v>2111</v>
      </c>
      <c r="P1068" t="s">
        <v>148</v>
      </c>
      <c r="Q1068" t="s">
        <v>106</v>
      </c>
      <c r="R1068">
        <v>0</v>
      </c>
      <c r="S1068" t="s">
        <v>149</v>
      </c>
      <c r="U1068" t="s">
        <v>304</v>
      </c>
      <c r="V1068" t="s">
        <v>2222</v>
      </c>
      <c r="W1068" t="s">
        <v>2060</v>
      </c>
      <c r="X1068" t="s">
        <v>150</v>
      </c>
      <c r="Y1068" t="s">
        <v>2208</v>
      </c>
      <c r="Z1068" t="s">
        <v>24</v>
      </c>
      <c r="AA1068" t="s">
        <v>152</v>
      </c>
      <c r="AB1068" t="s">
        <v>1848</v>
      </c>
      <c r="AC1068" t="s">
        <v>2222</v>
      </c>
      <c r="AD1068" t="s">
        <v>304</v>
      </c>
      <c r="AE1068" t="s">
        <v>2208</v>
      </c>
      <c r="AF1068">
        <v>0</v>
      </c>
      <c r="AI1068" t="s">
        <v>304</v>
      </c>
      <c r="AJ1068" t="s">
        <v>2208</v>
      </c>
    </row>
    <row r="1069" spans="1:36">
      <c r="A1069" s="30">
        <v>21436</v>
      </c>
      <c r="B1069" t="s">
        <v>97</v>
      </c>
      <c r="C1069" t="s">
        <v>98</v>
      </c>
      <c r="D1069" t="s">
        <v>177</v>
      </c>
      <c r="E1069" t="s">
        <v>100</v>
      </c>
      <c r="H1069" t="s">
        <v>2112</v>
      </c>
      <c r="J1069">
        <v>3</v>
      </c>
      <c r="K1069">
        <v>4</v>
      </c>
      <c r="L1069" t="s">
        <v>102</v>
      </c>
      <c r="M1069" t="s">
        <v>103</v>
      </c>
      <c r="N1069" t="s">
        <v>103</v>
      </c>
      <c r="O1069" t="s">
        <v>2113</v>
      </c>
      <c r="P1069" t="s">
        <v>148</v>
      </c>
      <c r="Q1069" t="s">
        <v>106</v>
      </c>
      <c r="R1069">
        <v>0</v>
      </c>
      <c r="S1069" t="s">
        <v>149</v>
      </c>
      <c r="U1069" t="s">
        <v>583</v>
      </c>
      <c r="V1069" t="s">
        <v>2223</v>
      </c>
      <c r="W1069" t="s">
        <v>2060</v>
      </c>
      <c r="X1069" t="s">
        <v>150</v>
      </c>
      <c r="Y1069" t="s">
        <v>2207</v>
      </c>
      <c r="Z1069" t="s">
        <v>24</v>
      </c>
      <c r="AA1069" t="s">
        <v>152</v>
      </c>
      <c r="AB1069" t="s">
        <v>1848</v>
      </c>
      <c r="AC1069" t="s">
        <v>2222</v>
      </c>
      <c r="AD1069" t="s">
        <v>583</v>
      </c>
      <c r="AE1069" t="s">
        <v>2207</v>
      </c>
      <c r="AF1069">
        <v>0</v>
      </c>
      <c r="AI1069" t="s">
        <v>583</v>
      </c>
      <c r="AJ1069" t="s">
        <v>2207</v>
      </c>
    </row>
    <row r="1070" spans="1:36">
      <c r="A1070" s="30">
        <v>21434</v>
      </c>
      <c r="B1070" t="s">
        <v>97</v>
      </c>
      <c r="C1070" t="s">
        <v>98</v>
      </c>
      <c r="D1070" t="s">
        <v>511</v>
      </c>
      <c r="E1070" t="s">
        <v>100</v>
      </c>
      <c r="H1070" t="s">
        <v>2114</v>
      </c>
      <c r="J1070">
        <v>4</v>
      </c>
      <c r="K1070">
        <v>4</v>
      </c>
      <c r="L1070" t="s">
        <v>161</v>
      </c>
      <c r="M1070" t="s">
        <v>103</v>
      </c>
      <c r="N1070" t="s">
        <v>103</v>
      </c>
      <c r="O1070" t="s">
        <v>2115</v>
      </c>
      <c r="P1070" t="s">
        <v>148</v>
      </c>
      <c r="Q1070" t="s">
        <v>106</v>
      </c>
      <c r="R1070">
        <v>0</v>
      </c>
      <c r="S1070" t="s">
        <v>149</v>
      </c>
      <c r="U1070" t="s">
        <v>583</v>
      </c>
      <c r="V1070" t="s">
        <v>2223</v>
      </c>
      <c r="W1070" t="s">
        <v>2060</v>
      </c>
      <c r="X1070" t="s">
        <v>150</v>
      </c>
      <c r="Y1070" t="s">
        <v>2207</v>
      </c>
      <c r="Z1070" t="s">
        <v>27</v>
      </c>
      <c r="AA1070" t="s">
        <v>152</v>
      </c>
      <c r="AB1070" t="s">
        <v>1848</v>
      </c>
      <c r="AC1070" t="s">
        <v>2223</v>
      </c>
      <c r="AD1070" t="s">
        <v>583</v>
      </c>
      <c r="AE1070" t="s">
        <v>2207</v>
      </c>
      <c r="AF1070">
        <v>0</v>
      </c>
      <c r="AI1070" t="s">
        <v>583</v>
      </c>
      <c r="AJ1070" t="s">
        <v>2207</v>
      </c>
    </row>
    <row r="1071" spans="1:36">
      <c r="A1071" s="30">
        <v>21433</v>
      </c>
      <c r="B1071" t="s">
        <v>97</v>
      </c>
      <c r="C1071" t="s">
        <v>98</v>
      </c>
      <c r="D1071" t="s">
        <v>191</v>
      </c>
      <c r="E1071" t="s">
        <v>100</v>
      </c>
      <c r="H1071" t="s">
        <v>2116</v>
      </c>
      <c r="J1071">
        <v>3</v>
      </c>
      <c r="K1071">
        <v>3</v>
      </c>
      <c r="L1071" t="s">
        <v>102</v>
      </c>
      <c r="M1071" t="s">
        <v>103</v>
      </c>
      <c r="N1071" t="s">
        <v>103</v>
      </c>
      <c r="O1071" t="s">
        <v>2117</v>
      </c>
      <c r="P1071" t="s">
        <v>148</v>
      </c>
      <c r="Q1071" t="s">
        <v>106</v>
      </c>
      <c r="R1071">
        <v>0</v>
      </c>
      <c r="S1071" t="s">
        <v>149</v>
      </c>
      <c r="U1071" t="s">
        <v>304</v>
      </c>
      <c r="V1071" t="s">
        <v>2223</v>
      </c>
      <c r="W1071" t="s">
        <v>2060</v>
      </c>
      <c r="X1071" t="s">
        <v>150</v>
      </c>
      <c r="Y1071" t="s">
        <v>2208</v>
      </c>
      <c r="Z1071" t="s">
        <v>25</v>
      </c>
      <c r="AA1071" t="s">
        <v>152</v>
      </c>
      <c r="AB1071" t="s">
        <v>1848</v>
      </c>
      <c r="AC1071" t="s">
        <v>2221</v>
      </c>
      <c r="AD1071" t="s">
        <v>304</v>
      </c>
      <c r="AE1071" t="s">
        <v>2208</v>
      </c>
      <c r="AF1071">
        <v>0</v>
      </c>
      <c r="AI1071" t="s">
        <v>304</v>
      </c>
      <c r="AJ1071" t="s">
        <v>2208</v>
      </c>
    </row>
    <row r="1072" spans="1:36">
      <c r="A1072" s="30">
        <v>21431</v>
      </c>
      <c r="B1072" t="s">
        <v>97</v>
      </c>
      <c r="C1072" t="s">
        <v>98</v>
      </c>
      <c r="D1072" t="s">
        <v>266</v>
      </c>
      <c r="E1072" t="s">
        <v>100</v>
      </c>
      <c r="H1072" t="s">
        <v>2118</v>
      </c>
      <c r="J1072">
        <v>3</v>
      </c>
      <c r="K1072">
        <v>3</v>
      </c>
      <c r="L1072" t="s">
        <v>239</v>
      </c>
      <c r="M1072" t="s">
        <v>103</v>
      </c>
      <c r="N1072" t="s">
        <v>103</v>
      </c>
      <c r="O1072" t="s">
        <v>2119</v>
      </c>
      <c r="P1072" t="s">
        <v>148</v>
      </c>
      <c r="Q1072" t="s">
        <v>106</v>
      </c>
      <c r="R1072">
        <v>0</v>
      </c>
      <c r="S1072" t="s">
        <v>149</v>
      </c>
      <c r="U1072" t="s">
        <v>304</v>
      </c>
      <c r="V1072" t="s">
        <v>2223</v>
      </c>
      <c r="W1072" t="s">
        <v>2060</v>
      </c>
      <c r="X1072" t="s">
        <v>150</v>
      </c>
      <c r="Y1072" t="s">
        <v>2208</v>
      </c>
      <c r="Z1072" t="s">
        <v>151</v>
      </c>
      <c r="AA1072" t="s">
        <v>152</v>
      </c>
      <c r="AC1072" t="s">
        <v>2221</v>
      </c>
      <c r="AD1072" t="s">
        <v>304</v>
      </c>
      <c r="AE1072" t="s">
        <v>2208</v>
      </c>
      <c r="AF1072">
        <v>0</v>
      </c>
      <c r="AI1072" t="s">
        <v>304</v>
      </c>
      <c r="AJ1072" t="s">
        <v>2208</v>
      </c>
    </row>
    <row r="1073" spans="1:36">
      <c r="A1073" s="30">
        <v>21429</v>
      </c>
      <c r="B1073" t="s">
        <v>97</v>
      </c>
      <c r="C1073" t="s">
        <v>98</v>
      </c>
      <c r="D1073" t="s">
        <v>368</v>
      </c>
      <c r="E1073" t="s">
        <v>100</v>
      </c>
      <c r="H1073" t="s">
        <v>2120</v>
      </c>
      <c r="J1073">
        <v>3</v>
      </c>
      <c r="K1073">
        <v>2</v>
      </c>
      <c r="L1073" t="s">
        <v>161</v>
      </c>
      <c r="M1073" t="s">
        <v>103</v>
      </c>
      <c r="N1073" t="s">
        <v>103</v>
      </c>
      <c r="O1073" t="s">
        <v>2121</v>
      </c>
      <c r="P1073" t="s">
        <v>148</v>
      </c>
      <c r="Q1073" t="s">
        <v>106</v>
      </c>
      <c r="R1073">
        <v>0</v>
      </c>
      <c r="S1073" t="s">
        <v>149</v>
      </c>
      <c r="U1073" t="s">
        <v>583</v>
      </c>
      <c r="V1073" t="s">
        <v>2223</v>
      </c>
      <c r="W1073" t="s">
        <v>2060</v>
      </c>
      <c r="X1073" t="s">
        <v>150</v>
      </c>
      <c r="Y1073" t="s">
        <v>2207</v>
      </c>
      <c r="Z1073" t="s">
        <v>24</v>
      </c>
      <c r="AA1073" t="s">
        <v>152</v>
      </c>
      <c r="AB1073" t="s">
        <v>1848</v>
      </c>
      <c r="AC1073" t="s">
        <v>2222</v>
      </c>
      <c r="AD1073" t="s">
        <v>583</v>
      </c>
      <c r="AE1073" t="s">
        <v>2207</v>
      </c>
      <c r="AF1073">
        <v>0</v>
      </c>
      <c r="AI1073" t="s">
        <v>583</v>
      </c>
      <c r="AJ1073" t="s">
        <v>2207</v>
      </c>
    </row>
    <row r="1074" spans="1:36">
      <c r="A1074" s="30">
        <v>21428</v>
      </c>
      <c r="B1074" t="s">
        <v>97</v>
      </c>
      <c r="C1074" t="s">
        <v>98</v>
      </c>
      <c r="D1074" t="s">
        <v>368</v>
      </c>
      <c r="E1074" t="s">
        <v>100</v>
      </c>
      <c r="H1074" t="s">
        <v>2122</v>
      </c>
      <c r="J1074">
        <v>3</v>
      </c>
      <c r="K1074">
        <v>3</v>
      </c>
      <c r="L1074" t="s">
        <v>161</v>
      </c>
      <c r="M1074" t="s">
        <v>103</v>
      </c>
      <c r="N1074" t="s">
        <v>103</v>
      </c>
      <c r="O1074" t="s">
        <v>2123</v>
      </c>
      <c r="P1074" t="s">
        <v>148</v>
      </c>
      <c r="Q1074" t="s">
        <v>106</v>
      </c>
      <c r="R1074">
        <v>0</v>
      </c>
      <c r="S1074" t="s">
        <v>149</v>
      </c>
      <c r="U1074" t="s">
        <v>583</v>
      </c>
      <c r="V1074" t="s">
        <v>2223</v>
      </c>
      <c r="W1074" t="s">
        <v>2060</v>
      </c>
      <c r="X1074" t="s">
        <v>150</v>
      </c>
      <c r="Y1074" t="s">
        <v>2207</v>
      </c>
      <c r="Z1074" t="s">
        <v>20</v>
      </c>
      <c r="AA1074" t="s">
        <v>152</v>
      </c>
      <c r="AB1074" t="s">
        <v>1753</v>
      </c>
      <c r="AC1074" t="s">
        <v>2215</v>
      </c>
      <c r="AD1074" t="s">
        <v>583</v>
      </c>
      <c r="AE1074" t="s">
        <v>2207</v>
      </c>
      <c r="AF1074">
        <v>0</v>
      </c>
      <c r="AI1074" t="s">
        <v>583</v>
      </c>
      <c r="AJ1074" t="s">
        <v>2207</v>
      </c>
    </row>
    <row r="1075" spans="1:36">
      <c r="A1075" s="30">
        <v>21425</v>
      </c>
      <c r="B1075" t="s">
        <v>97</v>
      </c>
      <c r="C1075" t="s">
        <v>98</v>
      </c>
      <c r="D1075" t="s">
        <v>511</v>
      </c>
      <c r="E1075" t="s">
        <v>100</v>
      </c>
      <c r="H1075" t="s">
        <v>2124</v>
      </c>
      <c r="J1075">
        <v>3</v>
      </c>
      <c r="K1075">
        <v>3</v>
      </c>
      <c r="L1075" t="s">
        <v>200</v>
      </c>
      <c r="M1075" t="s">
        <v>103</v>
      </c>
      <c r="N1075" t="s">
        <v>103</v>
      </c>
      <c r="O1075" t="s">
        <v>2125</v>
      </c>
      <c r="P1075" t="s">
        <v>148</v>
      </c>
      <c r="Q1075" t="s">
        <v>106</v>
      </c>
      <c r="R1075">
        <v>0</v>
      </c>
      <c r="S1075" t="s">
        <v>149</v>
      </c>
      <c r="U1075" t="s">
        <v>583</v>
      </c>
      <c r="V1075" t="s">
        <v>2223</v>
      </c>
      <c r="W1075" t="s">
        <v>2060</v>
      </c>
      <c r="X1075" t="s">
        <v>150</v>
      </c>
      <c r="Y1075" t="s">
        <v>2207</v>
      </c>
      <c r="Z1075" t="s">
        <v>27</v>
      </c>
      <c r="AA1075" t="s">
        <v>152</v>
      </c>
      <c r="AB1075" t="s">
        <v>1848</v>
      </c>
      <c r="AC1075" t="s">
        <v>2223</v>
      </c>
      <c r="AD1075" t="s">
        <v>583</v>
      </c>
      <c r="AE1075" t="s">
        <v>2207</v>
      </c>
      <c r="AF1075">
        <v>0</v>
      </c>
      <c r="AI1075" t="s">
        <v>583</v>
      </c>
      <c r="AJ1075" t="s">
        <v>2207</v>
      </c>
    </row>
    <row r="1076" spans="1:36">
      <c r="A1076" s="30">
        <v>21424</v>
      </c>
      <c r="B1076" t="s">
        <v>97</v>
      </c>
      <c r="C1076" t="s">
        <v>98</v>
      </c>
      <c r="D1076" t="s">
        <v>511</v>
      </c>
      <c r="E1076" t="s">
        <v>100</v>
      </c>
      <c r="H1076" t="s">
        <v>2126</v>
      </c>
      <c r="J1076">
        <v>2</v>
      </c>
      <c r="K1076">
        <v>1</v>
      </c>
      <c r="L1076" t="s">
        <v>102</v>
      </c>
      <c r="M1076" t="s">
        <v>103</v>
      </c>
      <c r="N1076" t="s">
        <v>103</v>
      </c>
      <c r="O1076" t="s">
        <v>2127</v>
      </c>
      <c r="P1076" t="s">
        <v>148</v>
      </c>
      <c r="Q1076" t="s">
        <v>106</v>
      </c>
      <c r="R1076">
        <v>0</v>
      </c>
      <c r="S1076" t="s">
        <v>149</v>
      </c>
      <c r="U1076" t="s">
        <v>583</v>
      </c>
      <c r="V1076" t="s">
        <v>2223</v>
      </c>
      <c r="W1076" t="s">
        <v>2060</v>
      </c>
      <c r="X1076" t="s">
        <v>150</v>
      </c>
      <c r="Y1076" t="s">
        <v>2207</v>
      </c>
      <c r="Z1076" t="s">
        <v>26</v>
      </c>
      <c r="AA1076" t="s">
        <v>152</v>
      </c>
      <c r="AB1076" t="s">
        <v>1848</v>
      </c>
      <c r="AC1076" t="s">
        <v>2223</v>
      </c>
      <c r="AD1076" t="s">
        <v>583</v>
      </c>
      <c r="AE1076" t="s">
        <v>2207</v>
      </c>
      <c r="AF1076">
        <v>0</v>
      </c>
      <c r="AI1076" t="s">
        <v>583</v>
      </c>
      <c r="AJ1076" t="s">
        <v>2207</v>
      </c>
    </row>
    <row r="1077" spans="1:36">
      <c r="A1077" s="30">
        <v>21423</v>
      </c>
      <c r="B1077" t="s">
        <v>97</v>
      </c>
      <c r="C1077" t="s">
        <v>98</v>
      </c>
      <c r="D1077" t="s">
        <v>2021</v>
      </c>
      <c r="E1077" t="s">
        <v>100</v>
      </c>
      <c r="H1077" t="s">
        <v>2128</v>
      </c>
      <c r="J1077">
        <v>3</v>
      </c>
      <c r="K1077">
        <v>3</v>
      </c>
      <c r="L1077" t="s">
        <v>239</v>
      </c>
      <c r="M1077" t="s">
        <v>103</v>
      </c>
      <c r="N1077" t="s">
        <v>103</v>
      </c>
      <c r="O1077" t="s">
        <v>2129</v>
      </c>
      <c r="P1077" t="s">
        <v>148</v>
      </c>
      <c r="Q1077" t="s">
        <v>106</v>
      </c>
      <c r="R1077">
        <v>0</v>
      </c>
      <c r="S1077" t="s">
        <v>149</v>
      </c>
      <c r="U1077" t="s">
        <v>304</v>
      </c>
      <c r="V1077" t="s">
        <v>2223</v>
      </c>
      <c r="W1077" t="s">
        <v>2060</v>
      </c>
      <c r="X1077" t="s">
        <v>150</v>
      </c>
      <c r="Y1077" t="s">
        <v>2208</v>
      </c>
      <c r="Z1077" t="s">
        <v>24</v>
      </c>
      <c r="AA1077" t="s">
        <v>152</v>
      </c>
      <c r="AB1077" t="s">
        <v>1848</v>
      </c>
      <c r="AC1077" t="s">
        <v>2221</v>
      </c>
      <c r="AD1077" t="s">
        <v>304</v>
      </c>
      <c r="AE1077" t="s">
        <v>2208</v>
      </c>
      <c r="AF1077">
        <v>0</v>
      </c>
      <c r="AI1077" t="s">
        <v>304</v>
      </c>
      <c r="AJ1077" t="s">
        <v>2208</v>
      </c>
    </row>
    <row r="1078" spans="1:36">
      <c r="A1078" s="30">
        <v>21422</v>
      </c>
      <c r="B1078" t="s">
        <v>97</v>
      </c>
      <c r="C1078" t="s">
        <v>98</v>
      </c>
      <c r="D1078" t="s">
        <v>266</v>
      </c>
      <c r="E1078" t="s">
        <v>100</v>
      </c>
      <c r="H1078" t="s">
        <v>2130</v>
      </c>
      <c r="J1078">
        <v>3</v>
      </c>
      <c r="K1078">
        <v>3</v>
      </c>
      <c r="L1078" t="s">
        <v>102</v>
      </c>
      <c r="M1078" t="s">
        <v>103</v>
      </c>
      <c r="N1078" t="s">
        <v>103</v>
      </c>
      <c r="O1078" t="s">
        <v>2131</v>
      </c>
      <c r="P1078" t="s">
        <v>148</v>
      </c>
      <c r="Q1078" t="s">
        <v>106</v>
      </c>
      <c r="R1078">
        <v>0</v>
      </c>
      <c r="S1078" t="s">
        <v>149</v>
      </c>
      <c r="U1078" t="s">
        <v>304</v>
      </c>
      <c r="V1078" t="s">
        <v>2223</v>
      </c>
      <c r="W1078" t="s">
        <v>2060</v>
      </c>
      <c r="X1078" t="s">
        <v>150</v>
      </c>
      <c r="Y1078" t="s">
        <v>2208</v>
      </c>
      <c r="Z1078" t="s">
        <v>17</v>
      </c>
      <c r="AA1078" t="s">
        <v>152</v>
      </c>
      <c r="AB1078" t="s">
        <v>1848</v>
      </c>
      <c r="AC1078" t="s">
        <v>2222</v>
      </c>
      <c r="AD1078" t="s">
        <v>304</v>
      </c>
      <c r="AE1078" t="s">
        <v>2208</v>
      </c>
      <c r="AF1078">
        <v>0</v>
      </c>
      <c r="AI1078" t="s">
        <v>304</v>
      </c>
      <c r="AJ1078" t="s">
        <v>2208</v>
      </c>
    </row>
    <row r="1079" spans="1:36">
      <c r="A1079" s="30">
        <v>21421</v>
      </c>
      <c r="B1079" t="s">
        <v>97</v>
      </c>
      <c r="C1079" t="s">
        <v>98</v>
      </c>
      <c r="D1079" t="s">
        <v>339</v>
      </c>
      <c r="E1079" t="s">
        <v>100</v>
      </c>
      <c r="H1079" t="s">
        <v>2132</v>
      </c>
      <c r="J1079">
        <v>3</v>
      </c>
      <c r="K1079">
        <v>2</v>
      </c>
      <c r="L1079" t="s">
        <v>102</v>
      </c>
      <c r="M1079" t="s">
        <v>103</v>
      </c>
      <c r="N1079" t="s">
        <v>103</v>
      </c>
      <c r="O1079" t="s">
        <v>2133</v>
      </c>
      <c r="P1079" t="s">
        <v>152</v>
      </c>
      <c r="Q1079" t="s">
        <v>106</v>
      </c>
      <c r="R1079">
        <v>0</v>
      </c>
      <c r="S1079" t="s">
        <v>149</v>
      </c>
      <c r="U1079" t="s">
        <v>118</v>
      </c>
      <c r="V1079" t="s">
        <v>2223</v>
      </c>
      <c r="W1079" t="s">
        <v>2060</v>
      </c>
      <c r="X1079" t="s">
        <v>118</v>
      </c>
      <c r="Y1079" t="s">
        <v>2206</v>
      </c>
      <c r="Z1079" t="s">
        <v>151</v>
      </c>
      <c r="AA1079" t="s">
        <v>972</v>
      </c>
      <c r="AB1079" t="s">
        <v>1384</v>
      </c>
      <c r="AC1079" t="s">
        <v>2218</v>
      </c>
      <c r="AE1079" t="s">
        <v>106</v>
      </c>
      <c r="AF1079">
        <v>0</v>
      </c>
      <c r="AI1079" t="s">
        <v>20</v>
      </c>
      <c r="AJ1079" t="s">
        <v>2206</v>
      </c>
    </row>
    <row r="1080" spans="1:36">
      <c r="A1080" s="30">
        <v>21420</v>
      </c>
      <c r="B1080" t="s">
        <v>97</v>
      </c>
      <c r="C1080" t="s">
        <v>98</v>
      </c>
      <c r="D1080" t="s">
        <v>266</v>
      </c>
      <c r="E1080" t="s">
        <v>100</v>
      </c>
      <c r="H1080" t="s">
        <v>2134</v>
      </c>
      <c r="J1080">
        <v>2</v>
      </c>
      <c r="K1080">
        <v>2</v>
      </c>
      <c r="L1080" t="s">
        <v>102</v>
      </c>
      <c r="M1080" t="s">
        <v>103</v>
      </c>
      <c r="N1080" t="s">
        <v>103</v>
      </c>
      <c r="O1080" t="s">
        <v>2135</v>
      </c>
      <c r="P1080" t="s">
        <v>148</v>
      </c>
      <c r="Q1080" t="s">
        <v>106</v>
      </c>
      <c r="R1080">
        <v>0</v>
      </c>
      <c r="S1080" t="s">
        <v>149</v>
      </c>
      <c r="U1080" t="s">
        <v>304</v>
      </c>
      <c r="V1080" t="s">
        <v>2223</v>
      </c>
      <c r="W1080" t="s">
        <v>2060</v>
      </c>
      <c r="X1080" t="s">
        <v>150</v>
      </c>
      <c r="Y1080" t="s">
        <v>2208</v>
      </c>
      <c r="Z1080" t="s">
        <v>17</v>
      </c>
      <c r="AA1080" t="s">
        <v>152</v>
      </c>
      <c r="AB1080" t="s">
        <v>1848</v>
      </c>
      <c r="AC1080" t="s">
        <v>2222</v>
      </c>
      <c r="AD1080" t="s">
        <v>304</v>
      </c>
      <c r="AE1080" t="s">
        <v>2208</v>
      </c>
      <c r="AF1080">
        <v>0</v>
      </c>
      <c r="AI1080" t="s">
        <v>304</v>
      </c>
      <c r="AJ1080" t="s">
        <v>2208</v>
      </c>
    </row>
    <row r="1081" spans="1:36">
      <c r="A1081" s="30">
        <v>21418</v>
      </c>
      <c r="B1081" t="s">
        <v>97</v>
      </c>
      <c r="C1081" t="s">
        <v>98</v>
      </c>
      <c r="D1081" t="s">
        <v>214</v>
      </c>
      <c r="E1081" t="s">
        <v>100</v>
      </c>
      <c r="H1081" t="s">
        <v>2136</v>
      </c>
      <c r="J1081">
        <v>2</v>
      </c>
      <c r="K1081">
        <v>2</v>
      </c>
      <c r="L1081" t="s">
        <v>239</v>
      </c>
      <c r="M1081" t="s">
        <v>103</v>
      </c>
      <c r="N1081" t="s">
        <v>103</v>
      </c>
      <c r="O1081" t="s">
        <v>2137</v>
      </c>
      <c r="P1081" t="s">
        <v>148</v>
      </c>
      <c r="Q1081" t="s">
        <v>106</v>
      </c>
      <c r="R1081">
        <v>0</v>
      </c>
      <c r="S1081" t="s">
        <v>149</v>
      </c>
      <c r="U1081" t="s">
        <v>304</v>
      </c>
      <c r="V1081" t="s">
        <v>2224</v>
      </c>
      <c r="W1081" t="s">
        <v>2060</v>
      </c>
      <c r="X1081" t="s">
        <v>150</v>
      </c>
      <c r="Y1081" t="s">
        <v>2208</v>
      </c>
      <c r="Z1081" t="s">
        <v>17</v>
      </c>
      <c r="AA1081" t="s">
        <v>152</v>
      </c>
      <c r="AB1081" t="s">
        <v>1848</v>
      </c>
      <c r="AC1081" t="s">
        <v>2222</v>
      </c>
      <c r="AD1081" t="s">
        <v>304</v>
      </c>
      <c r="AE1081" t="s">
        <v>2208</v>
      </c>
      <c r="AF1081">
        <v>0</v>
      </c>
      <c r="AI1081" t="s">
        <v>304</v>
      </c>
      <c r="AJ1081" t="s">
        <v>2208</v>
      </c>
    </row>
    <row r="1082" spans="1:36">
      <c r="A1082" s="30">
        <v>21417</v>
      </c>
      <c r="B1082" t="s">
        <v>97</v>
      </c>
      <c r="C1082" t="s">
        <v>98</v>
      </c>
      <c r="D1082" t="s">
        <v>2138</v>
      </c>
      <c r="E1082" t="s">
        <v>100</v>
      </c>
      <c r="H1082" t="s">
        <v>2139</v>
      </c>
      <c r="J1082">
        <v>3</v>
      </c>
      <c r="K1082">
        <v>2</v>
      </c>
      <c r="L1082" t="s">
        <v>102</v>
      </c>
      <c r="M1082" t="s">
        <v>103</v>
      </c>
      <c r="N1082" t="s">
        <v>103</v>
      </c>
      <c r="O1082" t="s">
        <v>2140</v>
      </c>
      <c r="P1082" t="s">
        <v>152</v>
      </c>
      <c r="Q1082" t="s">
        <v>106</v>
      </c>
      <c r="R1082">
        <v>1</v>
      </c>
      <c r="S1082" t="s">
        <v>149</v>
      </c>
      <c r="U1082" t="s">
        <v>583</v>
      </c>
      <c r="V1082" t="s">
        <v>2224</v>
      </c>
      <c r="W1082" t="s">
        <v>420</v>
      </c>
      <c r="X1082" t="s">
        <v>583</v>
      </c>
      <c r="Y1082" t="s">
        <v>2191</v>
      </c>
      <c r="Z1082" t="s">
        <v>305</v>
      </c>
      <c r="AA1082" t="s">
        <v>152</v>
      </c>
      <c r="AB1082" t="s">
        <v>235</v>
      </c>
      <c r="AC1082" t="s">
        <v>2191</v>
      </c>
      <c r="AE1082" t="s">
        <v>106</v>
      </c>
      <c r="AF1082">
        <v>0</v>
      </c>
      <c r="AI1082" t="s">
        <v>305</v>
      </c>
      <c r="AJ1082" t="s">
        <v>2191</v>
      </c>
    </row>
    <row r="1083" spans="1:36">
      <c r="A1083" s="30">
        <v>21414</v>
      </c>
      <c r="B1083" t="s">
        <v>97</v>
      </c>
      <c r="C1083" t="s">
        <v>98</v>
      </c>
      <c r="D1083" t="s">
        <v>266</v>
      </c>
      <c r="E1083" t="s">
        <v>100</v>
      </c>
      <c r="H1083" t="s">
        <v>2141</v>
      </c>
      <c r="J1083">
        <v>2</v>
      </c>
      <c r="K1083">
        <v>2</v>
      </c>
      <c r="L1083" t="s">
        <v>239</v>
      </c>
      <c r="M1083" t="s">
        <v>103</v>
      </c>
      <c r="N1083" t="s">
        <v>103</v>
      </c>
      <c r="O1083" t="s">
        <v>2142</v>
      </c>
      <c r="P1083" t="s">
        <v>148</v>
      </c>
      <c r="Q1083" t="s">
        <v>106</v>
      </c>
      <c r="R1083">
        <v>0</v>
      </c>
      <c r="S1083" t="s">
        <v>149</v>
      </c>
      <c r="U1083" t="s">
        <v>304</v>
      </c>
      <c r="V1083" t="s">
        <v>2224</v>
      </c>
      <c r="W1083" t="s">
        <v>2060</v>
      </c>
      <c r="X1083" t="s">
        <v>150</v>
      </c>
      <c r="Y1083" t="s">
        <v>2208</v>
      </c>
      <c r="Z1083" t="s">
        <v>17</v>
      </c>
      <c r="AA1083" t="s">
        <v>152</v>
      </c>
      <c r="AB1083" t="s">
        <v>1848</v>
      </c>
      <c r="AC1083" t="s">
        <v>2222</v>
      </c>
      <c r="AD1083" t="s">
        <v>304</v>
      </c>
      <c r="AE1083" t="s">
        <v>2208</v>
      </c>
      <c r="AF1083">
        <v>0</v>
      </c>
      <c r="AI1083" t="s">
        <v>304</v>
      </c>
      <c r="AJ1083" t="s">
        <v>2208</v>
      </c>
    </row>
    <row r="1084" spans="1:36">
      <c r="A1084" s="30">
        <v>21409</v>
      </c>
      <c r="B1084" t="s">
        <v>97</v>
      </c>
      <c r="C1084" t="s">
        <v>98</v>
      </c>
      <c r="D1084" t="s">
        <v>819</v>
      </c>
      <c r="E1084" t="s">
        <v>100</v>
      </c>
      <c r="H1084" t="s">
        <v>2143</v>
      </c>
      <c r="J1084">
        <v>3</v>
      </c>
      <c r="K1084">
        <v>3</v>
      </c>
      <c r="L1084" t="s">
        <v>102</v>
      </c>
      <c r="M1084" t="s">
        <v>103</v>
      </c>
      <c r="N1084" t="s">
        <v>103</v>
      </c>
      <c r="O1084" t="s">
        <v>2144</v>
      </c>
      <c r="P1084" t="s">
        <v>148</v>
      </c>
      <c r="Q1084" t="s">
        <v>106</v>
      </c>
      <c r="R1084">
        <v>0</v>
      </c>
      <c r="S1084" t="s">
        <v>149</v>
      </c>
      <c r="U1084" t="s">
        <v>144</v>
      </c>
      <c r="V1084" t="s">
        <v>2224</v>
      </c>
      <c r="W1084" t="s">
        <v>2060</v>
      </c>
      <c r="X1084" t="s">
        <v>150</v>
      </c>
      <c r="Y1084" t="s">
        <v>2220</v>
      </c>
      <c r="Z1084" t="s">
        <v>19</v>
      </c>
      <c r="AA1084" t="s">
        <v>152</v>
      </c>
      <c r="AB1084" t="s">
        <v>1587</v>
      </c>
      <c r="AC1084" t="s">
        <v>2209</v>
      </c>
      <c r="AD1084" t="s">
        <v>144</v>
      </c>
      <c r="AE1084" t="s">
        <v>2220</v>
      </c>
      <c r="AF1084">
        <v>0</v>
      </c>
      <c r="AI1084" t="s">
        <v>109</v>
      </c>
      <c r="AJ1084" t="s">
        <v>2209</v>
      </c>
    </row>
    <row r="1085" spans="1:36">
      <c r="A1085" s="30">
        <v>21408</v>
      </c>
      <c r="B1085" t="s">
        <v>97</v>
      </c>
      <c r="C1085" t="s">
        <v>98</v>
      </c>
      <c r="D1085" t="s">
        <v>137</v>
      </c>
      <c r="E1085" t="s">
        <v>100</v>
      </c>
      <c r="H1085" t="s">
        <v>2145</v>
      </c>
      <c r="J1085">
        <v>3</v>
      </c>
      <c r="K1085">
        <v>2</v>
      </c>
      <c r="L1085" t="s">
        <v>102</v>
      </c>
      <c r="M1085" t="s">
        <v>103</v>
      </c>
      <c r="N1085" t="s">
        <v>103</v>
      </c>
      <c r="O1085" t="s">
        <v>2146</v>
      </c>
      <c r="P1085" t="s">
        <v>152</v>
      </c>
      <c r="Q1085" t="s">
        <v>106</v>
      </c>
      <c r="R1085">
        <v>0</v>
      </c>
      <c r="S1085" t="s">
        <v>149</v>
      </c>
      <c r="U1085" t="s">
        <v>109</v>
      </c>
      <c r="V1085" t="s">
        <v>2224</v>
      </c>
      <c r="W1085" t="s">
        <v>2060</v>
      </c>
      <c r="X1085" t="s">
        <v>109</v>
      </c>
      <c r="Y1085" t="s">
        <v>2191</v>
      </c>
      <c r="Z1085" t="s">
        <v>21</v>
      </c>
      <c r="AA1085" t="s">
        <v>254</v>
      </c>
      <c r="AB1085" t="s">
        <v>553</v>
      </c>
      <c r="AC1085" t="s">
        <v>2191</v>
      </c>
      <c r="AE1085" t="s">
        <v>106</v>
      </c>
      <c r="AF1085">
        <v>0</v>
      </c>
      <c r="AI1085" t="s">
        <v>21</v>
      </c>
      <c r="AJ1085" t="s">
        <v>2191</v>
      </c>
    </row>
    <row r="1086" spans="1:36">
      <c r="A1086" s="30">
        <v>21397</v>
      </c>
      <c r="B1086" t="s">
        <v>97</v>
      </c>
      <c r="C1086" t="s">
        <v>98</v>
      </c>
      <c r="D1086" t="s">
        <v>137</v>
      </c>
      <c r="E1086" t="s">
        <v>100</v>
      </c>
      <c r="H1086" t="s">
        <v>2147</v>
      </c>
      <c r="J1086">
        <v>2</v>
      </c>
      <c r="K1086">
        <v>2</v>
      </c>
      <c r="L1086" t="s">
        <v>102</v>
      </c>
      <c r="M1086" t="s">
        <v>103</v>
      </c>
      <c r="N1086" t="s">
        <v>103</v>
      </c>
      <c r="O1086" t="s">
        <v>2148</v>
      </c>
      <c r="P1086" t="s">
        <v>148</v>
      </c>
      <c r="Q1086" t="s">
        <v>106</v>
      </c>
      <c r="R1086">
        <v>0</v>
      </c>
      <c r="S1086" t="s">
        <v>149</v>
      </c>
      <c r="U1086" t="s">
        <v>109</v>
      </c>
      <c r="V1086" t="s">
        <v>2225</v>
      </c>
      <c r="W1086" t="s">
        <v>2060</v>
      </c>
      <c r="X1086" t="s">
        <v>150</v>
      </c>
      <c r="Y1086" t="s">
        <v>2196</v>
      </c>
      <c r="Z1086" t="s">
        <v>27</v>
      </c>
      <c r="AA1086" t="s">
        <v>152</v>
      </c>
      <c r="AB1086" t="s">
        <v>1848</v>
      </c>
      <c r="AC1086" t="s">
        <v>2223</v>
      </c>
      <c r="AD1086" t="s">
        <v>109</v>
      </c>
      <c r="AE1086" t="s">
        <v>2196</v>
      </c>
      <c r="AF1086">
        <v>0</v>
      </c>
      <c r="AI1086" t="s">
        <v>109</v>
      </c>
      <c r="AJ1086" t="s">
        <v>2196</v>
      </c>
    </row>
    <row r="1087" spans="1:36">
      <c r="A1087" s="30">
        <v>21393</v>
      </c>
      <c r="B1087" t="s">
        <v>97</v>
      </c>
      <c r="C1087" t="s">
        <v>98</v>
      </c>
      <c r="D1087" t="s">
        <v>173</v>
      </c>
      <c r="E1087" t="s">
        <v>100</v>
      </c>
      <c r="H1087" t="s">
        <v>2149</v>
      </c>
      <c r="J1087">
        <v>3</v>
      </c>
      <c r="K1087">
        <v>3</v>
      </c>
      <c r="L1087" t="s">
        <v>102</v>
      </c>
      <c r="M1087" t="s">
        <v>103</v>
      </c>
      <c r="N1087" t="s">
        <v>103</v>
      </c>
      <c r="O1087" t="s">
        <v>2150</v>
      </c>
      <c r="P1087" t="s">
        <v>148</v>
      </c>
      <c r="Q1087" t="s">
        <v>106</v>
      </c>
      <c r="R1087">
        <v>0</v>
      </c>
      <c r="S1087" t="s">
        <v>149</v>
      </c>
      <c r="U1087" t="s">
        <v>304</v>
      </c>
      <c r="V1087" t="s">
        <v>2225</v>
      </c>
      <c r="W1087" t="s">
        <v>2060</v>
      </c>
      <c r="X1087" t="s">
        <v>150</v>
      </c>
      <c r="Y1087" t="s">
        <v>2211</v>
      </c>
      <c r="Z1087" t="s">
        <v>29</v>
      </c>
      <c r="AA1087" t="s">
        <v>152</v>
      </c>
      <c r="AB1087" t="s">
        <v>1848</v>
      </c>
      <c r="AC1087" t="s">
        <v>2225</v>
      </c>
      <c r="AD1087" t="s">
        <v>304</v>
      </c>
      <c r="AE1087" t="s">
        <v>2211</v>
      </c>
      <c r="AF1087">
        <v>0</v>
      </c>
      <c r="AI1087" t="s">
        <v>304</v>
      </c>
      <c r="AJ1087" t="s">
        <v>2211</v>
      </c>
    </row>
    <row r="1088" spans="1:36">
      <c r="A1088" s="30">
        <v>21382</v>
      </c>
      <c r="B1088" t="s">
        <v>97</v>
      </c>
      <c r="C1088" t="s">
        <v>98</v>
      </c>
      <c r="D1088" t="s">
        <v>471</v>
      </c>
      <c r="E1088" t="s">
        <v>100</v>
      </c>
      <c r="H1088" t="s">
        <v>2151</v>
      </c>
      <c r="J1088">
        <v>3</v>
      </c>
      <c r="K1088">
        <v>3</v>
      </c>
      <c r="L1088" t="s">
        <v>239</v>
      </c>
      <c r="M1088" t="s">
        <v>103</v>
      </c>
      <c r="N1088" t="s">
        <v>103</v>
      </c>
      <c r="O1088" t="s">
        <v>2152</v>
      </c>
      <c r="P1088" t="s">
        <v>148</v>
      </c>
      <c r="Q1088" t="s">
        <v>106</v>
      </c>
      <c r="R1088">
        <v>0</v>
      </c>
      <c r="S1088" t="s">
        <v>149</v>
      </c>
      <c r="U1088" t="s">
        <v>304</v>
      </c>
      <c r="V1088" t="s">
        <v>2225</v>
      </c>
      <c r="W1088" t="s">
        <v>2060</v>
      </c>
      <c r="X1088" t="s">
        <v>150</v>
      </c>
      <c r="Y1088" t="s">
        <v>2211</v>
      </c>
      <c r="Z1088" t="s">
        <v>24</v>
      </c>
      <c r="AA1088" t="s">
        <v>152</v>
      </c>
      <c r="AB1088" t="s">
        <v>1848</v>
      </c>
      <c r="AC1088" t="s">
        <v>2225</v>
      </c>
      <c r="AD1088" t="s">
        <v>304</v>
      </c>
      <c r="AE1088" t="s">
        <v>2211</v>
      </c>
      <c r="AF1088">
        <v>0</v>
      </c>
      <c r="AI1088" t="s">
        <v>304</v>
      </c>
      <c r="AJ1088" t="s">
        <v>2211</v>
      </c>
    </row>
    <row r="1089" spans="1:37">
      <c r="A1089" s="30">
        <v>21381</v>
      </c>
      <c r="B1089" t="s">
        <v>97</v>
      </c>
      <c r="C1089" t="s">
        <v>98</v>
      </c>
      <c r="D1089" t="s">
        <v>141</v>
      </c>
      <c r="E1089" t="s">
        <v>100</v>
      </c>
      <c r="H1089" t="s">
        <v>2153</v>
      </c>
      <c r="J1089">
        <v>3</v>
      </c>
      <c r="K1089">
        <v>3</v>
      </c>
      <c r="L1089" t="s">
        <v>102</v>
      </c>
      <c r="M1089" t="s">
        <v>103</v>
      </c>
      <c r="N1089" t="s">
        <v>103</v>
      </c>
      <c r="O1089" t="s">
        <v>2154</v>
      </c>
      <c r="P1089" t="s">
        <v>148</v>
      </c>
      <c r="Q1089" t="s">
        <v>106</v>
      </c>
      <c r="R1089">
        <v>0</v>
      </c>
      <c r="S1089" t="s">
        <v>149</v>
      </c>
      <c r="U1089" t="s">
        <v>144</v>
      </c>
      <c r="V1089" t="s">
        <v>2225</v>
      </c>
      <c r="W1089" t="s">
        <v>2060</v>
      </c>
      <c r="X1089" t="s">
        <v>150</v>
      </c>
      <c r="Y1089" t="s">
        <v>2220</v>
      </c>
      <c r="Z1089" t="s">
        <v>348</v>
      </c>
      <c r="AA1089" t="s">
        <v>152</v>
      </c>
      <c r="AB1089" t="s">
        <v>1587</v>
      </c>
      <c r="AC1089" t="s">
        <v>2209</v>
      </c>
      <c r="AD1089" t="s">
        <v>144</v>
      </c>
      <c r="AE1089" t="s">
        <v>2220</v>
      </c>
      <c r="AF1089">
        <v>0</v>
      </c>
      <c r="AI1089" t="s">
        <v>109</v>
      </c>
      <c r="AJ1089" t="s">
        <v>2209</v>
      </c>
    </row>
    <row r="1090" spans="1:37">
      <c r="A1090" s="30">
        <v>21380</v>
      </c>
      <c r="B1090" t="s">
        <v>97</v>
      </c>
      <c r="C1090" t="s">
        <v>98</v>
      </c>
      <c r="D1090" t="s">
        <v>141</v>
      </c>
      <c r="E1090" t="s">
        <v>100</v>
      </c>
      <c r="H1090" t="s">
        <v>2155</v>
      </c>
      <c r="J1090">
        <v>3</v>
      </c>
      <c r="K1090">
        <v>3</v>
      </c>
      <c r="L1090" t="s">
        <v>102</v>
      </c>
      <c r="M1090" t="s">
        <v>103</v>
      </c>
      <c r="N1090" t="s">
        <v>103</v>
      </c>
      <c r="O1090" t="s">
        <v>2156</v>
      </c>
      <c r="P1090" t="s">
        <v>148</v>
      </c>
      <c r="Q1090" t="s">
        <v>106</v>
      </c>
      <c r="R1090">
        <v>0</v>
      </c>
      <c r="S1090" t="s">
        <v>149</v>
      </c>
      <c r="U1090" t="s">
        <v>144</v>
      </c>
      <c r="V1090" t="s">
        <v>2225</v>
      </c>
      <c r="W1090" t="s">
        <v>2060</v>
      </c>
      <c r="X1090" t="s">
        <v>150</v>
      </c>
      <c r="Y1090" t="s">
        <v>2220</v>
      </c>
      <c r="Z1090" t="s">
        <v>29</v>
      </c>
      <c r="AA1090" t="s">
        <v>152</v>
      </c>
      <c r="AB1090" t="s">
        <v>1587</v>
      </c>
      <c r="AC1090" t="s">
        <v>2209</v>
      </c>
      <c r="AD1090" t="s">
        <v>144</v>
      </c>
      <c r="AE1090" t="s">
        <v>2220</v>
      </c>
      <c r="AF1090">
        <v>0</v>
      </c>
      <c r="AI1090" t="s">
        <v>109</v>
      </c>
      <c r="AJ1090" t="s">
        <v>2209</v>
      </c>
    </row>
    <row r="1091" spans="1:37">
      <c r="A1091" s="30">
        <v>21378</v>
      </c>
      <c r="B1091" t="s">
        <v>97</v>
      </c>
      <c r="C1091" t="s">
        <v>98</v>
      </c>
      <c r="D1091" t="s">
        <v>141</v>
      </c>
      <c r="E1091" t="s">
        <v>100</v>
      </c>
      <c r="H1091" t="s">
        <v>2157</v>
      </c>
      <c r="J1091">
        <v>3</v>
      </c>
      <c r="K1091">
        <v>2</v>
      </c>
      <c r="L1091" t="s">
        <v>102</v>
      </c>
      <c r="M1091" t="s">
        <v>103</v>
      </c>
      <c r="N1091" t="s">
        <v>103</v>
      </c>
      <c r="O1091" t="s">
        <v>2158</v>
      </c>
      <c r="P1091" t="s">
        <v>148</v>
      </c>
      <c r="Q1091" t="s">
        <v>106</v>
      </c>
      <c r="R1091">
        <v>0</v>
      </c>
      <c r="S1091" t="s">
        <v>149</v>
      </c>
      <c r="U1091" t="s">
        <v>144</v>
      </c>
      <c r="V1091" t="s">
        <v>2225</v>
      </c>
      <c r="W1091" t="s">
        <v>2060</v>
      </c>
      <c r="X1091" t="s">
        <v>150</v>
      </c>
      <c r="Y1091" t="s">
        <v>2218</v>
      </c>
      <c r="Z1091" t="s">
        <v>29</v>
      </c>
      <c r="AA1091" t="s">
        <v>152</v>
      </c>
      <c r="AB1091" t="s">
        <v>1587</v>
      </c>
      <c r="AC1091" t="s">
        <v>2209</v>
      </c>
      <c r="AD1091" t="s">
        <v>144</v>
      </c>
      <c r="AE1091" t="s">
        <v>2218</v>
      </c>
      <c r="AF1091">
        <v>0</v>
      </c>
      <c r="AI1091" t="s">
        <v>109</v>
      </c>
      <c r="AJ1091" t="s">
        <v>2209</v>
      </c>
    </row>
    <row r="1092" spans="1:37">
      <c r="A1092" s="30">
        <v>21377</v>
      </c>
      <c r="B1092" t="s">
        <v>97</v>
      </c>
      <c r="C1092" t="s">
        <v>98</v>
      </c>
      <c r="D1092" t="s">
        <v>1004</v>
      </c>
      <c r="E1092" t="s">
        <v>100</v>
      </c>
      <c r="H1092" t="s">
        <v>2159</v>
      </c>
      <c r="J1092">
        <v>2</v>
      </c>
      <c r="K1092">
        <v>2</v>
      </c>
      <c r="L1092" t="s">
        <v>114</v>
      </c>
      <c r="M1092" t="s">
        <v>103</v>
      </c>
      <c r="N1092" t="s">
        <v>103</v>
      </c>
      <c r="O1092" t="s">
        <v>2160</v>
      </c>
      <c r="P1092" t="s">
        <v>148</v>
      </c>
      <c r="Q1092" t="s">
        <v>106</v>
      </c>
      <c r="R1092">
        <v>0</v>
      </c>
      <c r="S1092" t="s">
        <v>149</v>
      </c>
      <c r="U1092" t="s">
        <v>109</v>
      </c>
      <c r="V1092" t="s">
        <v>2225</v>
      </c>
      <c r="W1092" t="s">
        <v>2060</v>
      </c>
      <c r="X1092" t="s">
        <v>150</v>
      </c>
      <c r="Y1092" t="s">
        <v>2196</v>
      </c>
      <c r="Z1092" t="s">
        <v>24</v>
      </c>
      <c r="AA1092" t="s">
        <v>152</v>
      </c>
      <c r="AB1092" t="s">
        <v>1753</v>
      </c>
      <c r="AC1092" t="s">
        <v>2215</v>
      </c>
      <c r="AD1092" t="s">
        <v>109</v>
      </c>
      <c r="AE1092" t="s">
        <v>2196</v>
      </c>
      <c r="AF1092">
        <v>0</v>
      </c>
      <c r="AI1092" t="s">
        <v>109</v>
      </c>
      <c r="AJ1092" t="s">
        <v>2196</v>
      </c>
    </row>
    <row r="1093" spans="1:37">
      <c r="A1093" s="30">
        <v>21376</v>
      </c>
      <c r="B1093" t="s">
        <v>97</v>
      </c>
      <c r="C1093" t="s">
        <v>98</v>
      </c>
      <c r="D1093" t="s">
        <v>947</v>
      </c>
      <c r="E1093" t="s">
        <v>100</v>
      </c>
      <c r="H1093" t="s">
        <v>2161</v>
      </c>
      <c r="J1093">
        <v>3</v>
      </c>
      <c r="K1093">
        <v>2</v>
      </c>
      <c r="L1093" t="s">
        <v>102</v>
      </c>
      <c r="M1093" t="s">
        <v>103</v>
      </c>
      <c r="N1093" t="s">
        <v>103</v>
      </c>
      <c r="O1093" t="s">
        <v>2162</v>
      </c>
      <c r="P1093" t="s">
        <v>148</v>
      </c>
      <c r="Q1093" t="s">
        <v>106</v>
      </c>
      <c r="R1093">
        <v>0</v>
      </c>
      <c r="S1093" t="s">
        <v>149</v>
      </c>
      <c r="U1093" t="s">
        <v>109</v>
      </c>
      <c r="V1093" t="s">
        <v>2225</v>
      </c>
      <c r="W1093" t="s">
        <v>2060</v>
      </c>
      <c r="X1093" t="s">
        <v>150</v>
      </c>
      <c r="Y1093" t="s">
        <v>2196</v>
      </c>
      <c r="Z1093" t="s">
        <v>27</v>
      </c>
      <c r="AA1093" t="s">
        <v>152</v>
      </c>
      <c r="AB1093" t="s">
        <v>1848</v>
      </c>
      <c r="AC1093" t="s">
        <v>2224</v>
      </c>
      <c r="AD1093" t="s">
        <v>109</v>
      </c>
      <c r="AE1093" t="s">
        <v>2196</v>
      </c>
      <c r="AF1093">
        <v>0</v>
      </c>
      <c r="AI1093" t="s">
        <v>109</v>
      </c>
      <c r="AJ1093" t="s">
        <v>2196</v>
      </c>
    </row>
    <row r="1094" spans="1:37">
      <c r="A1094" s="30">
        <v>21375</v>
      </c>
      <c r="B1094" t="s">
        <v>97</v>
      </c>
      <c r="C1094" t="s">
        <v>98</v>
      </c>
      <c r="D1094" t="s">
        <v>141</v>
      </c>
      <c r="E1094" t="s">
        <v>100</v>
      </c>
      <c r="H1094" t="s">
        <v>2163</v>
      </c>
      <c r="J1094">
        <v>2</v>
      </c>
      <c r="K1094">
        <v>2</v>
      </c>
      <c r="L1094" t="s">
        <v>239</v>
      </c>
      <c r="M1094" t="s">
        <v>103</v>
      </c>
      <c r="N1094" t="s">
        <v>103</v>
      </c>
      <c r="O1094" t="s">
        <v>2164</v>
      </c>
      <c r="P1094" t="s">
        <v>148</v>
      </c>
      <c r="Q1094" t="s">
        <v>106</v>
      </c>
      <c r="R1094">
        <v>0</v>
      </c>
      <c r="S1094" t="s">
        <v>149</v>
      </c>
      <c r="U1094" t="s">
        <v>304</v>
      </c>
      <c r="V1094" t="s">
        <v>2225</v>
      </c>
      <c r="W1094" t="s">
        <v>2060</v>
      </c>
      <c r="X1094" t="s">
        <v>150</v>
      </c>
      <c r="Y1094" t="s">
        <v>2211</v>
      </c>
      <c r="Z1094" t="s">
        <v>29</v>
      </c>
      <c r="AA1094" t="s">
        <v>152</v>
      </c>
      <c r="AB1094" t="s">
        <v>1848</v>
      </c>
      <c r="AC1094" t="s">
        <v>2225</v>
      </c>
      <c r="AD1094" t="s">
        <v>304</v>
      </c>
      <c r="AE1094" t="s">
        <v>2211</v>
      </c>
      <c r="AF1094">
        <v>0</v>
      </c>
      <c r="AI1094" t="s">
        <v>304</v>
      </c>
      <c r="AJ1094" t="s">
        <v>2211</v>
      </c>
    </row>
    <row r="1095" spans="1:37">
      <c r="A1095" s="30">
        <v>21368</v>
      </c>
      <c r="B1095" t="s">
        <v>97</v>
      </c>
      <c r="C1095" t="s">
        <v>98</v>
      </c>
      <c r="D1095" t="s">
        <v>1004</v>
      </c>
      <c r="E1095" t="s">
        <v>100</v>
      </c>
      <c r="H1095" t="s">
        <v>2165</v>
      </c>
      <c r="J1095">
        <v>3</v>
      </c>
      <c r="K1095">
        <v>3</v>
      </c>
      <c r="L1095" t="s">
        <v>102</v>
      </c>
      <c r="M1095" t="s">
        <v>103</v>
      </c>
      <c r="N1095" t="s">
        <v>103</v>
      </c>
      <c r="O1095" t="s">
        <v>2166</v>
      </c>
      <c r="P1095" t="s">
        <v>148</v>
      </c>
      <c r="Q1095" t="s">
        <v>106</v>
      </c>
      <c r="R1095">
        <v>2</v>
      </c>
      <c r="S1095" t="s">
        <v>149</v>
      </c>
      <c r="U1095" t="s">
        <v>304</v>
      </c>
      <c r="V1095" t="s">
        <v>2226</v>
      </c>
      <c r="W1095" t="s">
        <v>2060</v>
      </c>
      <c r="X1095" t="s">
        <v>150</v>
      </c>
      <c r="Y1095" t="s">
        <v>2305</v>
      </c>
      <c r="Z1095" t="s">
        <v>22</v>
      </c>
      <c r="AA1095" t="s">
        <v>152</v>
      </c>
      <c r="AB1095" t="s">
        <v>553</v>
      </c>
      <c r="AC1095" t="s">
        <v>2189</v>
      </c>
      <c r="AD1095" t="s">
        <v>304</v>
      </c>
      <c r="AE1095" t="s">
        <v>2305</v>
      </c>
      <c r="AF1095">
        <v>0</v>
      </c>
      <c r="AI1095" t="s">
        <v>304</v>
      </c>
      <c r="AJ1095" t="s">
        <v>2305</v>
      </c>
      <c r="AK1095" t="s">
        <v>2167</v>
      </c>
    </row>
    <row r="1096" spans="1:37">
      <c r="A1096" s="30">
        <v>21366</v>
      </c>
      <c r="B1096" t="s">
        <v>97</v>
      </c>
      <c r="C1096" t="s">
        <v>98</v>
      </c>
      <c r="D1096" t="s">
        <v>155</v>
      </c>
      <c r="E1096" t="s">
        <v>100</v>
      </c>
      <c r="H1096" t="s">
        <v>2168</v>
      </c>
      <c r="J1096">
        <v>2</v>
      </c>
      <c r="K1096">
        <v>2</v>
      </c>
      <c r="L1096" t="s">
        <v>102</v>
      </c>
      <c r="M1096" t="s">
        <v>103</v>
      </c>
      <c r="N1096" t="s">
        <v>103</v>
      </c>
      <c r="O1096" t="s">
        <v>2169</v>
      </c>
      <c r="P1096" t="s">
        <v>148</v>
      </c>
      <c r="Q1096" t="s">
        <v>106</v>
      </c>
      <c r="R1096">
        <v>0</v>
      </c>
      <c r="S1096" t="s">
        <v>149</v>
      </c>
      <c r="U1096" t="s">
        <v>109</v>
      </c>
      <c r="V1096" t="s">
        <v>2226</v>
      </c>
      <c r="W1096" t="s">
        <v>2060</v>
      </c>
      <c r="X1096" t="s">
        <v>150</v>
      </c>
      <c r="Y1096" t="s">
        <v>2196</v>
      </c>
      <c r="Z1096" t="s">
        <v>348</v>
      </c>
      <c r="AA1096" t="s">
        <v>152</v>
      </c>
      <c r="AB1096" t="s">
        <v>1848</v>
      </c>
      <c r="AC1096" t="s">
        <v>2225</v>
      </c>
      <c r="AD1096" t="s">
        <v>109</v>
      </c>
      <c r="AE1096" t="s">
        <v>2196</v>
      </c>
      <c r="AF1096">
        <v>0</v>
      </c>
      <c r="AI1096" t="s">
        <v>109</v>
      </c>
      <c r="AJ1096" t="s">
        <v>2196</v>
      </c>
    </row>
    <row r="1097" spans="1:37">
      <c r="A1097" s="30">
        <v>21365</v>
      </c>
      <c r="B1097" t="s">
        <v>97</v>
      </c>
      <c r="C1097" t="s">
        <v>98</v>
      </c>
      <c r="D1097" t="s">
        <v>137</v>
      </c>
      <c r="E1097" t="s">
        <v>100</v>
      </c>
      <c r="H1097" t="s">
        <v>2170</v>
      </c>
      <c r="J1097">
        <v>2</v>
      </c>
      <c r="K1097">
        <v>2</v>
      </c>
      <c r="L1097" t="s">
        <v>102</v>
      </c>
      <c r="M1097" t="s">
        <v>103</v>
      </c>
      <c r="N1097" t="s">
        <v>103</v>
      </c>
      <c r="O1097" t="s">
        <v>2171</v>
      </c>
      <c r="P1097" t="s">
        <v>148</v>
      </c>
      <c r="Q1097" t="s">
        <v>106</v>
      </c>
      <c r="R1097">
        <v>0</v>
      </c>
      <c r="S1097" t="s">
        <v>149</v>
      </c>
      <c r="U1097" t="s">
        <v>109</v>
      </c>
      <c r="V1097" t="s">
        <v>2226</v>
      </c>
      <c r="W1097" t="s">
        <v>2060</v>
      </c>
      <c r="X1097" t="s">
        <v>150</v>
      </c>
      <c r="Y1097" t="s">
        <v>2196</v>
      </c>
      <c r="Z1097" t="s">
        <v>222</v>
      </c>
      <c r="AA1097" t="s">
        <v>152</v>
      </c>
      <c r="AB1097" t="s">
        <v>1945</v>
      </c>
      <c r="AC1097" t="s">
        <v>2223</v>
      </c>
      <c r="AD1097" t="s">
        <v>109</v>
      </c>
      <c r="AE1097" t="s">
        <v>2196</v>
      </c>
      <c r="AF1097">
        <v>0</v>
      </c>
      <c r="AI1097" t="s">
        <v>109</v>
      </c>
      <c r="AJ1097" t="s">
        <v>2196</v>
      </c>
    </row>
    <row r="1098" spans="1:37">
      <c r="A1098" s="30">
        <v>21360</v>
      </c>
      <c r="B1098" t="s">
        <v>97</v>
      </c>
      <c r="C1098" t="s">
        <v>98</v>
      </c>
      <c r="D1098" t="s">
        <v>141</v>
      </c>
      <c r="E1098" t="s">
        <v>100</v>
      </c>
      <c r="H1098" t="s">
        <v>2172</v>
      </c>
      <c r="J1098">
        <v>2</v>
      </c>
      <c r="K1098">
        <v>2</v>
      </c>
      <c r="L1098" t="s">
        <v>102</v>
      </c>
      <c r="M1098" t="s">
        <v>103</v>
      </c>
      <c r="N1098" t="s">
        <v>103</v>
      </c>
      <c r="O1098" t="s">
        <v>2173</v>
      </c>
      <c r="P1098" t="s">
        <v>148</v>
      </c>
      <c r="Q1098" t="s">
        <v>106</v>
      </c>
      <c r="R1098">
        <v>0</v>
      </c>
      <c r="S1098" t="s">
        <v>149</v>
      </c>
      <c r="U1098" t="s">
        <v>144</v>
      </c>
      <c r="V1098" t="s">
        <v>2226</v>
      </c>
      <c r="W1098" t="s">
        <v>2060</v>
      </c>
      <c r="X1098" t="s">
        <v>150</v>
      </c>
      <c r="Y1098" t="s">
        <v>2224</v>
      </c>
      <c r="Z1098" t="s">
        <v>222</v>
      </c>
      <c r="AA1098" t="s">
        <v>152</v>
      </c>
      <c r="AB1098" t="s">
        <v>2174</v>
      </c>
      <c r="AC1098" t="s">
        <v>2209</v>
      </c>
      <c r="AD1098" t="s">
        <v>144</v>
      </c>
      <c r="AE1098" t="s">
        <v>2224</v>
      </c>
      <c r="AF1098">
        <v>0</v>
      </c>
      <c r="AI1098" t="s">
        <v>109</v>
      </c>
      <c r="AJ1098" t="s">
        <v>2209</v>
      </c>
    </row>
    <row r="1099" spans="1:37">
      <c r="A1099" s="30">
        <v>21350</v>
      </c>
      <c r="B1099" t="s">
        <v>97</v>
      </c>
      <c r="C1099" t="s">
        <v>98</v>
      </c>
      <c r="D1099" t="s">
        <v>128</v>
      </c>
      <c r="E1099" t="s">
        <v>100</v>
      </c>
      <c r="H1099" t="s">
        <v>2175</v>
      </c>
      <c r="J1099">
        <v>3</v>
      </c>
      <c r="K1099">
        <v>3</v>
      </c>
      <c r="L1099" t="s">
        <v>161</v>
      </c>
      <c r="M1099" t="s">
        <v>103</v>
      </c>
      <c r="N1099" t="s">
        <v>103</v>
      </c>
      <c r="O1099" t="s">
        <v>2176</v>
      </c>
      <c r="P1099" t="s">
        <v>152</v>
      </c>
      <c r="Q1099" t="s">
        <v>106</v>
      </c>
      <c r="R1099">
        <v>0</v>
      </c>
      <c r="S1099" t="s">
        <v>149</v>
      </c>
      <c r="U1099" t="s">
        <v>108</v>
      </c>
      <c r="V1099" t="s">
        <v>2226</v>
      </c>
      <c r="W1099" t="s">
        <v>2177</v>
      </c>
      <c r="X1099" t="s">
        <v>151</v>
      </c>
      <c r="Y1099" t="s">
        <v>2220</v>
      </c>
      <c r="Z1099" t="s">
        <v>151</v>
      </c>
      <c r="AA1099" t="s">
        <v>165</v>
      </c>
      <c r="AC1099" t="s">
        <v>2220</v>
      </c>
      <c r="AE1099" t="s">
        <v>106</v>
      </c>
      <c r="AF1099">
        <v>0</v>
      </c>
      <c r="AI1099" t="s">
        <v>151</v>
      </c>
      <c r="AJ1099" t="s">
        <v>2220</v>
      </c>
    </row>
  </sheetData>
  <phoneticPr fontId="1"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selection activeCell="U38" sqref="U38"/>
    </sheetView>
  </sheetViews>
  <sheetFormatPr defaultRowHeight="14.25"/>
  <sheetData>
    <row r="1" spans="1:37">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7">
      <c r="A2">
        <v>22313</v>
      </c>
      <c r="B2" t="s">
        <v>97</v>
      </c>
      <c r="C2" t="s">
        <v>98</v>
      </c>
      <c r="D2" t="s">
        <v>406</v>
      </c>
      <c r="E2" t="s">
        <v>100</v>
      </c>
      <c r="H2" t="s">
        <v>663</v>
      </c>
      <c r="J2">
        <v>3</v>
      </c>
      <c r="K2">
        <v>3</v>
      </c>
      <c r="L2" t="s">
        <v>102</v>
      </c>
      <c r="M2" t="s">
        <v>103</v>
      </c>
      <c r="N2" t="s">
        <v>103</v>
      </c>
      <c r="O2" t="s">
        <v>664</v>
      </c>
      <c r="P2" t="s">
        <v>148</v>
      </c>
      <c r="Q2" t="s">
        <v>106</v>
      </c>
      <c r="R2">
        <v>0</v>
      </c>
      <c r="S2" t="s">
        <v>149</v>
      </c>
      <c r="U2" t="s">
        <v>292</v>
      </c>
      <c r="V2">
        <v>44258</v>
      </c>
      <c r="W2" t="s">
        <v>420</v>
      </c>
      <c r="X2" t="s">
        <v>150</v>
      </c>
      <c r="Y2">
        <v>44277</v>
      </c>
      <c r="Z2" t="s">
        <v>665</v>
      </c>
      <c r="AA2" t="s">
        <v>152</v>
      </c>
      <c r="AB2" t="s">
        <v>666</v>
      </c>
      <c r="AC2">
        <v>44263</v>
      </c>
      <c r="AD2" t="s">
        <v>108</v>
      </c>
      <c r="AE2">
        <v>44277</v>
      </c>
      <c r="AF2">
        <v>0</v>
      </c>
      <c r="AI2" t="s">
        <v>108</v>
      </c>
      <c r="AJ2">
        <v>44277</v>
      </c>
    </row>
    <row r="3" spans="1:37">
      <c r="A3" s="70">
        <v>22716</v>
      </c>
      <c r="B3" t="s">
        <v>97</v>
      </c>
      <c r="C3" t="s">
        <v>98</v>
      </c>
      <c r="D3" t="s">
        <v>1387</v>
      </c>
      <c r="E3" t="s">
        <v>100</v>
      </c>
      <c r="H3" t="s">
        <v>2297</v>
      </c>
      <c r="J3">
        <v>3</v>
      </c>
      <c r="K3">
        <v>3</v>
      </c>
      <c r="L3" t="s">
        <v>102</v>
      </c>
      <c r="M3" t="s">
        <v>103</v>
      </c>
      <c r="N3" t="s">
        <v>103</v>
      </c>
      <c r="O3" t="s">
        <v>2298</v>
      </c>
      <c r="P3" t="s">
        <v>105</v>
      </c>
      <c r="Q3" t="s">
        <v>106</v>
      </c>
      <c r="R3">
        <v>0</v>
      </c>
      <c r="S3" t="s">
        <v>107</v>
      </c>
      <c r="U3" t="s">
        <v>108</v>
      </c>
      <c r="V3" t="s">
        <v>2268</v>
      </c>
      <c r="W3" t="s">
        <v>2243</v>
      </c>
      <c r="X3" t="s">
        <v>21</v>
      </c>
      <c r="Y3" t="s">
        <v>2239</v>
      </c>
      <c r="AC3" t="s">
        <v>106</v>
      </c>
      <c r="AE3" t="s">
        <v>106</v>
      </c>
      <c r="AF3">
        <v>0</v>
      </c>
      <c r="AI3" t="s">
        <v>665</v>
      </c>
      <c r="AJ3" t="s">
        <v>2239</v>
      </c>
    </row>
    <row r="4" spans="1:37">
      <c r="A4" s="70">
        <v>21948</v>
      </c>
      <c r="B4" t="s">
        <v>97</v>
      </c>
      <c r="C4" t="s">
        <v>98</v>
      </c>
      <c r="D4" t="s">
        <v>406</v>
      </c>
      <c r="E4" t="s">
        <v>100</v>
      </c>
      <c r="H4" t="s">
        <v>1271</v>
      </c>
      <c r="J4">
        <v>3</v>
      </c>
      <c r="K4">
        <v>2</v>
      </c>
      <c r="L4" t="s">
        <v>161</v>
      </c>
      <c r="M4" t="s">
        <v>103</v>
      </c>
      <c r="N4" t="s">
        <v>103</v>
      </c>
      <c r="O4" t="s">
        <v>1272</v>
      </c>
      <c r="P4" t="s">
        <v>152</v>
      </c>
      <c r="Q4" t="s">
        <v>106</v>
      </c>
      <c r="R4">
        <v>1</v>
      </c>
      <c r="S4" t="s">
        <v>149</v>
      </c>
      <c r="U4" t="s">
        <v>108</v>
      </c>
      <c r="V4" t="s">
        <v>2200</v>
      </c>
      <c r="W4" t="s">
        <v>729</v>
      </c>
      <c r="X4" t="s">
        <v>151</v>
      </c>
      <c r="Y4" t="s">
        <v>2185</v>
      </c>
      <c r="Z4" t="s">
        <v>151</v>
      </c>
      <c r="AA4" t="s">
        <v>165</v>
      </c>
      <c r="AC4" t="s">
        <v>2198</v>
      </c>
      <c r="AE4" t="s">
        <v>106</v>
      </c>
      <c r="AF4">
        <v>0</v>
      </c>
      <c r="AI4" t="s">
        <v>108</v>
      </c>
      <c r="AJ4" t="s">
        <v>2185</v>
      </c>
    </row>
    <row r="5" spans="1:37" s="30" customFormat="1">
      <c r="A5" s="30">
        <v>22349</v>
      </c>
      <c r="B5" s="30" t="s">
        <v>97</v>
      </c>
      <c r="C5" s="30" t="s">
        <v>98</v>
      </c>
      <c r="D5" s="30" t="s">
        <v>406</v>
      </c>
      <c r="E5" s="30" t="s">
        <v>100</v>
      </c>
      <c r="H5" s="30" t="s">
        <v>607</v>
      </c>
      <c r="J5" s="30">
        <v>2</v>
      </c>
      <c r="K5" s="30">
        <v>3</v>
      </c>
      <c r="L5" s="30" t="s">
        <v>608</v>
      </c>
      <c r="M5" s="30" t="s">
        <v>103</v>
      </c>
      <c r="N5" s="30" t="s">
        <v>103</v>
      </c>
      <c r="O5" s="30" t="s">
        <v>609</v>
      </c>
      <c r="P5" s="30" t="s">
        <v>148</v>
      </c>
      <c r="Q5" s="30" t="s">
        <v>106</v>
      </c>
      <c r="R5" s="30">
        <v>0</v>
      </c>
      <c r="S5" s="30" t="s">
        <v>149</v>
      </c>
      <c r="U5" s="30" t="s">
        <v>292</v>
      </c>
      <c r="V5" s="30">
        <v>44259</v>
      </c>
      <c r="W5" s="30" t="s">
        <v>420</v>
      </c>
      <c r="X5" s="30" t="s">
        <v>150</v>
      </c>
      <c r="Y5" s="30">
        <v>44279</v>
      </c>
      <c r="Z5" s="30" t="s">
        <v>20</v>
      </c>
      <c r="AA5" s="30" t="s">
        <v>152</v>
      </c>
      <c r="AB5" s="30" t="s">
        <v>553</v>
      </c>
      <c r="AC5" s="30">
        <v>44260</v>
      </c>
      <c r="AD5" s="30" t="s">
        <v>108</v>
      </c>
      <c r="AE5" s="30">
        <v>44279</v>
      </c>
      <c r="AF5" s="30">
        <v>0</v>
      </c>
      <c r="AI5" s="30" t="s">
        <v>108</v>
      </c>
      <c r="AJ5" s="30">
        <v>44279</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1"/>
  <sheetViews>
    <sheetView workbookViewId="0">
      <selection activeCell="F142" sqref="F142"/>
    </sheetView>
  </sheetViews>
  <sheetFormatPr defaultRowHeight="14.25"/>
  <sheetData>
    <row r="1" spans="1:37">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7">
      <c r="A2">
        <v>22849</v>
      </c>
      <c r="B2" t="s">
        <v>97</v>
      </c>
      <c r="C2" t="s">
        <v>98</v>
      </c>
      <c r="D2" t="s">
        <v>134</v>
      </c>
      <c r="E2" t="s">
        <v>100</v>
      </c>
      <c r="H2" t="s">
        <v>2508</v>
      </c>
      <c r="J2">
        <v>3</v>
      </c>
      <c r="K2">
        <v>2</v>
      </c>
      <c r="L2" t="s">
        <v>161</v>
      </c>
      <c r="M2" t="s">
        <v>103</v>
      </c>
      <c r="N2" t="s">
        <v>103</v>
      </c>
      <c r="O2" t="s">
        <v>2509</v>
      </c>
      <c r="P2" t="s">
        <v>152</v>
      </c>
      <c r="Q2" t="s">
        <v>106</v>
      </c>
      <c r="R2">
        <v>0</v>
      </c>
      <c r="S2" t="s">
        <v>149</v>
      </c>
      <c r="U2" t="s">
        <v>118</v>
      </c>
      <c r="V2">
        <v>44285</v>
      </c>
      <c r="W2" t="s">
        <v>2510</v>
      </c>
      <c r="X2" t="s">
        <v>118</v>
      </c>
      <c r="Y2">
        <v>44286</v>
      </c>
      <c r="Z2" t="s">
        <v>151</v>
      </c>
      <c r="AA2" t="s">
        <v>152</v>
      </c>
      <c r="AC2">
        <v>44285</v>
      </c>
      <c r="AE2" t="s">
        <v>106</v>
      </c>
      <c r="AF2">
        <v>0</v>
      </c>
      <c r="AI2" t="s">
        <v>151</v>
      </c>
      <c r="AJ2">
        <v>44286</v>
      </c>
    </row>
    <row r="3" spans="1:37">
      <c r="A3">
        <v>22823</v>
      </c>
      <c r="B3" t="s">
        <v>97</v>
      </c>
      <c r="C3" t="s">
        <v>98</v>
      </c>
      <c r="D3" t="s">
        <v>651</v>
      </c>
      <c r="E3" t="s">
        <v>100</v>
      </c>
      <c r="H3" t="s">
        <v>2547</v>
      </c>
      <c r="J3">
        <v>4</v>
      </c>
      <c r="K3">
        <v>4</v>
      </c>
      <c r="L3" t="s">
        <v>161</v>
      </c>
      <c r="M3" t="s">
        <v>103</v>
      </c>
      <c r="N3" t="s">
        <v>103</v>
      </c>
      <c r="O3" t="s">
        <v>2548</v>
      </c>
      <c r="P3" t="s">
        <v>148</v>
      </c>
      <c r="Q3" t="s">
        <v>106</v>
      </c>
      <c r="R3">
        <v>0</v>
      </c>
      <c r="S3" t="s">
        <v>149</v>
      </c>
      <c r="U3" t="s">
        <v>180</v>
      </c>
      <c r="V3">
        <v>44284</v>
      </c>
      <c r="W3" t="s">
        <v>2243</v>
      </c>
      <c r="X3" t="s">
        <v>150</v>
      </c>
      <c r="Y3">
        <v>44286</v>
      </c>
      <c r="Z3" t="s">
        <v>151</v>
      </c>
      <c r="AA3" t="s">
        <v>152</v>
      </c>
      <c r="AC3">
        <v>44284</v>
      </c>
      <c r="AD3" t="s">
        <v>180</v>
      </c>
      <c r="AE3">
        <v>44286</v>
      </c>
      <c r="AF3">
        <v>0</v>
      </c>
      <c r="AI3" t="s">
        <v>180</v>
      </c>
      <c r="AJ3">
        <v>44286</v>
      </c>
    </row>
    <row r="4" spans="1:37">
      <c r="A4">
        <v>22743</v>
      </c>
      <c r="B4" t="s">
        <v>97</v>
      </c>
      <c r="C4" t="s">
        <v>98</v>
      </c>
      <c r="D4" t="s">
        <v>406</v>
      </c>
      <c r="E4" t="s">
        <v>100</v>
      </c>
      <c r="H4" t="s">
        <v>2254</v>
      </c>
      <c r="J4">
        <v>3</v>
      </c>
      <c r="K4">
        <v>3</v>
      </c>
      <c r="L4" t="s">
        <v>121</v>
      </c>
      <c r="M4" t="s">
        <v>103</v>
      </c>
      <c r="N4" t="s">
        <v>103</v>
      </c>
      <c r="O4" t="s">
        <v>2255</v>
      </c>
      <c r="P4" t="s">
        <v>152</v>
      </c>
      <c r="Q4" t="s">
        <v>106</v>
      </c>
      <c r="R4">
        <v>0</v>
      </c>
      <c r="S4" t="s">
        <v>149</v>
      </c>
      <c r="U4" t="s">
        <v>108</v>
      </c>
      <c r="V4">
        <v>44279</v>
      </c>
      <c r="W4" t="s">
        <v>2243</v>
      </c>
      <c r="X4" t="s">
        <v>151</v>
      </c>
      <c r="Y4">
        <v>44280</v>
      </c>
      <c r="Z4" t="s">
        <v>151</v>
      </c>
      <c r="AA4" t="s">
        <v>972</v>
      </c>
      <c r="AC4">
        <v>44280</v>
      </c>
      <c r="AE4" t="s">
        <v>106</v>
      </c>
      <c r="AF4">
        <v>0</v>
      </c>
      <c r="AI4" t="s">
        <v>151</v>
      </c>
      <c r="AJ4">
        <v>44280</v>
      </c>
    </row>
    <row r="5" spans="1:37">
      <c r="A5">
        <v>22742</v>
      </c>
      <c r="B5" t="s">
        <v>97</v>
      </c>
      <c r="C5" t="s">
        <v>98</v>
      </c>
      <c r="D5" t="s">
        <v>128</v>
      </c>
      <c r="E5" t="s">
        <v>100</v>
      </c>
      <c r="H5" t="s">
        <v>2256</v>
      </c>
      <c r="J5">
        <v>3</v>
      </c>
      <c r="K5">
        <v>2</v>
      </c>
      <c r="L5" t="s">
        <v>102</v>
      </c>
      <c r="M5" t="s">
        <v>103</v>
      </c>
      <c r="N5" t="s">
        <v>103</v>
      </c>
      <c r="O5" t="s">
        <v>2257</v>
      </c>
      <c r="P5" t="s">
        <v>152</v>
      </c>
      <c r="Q5" t="s">
        <v>106</v>
      </c>
      <c r="R5">
        <v>0</v>
      </c>
      <c r="S5" t="s">
        <v>149</v>
      </c>
      <c r="U5" t="s">
        <v>118</v>
      </c>
      <c r="V5">
        <v>44279</v>
      </c>
      <c r="W5" t="s">
        <v>2240</v>
      </c>
      <c r="X5" t="s">
        <v>151</v>
      </c>
      <c r="Y5">
        <v>44279</v>
      </c>
      <c r="Z5" t="s">
        <v>151</v>
      </c>
      <c r="AA5" t="s">
        <v>972</v>
      </c>
      <c r="AC5">
        <v>44280</v>
      </c>
      <c r="AE5" t="s">
        <v>106</v>
      </c>
      <c r="AF5">
        <v>0</v>
      </c>
      <c r="AI5" t="s">
        <v>151</v>
      </c>
      <c r="AJ5">
        <v>44280</v>
      </c>
    </row>
    <row r="6" spans="1:37">
      <c r="A6">
        <v>22668</v>
      </c>
      <c r="B6" t="s">
        <v>97</v>
      </c>
      <c r="C6" t="s">
        <v>98</v>
      </c>
      <c r="D6" t="s">
        <v>461</v>
      </c>
      <c r="E6" t="s">
        <v>100</v>
      </c>
      <c r="H6" t="s">
        <v>2382</v>
      </c>
      <c r="J6">
        <v>3</v>
      </c>
      <c r="K6">
        <v>3</v>
      </c>
      <c r="L6" t="s">
        <v>239</v>
      </c>
      <c r="M6" t="s">
        <v>103</v>
      </c>
      <c r="N6" t="s">
        <v>103</v>
      </c>
      <c r="O6" t="s">
        <v>2383</v>
      </c>
      <c r="P6" t="s">
        <v>148</v>
      </c>
      <c r="Q6" t="s">
        <v>106</v>
      </c>
      <c r="R6">
        <v>0</v>
      </c>
      <c r="S6" t="s">
        <v>149</v>
      </c>
      <c r="U6" t="s">
        <v>118</v>
      </c>
      <c r="V6">
        <v>44274</v>
      </c>
      <c r="W6" t="s">
        <v>2308</v>
      </c>
      <c r="X6" t="s">
        <v>150</v>
      </c>
      <c r="Y6">
        <v>44278</v>
      </c>
      <c r="Z6" t="s">
        <v>151</v>
      </c>
      <c r="AA6" t="s">
        <v>152</v>
      </c>
      <c r="AC6">
        <v>44277</v>
      </c>
      <c r="AD6" t="s">
        <v>118</v>
      </c>
      <c r="AE6">
        <v>44278</v>
      </c>
      <c r="AF6">
        <v>0</v>
      </c>
      <c r="AI6" t="s">
        <v>118</v>
      </c>
      <c r="AJ6">
        <v>44278</v>
      </c>
    </row>
    <row r="7" spans="1:37">
      <c r="A7">
        <v>22640</v>
      </c>
      <c r="B7" t="s">
        <v>97</v>
      </c>
      <c r="C7" t="s">
        <v>98</v>
      </c>
      <c r="D7" t="s">
        <v>134</v>
      </c>
      <c r="E7" t="s">
        <v>100</v>
      </c>
      <c r="H7" t="s">
        <v>2434</v>
      </c>
      <c r="J7">
        <v>3</v>
      </c>
      <c r="K7">
        <v>3</v>
      </c>
      <c r="L7" t="s">
        <v>239</v>
      </c>
      <c r="M7" t="s">
        <v>103</v>
      </c>
      <c r="N7" t="s">
        <v>103</v>
      </c>
      <c r="O7" t="s">
        <v>2435</v>
      </c>
      <c r="P7" t="s">
        <v>148</v>
      </c>
      <c r="Q7" t="s">
        <v>106</v>
      </c>
      <c r="R7">
        <v>0</v>
      </c>
      <c r="S7" t="s">
        <v>149</v>
      </c>
      <c r="U7" t="s">
        <v>118</v>
      </c>
      <c r="V7">
        <v>44272</v>
      </c>
      <c r="W7" t="s">
        <v>110</v>
      </c>
      <c r="X7" t="s">
        <v>150</v>
      </c>
      <c r="Y7">
        <v>44278</v>
      </c>
      <c r="Z7" t="s">
        <v>151</v>
      </c>
      <c r="AA7" t="s">
        <v>152</v>
      </c>
      <c r="AC7">
        <v>44273</v>
      </c>
      <c r="AD7" t="s">
        <v>118</v>
      </c>
      <c r="AE7">
        <v>44278</v>
      </c>
      <c r="AF7">
        <v>0</v>
      </c>
      <c r="AI7" t="s">
        <v>118</v>
      </c>
      <c r="AJ7">
        <v>44278</v>
      </c>
    </row>
    <row r="8" spans="1:37">
      <c r="A8">
        <v>22614</v>
      </c>
      <c r="B8" t="s">
        <v>97</v>
      </c>
      <c r="C8" t="s">
        <v>98</v>
      </c>
      <c r="D8" t="s">
        <v>145</v>
      </c>
      <c r="E8" t="s">
        <v>100</v>
      </c>
      <c r="H8" t="s">
        <v>146</v>
      </c>
      <c r="J8">
        <v>3</v>
      </c>
      <c r="K8">
        <v>3</v>
      </c>
      <c r="L8" t="s">
        <v>102</v>
      </c>
      <c r="M8" t="s">
        <v>103</v>
      </c>
      <c r="N8" t="s">
        <v>103</v>
      </c>
      <c r="O8" t="s">
        <v>147</v>
      </c>
      <c r="P8" t="s">
        <v>148</v>
      </c>
      <c r="Q8" t="s">
        <v>106</v>
      </c>
      <c r="R8">
        <v>0</v>
      </c>
      <c r="S8" t="s">
        <v>149</v>
      </c>
      <c r="U8" t="s">
        <v>108</v>
      </c>
      <c r="V8">
        <v>44271</v>
      </c>
      <c r="W8" t="s">
        <v>110</v>
      </c>
      <c r="X8" t="s">
        <v>150</v>
      </c>
      <c r="Y8">
        <v>44272</v>
      </c>
      <c r="Z8" t="s">
        <v>151</v>
      </c>
      <c r="AA8" t="s">
        <v>152</v>
      </c>
      <c r="AC8">
        <v>44272</v>
      </c>
      <c r="AD8" t="s">
        <v>108</v>
      </c>
      <c r="AE8">
        <v>44272</v>
      </c>
      <c r="AF8">
        <v>0</v>
      </c>
      <c r="AI8" t="s">
        <v>108</v>
      </c>
      <c r="AJ8">
        <v>44272</v>
      </c>
    </row>
    <row r="9" spans="1:37">
      <c r="A9">
        <v>22600</v>
      </c>
      <c r="B9" t="s">
        <v>97</v>
      </c>
      <c r="C9" t="s">
        <v>98</v>
      </c>
      <c r="D9" t="s">
        <v>183</v>
      </c>
      <c r="E9" t="s">
        <v>100</v>
      </c>
      <c r="H9" t="s">
        <v>184</v>
      </c>
      <c r="J9">
        <v>3</v>
      </c>
      <c r="K9">
        <v>3</v>
      </c>
      <c r="L9" t="s">
        <v>102</v>
      </c>
      <c r="M9" t="s">
        <v>103</v>
      </c>
      <c r="N9" t="s">
        <v>103</v>
      </c>
      <c r="O9" t="s">
        <v>185</v>
      </c>
      <c r="P9" t="s">
        <v>148</v>
      </c>
      <c r="Q9" t="s">
        <v>106</v>
      </c>
      <c r="R9">
        <v>0</v>
      </c>
      <c r="S9" t="s">
        <v>149</v>
      </c>
      <c r="U9" t="s">
        <v>118</v>
      </c>
      <c r="V9">
        <v>44271</v>
      </c>
      <c r="W9" t="s">
        <v>110</v>
      </c>
      <c r="X9" t="s">
        <v>150</v>
      </c>
      <c r="Y9">
        <v>44274</v>
      </c>
      <c r="Z9" t="s">
        <v>151</v>
      </c>
      <c r="AA9" t="s">
        <v>152</v>
      </c>
      <c r="AC9">
        <v>44272</v>
      </c>
      <c r="AD9" t="s">
        <v>118</v>
      </c>
      <c r="AE9">
        <v>44274</v>
      </c>
      <c r="AF9">
        <v>0</v>
      </c>
      <c r="AI9" t="s">
        <v>118</v>
      </c>
      <c r="AJ9">
        <v>44274</v>
      </c>
    </row>
    <row r="10" spans="1:37">
      <c r="A10">
        <v>22582</v>
      </c>
      <c r="B10" t="s">
        <v>97</v>
      </c>
      <c r="C10" t="s">
        <v>98</v>
      </c>
      <c r="D10" t="s">
        <v>117</v>
      </c>
      <c r="E10" t="s">
        <v>100</v>
      </c>
      <c r="H10" t="s">
        <v>220</v>
      </c>
      <c r="J10">
        <v>3</v>
      </c>
      <c r="K10">
        <v>2</v>
      </c>
      <c r="L10" t="s">
        <v>102</v>
      </c>
      <c r="M10" t="s">
        <v>103</v>
      </c>
      <c r="N10" t="s">
        <v>103</v>
      </c>
      <c r="O10" t="s">
        <v>221</v>
      </c>
      <c r="P10" t="s">
        <v>152</v>
      </c>
      <c r="Q10" t="s">
        <v>106</v>
      </c>
      <c r="R10">
        <v>0</v>
      </c>
      <c r="S10" t="s">
        <v>149</v>
      </c>
      <c r="U10" t="s">
        <v>108</v>
      </c>
      <c r="V10">
        <v>44270</v>
      </c>
      <c r="W10" t="s">
        <v>110</v>
      </c>
      <c r="X10" t="s">
        <v>151</v>
      </c>
      <c r="Y10">
        <v>44277</v>
      </c>
      <c r="Z10" t="s">
        <v>151</v>
      </c>
      <c r="AA10" t="s">
        <v>972</v>
      </c>
      <c r="AC10">
        <v>44278</v>
      </c>
      <c r="AE10" t="s">
        <v>106</v>
      </c>
      <c r="AF10">
        <v>0</v>
      </c>
      <c r="AI10" t="s">
        <v>151</v>
      </c>
      <c r="AJ10">
        <v>44278</v>
      </c>
    </row>
    <row r="11" spans="1:37">
      <c r="A11">
        <v>22576</v>
      </c>
      <c r="B11" t="s">
        <v>97</v>
      </c>
      <c r="C11" t="s">
        <v>98</v>
      </c>
      <c r="D11" t="s">
        <v>196</v>
      </c>
      <c r="E11" t="s">
        <v>100</v>
      </c>
      <c r="H11" t="s">
        <v>236</v>
      </c>
      <c r="J11">
        <v>3</v>
      </c>
      <c r="K11">
        <v>3</v>
      </c>
      <c r="L11" t="s">
        <v>102</v>
      </c>
      <c r="M11" t="s">
        <v>103</v>
      </c>
      <c r="N11" t="s">
        <v>103</v>
      </c>
      <c r="O11" t="s">
        <v>237</v>
      </c>
      <c r="P11" t="s">
        <v>148</v>
      </c>
      <c r="Q11" t="s">
        <v>106</v>
      </c>
      <c r="R11">
        <v>0</v>
      </c>
      <c r="S11" t="s">
        <v>149</v>
      </c>
      <c r="U11" t="s">
        <v>118</v>
      </c>
      <c r="V11">
        <v>44270</v>
      </c>
      <c r="W11" t="s">
        <v>110</v>
      </c>
      <c r="X11" t="s">
        <v>150</v>
      </c>
      <c r="Y11">
        <v>44274</v>
      </c>
      <c r="Z11" t="s">
        <v>151</v>
      </c>
      <c r="AA11" t="s">
        <v>152</v>
      </c>
      <c r="AC11">
        <v>44271</v>
      </c>
      <c r="AD11" t="s">
        <v>118</v>
      </c>
      <c r="AE11">
        <v>44274</v>
      </c>
      <c r="AF11">
        <v>0</v>
      </c>
      <c r="AI11" t="s">
        <v>118</v>
      </c>
      <c r="AJ11">
        <v>44274</v>
      </c>
    </row>
    <row r="12" spans="1:37">
      <c r="A12">
        <v>22575</v>
      </c>
      <c r="B12" t="s">
        <v>97</v>
      </c>
      <c r="C12" t="s">
        <v>98</v>
      </c>
      <c r="D12" t="s">
        <v>225</v>
      </c>
      <c r="E12" t="s">
        <v>100</v>
      </c>
      <c r="H12" t="s">
        <v>238</v>
      </c>
      <c r="J12">
        <v>3</v>
      </c>
      <c r="K12">
        <v>3</v>
      </c>
      <c r="L12" t="s">
        <v>239</v>
      </c>
      <c r="M12" t="s">
        <v>122</v>
      </c>
      <c r="N12" t="s">
        <v>123</v>
      </c>
      <c r="O12" t="s">
        <v>240</v>
      </c>
      <c r="P12" t="s">
        <v>148</v>
      </c>
      <c r="Q12" t="s">
        <v>106</v>
      </c>
      <c r="R12">
        <v>0</v>
      </c>
      <c r="S12" t="s">
        <v>149</v>
      </c>
      <c r="U12" t="s">
        <v>125</v>
      </c>
      <c r="V12">
        <v>44270</v>
      </c>
      <c r="W12" t="s">
        <v>110</v>
      </c>
      <c r="X12" t="s">
        <v>150</v>
      </c>
      <c r="Y12">
        <v>44272</v>
      </c>
      <c r="Z12" t="s">
        <v>151</v>
      </c>
      <c r="AA12" t="s">
        <v>152</v>
      </c>
      <c r="AC12">
        <v>44271</v>
      </c>
      <c r="AD12" t="s">
        <v>125</v>
      </c>
      <c r="AE12">
        <v>44272</v>
      </c>
      <c r="AF12">
        <v>0</v>
      </c>
      <c r="AI12" t="s">
        <v>125</v>
      </c>
      <c r="AJ12">
        <v>44272</v>
      </c>
    </row>
    <row r="13" spans="1:37">
      <c r="A13">
        <v>22564</v>
      </c>
      <c r="B13" t="s">
        <v>97</v>
      </c>
      <c r="C13" t="s">
        <v>98</v>
      </c>
      <c r="D13" t="s">
        <v>225</v>
      </c>
      <c r="E13" t="s">
        <v>100</v>
      </c>
      <c r="H13" t="s">
        <v>258</v>
      </c>
      <c r="J13">
        <v>4</v>
      </c>
      <c r="K13">
        <v>4</v>
      </c>
      <c r="L13" t="s">
        <v>239</v>
      </c>
      <c r="M13" t="s">
        <v>122</v>
      </c>
      <c r="N13" t="s">
        <v>123</v>
      </c>
      <c r="O13" t="s">
        <v>259</v>
      </c>
      <c r="P13" t="s">
        <v>152</v>
      </c>
      <c r="Q13" t="s">
        <v>106</v>
      </c>
      <c r="R13">
        <v>1</v>
      </c>
      <c r="S13" t="s">
        <v>149</v>
      </c>
      <c r="U13" t="s">
        <v>125</v>
      </c>
      <c r="V13">
        <v>44270</v>
      </c>
      <c r="W13" t="s">
        <v>110</v>
      </c>
      <c r="X13" t="s">
        <v>158</v>
      </c>
      <c r="Y13">
        <v>44275</v>
      </c>
      <c r="Z13" t="s">
        <v>151</v>
      </c>
      <c r="AA13" t="s">
        <v>152</v>
      </c>
      <c r="AC13">
        <v>44272</v>
      </c>
      <c r="AE13" t="s">
        <v>106</v>
      </c>
      <c r="AF13">
        <v>0</v>
      </c>
      <c r="AI13" t="s">
        <v>180</v>
      </c>
      <c r="AJ13">
        <v>44275</v>
      </c>
    </row>
    <row r="14" spans="1:37">
      <c r="A14">
        <v>22559</v>
      </c>
      <c r="B14" t="s">
        <v>97</v>
      </c>
      <c r="C14" t="s">
        <v>98</v>
      </c>
      <c r="D14" t="s">
        <v>214</v>
      </c>
      <c r="E14" t="s">
        <v>100</v>
      </c>
      <c r="H14" t="s">
        <v>264</v>
      </c>
      <c r="J14">
        <v>4</v>
      </c>
      <c r="K14">
        <v>3</v>
      </c>
      <c r="L14" t="s">
        <v>161</v>
      </c>
      <c r="M14" t="s">
        <v>103</v>
      </c>
      <c r="N14" t="s">
        <v>123</v>
      </c>
      <c r="O14" t="s">
        <v>265</v>
      </c>
      <c r="P14" t="s">
        <v>148</v>
      </c>
      <c r="Q14" t="s">
        <v>106</v>
      </c>
      <c r="R14">
        <v>0</v>
      </c>
      <c r="S14" t="s">
        <v>149</v>
      </c>
      <c r="U14" t="s">
        <v>217</v>
      </c>
      <c r="V14">
        <v>44270</v>
      </c>
      <c r="W14" t="s">
        <v>246</v>
      </c>
      <c r="X14" t="s">
        <v>150</v>
      </c>
      <c r="Y14">
        <v>44278</v>
      </c>
      <c r="Z14" t="s">
        <v>151</v>
      </c>
      <c r="AA14" t="s">
        <v>152</v>
      </c>
      <c r="AC14">
        <v>44271</v>
      </c>
      <c r="AD14" t="s">
        <v>217</v>
      </c>
      <c r="AE14">
        <v>44278</v>
      </c>
      <c r="AF14">
        <v>0</v>
      </c>
      <c r="AI14" t="s">
        <v>217</v>
      </c>
      <c r="AJ14">
        <v>44278</v>
      </c>
    </row>
    <row r="15" spans="1:37">
      <c r="A15">
        <v>22537</v>
      </c>
      <c r="B15" t="s">
        <v>97</v>
      </c>
      <c r="C15" t="s">
        <v>98</v>
      </c>
      <c r="D15" t="s">
        <v>225</v>
      </c>
      <c r="E15" t="s">
        <v>100</v>
      </c>
      <c r="F15" t="s">
        <v>311</v>
      </c>
      <c r="H15" t="s">
        <v>312</v>
      </c>
      <c r="J15">
        <v>4</v>
      </c>
      <c r="K15">
        <v>4</v>
      </c>
      <c r="L15" t="s">
        <v>161</v>
      </c>
      <c r="M15" t="s">
        <v>113</v>
      </c>
      <c r="N15" t="s">
        <v>103</v>
      </c>
      <c r="O15" t="s">
        <v>313</v>
      </c>
      <c r="P15" t="s">
        <v>148</v>
      </c>
      <c r="Q15" t="s">
        <v>106</v>
      </c>
      <c r="R15">
        <v>0</v>
      </c>
      <c r="S15" t="s">
        <v>149</v>
      </c>
      <c r="U15" t="s">
        <v>116</v>
      </c>
      <c r="V15">
        <v>44267</v>
      </c>
      <c r="W15" t="s">
        <v>246</v>
      </c>
      <c r="X15" t="s">
        <v>150</v>
      </c>
      <c r="Y15">
        <v>44270</v>
      </c>
      <c r="Z15" t="s">
        <v>151</v>
      </c>
      <c r="AA15" t="s">
        <v>152</v>
      </c>
      <c r="AC15">
        <v>44270</v>
      </c>
      <c r="AD15" t="s">
        <v>116</v>
      </c>
      <c r="AE15">
        <v>44270</v>
      </c>
      <c r="AF15">
        <v>0</v>
      </c>
      <c r="AI15" t="s">
        <v>116</v>
      </c>
      <c r="AJ15">
        <v>44270</v>
      </c>
    </row>
    <row r="16" spans="1:37">
      <c r="A16">
        <v>22534</v>
      </c>
      <c r="B16" t="s">
        <v>97</v>
      </c>
      <c r="C16" t="s">
        <v>98</v>
      </c>
      <c r="D16" t="s">
        <v>317</v>
      </c>
      <c r="E16" t="s">
        <v>100</v>
      </c>
      <c r="H16" t="s">
        <v>318</v>
      </c>
      <c r="J16">
        <v>4</v>
      </c>
      <c r="K16">
        <v>4</v>
      </c>
      <c r="L16" t="s">
        <v>161</v>
      </c>
      <c r="M16" t="s">
        <v>103</v>
      </c>
      <c r="N16" t="s">
        <v>103</v>
      </c>
      <c r="O16" t="s">
        <v>319</v>
      </c>
      <c r="P16" t="s">
        <v>148</v>
      </c>
      <c r="Q16" t="s">
        <v>106</v>
      </c>
      <c r="R16">
        <v>0</v>
      </c>
      <c r="S16" t="s">
        <v>149</v>
      </c>
      <c r="U16" t="s">
        <v>292</v>
      </c>
      <c r="V16">
        <v>44267</v>
      </c>
      <c r="W16" t="s">
        <v>246</v>
      </c>
      <c r="X16" t="s">
        <v>150</v>
      </c>
      <c r="Y16">
        <v>44272</v>
      </c>
      <c r="Z16" t="s">
        <v>151</v>
      </c>
      <c r="AA16" t="s">
        <v>152</v>
      </c>
      <c r="AC16">
        <v>44271</v>
      </c>
      <c r="AD16" t="s">
        <v>108</v>
      </c>
      <c r="AE16">
        <v>44272</v>
      </c>
      <c r="AF16">
        <v>0</v>
      </c>
      <c r="AI16" t="s">
        <v>108</v>
      </c>
      <c r="AJ16">
        <v>44272</v>
      </c>
    </row>
    <row r="17" spans="1:37">
      <c r="A17">
        <v>22515</v>
      </c>
      <c r="B17" t="s">
        <v>97</v>
      </c>
      <c r="C17" t="s">
        <v>98</v>
      </c>
      <c r="D17" t="s">
        <v>266</v>
      </c>
      <c r="E17" t="s">
        <v>100</v>
      </c>
      <c r="H17" t="s">
        <v>351</v>
      </c>
      <c r="J17">
        <v>3</v>
      </c>
      <c r="K17">
        <v>3</v>
      </c>
      <c r="L17" t="s">
        <v>239</v>
      </c>
      <c r="M17" t="s">
        <v>103</v>
      </c>
      <c r="N17" t="s">
        <v>123</v>
      </c>
      <c r="O17" t="s">
        <v>352</v>
      </c>
      <c r="P17" t="s">
        <v>148</v>
      </c>
      <c r="Q17" t="s">
        <v>106</v>
      </c>
      <c r="R17">
        <v>0</v>
      </c>
      <c r="S17" t="s">
        <v>149</v>
      </c>
      <c r="U17" t="s">
        <v>217</v>
      </c>
      <c r="V17">
        <v>44267</v>
      </c>
      <c r="W17" t="s">
        <v>246</v>
      </c>
      <c r="X17" t="s">
        <v>150</v>
      </c>
      <c r="Y17">
        <v>44278</v>
      </c>
      <c r="Z17" t="s">
        <v>151</v>
      </c>
      <c r="AA17" t="s">
        <v>152</v>
      </c>
      <c r="AC17">
        <v>44267</v>
      </c>
      <c r="AD17" t="s">
        <v>217</v>
      </c>
      <c r="AE17">
        <v>44278</v>
      </c>
      <c r="AF17">
        <v>0</v>
      </c>
      <c r="AI17" t="s">
        <v>217</v>
      </c>
      <c r="AJ17">
        <v>44278</v>
      </c>
      <c r="AK17" t="s">
        <v>353</v>
      </c>
    </row>
    <row r="18" spans="1:37">
      <c r="A18">
        <v>22482</v>
      </c>
      <c r="B18" t="s">
        <v>97</v>
      </c>
      <c r="C18" t="s">
        <v>98</v>
      </c>
      <c r="D18" t="s">
        <v>399</v>
      </c>
      <c r="E18" t="s">
        <v>100</v>
      </c>
      <c r="H18" t="s">
        <v>402</v>
      </c>
      <c r="J18">
        <v>3</v>
      </c>
      <c r="K18">
        <v>3</v>
      </c>
      <c r="L18" t="s">
        <v>239</v>
      </c>
      <c r="M18" t="s">
        <v>103</v>
      </c>
      <c r="N18" t="s">
        <v>123</v>
      </c>
      <c r="O18" t="s">
        <v>403</v>
      </c>
      <c r="P18" t="s">
        <v>148</v>
      </c>
      <c r="Q18" t="s">
        <v>106</v>
      </c>
      <c r="R18">
        <v>0</v>
      </c>
      <c r="S18" t="s">
        <v>149</v>
      </c>
      <c r="U18" t="s">
        <v>217</v>
      </c>
      <c r="V18">
        <v>44266</v>
      </c>
      <c r="W18" t="s">
        <v>246</v>
      </c>
      <c r="X18" t="s">
        <v>150</v>
      </c>
      <c r="Y18">
        <v>44278</v>
      </c>
      <c r="Z18" t="s">
        <v>151</v>
      </c>
      <c r="AA18" t="s">
        <v>152</v>
      </c>
      <c r="AC18">
        <v>44266</v>
      </c>
      <c r="AD18" t="s">
        <v>217</v>
      </c>
      <c r="AE18">
        <v>44278</v>
      </c>
      <c r="AF18">
        <v>0</v>
      </c>
      <c r="AI18" t="s">
        <v>217</v>
      </c>
      <c r="AJ18">
        <v>44278</v>
      </c>
    </row>
    <row r="19" spans="1:37">
      <c r="A19">
        <v>22478</v>
      </c>
      <c r="B19" t="s">
        <v>97</v>
      </c>
      <c r="C19" t="s">
        <v>98</v>
      </c>
      <c r="D19" t="s">
        <v>117</v>
      </c>
      <c r="E19" t="s">
        <v>100</v>
      </c>
      <c r="H19" t="s">
        <v>411</v>
      </c>
      <c r="J19">
        <v>3</v>
      </c>
      <c r="K19">
        <v>3</v>
      </c>
      <c r="L19" t="s">
        <v>239</v>
      </c>
      <c r="M19" t="s">
        <v>103</v>
      </c>
      <c r="N19" t="s">
        <v>123</v>
      </c>
      <c r="O19" t="s">
        <v>412</v>
      </c>
      <c r="P19" t="s">
        <v>148</v>
      </c>
      <c r="Q19" t="s">
        <v>106</v>
      </c>
      <c r="R19">
        <v>0</v>
      </c>
      <c r="S19" t="s">
        <v>149</v>
      </c>
      <c r="U19" t="s">
        <v>217</v>
      </c>
      <c r="V19">
        <v>44266</v>
      </c>
      <c r="W19" t="s">
        <v>246</v>
      </c>
      <c r="X19" t="s">
        <v>150</v>
      </c>
      <c r="Y19">
        <v>44278</v>
      </c>
      <c r="Z19" t="s">
        <v>151</v>
      </c>
      <c r="AA19" t="s">
        <v>152</v>
      </c>
      <c r="AC19">
        <v>44266</v>
      </c>
      <c r="AD19" t="s">
        <v>217</v>
      </c>
      <c r="AE19">
        <v>44278</v>
      </c>
      <c r="AF19">
        <v>0</v>
      </c>
      <c r="AI19" t="s">
        <v>217</v>
      </c>
      <c r="AJ19">
        <v>44278</v>
      </c>
    </row>
    <row r="20" spans="1:37">
      <c r="A20">
        <v>22422</v>
      </c>
      <c r="B20" t="s">
        <v>97</v>
      </c>
      <c r="C20" t="s">
        <v>98</v>
      </c>
      <c r="D20" t="s">
        <v>134</v>
      </c>
      <c r="E20" t="s">
        <v>100</v>
      </c>
      <c r="H20" t="s">
        <v>505</v>
      </c>
      <c r="J20">
        <v>3</v>
      </c>
      <c r="K20">
        <v>2</v>
      </c>
      <c r="L20" t="s">
        <v>161</v>
      </c>
      <c r="M20" t="s">
        <v>103</v>
      </c>
      <c r="N20" t="s">
        <v>103</v>
      </c>
      <c r="O20" t="s">
        <v>506</v>
      </c>
      <c r="P20" t="s">
        <v>152</v>
      </c>
      <c r="Q20" t="s">
        <v>106</v>
      </c>
      <c r="R20">
        <v>0</v>
      </c>
      <c r="S20" t="s">
        <v>149</v>
      </c>
      <c r="U20" t="s">
        <v>118</v>
      </c>
      <c r="V20">
        <v>44264</v>
      </c>
      <c r="W20" t="s">
        <v>420</v>
      </c>
      <c r="X20" t="s">
        <v>118</v>
      </c>
      <c r="Y20">
        <v>44266</v>
      </c>
      <c r="Z20" t="s">
        <v>151</v>
      </c>
      <c r="AA20" t="s">
        <v>152</v>
      </c>
      <c r="AB20" t="s">
        <v>308</v>
      </c>
      <c r="AC20">
        <v>44266</v>
      </c>
      <c r="AE20" t="s">
        <v>106</v>
      </c>
      <c r="AF20">
        <v>0</v>
      </c>
      <c r="AI20" t="s">
        <v>20</v>
      </c>
      <c r="AJ20">
        <v>44266</v>
      </c>
    </row>
    <row r="21" spans="1:37">
      <c r="A21">
        <v>22213</v>
      </c>
      <c r="B21" t="s">
        <v>97</v>
      </c>
      <c r="C21" t="s">
        <v>98</v>
      </c>
      <c r="D21" t="s">
        <v>134</v>
      </c>
      <c r="E21" t="s">
        <v>100</v>
      </c>
      <c r="H21" t="s">
        <v>795</v>
      </c>
      <c r="J21">
        <v>3</v>
      </c>
      <c r="K21">
        <v>3</v>
      </c>
      <c r="L21" t="s">
        <v>102</v>
      </c>
      <c r="M21" t="s">
        <v>103</v>
      </c>
      <c r="N21" t="s">
        <v>103</v>
      </c>
      <c r="O21" t="s">
        <v>796</v>
      </c>
      <c r="P21" t="s">
        <v>148</v>
      </c>
      <c r="Q21" t="s">
        <v>106</v>
      </c>
      <c r="R21">
        <v>0</v>
      </c>
      <c r="S21" t="s">
        <v>149</v>
      </c>
      <c r="U21" t="s">
        <v>292</v>
      </c>
      <c r="V21">
        <v>44253</v>
      </c>
      <c r="W21" t="s">
        <v>648</v>
      </c>
      <c r="X21" t="s">
        <v>150</v>
      </c>
      <c r="Y21">
        <v>44265</v>
      </c>
      <c r="Z21" t="s">
        <v>151</v>
      </c>
      <c r="AA21" t="s">
        <v>152</v>
      </c>
      <c r="AC21">
        <v>44256</v>
      </c>
      <c r="AD21" t="s">
        <v>292</v>
      </c>
      <c r="AE21">
        <v>44265</v>
      </c>
      <c r="AF21">
        <v>0</v>
      </c>
      <c r="AI21" t="s">
        <v>292</v>
      </c>
      <c r="AJ21">
        <v>44265</v>
      </c>
    </row>
    <row r="22" spans="1:37">
      <c r="A22">
        <v>22211</v>
      </c>
      <c r="B22" t="s">
        <v>97</v>
      </c>
      <c r="C22" t="s">
        <v>98</v>
      </c>
      <c r="D22" t="s">
        <v>134</v>
      </c>
      <c r="E22" t="s">
        <v>100</v>
      </c>
      <c r="H22" t="s">
        <v>797</v>
      </c>
      <c r="J22">
        <v>3</v>
      </c>
      <c r="K22">
        <v>3</v>
      </c>
      <c r="L22" t="s">
        <v>102</v>
      </c>
      <c r="M22" t="s">
        <v>103</v>
      </c>
      <c r="N22" t="s">
        <v>103</v>
      </c>
      <c r="O22" t="s">
        <v>798</v>
      </c>
      <c r="P22" t="s">
        <v>148</v>
      </c>
      <c r="Q22" t="s">
        <v>106</v>
      </c>
      <c r="R22">
        <v>0</v>
      </c>
      <c r="S22" t="s">
        <v>149</v>
      </c>
      <c r="U22" t="s">
        <v>292</v>
      </c>
      <c r="V22">
        <v>44253</v>
      </c>
      <c r="W22" t="s">
        <v>648</v>
      </c>
      <c r="X22" t="s">
        <v>150</v>
      </c>
      <c r="Y22">
        <v>44265</v>
      </c>
      <c r="Z22" t="s">
        <v>151</v>
      </c>
      <c r="AA22" t="s">
        <v>152</v>
      </c>
      <c r="AC22">
        <v>44254</v>
      </c>
      <c r="AD22" t="s">
        <v>292</v>
      </c>
      <c r="AE22">
        <v>44265</v>
      </c>
      <c r="AF22">
        <v>0</v>
      </c>
      <c r="AI22" t="s">
        <v>292</v>
      </c>
      <c r="AJ22">
        <v>44265</v>
      </c>
    </row>
    <row r="23" spans="1:37">
      <c r="A23">
        <v>22171</v>
      </c>
      <c r="B23" t="s">
        <v>97</v>
      </c>
      <c r="C23" t="s">
        <v>98</v>
      </c>
      <c r="D23" t="s">
        <v>339</v>
      </c>
      <c r="E23" t="s">
        <v>100</v>
      </c>
      <c r="H23" t="s">
        <v>863</v>
      </c>
      <c r="J23">
        <v>3</v>
      </c>
      <c r="K23">
        <v>3</v>
      </c>
      <c r="L23" t="s">
        <v>239</v>
      </c>
      <c r="M23" t="s">
        <v>103</v>
      </c>
      <c r="N23" t="s">
        <v>103</v>
      </c>
      <c r="O23" t="s">
        <v>864</v>
      </c>
      <c r="P23" t="s">
        <v>148</v>
      </c>
      <c r="Q23" t="s">
        <v>106</v>
      </c>
      <c r="R23">
        <v>0</v>
      </c>
      <c r="S23" t="s">
        <v>149</v>
      </c>
      <c r="U23" t="s">
        <v>108</v>
      </c>
      <c r="V23">
        <v>44252</v>
      </c>
      <c r="W23" t="s">
        <v>648</v>
      </c>
      <c r="X23" t="s">
        <v>150</v>
      </c>
      <c r="Y23">
        <v>44253</v>
      </c>
      <c r="Z23" t="s">
        <v>151</v>
      </c>
      <c r="AA23" t="s">
        <v>152</v>
      </c>
      <c r="AC23">
        <v>44252</v>
      </c>
      <c r="AD23" t="s">
        <v>108</v>
      </c>
      <c r="AE23">
        <v>44253</v>
      </c>
      <c r="AF23">
        <v>0</v>
      </c>
      <c r="AI23" t="s">
        <v>108</v>
      </c>
      <c r="AJ23">
        <v>44253</v>
      </c>
    </row>
    <row r="24" spans="1:37">
      <c r="A24">
        <v>22162</v>
      </c>
      <c r="B24" t="s">
        <v>97</v>
      </c>
      <c r="C24" t="s">
        <v>98</v>
      </c>
      <c r="D24" t="s">
        <v>716</v>
      </c>
      <c r="E24" t="s">
        <v>100</v>
      </c>
      <c r="H24" t="s">
        <v>881</v>
      </c>
      <c r="J24">
        <v>3</v>
      </c>
      <c r="K24">
        <v>3</v>
      </c>
      <c r="L24" t="s">
        <v>239</v>
      </c>
      <c r="M24" t="s">
        <v>103</v>
      </c>
      <c r="N24" t="s">
        <v>103</v>
      </c>
      <c r="O24" t="s">
        <v>882</v>
      </c>
      <c r="P24" t="s">
        <v>148</v>
      </c>
      <c r="Q24" t="s">
        <v>106</v>
      </c>
      <c r="R24">
        <v>0</v>
      </c>
      <c r="S24" t="s">
        <v>149</v>
      </c>
      <c r="U24" t="s">
        <v>304</v>
      </c>
      <c r="V24">
        <v>44252</v>
      </c>
      <c r="W24" t="s">
        <v>648</v>
      </c>
      <c r="X24" t="s">
        <v>150</v>
      </c>
      <c r="Y24">
        <v>44260</v>
      </c>
      <c r="Z24" t="s">
        <v>151</v>
      </c>
      <c r="AA24" t="s">
        <v>152</v>
      </c>
      <c r="AC24">
        <v>44258</v>
      </c>
      <c r="AD24" t="s">
        <v>304</v>
      </c>
      <c r="AE24">
        <v>44260</v>
      </c>
      <c r="AF24">
        <v>0</v>
      </c>
      <c r="AI24" t="s">
        <v>304</v>
      </c>
      <c r="AJ24">
        <v>44260</v>
      </c>
    </row>
    <row r="25" spans="1:37">
      <c r="A25">
        <v>22130</v>
      </c>
      <c r="B25" t="s">
        <v>97</v>
      </c>
      <c r="C25" t="s">
        <v>98</v>
      </c>
      <c r="D25" t="s">
        <v>128</v>
      </c>
      <c r="E25" t="s">
        <v>100</v>
      </c>
      <c r="H25" t="s">
        <v>943</v>
      </c>
      <c r="J25">
        <v>3</v>
      </c>
      <c r="K25">
        <v>3</v>
      </c>
      <c r="L25" t="s">
        <v>102</v>
      </c>
      <c r="M25" t="s">
        <v>103</v>
      </c>
      <c r="N25" t="s">
        <v>103</v>
      </c>
      <c r="O25" t="s">
        <v>944</v>
      </c>
      <c r="P25" t="s">
        <v>148</v>
      </c>
      <c r="Q25" t="s">
        <v>106</v>
      </c>
      <c r="R25">
        <v>0</v>
      </c>
      <c r="S25" t="s">
        <v>149</v>
      </c>
      <c r="U25" t="s">
        <v>131</v>
      </c>
      <c r="V25">
        <v>44251</v>
      </c>
      <c r="W25" t="s">
        <v>822</v>
      </c>
      <c r="X25" t="s">
        <v>150</v>
      </c>
      <c r="Y25">
        <v>44257</v>
      </c>
      <c r="Z25" t="s">
        <v>151</v>
      </c>
      <c r="AA25" t="s">
        <v>152</v>
      </c>
      <c r="AC25">
        <v>44252</v>
      </c>
      <c r="AD25" t="s">
        <v>131</v>
      </c>
      <c r="AE25">
        <v>44257</v>
      </c>
      <c r="AF25">
        <v>0</v>
      </c>
      <c r="AI25" t="s">
        <v>131</v>
      </c>
      <c r="AJ25">
        <v>44257</v>
      </c>
    </row>
    <row r="26" spans="1:37">
      <c r="A26">
        <v>22127</v>
      </c>
      <c r="B26" t="s">
        <v>97</v>
      </c>
      <c r="C26" t="s">
        <v>98</v>
      </c>
      <c r="D26" t="s">
        <v>225</v>
      </c>
      <c r="E26" t="s">
        <v>100</v>
      </c>
      <c r="H26" t="s">
        <v>950</v>
      </c>
      <c r="J26">
        <v>3</v>
      </c>
      <c r="K26">
        <v>3</v>
      </c>
      <c r="L26" t="s">
        <v>102</v>
      </c>
      <c r="M26" t="s">
        <v>103</v>
      </c>
      <c r="N26" t="s">
        <v>103</v>
      </c>
      <c r="O26" t="s">
        <v>951</v>
      </c>
      <c r="P26" t="s">
        <v>148</v>
      </c>
      <c r="Q26" t="s">
        <v>106</v>
      </c>
      <c r="R26">
        <v>0</v>
      </c>
      <c r="S26" t="s">
        <v>149</v>
      </c>
      <c r="U26" t="s">
        <v>131</v>
      </c>
      <c r="V26">
        <v>44251</v>
      </c>
      <c r="W26" t="s">
        <v>822</v>
      </c>
      <c r="X26" t="s">
        <v>150</v>
      </c>
      <c r="Y26">
        <v>44257</v>
      </c>
      <c r="Z26" t="s">
        <v>151</v>
      </c>
      <c r="AA26" t="s">
        <v>152</v>
      </c>
      <c r="AC26">
        <v>44252</v>
      </c>
      <c r="AD26" t="s">
        <v>131</v>
      </c>
      <c r="AE26">
        <v>44257</v>
      </c>
      <c r="AF26">
        <v>0</v>
      </c>
      <c r="AI26" t="s">
        <v>131</v>
      </c>
      <c r="AJ26">
        <v>44257</v>
      </c>
    </row>
    <row r="27" spans="1:37">
      <c r="A27">
        <v>22106</v>
      </c>
      <c r="B27" t="s">
        <v>97</v>
      </c>
      <c r="C27" t="s">
        <v>98</v>
      </c>
      <c r="D27" t="s">
        <v>137</v>
      </c>
      <c r="E27" t="s">
        <v>100</v>
      </c>
      <c r="H27" t="s">
        <v>991</v>
      </c>
      <c r="J27">
        <v>3</v>
      </c>
      <c r="K27">
        <v>3</v>
      </c>
      <c r="L27" t="s">
        <v>121</v>
      </c>
      <c r="M27" t="s">
        <v>103</v>
      </c>
      <c r="N27" t="s">
        <v>103</v>
      </c>
      <c r="O27" t="s">
        <v>992</v>
      </c>
      <c r="P27" t="s">
        <v>148</v>
      </c>
      <c r="Q27" t="s">
        <v>106</v>
      </c>
      <c r="R27">
        <v>1</v>
      </c>
      <c r="S27" t="s">
        <v>149</v>
      </c>
      <c r="U27" t="s">
        <v>292</v>
      </c>
      <c r="V27">
        <v>44251</v>
      </c>
      <c r="W27" t="s">
        <v>538</v>
      </c>
      <c r="X27" t="s">
        <v>150</v>
      </c>
      <c r="Y27">
        <v>44263</v>
      </c>
      <c r="Z27" t="s">
        <v>151</v>
      </c>
      <c r="AA27" t="s">
        <v>152</v>
      </c>
      <c r="AC27">
        <v>44254</v>
      </c>
      <c r="AD27" t="s">
        <v>292</v>
      </c>
      <c r="AE27">
        <v>44263</v>
      </c>
      <c r="AF27">
        <v>0</v>
      </c>
      <c r="AI27" t="s">
        <v>292</v>
      </c>
      <c r="AJ27">
        <v>44263</v>
      </c>
    </row>
    <row r="28" spans="1:37">
      <c r="A28">
        <v>22073</v>
      </c>
      <c r="B28" t="s">
        <v>97</v>
      </c>
      <c r="C28" t="s">
        <v>98</v>
      </c>
      <c r="D28" t="s">
        <v>333</v>
      </c>
      <c r="E28" t="s">
        <v>100</v>
      </c>
      <c r="H28" t="s">
        <v>1049</v>
      </c>
      <c r="J28">
        <v>4</v>
      </c>
      <c r="K28">
        <v>4</v>
      </c>
      <c r="L28" t="s">
        <v>121</v>
      </c>
      <c r="M28" t="s">
        <v>103</v>
      </c>
      <c r="N28" t="s">
        <v>103</v>
      </c>
      <c r="O28" t="s">
        <v>1050</v>
      </c>
      <c r="P28" t="s">
        <v>148</v>
      </c>
      <c r="Q28" t="s">
        <v>106</v>
      </c>
      <c r="R28">
        <v>1</v>
      </c>
      <c r="S28" t="s">
        <v>149</v>
      </c>
      <c r="U28" t="s">
        <v>621</v>
      </c>
      <c r="V28">
        <v>44250</v>
      </c>
      <c r="W28" t="s">
        <v>752</v>
      </c>
      <c r="X28" t="s">
        <v>150</v>
      </c>
      <c r="Y28">
        <v>44258</v>
      </c>
      <c r="Z28" t="s">
        <v>151</v>
      </c>
      <c r="AA28" t="s">
        <v>152</v>
      </c>
      <c r="AC28">
        <v>44254</v>
      </c>
      <c r="AD28" t="s">
        <v>621</v>
      </c>
      <c r="AE28">
        <v>44258</v>
      </c>
      <c r="AF28">
        <v>0</v>
      </c>
      <c r="AI28" t="s">
        <v>621</v>
      </c>
      <c r="AJ28">
        <v>44258</v>
      </c>
    </row>
    <row r="29" spans="1:37">
      <c r="A29">
        <v>22068</v>
      </c>
      <c r="B29" t="s">
        <v>97</v>
      </c>
      <c r="C29" t="s">
        <v>98</v>
      </c>
      <c r="D29" t="s">
        <v>1004</v>
      </c>
      <c r="E29" t="s">
        <v>100</v>
      </c>
      <c r="H29" t="s">
        <v>1057</v>
      </c>
      <c r="J29">
        <v>3</v>
      </c>
      <c r="K29">
        <v>3</v>
      </c>
      <c r="L29" t="s">
        <v>203</v>
      </c>
      <c r="M29" t="s">
        <v>122</v>
      </c>
      <c r="N29" t="s">
        <v>103</v>
      </c>
      <c r="O29" t="s">
        <v>1058</v>
      </c>
      <c r="P29" t="s">
        <v>148</v>
      </c>
      <c r="Q29" t="s">
        <v>106</v>
      </c>
      <c r="R29">
        <v>0</v>
      </c>
      <c r="S29" t="s">
        <v>149</v>
      </c>
      <c r="U29" t="s">
        <v>583</v>
      </c>
      <c r="V29">
        <v>44250</v>
      </c>
      <c r="W29" t="s">
        <v>538</v>
      </c>
      <c r="X29" t="s">
        <v>150</v>
      </c>
      <c r="Y29">
        <v>44252</v>
      </c>
      <c r="Z29" t="s">
        <v>151</v>
      </c>
      <c r="AA29" t="s">
        <v>152</v>
      </c>
      <c r="AC29">
        <v>44251</v>
      </c>
      <c r="AD29" t="s">
        <v>583</v>
      </c>
      <c r="AE29">
        <v>44252</v>
      </c>
      <c r="AF29">
        <v>0</v>
      </c>
      <c r="AI29" t="s">
        <v>583</v>
      </c>
      <c r="AJ29">
        <v>44252</v>
      </c>
    </row>
    <row r="30" spans="1:37">
      <c r="A30">
        <v>22065</v>
      </c>
      <c r="B30" t="s">
        <v>97</v>
      </c>
      <c r="C30" t="s">
        <v>98</v>
      </c>
      <c r="D30" t="s">
        <v>111</v>
      </c>
      <c r="E30" t="s">
        <v>100</v>
      </c>
      <c r="H30" t="s">
        <v>1063</v>
      </c>
      <c r="J30">
        <v>4</v>
      </c>
      <c r="K30">
        <v>4</v>
      </c>
      <c r="L30" t="s">
        <v>121</v>
      </c>
      <c r="M30" t="s">
        <v>103</v>
      </c>
      <c r="N30" t="s">
        <v>103</v>
      </c>
      <c r="O30" t="s">
        <v>1064</v>
      </c>
      <c r="P30" t="s">
        <v>152</v>
      </c>
      <c r="Q30" t="s">
        <v>106</v>
      </c>
      <c r="R30">
        <v>0</v>
      </c>
      <c r="S30" t="s">
        <v>149</v>
      </c>
      <c r="U30" t="s">
        <v>116</v>
      </c>
      <c r="V30">
        <v>44250</v>
      </c>
      <c r="W30" t="s">
        <v>538</v>
      </c>
      <c r="X30" t="s">
        <v>116</v>
      </c>
      <c r="Y30">
        <v>44250</v>
      </c>
      <c r="Z30" t="s">
        <v>151</v>
      </c>
      <c r="AA30" t="s">
        <v>972</v>
      </c>
      <c r="AC30">
        <v>44250</v>
      </c>
      <c r="AE30" t="s">
        <v>106</v>
      </c>
      <c r="AF30">
        <v>0</v>
      </c>
      <c r="AI30" t="s">
        <v>1065</v>
      </c>
      <c r="AJ30">
        <v>44253</v>
      </c>
    </row>
    <row r="31" spans="1:37">
      <c r="A31">
        <v>22058</v>
      </c>
      <c r="B31" t="s">
        <v>97</v>
      </c>
      <c r="C31" t="s">
        <v>98</v>
      </c>
      <c r="D31" t="s">
        <v>786</v>
      </c>
      <c r="E31" t="s">
        <v>100</v>
      </c>
      <c r="F31" t="s">
        <v>1077</v>
      </c>
      <c r="H31" t="s">
        <v>1078</v>
      </c>
      <c r="J31">
        <v>4</v>
      </c>
      <c r="K31">
        <v>4</v>
      </c>
      <c r="L31" t="s">
        <v>121</v>
      </c>
      <c r="M31" t="s">
        <v>113</v>
      </c>
      <c r="N31" t="s">
        <v>123</v>
      </c>
      <c r="O31" t="s">
        <v>1079</v>
      </c>
      <c r="P31" t="s">
        <v>148</v>
      </c>
      <c r="Q31" t="s">
        <v>106</v>
      </c>
      <c r="R31">
        <v>1</v>
      </c>
      <c r="S31" t="s">
        <v>149</v>
      </c>
      <c r="U31" t="s">
        <v>176</v>
      </c>
      <c r="V31">
        <v>44250</v>
      </c>
      <c r="W31" t="s">
        <v>538</v>
      </c>
      <c r="X31" t="s">
        <v>150</v>
      </c>
      <c r="Y31">
        <v>44278</v>
      </c>
      <c r="Z31" t="s">
        <v>151</v>
      </c>
      <c r="AA31" t="s">
        <v>152</v>
      </c>
      <c r="AC31">
        <v>44254</v>
      </c>
      <c r="AD31" t="s">
        <v>176</v>
      </c>
      <c r="AE31">
        <v>44260</v>
      </c>
      <c r="AF31">
        <v>0</v>
      </c>
      <c r="AI31" t="s">
        <v>151</v>
      </c>
      <c r="AJ31">
        <v>44278</v>
      </c>
    </row>
    <row r="32" spans="1:37">
      <c r="A32">
        <v>22030</v>
      </c>
      <c r="B32" t="s">
        <v>97</v>
      </c>
      <c r="C32" t="s">
        <v>98</v>
      </c>
      <c r="D32" t="s">
        <v>333</v>
      </c>
      <c r="E32" t="s">
        <v>100</v>
      </c>
      <c r="H32" t="s">
        <v>1129</v>
      </c>
      <c r="J32">
        <v>4</v>
      </c>
      <c r="K32">
        <v>4</v>
      </c>
      <c r="L32" t="s">
        <v>239</v>
      </c>
      <c r="M32" t="s">
        <v>103</v>
      </c>
      <c r="N32" t="s">
        <v>103</v>
      </c>
      <c r="O32" t="s">
        <v>1130</v>
      </c>
      <c r="P32" t="s">
        <v>148</v>
      </c>
      <c r="Q32" t="s">
        <v>106</v>
      </c>
      <c r="R32">
        <v>0</v>
      </c>
      <c r="S32" t="s">
        <v>149</v>
      </c>
      <c r="U32" t="s">
        <v>292</v>
      </c>
      <c r="V32">
        <v>44249</v>
      </c>
      <c r="W32" t="s">
        <v>752</v>
      </c>
      <c r="X32" t="s">
        <v>150</v>
      </c>
      <c r="Y32">
        <v>44284</v>
      </c>
      <c r="Z32" t="s">
        <v>151</v>
      </c>
      <c r="AA32" t="s">
        <v>152</v>
      </c>
      <c r="AC32">
        <v>44250</v>
      </c>
      <c r="AD32" t="s">
        <v>292</v>
      </c>
      <c r="AE32">
        <v>44251</v>
      </c>
      <c r="AF32">
        <v>0</v>
      </c>
      <c r="AI32" t="s">
        <v>180</v>
      </c>
      <c r="AJ32">
        <v>44284</v>
      </c>
    </row>
    <row r="33" spans="1:36">
      <c r="A33">
        <v>22014</v>
      </c>
      <c r="B33" t="s">
        <v>97</v>
      </c>
      <c r="C33" t="s">
        <v>98</v>
      </c>
      <c r="D33" t="s">
        <v>333</v>
      </c>
      <c r="E33" t="s">
        <v>100</v>
      </c>
      <c r="H33" t="s">
        <v>1159</v>
      </c>
      <c r="J33">
        <v>3</v>
      </c>
      <c r="K33">
        <v>3</v>
      </c>
      <c r="L33" t="s">
        <v>102</v>
      </c>
      <c r="M33" t="s">
        <v>103</v>
      </c>
      <c r="N33" t="s">
        <v>103</v>
      </c>
      <c r="O33" t="s">
        <v>1160</v>
      </c>
      <c r="P33" t="s">
        <v>148</v>
      </c>
      <c r="Q33" t="s">
        <v>106</v>
      </c>
      <c r="R33">
        <v>0</v>
      </c>
      <c r="S33" t="s">
        <v>149</v>
      </c>
      <c r="U33" t="s">
        <v>292</v>
      </c>
      <c r="V33">
        <v>44249</v>
      </c>
      <c r="W33" t="s">
        <v>752</v>
      </c>
      <c r="X33" t="s">
        <v>150</v>
      </c>
      <c r="Y33">
        <v>44272</v>
      </c>
      <c r="Z33" t="s">
        <v>151</v>
      </c>
      <c r="AA33" t="s">
        <v>152</v>
      </c>
      <c r="AC33">
        <v>44249</v>
      </c>
      <c r="AD33" t="s">
        <v>292</v>
      </c>
      <c r="AE33">
        <v>44251</v>
      </c>
      <c r="AF33">
        <v>0</v>
      </c>
      <c r="AI33" t="s">
        <v>151</v>
      </c>
      <c r="AJ33">
        <v>44272</v>
      </c>
    </row>
    <row r="34" spans="1:36">
      <c r="A34">
        <v>22008</v>
      </c>
      <c r="B34" t="s">
        <v>97</v>
      </c>
      <c r="C34" t="s">
        <v>98</v>
      </c>
      <c r="D34" t="s">
        <v>166</v>
      </c>
      <c r="E34" t="s">
        <v>100</v>
      </c>
      <c r="H34" t="s">
        <v>1172</v>
      </c>
      <c r="J34">
        <v>3</v>
      </c>
      <c r="K34">
        <v>3</v>
      </c>
      <c r="L34" t="s">
        <v>127</v>
      </c>
      <c r="M34" t="s">
        <v>122</v>
      </c>
      <c r="N34" t="s">
        <v>123</v>
      </c>
      <c r="O34" t="s">
        <v>1173</v>
      </c>
      <c r="P34" t="s">
        <v>148</v>
      </c>
      <c r="Q34" t="s">
        <v>106</v>
      </c>
      <c r="R34">
        <v>0</v>
      </c>
      <c r="S34" t="s">
        <v>149</v>
      </c>
      <c r="U34" t="s">
        <v>125</v>
      </c>
      <c r="V34">
        <v>44249</v>
      </c>
      <c r="W34" t="s">
        <v>752</v>
      </c>
      <c r="X34" t="s">
        <v>150</v>
      </c>
      <c r="Y34">
        <v>44260</v>
      </c>
      <c r="Z34" t="s">
        <v>151</v>
      </c>
      <c r="AA34" t="s">
        <v>152</v>
      </c>
      <c r="AC34">
        <v>44249</v>
      </c>
      <c r="AD34" t="s">
        <v>125</v>
      </c>
      <c r="AE34">
        <v>44260</v>
      </c>
      <c r="AF34">
        <v>0</v>
      </c>
      <c r="AI34" t="s">
        <v>125</v>
      </c>
      <c r="AJ34">
        <v>44260</v>
      </c>
    </row>
    <row r="35" spans="1:36">
      <c r="A35">
        <v>21979</v>
      </c>
      <c r="B35" t="s">
        <v>97</v>
      </c>
      <c r="C35" t="s">
        <v>98</v>
      </c>
      <c r="D35" t="s">
        <v>128</v>
      </c>
      <c r="E35" t="s">
        <v>100</v>
      </c>
      <c r="H35" t="s">
        <v>1219</v>
      </c>
      <c r="J35">
        <v>3</v>
      </c>
      <c r="K35">
        <v>2</v>
      </c>
      <c r="L35" t="s">
        <v>102</v>
      </c>
      <c r="M35" t="s">
        <v>103</v>
      </c>
      <c r="N35" t="s">
        <v>103</v>
      </c>
      <c r="O35" t="s">
        <v>1220</v>
      </c>
      <c r="P35" t="s">
        <v>152</v>
      </c>
      <c r="Q35" t="s">
        <v>106</v>
      </c>
      <c r="R35">
        <v>0</v>
      </c>
      <c r="S35" t="s">
        <v>149</v>
      </c>
      <c r="U35" t="s">
        <v>109</v>
      </c>
      <c r="V35">
        <v>44247</v>
      </c>
      <c r="W35" t="s">
        <v>752</v>
      </c>
      <c r="X35" t="s">
        <v>109</v>
      </c>
      <c r="Y35">
        <v>44247</v>
      </c>
      <c r="Z35" t="s">
        <v>151</v>
      </c>
      <c r="AA35" t="s">
        <v>152</v>
      </c>
      <c r="AC35">
        <v>44247</v>
      </c>
      <c r="AE35" t="s">
        <v>106</v>
      </c>
      <c r="AF35">
        <v>0</v>
      </c>
      <c r="AI35" t="s">
        <v>151</v>
      </c>
      <c r="AJ35">
        <v>44247</v>
      </c>
    </row>
    <row r="36" spans="1:36">
      <c r="A36">
        <v>21928</v>
      </c>
      <c r="B36" t="s">
        <v>97</v>
      </c>
      <c r="C36" t="s">
        <v>98</v>
      </c>
      <c r="D36" t="s">
        <v>206</v>
      </c>
      <c r="E36" t="s">
        <v>100</v>
      </c>
      <c r="H36" t="s">
        <v>1305</v>
      </c>
      <c r="J36">
        <v>2</v>
      </c>
      <c r="K36">
        <v>3</v>
      </c>
      <c r="L36" t="s">
        <v>114</v>
      </c>
      <c r="M36" t="s">
        <v>103</v>
      </c>
      <c r="N36" t="s">
        <v>103</v>
      </c>
      <c r="O36" t="s">
        <v>1306</v>
      </c>
      <c r="P36" t="s">
        <v>148</v>
      </c>
      <c r="Q36" t="s">
        <v>106</v>
      </c>
      <c r="R36">
        <v>1</v>
      </c>
      <c r="S36" t="s">
        <v>149</v>
      </c>
      <c r="U36" t="s">
        <v>118</v>
      </c>
      <c r="V36">
        <v>44246</v>
      </c>
      <c r="W36" t="s">
        <v>729</v>
      </c>
      <c r="X36" t="s">
        <v>150</v>
      </c>
      <c r="Y36">
        <v>44257</v>
      </c>
      <c r="Z36" t="s">
        <v>151</v>
      </c>
      <c r="AA36" t="s">
        <v>152</v>
      </c>
      <c r="AC36">
        <v>44256</v>
      </c>
      <c r="AD36" t="s">
        <v>292</v>
      </c>
      <c r="AE36">
        <v>44257</v>
      </c>
      <c r="AF36">
        <v>0</v>
      </c>
      <c r="AI36" t="s">
        <v>292</v>
      </c>
      <c r="AJ36">
        <v>44257</v>
      </c>
    </row>
    <row r="37" spans="1:36">
      <c r="A37">
        <v>21910</v>
      </c>
      <c r="B37" t="s">
        <v>97</v>
      </c>
      <c r="C37" t="s">
        <v>98</v>
      </c>
      <c r="D37" t="s">
        <v>181</v>
      </c>
      <c r="E37" t="s">
        <v>100</v>
      </c>
      <c r="H37" t="s">
        <v>1339</v>
      </c>
      <c r="J37">
        <v>3</v>
      </c>
      <c r="K37">
        <v>3</v>
      </c>
      <c r="L37" t="s">
        <v>239</v>
      </c>
      <c r="M37" t="s">
        <v>103</v>
      </c>
      <c r="N37" t="s">
        <v>103</v>
      </c>
      <c r="O37" t="s">
        <v>1340</v>
      </c>
      <c r="P37" t="s">
        <v>152</v>
      </c>
      <c r="Q37" t="s">
        <v>106</v>
      </c>
      <c r="R37">
        <v>1</v>
      </c>
      <c r="S37" t="s">
        <v>149</v>
      </c>
      <c r="U37" t="s">
        <v>108</v>
      </c>
      <c r="V37">
        <v>44245</v>
      </c>
      <c r="W37" t="s">
        <v>729</v>
      </c>
      <c r="X37" t="s">
        <v>151</v>
      </c>
      <c r="Y37">
        <v>44278</v>
      </c>
      <c r="Z37" t="s">
        <v>151</v>
      </c>
      <c r="AA37" t="s">
        <v>972</v>
      </c>
      <c r="AC37">
        <v>44258</v>
      </c>
      <c r="AE37" t="s">
        <v>106</v>
      </c>
      <c r="AF37">
        <v>0</v>
      </c>
      <c r="AI37" t="s">
        <v>151</v>
      </c>
      <c r="AJ37">
        <v>44278</v>
      </c>
    </row>
    <row r="38" spans="1:36">
      <c r="A38">
        <v>21891</v>
      </c>
      <c r="B38" t="s">
        <v>97</v>
      </c>
      <c r="C38" t="s">
        <v>98</v>
      </c>
      <c r="D38" t="s">
        <v>134</v>
      </c>
      <c r="E38" t="s">
        <v>100</v>
      </c>
      <c r="H38" t="s">
        <v>1375</v>
      </c>
      <c r="J38">
        <v>3</v>
      </c>
      <c r="K38">
        <v>3</v>
      </c>
      <c r="L38" t="s">
        <v>161</v>
      </c>
      <c r="M38" t="s">
        <v>103</v>
      </c>
      <c r="N38" t="s">
        <v>103</v>
      </c>
      <c r="O38" t="s">
        <v>1376</v>
      </c>
      <c r="P38" t="s">
        <v>148</v>
      </c>
      <c r="Q38" t="s">
        <v>106</v>
      </c>
      <c r="R38">
        <v>0</v>
      </c>
      <c r="S38" t="s">
        <v>149</v>
      </c>
      <c r="U38" t="s">
        <v>118</v>
      </c>
      <c r="V38">
        <v>44232</v>
      </c>
      <c r="W38" t="s">
        <v>1370</v>
      </c>
      <c r="X38" t="s">
        <v>150</v>
      </c>
      <c r="Y38">
        <v>44232</v>
      </c>
      <c r="Z38" t="s">
        <v>151</v>
      </c>
      <c r="AA38" t="s">
        <v>152</v>
      </c>
      <c r="AC38">
        <v>44232</v>
      </c>
      <c r="AD38" t="s">
        <v>118</v>
      </c>
      <c r="AE38">
        <v>44232</v>
      </c>
      <c r="AF38">
        <v>0</v>
      </c>
      <c r="AI38" t="s">
        <v>118</v>
      </c>
      <c r="AJ38">
        <v>44232</v>
      </c>
    </row>
    <row r="39" spans="1:36">
      <c r="A39">
        <v>21882</v>
      </c>
      <c r="B39" t="s">
        <v>97</v>
      </c>
      <c r="C39" t="s">
        <v>98</v>
      </c>
      <c r="D39" t="s">
        <v>134</v>
      </c>
      <c r="E39" t="s">
        <v>100</v>
      </c>
      <c r="H39" t="s">
        <v>1392</v>
      </c>
      <c r="J39">
        <v>3</v>
      </c>
      <c r="K39">
        <v>3</v>
      </c>
      <c r="L39" t="s">
        <v>161</v>
      </c>
      <c r="M39" t="s">
        <v>103</v>
      </c>
      <c r="N39" t="s">
        <v>103</v>
      </c>
      <c r="O39" t="s">
        <v>1393</v>
      </c>
      <c r="P39" t="s">
        <v>148</v>
      </c>
      <c r="Q39" t="s">
        <v>106</v>
      </c>
      <c r="R39">
        <v>0</v>
      </c>
      <c r="S39" t="s">
        <v>149</v>
      </c>
      <c r="U39" t="s">
        <v>118</v>
      </c>
      <c r="V39">
        <v>44232</v>
      </c>
      <c r="W39" t="s">
        <v>1367</v>
      </c>
      <c r="X39" t="s">
        <v>150</v>
      </c>
      <c r="Y39">
        <v>44232</v>
      </c>
      <c r="Z39" t="s">
        <v>151</v>
      </c>
      <c r="AA39" t="s">
        <v>152</v>
      </c>
      <c r="AC39">
        <v>44232</v>
      </c>
      <c r="AD39" t="s">
        <v>118</v>
      </c>
      <c r="AE39">
        <v>44232</v>
      </c>
      <c r="AF39">
        <v>0</v>
      </c>
      <c r="AI39" t="s">
        <v>118</v>
      </c>
      <c r="AJ39">
        <v>44232</v>
      </c>
    </row>
    <row r="40" spans="1:36">
      <c r="A40">
        <v>21867</v>
      </c>
      <c r="B40" t="s">
        <v>97</v>
      </c>
      <c r="C40" t="s">
        <v>98</v>
      </c>
      <c r="D40" t="s">
        <v>134</v>
      </c>
      <c r="E40" t="s">
        <v>100</v>
      </c>
      <c r="H40" t="s">
        <v>1411</v>
      </c>
      <c r="J40">
        <v>2</v>
      </c>
      <c r="K40">
        <v>3</v>
      </c>
      <c r="L40" t="s">
        <v>239</v>
      </c>
      <c r="M40" t="s">
        <v>103</v>
      </c>
      <c r="N40" t="s">
        <v>103</v>
      </c>
      <c r="O40" t="s">
        <v>1412</v>
      </c>
      <c r="P40" t="s">
        <v>148</v>
      </c>
      <c r="Q40" t="s">
        <v>106</v>
      </c>
      <c r="R40">
        <v>1</v>
      </c>
      <c r="S40" t="s">
        <v>149</v>
      </c>
      <c r="U40" t="s">
        <v>118</v>
      </c>
      <c r="V40">
        <v>44231</v>
      </c>
      <c r="W40" t="s">
        <v>1367</v>
      </c>
      <c r="X40" t="s">
        <v>150</v>
      </c>
      <c r="Y40">
        <v>44272</v>
      </c>
      <c r="Z40" t="s">
        <v>151</v>
      </c>
      <c r="AA40" t="s">
        <v>152</v>
      </c>
      <c r="AC40">
        <v>44232</v>
      </c>
      <c r="AD40" t="s">
        <v>118</v>
      </c>
      <c r="AE40">
        <v>44245</v>
      </c>
      <c r="AF40">
        <v>0</v>
      </c>
      <c r="AI40" t="s">
        <v>151</v>
      </c>
      <c r="AJ40">
        <v>44272</v>
      </c>
    </row>
    <row r="41" spans="1:36">
      <c r="A41">
        <v>21850</v>
      </c>
      <c r="B41" t="s">
        <v>97</v>
      </c>
      <c r="C41" t="s">
        <v>98</v>
      </c>
      <c r="D41" t="s">
        <v>266</v>
      </c>
      <c r="E41" t="s">
        <v>100</v>
      </c>
      <c r="H41" t="s">
        <v>1443</v>
      </c>
      <c r="J41">
        <v>3</v>
      </c>
      <c r="K41">
        <v>4</v>
      </c>
      <c r="L41" t="s">
        <v>102</v>
      </c>
      <c r="M41" t="s">
        <v>103</v>
      </c>
      <c r="N41" t="s">
        <v>103</v>
      </c>
      <c r="O41" t="s">
        <v>1444</v>
      </c>
      <c r="P41" t="s">
        <v>148</v>
      </c>
      <c r="Q41" t="s">
        <v>106</v>
      </c>
      <c r="R41">
        <v>0</v>
      </c>
      <c r="S41" t="s">
        <v>149</v>
      </c>
      <c r="U41" t="s">
        <v>304</v>
      </c>
      <c r="V41">
        <v>44230</v>
      </c>
      <c r="W41" t="s">
        <v>1367</v>
      </c>
      <c r="X41" t="s">
        <v>150</v>
      </c>
      <c r="Y41">
        <v>44260</v>
      </c>
      <c r="Z41" t="s">
        <v>151</v>
      </c>
      <c r="AA41" t="s">
        <v>152</v>
      </c>
      <c r="AC41">
        <v>44232</v>
      </c>
      <c r="AD41" t="s">
        <v>304</v>
      </c>
      <c r="AE41">
        <v>44260</v>
      </c>
      <c r="AF41">
        <v>0</v>
      </c>
      <c r="AI41" t="s">
        <v>304</v>
      </c>
      <c r="AJ41">
        <v>44260</v>
      </c>
    </row>
    <row r="42" spans="1:36">
      <c r="A42">
        <v>21849</v>
      </c>
      <c r="B42" t="s">
        <v>97</v>
      </c>
      <c r="C42" t="s">
        <v>98</v>
      </c>
      <c r="D42" t="s">
        <v>134</v>
      </c>
      <c r="E42" t="s">
        <v>100</v>
      </c>
      <c r="H42" t="s">
        <v>1445</v>
      </c>
      <c r="J42">
        <v>3</v>
      </c>
      <c r="K42">
        <v>3</v>
      </c>
      <c r="L42" t="s">
        <v>121</v>
      </c>
      <c r="M42" t="s">
        <v>103</v>
      </c>
      <c r="N42" t="s">
        <v>103</v>
      </c>
      <c r="O42" t="s">
        <v>1446</v>
      </c>
      <c r="P42" t="s">
        <v>148</v>
      </c>
      <c r="Q42" t="s">
        <v>106</v>
      </c>
      <c r="R42">
        <v>0</v>
      </c>
      <c r="S42" t="s">
        <v>149</v>
      </c>
      <c r="U42" t="s">
        <v>118</v>
      </c>
      <c r="V42">
        <v>44230</v>
      </c>
      <c r="W42" t="s">
        <v>1370</v>
      </c>
      <c r="X42" t="s">
        <v>150</v>
      </c>
      <c r="Y42">
        <v>44232</v>
      </c>
      <c r="Z42" t="s">
        <v>151</v>
      </c>
      <c r="AA42" t="s">
        <v>152</v>
      </c>
      <c r="AC42">
        <v>44230</v>
      </c>
      <c r="AD42" t="s">
        <v>118</v>
      </c>
      <c r="AE42">
        <v>44232</v>
      </c>
      <c r="AF42">
        <v>0</v>
      </c>
      <c r="AI42" t="s">
        <v>118</v>
      </c>
      <c r="AJ42">
        <v>44232</v>
      </c>
    </row>
    <row r="43" spans="1:36">
      <c r="A43">
        <v>21845</v>
      </c>
      <c r="B43" t="s">
        <v>97</v>
      </c>
      <c r="C43" t="s">
        <v>98</v>
      </c>
      <c r="D43" t="s">
        <v>134</v>
      </c>
      <c r="E43" t="s">
        <v>100</v>
      </c>
      <c r="H43" t="s">
        <v>1453</v>
      </c>
      <c r="J43">
        <v>4</v>
      </c>
      <c r="K43">
        <v>3</v>
      </c>
      <c r="L43" t="s">
        <v>121</v>
      </c>
      <c r="M43" t="s">
        <v>103</v>
      </c>
      <c r="N43" t="s">
        <v>103</v>
      </c>
      <c r="O43" t="s">
        <v>1454</v>
      </c>
      <c r="P43" t="s">
        <v>148</v>
      </c>
      <c r="Q43" t="s">
        <v>106</v>
      </c>
      <c r="R43">
        <v>0</v>
      </c>
      <c r="S43" t="s">
        <v>149</v>
      </c>
      <c r="U43" t="s">
        <v>118</v>
      </c>
      <c r="V43">
        <v>44230</v>
      </c>
      <c r="W43" t="s">
        <v>1370</v>
      </c>
      <c r="X43" t="s">
        <v>150</v>
      </c>
      <c r="Y43">
        <v>44232</v>
      </c>
      <c r="Z43" t="s">
        <v>151</v>
      </c>
      <c r="AA43" t="s">
        <v>152</v>
      </c>
      <c r="AC43">
        <v>44230</v>
      </c>
      <c r="AD43" t="s">
        <v>118</v>
      </c>
      <c r="AE43">
        <v>44232</v>
      </c>
      <c r="AF43">
        <v>0</v>
      </c>
      <c r="AI43" t="s">
        <v>118</v>
      </c>
      <c r="AJ43">
        <v>44232</v>
      </c>
    </row>
    <row r="44" spans="1:36">
      <c r="A44">
        <v>21833</v>
      </c>
      <c r="B44" t="s">
        <v>97</v>
      </c>
      <c r="C44" t="s">
        <v>98</v>
      </c>
      <c r="D44" t="s">
        <v>134</v>
      </c>
      <c r="E44" t="s">
        <v>100</v>
      </c>
      <c r="H44" t="s">
        <v>1478</v>
      </c>
      <c r="J44">
        <v>3</v>
      </c>
      <c r="K44">
        <v>3</v>
      </c>
      <c r="L44" t="s">
        <v>239</v>
      </c>
      <c r="M44" t="s">
        <v>103</v>
      </c>
      <c r="N44" t="s">
        <v>103</v>
      </c>
      <c r="O44" t="s">
        <v>1479</v>
      </c>
      <c r="P44" t="s">
        <v>148</v>
      </c>
      <c r="Q44" t="s">
        <v>106</v>
      </c>
      <c r="R44">
        <v>0</v>
      </c>
      <c r="S44" t="s">
        <v>149</v>
      </c>
      <c r="U44" t="s">
        <v>118</v>
      </c>
      <c r="V44">
        <v>44229</v>
      </c>
      <c r="W44" t="s">
        <v>1370</v>
      </c>
      <c r="X44" t="s">
        <v>150</v>
      </c>
      <c r="Y44">
        <v>44232</v>
      </c>
      <c r="Z44" t="s">
        <v>151</v>
      </c>
      <c r="AA44" t="s">
        <v>152</v>
      </c>
      <c r="AC44">
        <v>44231</v>
      </c>
      <c r="AD44" t="s">
        <v>118</v>
      </c>
      <c r="AE44">
        <v>44232</v>
      </c>
      <c r="AF44">
        <v>0</v>
      </c>
      <c r="AI44" t="s">
        <v>118</v>
      </c>
      <c r="AJ44">
        <v>44232</v>
      </c>
    </row>
    <row r="45" spans="1:36">
      <c r="A45">
        <v>21785</v>
      </c>
      <c r="B45" t="s">
        <v>97</v>
      </c>
      <c r="C45" t="s">
        <v>98</v>
      </c>
      <c r="D45" t="s">
        <v>111</v>
      </c>
      <c r="E45" t="s">
        <v>100</v>
      </c>
      <c r="F45" t="s">
        <v>1077</v>
      </c>
      <c r="H45" t="s">
        <v>1552</v>
      </c>
      <c r="J45">
        <v>4</v>
      </c>
      <c r="K45">
        <v>4</v>
      </c>
      <c r="L45" t="s">
        <v>114</v>
      </c>
      <c r="M45" t="s">
        <v>113</v>
      </c>
      <c r="N45" t="s">
        <v>103</v>
      </c>
      <c r="O45" t="s">
        <v>1553</v>
      </c>
      <c r="P45" t="s">
        <v>148</v>
      </c>
      <c r="Q45" t="s">
        <v>106</v>
      </c>
      <c r="R45">
        <v>1</v>
      </c>
      <c r="S45" t="s">
        <v>149</v>
      </c>
      <c r="U45" t="s">
        <v>116</v>
      </c>
      <c r="V45">
        <v>44225</v>
      </c>
      <c r="W45" t="s">
        <v>1554</v>
      </c>
      <c r="X45" t="s">
        <v>150</v>
      </c>
      <c r="Y45">
        <v>44260</v>
      </c>
      <c r="Z45" t="s">
        <v>151</v>
      </c>
      <c r="AA45" t="s">
        <v>152</v>
      </c>
      <c r="AC45">
        <v>44228</v>
      </c>
      <c r="AD45" t="s">
        <v>116</v>
      </c>
      <c r="AE45">
        <v>44260</v>
      </c>
      <c r="AF45">
        <v>0</v>
      </c>
      <c r="AI45" t="s">
        <v>116</v>
      </c>
      <c r="AJ45">
        <v>44260</v>
      </c>
    </row>
    <row r="46" spans="1:36">
      <c r="A46">
        <v>21782</v>
      </c>
      <c r="B46" t="s">
        <v>97</v>
      </c>
      <c r="C46" t="s">
        <v>98</v>
      </c>
      <c r="D46" t="s">
        <v>389</v>
      </c>
      <c r="E46" t="s">
        <v>100</v>
      </c>
      <c r="H46" t="s">
        <v>1558</v>
      </c>
      <c r="J46">
        <v>2</v>
      </c>
      <c r="K46">
        <v>2</v>
      </c>
      <c r="L46" t="s">
        <v>239</v>
      </c>
      <c r="M46" t="s">
        <v>103</v>
      </c>
      <c r="N46" t="s">
        <v>103</v>
      </c>
      <c r="O46" t="s">
        <v>1559</v>
      </c>
      <c r="P46" t="s">
        <v>148</v>
      </c>
      <c r="Q46" t="s">
        <v>106</v>
      </c>
      <c r="R46">
        <v>0</v>
      </c>
      <c r="S46" t="s">
        <v>149</v>
      </c>
      <c r="U46" t="s">
        <v>583</v>
      </c>
      <c r="V46">
        <v>44225</v>
      </c>
      <c r="W46" t="s">
        <v>1512</v>
      </c>
      <c r="X46" t="s">
        <v>150</v>
      </c>
      <c r="Y46">
        <v>44278</v>
      </c>
      <c r="Z46" t="s">
        <v>151</v>
      </c>
      <c r="AA46" t="s">
        <v>152</v>
      </c>
      <c r="AC46">
        <v>44229</v>
      </c>
      <c r="AD46" t="s">
        <v>583</v>
      </c>
      <c r="AE46">
        <v>44252</v>
      </c>
      <c r="AF46">
        <v>0</v>
      </c>
      <c r="AI46" t="s">
        <v>151</v>
      </c>
      <c r="AJ46">
        <v>44278</v>
      </c>
    </row>
    <row r="47" spans="1:36">
      <c r="A47">
        <v>21779</v>
      </c>
      <c r="B47" t="s">
        <v>97</v>
      </c>
      <c r="C47" t="s">
        <v>98</v>
      </c>
      <c r="D47" t="s">
        <v>389</v>
      </c>
      <c r="E47" t="s">
        <v>100</v>
      </c>
      <c r="H47" t="s">
        <v>1564</v>
      </c>
      <c r="J47">
        <v>2</v>
      </c>
      <c r="K47">
        <v>2</v>
      </c>
      <c r="L47" t="s">
        <v>239</v>
      </c>
      <c r="M47" t="s">
        <v>103</v>
      </c>
      <c r="N47" t="s">
        <v>103</v>
      </c>
      <c r="O47" t="s">
        <v>1565</v>
      </c>
      <c r="P47" t="s">
        <v>148</v>
      </c>
      <c r="Q47" t="s">
        <v>106</v>
      </c>
      <c r="R47">
        <v>0</v>
      </c>
      <c r="S47" t="s">
        <v>149</v>
      </c>
      <c r="U47" t="s">
        <v>583</v>
      </c>
      <c r="V47">
        <v>44225</v>
      </c>
      <c r="W47" t="s">
        <v>1512</v>
      </c>
      <c r="X47" t="s">
        <v>150</v>
      </c>
      <c r="Y47">
        <v>44278</v>
      </c>
      <c r="Z47" t="s">
        <v>151</v>
      </c>
      <c r="AA47" t="s">
        <v>152</v>
      </c>
      <c r="AC47">
        <v>44229</v>
      </c>
      <c r="AD47" t="s">
        <v>583</v>
      </c>
      <c r="AE47">
        <v>44252</v>
      </c>
      <c r="AF47">
        <v>0</v>
      </c>
      <c r="AI47" t="s">
        <v>151</v>
      </c>
      <c r="AJ47">
        <v>44278</v>
      </c>
    </row>
    <row r="48" spans="1:36">
      <c r="A48">
        <v>21776</v>
      </c>
      <c r="B48" t="s">
        <v>97</v>
      </c>
      <c r="C48" t="s">
        <v>98</v>
      </c>
      <c r="D48" t="s">
        <v>389</v>
      </c>
      <c r="E48" t="s">
        <v>100</v>
      </c>
      <c r="H48" t="s">
        <v>1571</v>
      </c>
      <c r="J48">
        <v>2</v>
      </c>
      <c r="K48">
        <v>2</v>
      </c>
      <c r="L48" t="s">
        <v>239</v>
      </c>
      <c r="M48" t="s">
        <v>103</v>
      </c>
      <c r="N48" t="s">
        <v>103</v>
      </c>
      <c r="O48" t="s">
        <v>1572</v>
      </c>
      <c r="P48" t="s">
        <v>148</v>
      </c>
      <c r="Q48" t="s">
        <v>106</v>
      </c>
      <c r="R48">
        <v>0</v>
      </c>
      <c r="S48" t="s">
        <v>149</v>
      </c>
      <c r="U48" t="s">
        <v>583</v>
      </c>
      <c r="V48">
        <v>44225</v>
      </c>
      <c r="W48" t="s">
        <v>1512</v>
      </c>
      <c r="X48" t="s">
        <v>150</v>
      </c>
      <c r="Y48">
        <v>44252</v>
      </c>
      <c r="Z48" t="s">
        <v>151</v>
      </c>
      <c r="AA48" t="s">
        <v>152</v>
      </c>
      <c r="AC48">
        <v>44229</v>
      </c>
      <c r="AD48" t="s">
        <v>583</v>
      </c>
      <c r="AE48">
        <v>44252</v>
      </c>
      <c r="AF48">
        <v>0</v>
      </c>
      <c r="AI48" t="s">
        <v>583</v>
      </c>
      <c r="AJ48">
        <v>44252</v>
      </c>
    </row>
    <row r="49" spans="1:36">
      <c r="A49">
        <v>21774</v>
      </c>
      <c r="B49" t="s">
        <v>97</v>
      </c>
      <c r="C49" t="s">
        <v>98</v>
      </c>
      <c r="D49" t="s">
        <v>389</v>
      </c>
      <c r="E49" t="s">
        <v>100</v>
      </c>
      <c r="H49" t="s">
        <v>1575</v>
      </c>
      <c r="J49">
        <v>2</v>
      </c>
      <c r="K49">
        <v>2</v>
      </c>
      <c r="L49" t="s">
        <v>239</v>
      </c>
      <c r="M49" t="s">
        <v>103</v>
      </c>
      <c r="N49" t="s">
        <v>103</v>
      </c>
      <c r="O49" t="s">
        <v>1576</v>
      </c>
      <c r="P49" t="s">
        <v>148</v>
      </c>
      <c r="Q49" t="s">
        <v>106</v>
      </c>
      <c r="R49">
        <v>0</v>
      </c>
      <c r="S49" t="s">
        <v>149</v>
      </c>
      <c r="U49" t="s">
        <v>583</v>
      </c>
      <c r="V49">
        <v>44225</v>
      </c>
      <c r="W49" t="s">
        <v>1512</v>
      </c>
      <c r="X49" t="s">
        <v>150</v>
      </c>
      <c r="Y49">
        <v>44278</v>
      </c>
      <c r="Z49" t="s">
        <v>151</v>
      </c>
      <c r="AA49" t="s">
        <v>152</v>
      </c>
      <c r="AC49">
        <v>44229</v>
      </c>
      <c r="AD49" t="s">
        <v>583</v>
      </c>
      <c r="AE49">
        <v>44252</v>
      </c>
      <c r="AF49">
        <v>0</v>
      </c>
      <c r="AI49" t="s">
        <v>151</v>
      </c>
      <c r="AJ49">
        <v>44278</v>
      </c>
    </row>
    <row r="50" spans="1:36">
      <c r="A50">
        <v>21767</v>
      </c>
      <c r="B50" t="s">
        <v>97</v>
      </c>
      <c r="C50" t="s">
        <v>98</v>
      </c>
      <c r="D50" t="s">
        <v>837</v>
      </c>
      <c r="E50" t="s">
        <v>100</v>
      </c>
      <c r="H50" t="s">
        <v>1588</v>
      </c>
      <c r="J50">
        <v>4</v>
      </c>
      <c r="K50">
        <v>4</v>
      </c>
      <c r="L50" t="s">
        <v>161</v>
      </c>
      <c r="M50" t="s">
        <v>103</v>
      </c>
      <c r="N50" t="s">
        <v>103</v>
      </c>
      <c r="O50" t="s">
        <v>1589</v>
      </c>
      <c r="P50" t="s">
        <v>148</v>
      </c>
      <c r="Q50" t="s">
        <v>106</v>
      </c>
      <c r="R50">
        <v>0</v>
      </c>
      <c r="S50" t="s">
        <v>149</v>
      </c>
      <c r="U50" t="s">
        <v>292</v>
      </c>
      <c r="V50">
        <v>44225</v>
      </c>
      <c r="W50" t="s">
        <v>1590</v>
      </c>
      <c r="X50" t="s">
        <v>150</v>
      </c>
      <c r="Y50">
        <v>44253</v>
      </c>
      <c r="Z50" t="s">
        <v>151</v>
      </c>
      <c r="AA50" t="s">
        <v>152</v>
      </c>
      <c r="AC50">
        <v>44228</v>
      </c>
      <c r="AD50" t="s">
        <v>292</v>
      </c>
      <c r="AE50">
        <v>44253</v>
      </c>
      <c r="AF50">
        <v>0</v>
      </c>
      <c r="AI50" t="s">
        <v>292</v>
      </c>
      <c r="AJ50">
        <v>44253</v>
      </c>
    </row>
    <row r="51" spans="1:36">
      <c r="A51">
        <v>21766</v>
      </c>
      <c r="B51" t="s">
        <v>97</v>
      </c>
      <c r="C51" t="s">
        <v>98</v>
      </c>
      <c r="D51" t="s">
        <v>837</v>
      </c>
      <c r="E51" t="s">
        <v>100</v>
      </c>
      <c r="H51" t="s">
        <v>1591</v>
      </c>
      <c r="J51">
        <v>4</v>
      </c>
      <c r="K51">
        <v>4</v>
      </c>
      <c r="L51" t="s">
        <v>161</v>
      </c>
      <c r="M51" t="s">
        <v>103</v>
      </c>
      <c r="N51" t="s">
        <v>103</v>
      </c>
      <c r="O51" t="s">
        <v>1592</v>
      </c>
      <c r="P51" t="s">
        <v>148</v>
      </c>
      <c r="Q51" t="s">
        <v>106</v>
      </c>
      <c r="R51">
        <v>0</v>
      </c>
      <c r="S51" t="s">
        <v>149</v>
      </c>
      <c r="U51" t="s">
        <v>292</v>
      </c>
      <c r="V51">
        <v>44225</v>
      </c>
      <c r="W51" t="s">
        <v>1590</v>
      </c>
      <c r="X51" t="s">
        <v>150</v>
      </c>
      <c r="Y51">
        <v>44253</v>
      </c>
      <c r="Z51" t="s">
        <v>151</v>
      </c>
      <c r="AA51" t="s">
        <v>152</v>
      </c>
      <c r="AC51">
        <v>44228</v>
      </c>
      <c r="AD51" t="s">
        <v>292</v>
      </c>
      <c r="AE51">
        <v>44253</v>
      </c>
      <c r="AF51">
        <v>0</v>
      </c>
      <c r="AI51" t="s">
        <v>292</v>
      </c>
      <c r="AJ51">
        <v>44253</v>
      </c>
    </row>
    <row r="52" spans="1:36">
      <c r="A52">
        <v>21760</v>
      </c>
      <c r="B52" t="s">
        <v>97</v>
      </c>
      <c r="C52" t="s">
        <v>98</v>
      </c>
      <c r="D52" t="s">
        <v>166</v>
      </c>
      <c r="E52" t="s">
        <v>100</v>
      </c>
      <c r="H52" t="s">
        <v>1600</v>
      </c>
      <c r="J52">
        <v>4</v>
      </c>
      <c r="K52">
        <v>4</v>
      </c>
      <c r="L52" t="s">
        <v>203</v>
      </c>
      <c r="M52" t="s">
        <v>113</v>
      </c>
      <c r="N52" t="s">
        <v>103</v>
      </c>
      <c r="O52" t="s">
        <v>1601</v>
      </c>
      <c r="P52" t="s">
        <v>148</v>
      </c>
      <c r="Q52" t="s">
        <v>106</v>
      </c>
      <c r="R52">
        <v>0</v>
      </c>
      <c r="S52" t="s">
        <v>149</v>
      </c>
      <c r="U52" t="s">
        <v>116</v>
      </c>
      <c r="V52">
        <v>44224</v>
      </c>
      <c r="W52" t="s">
        <v>1554</v>
      </c>
      <c r="X52" t="s">
        <v>150</v>
      </c>
      <c r="Y52">
        <v>44260</v>
      </c>
      <c r="Z52" t="s">
        <v>151</v>
      </c>
      <c r="AA52" t="s">
        <v>152</v>
      </c>
      <c r="AC52">
        <v>44225</v>
      </c>
      <c r="AD52" t="s">
        <v>116</v>
      </c>
      <c r="AE52">
        <v>44260</v>
      </c>
      <c r="AF52">
        <v>0</v>
      </c>
      <c r="AI52" t="s">
        <v>116</v>
      </c>
      <c r="AJ52">
        <v>44260</v>
      </c>
    </row>
    <row r="53" spans="1:36">
      <c r="A53">
        <v>21759</v>
      </c>
      <c r="B53" t="s">
        <v>97</v>
      </c>
      <c r="C53" t="s">
        <v>98</v>
      </c>
      <c r="D53" t="s">
        <v>166</v>
      </c>
      <c r="E53" t="s">
        <v>100</v>
      </c>
      <c r="H53" t="s">
        <v>1602</v>
      </c>
      <c r="J53">
        <v>3</v>
      </c>
      <c r="K53">
        <v>3</v>
      </c>
      <c r="L53" t="s">
        <v>161</v>
      </c>
      <c r="M53" t="s">
        <v>113</v>
      </c>
      <c r="N53" t="s">
        <v>103</v>
      </c>
      <c r="O53" t="s">
        <v>1603</v>
      </c>
      <c r="P53" t="s">
        <v>148</v>
      </c>
      <c r="Q53" t="s">
        <v>106</v>
      </c>
      <c r="R53">
        <v>0</v>
      </c>
      <c r="S53" t="s">
        <v>149</v>
      </c>
      <c r="U53" t="s">
        <v>116</v>
      </c>
      <c r="V53">
        <v>44224</v>
      </c>
      <c r="W53" t="s">
        <v>1554</v>
      </c>
      <c r="X53" t="s">
        <v>150</v>
      </c>
      <c r="Y53">
        <v>44260</v>
      </c>
      <c r="Z53" t="s">
        <v>151</v>
      </c>
      <c r="AA53" t="s">
        <v>152</v>
      </c>
      <c r="AC53">
        <v>44225</v>
      </c>
      <c r="AD53" t="s">
        <v>116</v>
      </c>
      <c r="AE53">
        <v>44260</v>
      </c>
      <c r="AF53">
        <v>0</v>
      </c>
      <c r="AI53" t="s">
        <v>116</v>
      </c>
      <c r="AJ53">
        <v>44260</v>
      </c>
    </row>
    <row r="54" spans="1:36">
      <c r="A54">
        <v>21753</v>
      </c>
      <c r="B54" t="s">
        <v>97</v>
      </c>
      <c r="C54" t="s">
        <v>98</v>
      </c>
      <c r="D54" t="s">
        <v>389</v>
      </c>
      <c r="E54" t="s">
        <v>100</v>
      </c>
      <c r="H54" t="s">
        <v>1616</v>
      </c>
      <c r="J54">
        <v>2</v>
      </c>
      <c r="K54">
        <v>2</v>
      </c>
      <c r="L54" t="s">
        <v>239</v>
      </c>
      <c r="M54" t="s">
        <v>103</v>
      </c>
      <c r="N54" t="s">
        <v>103</v>
      </c>
      <c r="O54" t="s">
        <v>1617</v>
      </c>
      <c r="P54" t="s">
        <v>148</v>
      </c>
      <c r="Q54" t="s">
        <v>106</v>
      </c>
      <c r="R54">
        <v>0</v>
      </c>
      <c r="S54" t="s">
        <v>149</v>
      </c>
      <c r="U54" t="s">
        <v>583</v>
      </c>
      <c r="V54">
        <v>44224</v>
      </c>
      <c r="W54" t="s">
        <v>1364</v>
      </c>
      <c r="X54" t="s">
        <v>150</v>
      </c>
      <c r="Y54">
        <v>44252</v>
      </c>
      <c r="Z54" t="s">
        <v>151</v>
      </c>
      <c r="AA54" t="s">
        <v>152</v>
      </c>
      <c r="AC54">
        <v>44229</v>
      </c>
      <c r="AD54" t="s">
        <v>583</v>
      </c>
      <c r="AE54">
        <v>44252</v>
      </c>
      <c r="AF54">
        <v>0</v>
      </c>
      <c r="AI54" t="s">
        <v>583</v>
      </c>
      <c r="AJ54">
        <v>44252</v>
      </c>
    </row>
    <row r="55" spans="1:36">
      <c r="A55">
        <v>21752</v>
      </c>
      <c r="B55" t="s">
        <v>97</v>
      </c>
      <c r="C55" t="s">
        <v>98</v>
      </c>
      <c r="D55" t="s">
        <v>1618</v>
      </c>
      <c r="E55" t="s">
        <v>100</v>
      </c>
      <c r="H55" t="s">
        <v>1619</v>
      </c>
      <c r="J55">
        <v>4</v>
      </c>
      <c r="K55">
        <v>4</v>
      </c>
      <c r="L55" t="s">
        <v>239</v>
      </c>
      <c r="M55" t="s">
        <v>113</v>
      </c>
      <c r="N55" t="s">
        <v>103</v>
      </c>
      <c r="O55" t="s">
        <v>1620</v>
      </c>
      <c r="P55" t="s">
        <v>148</v>
      </c>
      <c r="Q55" t="s">
        <v>106</v>
      </c>
      <c r="R55">
        <v>0</v>
      </c>
      <c r="S55" t="s">
        <v>149</v>
      </c>
      <c r="U55" t="s">
        <v>116</v>
      </c>
      <c r="V55">
        <v>44224</v>
      </c>
      <c r="W55" t="s">
        <v>1554</v>
      </c>
      <c r="X55" t="s">
        <v>150</v>
      </c>
      <c r="Y55">
        <v>44260</v>
      </c>
      <c r="Z55" t="s">
        <v>151</v>
      </c>
      <c r="AA55" t="s">
        <v>152</v>
      </c>
      <c r="AC55">
        <v>44225</v>
      </c>
      <c r="AD55" t="s">
        <v>116</v>
      </c>
      <c r="AE55">
        <v>44260</v>
      </c>
      <c r="AF55">
        <v>0</v>
      </c>
      <c r="AI55" t="s">
        <v>116</v>
      </c>
      <c r="AJ55">
        <v>44260</v>
      </c>
    </row>
    <row r="56" spans="1:36">
      <c r="A56">
        <v>21751</v>
      </c>
      <c r="B56" t="s">
        <v>97</v>
      </c>
      <c r="C56" t="s">
        <v>98</v>
      </c>
      <c r="D56" t="s">
        <v>389</v>
      </c>
      <c r="E56" t="s">
        <v>100</v>
      </c>
      <c r="H56" t="s">
        <v>1621</v>
      </c>
      <c r="J56">
        <v>2</v>
      </c>
      <c r="K56">
        <v>2</v>
      </c>
      <c r="L56" t="s">
        <v>102</v>
      </c>
      <c r="M56" t="s">
        <v>103</v>
      </c>
      <c r="N56" t="s">
        <v>103</v>
      </c>
      <c r="O56" t="s">
        <v>1622</v>
      </c>
      <c r="P56" t="s">
        <v>148</v>
      </c>
      <c r="Q56" t="s">
        <v>106</v>
      </c>
      <c r="R56">
        <v>0</v>
      </c>
      <c r="S56" t="s">
        <v>149</v>
      </c>
      <c r="U56" t="s">
        <v>583</v>
      </c>
      <c r="V56">
        <v>44224</v>
      </c>
      <c r="W56" t="s">
        <v>1364</v>
      </c>
      <c r="X56" t="s">
        <v>150</v>
      </c>
      <c r="Y56">
        <v>44252</v>
      </c>
      <c r="Z56" t="s">
        <v>151</v>
      </c>
      <c r="AA56" t="s">
        <v>152</v>
      </c>
      <c r="AC56">
        <v>44229</v>
      </c>
      <c r="AD56" t="s">
        <v>583</v>
      </c>
      <c r="AE56">
        <v>44252</v>
      </c>
      <c r="AF56">
        <v>0</v>
      </c>
      <c r="AI56" t="s">
        <v>583</v>
      </c>
      <c r="AJ56">
        <v>44252</v>
      </c>
    </row>
    <row r="57" spans="1:36">
      <c r="A57">
        <v>21748</v>
      </c>
      <c r="B57" t="s">
        <v>97</v>
      </c>
      <c r="C57" t="s">
        <v>98</v>
      </c>
      <c r="D57" t="s">
        <v>389</v>
      </c>
      <c r="E57" t="s">
        <v>100</v>
      </c>
      <c r="H57" t="s">
        <v>1627</v>
      </c>
      <c r="J57">
        <v>2</v>
      </c>
      <c r="K57">
        <v>2</v>
      </c>
      <c r="L57" t="s">
        <v>239</v>
      </c>
      <c r="M57" t="s">
        <v>103</v>
      </c>
      <c r="N57" t="s">
        <v>103</v>
      </c>
      <c r="O57" t="s">
        <v>1628</v>
      </c>
      <c r="P57" t="s">
        <v>148</v>
      </c>
      <c r="Q57" t="s">
        <v>106</v>
      </c>
      <c r="R57">
        <v>0</v>
      </c>
      <c r="S57" t="s">
        <v>149</v>
      </c>
      <c r="U57" t="s">
        <v>583</v>
      </c>
      <c r="V57">
        <v>44224</v>
      </c>
      <c r="W57" t="s">
        <v>1364</v>
      </c>
      <c r="X57" t="s">
        <v>150</v>
      </c>
      <c r="Y57">
        <v>44252</v>
      </c>
      <c r="Z57" t="s">
        <v>151</v>
      </c>
      <c r="AA57" t="s">
        <v>152</v>
      </c>
      <c r="AC57">
        <v>44229</v>
      </c>
      <c r="AD57" t="s">
        <v>583</v>
      </c>
      <c r="AE57">
        <v>44252</v>
      </c>
      <c r="AF57">
        <v>0</v>
      </c>
      <c r="AI57" t="s">
        <v>583</v>
      </c>
      <c r="AJ57">
        <v>44252</v>
      </c>
    </row>
    <row r="58" spans="1:36">
      <c r="A58">
        <v>21738</v>
      </c>
      <c r="B58" t="s">
        <v>97</v>
      </c>
      <c r="C58" t="s">
        <v>98</v>
      </c>
      <c r="D58" t="s">
        <v>716</v>
      </c>
      <c r="E58" t="s">
        <v>100</v>
      </c>
      <c r="H58" t="s">
        <v>1645</v>
      </c>
      <c r="J58">
        <v>4</v>
      </c>
      <c r="K58">
        <v>4</v>
      </c>
      <c r="L58" t="s">
        <v>161</v>
      </c>
      <c r="M58" t="s">
        <v>103</v>
      </c>
      <c r="N58" t="s">
        <v>103</v>
      </c>
      <c r="O58" t="s">
        <v>1646</v>
      </c>
      <c r="P58" t="s">
        <v>148</v>
      </c>
      <c r="Q58" t="s">
        <v>106</v>
      </c>
      <c r="R58">
        <v>0</v>
      </c>
      <c r="S58" t="s">
        <v>149</v>
      </c>
      <c r="U58" t="s">
        <v>180</v>
      </c>
      <c r="V58">
        <v>44224</v>
      </c>
      <c r="W58" t="s">
        <v>1364</v>
      </c>
      <c r="X58" t="s">
        <v>150</v>
      </c>
      <c r="Y58">
        <v>44228</v>
      </c>
      <c r="Z58" t="s">
        <v>151</v>
      </c>
      <c r="AA58" t="s">
        <v>152</v>
      </c>
      <c r="AC58">
        <v>44225</v>
      </c>
      <c r="AD58" t="s">
        <v>180</v>
      </c>
      <c r="AE58">
        <v>44228</v>
      </c>
      <c r="AF58">
        <v>0</v>
      </c>
      <c r="AI58" t="s">
        <v>180</v>
      </c>
      <c r="AJ58">
        <v>44228</v>
      </c>
    </row>
    <row r="59" spans="1:36">
      <c r="A59">
        <v>21721</v>
      </c>
      <c r="B59" t="s">
        <v>97</v>
      </c>
      <c r="C59" t="s">
        <v>98</v>
      </c>
      <c r="D59" t="s">
        <v>1398</v>
      </c>
      <c r="E59" t="s">
        <v>100</v>
      </c>
      <c r="H59" t="s">
        <v>1679</v>
      </c>
      <c r="J59">
        <v>4</v>
      </c>
      <c r="K59">
        <v>4</v>
      </c>
      <c r="L59" t="s">
        <v>161</v>
      </c>
      <c r="M59" t="s">
        <v>103</v>
      </c>
      <c r="N59" t="s">
        <v>103</v>
      </c>
      <c r="O59" t="s">
        <v>1680</v>
      </c>
      <c r="P59" t="s">
        <v>148</v>
      </c>
      <c r="Q59" t="s">
        <v>106</v>
      </c>
      <c r="R59">
        <v>0</v>
      </c>
      <c r="S59" t="s">
        <v>149</v>
      </c>
      <c r="U59" t="s">
        <v>180</v>
      </c>
      <c r="V59">
        <v>44223</v>
      </c>
      <c r="W59" t="s">
        <v>1364</v>
      </c>
      <c r="X59" t="s">
        <v>150</v>
      </c>
      <c r="Y59">
        <v>44251</v>
      </c>
      <c r="Z59" t="s">
        <v>151</v>
      </c>
      <c r="AA59" t="s">
        <v>152</v>
      </c>
      <c r="AC59">
        <v>44225</v>
      </c>
      <c r="AD59" t="s">
        <v>304</v>
      </c>
      <c r="AE59">
        <v>44251</v>
      </c>
      <c r="AF59">
        <v>0</v>
      </c>
      <c r="AI59" t="s">
        <v>304</v>
      </c>
      <c r="AJ59">
        <v>44251</v>
      </c>
    </row>
    <row r="60" spans="1:36">
      <c r="A60">
        <v>21715</v>
      </c>
      <c r="B60" t="s">
        <v>97</v>
      </c>
      <c r="C60" t="s">
        <v>98</v>
      </c>
      <c r="D60" t="s">
        <v>389</v>
      </c>
      <c r="E60" t="s">
        <v>100</v>
      </c>
      <c r="H60" t="s">
        <v>1691</v>
      </c>
      <c r="J60">
        <v>3</v>
      </c>
      <c r="K60">
        <v>3</v>
      </c>
      <c r="L60" t="s">
        <v>161</v>
      </c>
      <c r="M60" t="s">
        <v>103</v>
      </c>
      <c r="N60" t="s">
        <v>103</v>
      </c>
      <c r="O60" t="s">
        <v>1692</v>
      </c>
      <c r="P60" t="s">
        <v>148</v>
      </c>
      <c r="Q60" t="s">
        <v>106</v>
      </c>
      <c r="R60">
        <v>0</v>
      </c>
      <c r="S60" t="s">
        <v>149</v>
      </c>
      <c r="U60" t="s">
        <v>583</v>
      </c>
      <c r="V60">
        <v>44223</v>
      </c>
      <c r="W60" t="s">
        <v>1364</v>
      </c>
      <c r="X60" t="s">
        <v>150</v>
      </c>
      <c r="Y60">
        <v>44232</v>
      </c>
      <c r="Z60" t="s">
        <v>151</v>
      </c>
      <c r="AA60" t="s">
        <v>152</v>
      </c>
      <c r="AC60">
        <v>44225</v>
      </c>
      <c r="AD60" t="s">
        <v>583</v>
      </c>
      <c r="AE60">
        <v>44232</v>
      </c>
      <c r="AF60">
        <v>0</v>
      </c>
      <c r="AI60" t="s">
        <v>583</v>
      </c>
      <c r="AJ60">
        <v>44232</v>
      </c>
    </row>
    <row r="61" spans="1:36">
      <c r="A61">
        <v>21714</v>
      </c>
      <c r="B61" t="s">
        <v>97</v>
      </c>
      <c r="C61" t="s">
        <v>98</v>
      </c>
      <c r="D61" t="s">
        <v>471</v>
      </c>
      <c r="E61" t="s">
        <v>100</v>
      </c>
      <c r="H61" t="s">
        <v>1693</v>
      </c>
      <c r="J61">
        <v>4</v>
      </c>
      <c r="K61">
        <v>3</v>
      </c>
      <c r="L61" t="s">
        <v>161</v>
      </c>
      <c r="M61" t="s">
        <v>103</v>
      </c>
      <c r="N61" t="s">
        <v>103</v>
      </c>
      <c r="O61" t="s">
        <v>1694</v>
      </c>
      <c r="P61" t="s">
        <v>148</v>
      </c>
      <c r="Q61" t="s">
        <v>106</v>
      </c>
      <c r="R61">
        <v>0</v>
      </c>
      <c r="S61" t="s">
        <v>149</v>
      </c>
      <c r="U61" t="s">
        <v>304</v>
      </c>
      <c r="V61">
        <v>44223</v>
      </c>
      <c r="W61" t="s">
        <v>1364</v>
      </c>
      <c r="X61" t="s">
        <v>150</v>
      </c>
      <c r="Y61">
        <v>44231</v>
      </c>
      <c r="Z61" t="s">
        <v>151</v>
      </c>
      <c r="AA61" t="s">
        <v>152</v>
      </c>
      <c r="AC61">
        <v>44225</v>
      </c>
      <c r="AD61" t="s">
        <v>304</v>
      </c>
      <c r="AE61">
        <v>44231</v>
      </c>
      <c r="AF61">
        <v>0</v>
      </c>
      <c r="AI61" t="s">
        <v>304</v>
      </c>
      <c r="AJ61">
        <v>44231</v>
      </c>
    </row>
    <row r="62" spans="1:36">
      <c r="A62">
        <v>21699</v>
      </c>
      <c r="B62" t="s">
        <v>97</v>
      </c>
      <c r="C62" t="s">
        <v>98</v>
      </c>
      <c r="D62" t="s">
        <v>389</v>
      </c>
      <c r="E62" t="s">
        <v>100</v>
      </c>
      <c r="H62" t="s">
        <v>1723</v>
      </c>
      <c r="J62">
        <v>3</v>
      </c>
      <c r="K62">
        <v>3</v>
      </c>
      <c r="L62" t="s">
        <v>102</v>
      </c>
      <c r="M62" t="s">
        <v>103</v>
      </c>
      <c r="N62" t="s">
        <v>103</v>
      </c>
      <c r="O62" t="s">
        <v>1724</v>
      </c>
      <c r="P62" t="s">
        <v>148</v>
      </c>
      <c r="Q62" t="s">
        <v>106</v>
      </c>
      <c r="R62">
        <v>0</v>
      </c>
      <c r="S62" t="s">
        <v>149</v>
      </c>
      <c r="U62" t="s">
        <v>583</v>
      </c>
      <c r="V62">
        <v>44223</v>
      </c>
      <c r="W62" t="s">
        <v>1364</v>
      </c>
      <c r="X62" t="s">
        <v>150</v>
      </c>
      <c r="Y62">
        <v>44252</v>
      </c>
      <c r="Z62" t="s">
        <v>151</v>
      </c>
      <c r="AA62" t="s">
        <v>152</v>
      </c>
      <c r="AC62">
        <v>44229</v>
      </c>
      <c r="AD62" t="s">
        <v>583</v>
      </c>
      <c r="AE62">
        <v>44252</v>
      </c>
      <c r="AF62">
        <v>0</v>
      </c>
      <c r="AI62" t="s">
        <v>583</v>
      </c>
      <c r="AJ62">
        <v>44252</v>
      </c>
    </row>
    <row r="63" spans="1:36">
      <c r="A63">
        <v>21678</v>
      </c>
      <c r="B63" t="s">
        <v>97</v>
      </c>
      <c r="C63" t="s">
        <v>98</v>
      </c>
      <c r="D63" t="s">
        <v>134</v>
      </c>
      <c r="E63" t="s">
        <v>100</v>
      </c>
      <c r="H63" t="s">
        <v>1756</v>
      </c>
      <c r="J63">
        <v>3</v>
      </c>
      <c r="K63">
        <v>3</v>
      </c>
      <c r="L63" t="s">
        <v>161</v>
      </c>
      <c r="M63" t="s">
        <v>103</v>
      </c>
      <c r="N63" t="s">
        <v>103</v>
      </c>
      <c r="O63" t="s">
        <v>1757</v>
      </c>
      <c r="P63" t="s">
        <v>148</v>
      </c>
      <c r="Q63" t="s">
        <v>106</v>
      </c>
      <c r="R63">
        <v>0</v>
      </c>
      <c r="S63" t="s">
        <v>149</v>
      </c>
      <c r="U63" t="s">
        <v>621</v>
      </c>
      <c r="V63">
        <v>44222</v>
      </c>
      <c r="W63" t="s">
        <v>1364</v>
      </c>
      <c r="X63" t="s">
        <v>150</v>
      </c>
      <c r="Y63">
        <v>44247</v>
      </c>
      <c r="Z63" t="s">
        <v>151</v>
      </c>
      <c r="AA63" t="s">
        <v>152</v>
      </c>
      <c r="AC63">
        <v>44224</v>
      </c>
      <c r="AD63" t="s">
        <v>621</v>
      </c>
      <c r="AE63">
        <v>44247</v>
      </c>
      <c r="AF63">
        <v>0</v>
      </c>
      <c r="AI63" t="s">
        <v>621</v>
      </c>
      <c r="AJ63">
        <v>44247</v>
      </c>
    </row>
    <row r="64" spans="1:36">
      <c r="A64">
        <v>21658</v>
      </c>
      <c r="B64" t="s">
        <v>97</v>
      </c>
      <c r="C64" t="s">
        <v>98</v>
      </c>
      <c r="D64" t="s">
        <v>368</v>
      </c>
      <c r="E64" t="s">
        <v>100</v>
      </c>
      <c r="H64" t="s">
        <v>1770</v>
      </c>
      <c r="J64">
        <v>4</v>
      </c>
      <c r="K64">
        <v>4</v>
      </c>
      <c r="L64" t="s">
        <v>161</v>
      </c>
      <c r="M64" t="s">
        <v>103</v>
      </c>
      <c r="N64" t="s">
        <v>103</v>
      </c>
      <c r="O64" t="s">
        <v>1771</v>
      </c>
      <c r="P64" t="s">
        <v>148</v>
      </c>
      <c r="Q64" t="s">
        <v>106</v>
      </c>
      <c r="R64">
        <v>0</v>
      </c>
      <c r="S64" t="s">
        <v>149</v>
      </c>
      <c r="U64" t="s">
        <v>292</v>
      </c>
      <c r="V64">
        <v>44222</v>
      </c>
      <c r="W64" t="s">
        <v>1590</v>
      </c>
      <c r="X64" t="s">
        <v>150</v>
      </c>
      <c r="Y64">
        <v>44253</v>
      </c>
      <c r="Z64" t="s">
        <v>151</v>
      </c>
      <c r="AA64" t="s">
        <v>152</v>
      </c>
      <c r="AC64">
        <v>44222</v>
      </c>
      <c r="AD64" t="s">
        <v>292</v>
      </c>
      <c r="AE64">
        <v>44253</v>
      </c>
      <c r="AF64">
        <v>0</v>
      </c>
      <c r="AI64" t="s">
        <v>292</v>
      </c>
      <c r="AJ64">
        <v>44253</v>
      </c>
    </row>
    <row r="65" spans="1:36">
      <c r="A65">
        <v>21653</v>
      </c>
      <c r="B65" t="s">
        <v>97</v>
      </c>
      <c r="C65" t="s">
        <v>98</v>
      </c>
      <c r="D65" t="s">
        <v>1004</v>
      </c>
      <c r="E65" t="s">
        <v>100</v>
      </c>
      <c r="H65" t="s">
        <v>1776</v>
      </c>
      <c r="J65">
        <v>3</v>
      </c>
      <c r="K65">
        <v>3</v>
      </c>
      <c r="L65" t="s">
        <v>102</v>
      </c>
      <c r="M65" t="s">
        <v>103</v>
      </c>
      <c r="N65" t="s">
        <v>103</v>
      </c>
      <c r="O65" t="s">
        <v>1777</v>
      </c>
      <c r="P65" t="s">
        <v>148</v>
      </c>
      <c r="Q65" t="s">
        <v>106</v>
      </c>
      <c r="R65">
        <v>0</v>
      </c>
      <c r="S65" t="s">
        <v>149</v>
      </c>
      <c r="U65" t="s">
        <v>131</v>
      </c>
      <c r="V65">
        <v>44221</v>
      </c>
      <c r="W65" t="s">
        <v>1364</v>
      </c>
      <c r="X65" t="s">
        <v>150</v>
      </c>
      <c r="Y65">
        <v>44258</v>
      </c>
      <c r="Z65" t="s">
        <v>151</v>
      </c>
      <c r="AA65" t="s">
        <v>152</v>
      </c>
      <c r="AC65">
        <v>44229</v>
      </c>
      <c r="AD65" t="s">
        <v>583</v>
      </c>
      <c r="AE65">
        <v>44258</v>
      </c>
      <c r="AF65">
        <v>0</v>
      </c>
      <c r="AI65" t="s">
        <v>583</v>
      </c>
      <c r="AJ65">
        <v>44258</v>
      </c>
    </row>
    <row r="66" spans="1:36">
      <c r="A66">
        <v>21652</v>
      </c>
      <c r="B66" t="s">
        <v>97</v>
      </c>
      <c r="C66" t="s">
        <v>98</v>
      </c>
      <c r="D66" t="s">
        <v>173</v>
      </c>
      <c r="E66" t="s">
        <v>100</v>
      </c>
      <c r="H66" t="s">
        <v>1778</v>
      </c>
      <c r="J66">
        <v>3</v>
      </c>
      <c r="K66">
        <v>3</v>
      </c>
      <c r="L66" t="s">
        <v>102</v>
      </c>
      <c r="M66" t="s">
        <v>103</v>
      </c>
      <c r="N66" t="s">
        <v>103</v>
      </c>
      <c r="O66" t="s">
        <v>1779</v>
      </c>
      <c r="P66" t="s">
        <v>148</v>
      </c>
      <c r="Q66" t="s">
        <v>106</v>
      </c>
      <c r="R66">
        <v>0</v>
      </c>
      <c r="S66" t="s">
        <v>149</v>
      </c>
      <c r="U66" t="s">
        <v>131</v>
      </c>
      <c r="V66">
        <v>44221</v>
      </c>
      <c r="W66" t="s">
        <v>1364</v>
      </c>
      <c r="X66" t="s">
        <v>150</v>
      </c>
      <c r="Y66">
        <v>44258</v>
      </c>
      <c r="Z66" t="s">
        <v>151</v>
      </c>
      <c r="AA66" t="s">
        <v>152</v>
      </c>
      <c r="AC66">
        <v>44229</v>
      </c>
      <c r="AD66" t="s">
        <v>583</v>
      </c>
      <c r="AE66">
        <v>44258</v>
      </c>
      <c r="AF66">
        <v>0</v>
      </c>
      <c r="AI66" t="s">
        <v>583</v>
      </c>
      <c r="AJ66">
        <v>44258</v>
      </c>
    </row>
    <row r="67" spans="1:36">
      <c r="A67">
        <v>21636</v>
      </c>
      <c r="B67" t="s">
        <v>97</v>
      </c>
      <c r="C67" t="s">
        <v>98</v>
      </c>
      <c r="D67" t="s">
        <v>196</v>
      </c>
      <c r="E67" t="s">
        <v>100</v>
      </c>
      <c r="H67" t="s">
        <v>1802</v>
      </c>
      <c r="J67">
        <v>2</v>
      </c>
      <c r="K67">
        <v>3</v>
      </c>
      <c r="L67" t="s">
        <v>102</v>
      </c>
      <c r="M67" t="s">
        <v>122</v>
      </c>
      <c r="N67" t="s">
        <v>103</v>
      </c>
      <c r="O67" t="s">
        <v>2462</v>
      </c>
      <c r="P67" t="s">
        <v>152</v>
      </c>
      <c r="Q67" t="s">
        <v>106</v>
      </c>
      <c r="R67">
        <v>1</v>
      </c>
      <c r="S67" t="s">
        <v>149</v>
      </c>
      <c r="U67" t="s">
        <v>118</v>
      </c>
      <c r="V67">
        <v>44221</v>
      </c>
      <c r="W67" t="s">
        <v>1364</v>
      </c>
      <c r="X67" t="s">
        <v>151</v>
      </c>
      <c r="Y67">
        <v>44277</v>
      </c>
      <c r="Z67" t="s">
        <v>151</v>
      </c>
      <c r="AA67" t="s">
        <v>972</v>
      </c>
      <c r="AC67">
        <v>44278</v>
      </c>
      <c r="AE67" t="s">
        <v>106</v>
      </c>
      <c r="AF67">
        <v>0</v>
      </c>
      <c r="AI67" t="s">
        <v>151</v>
      </c>
      <c r="AJ67">
        <v>44278</v>
      </c>
    </row>
    <row r="68" spans="1:36">
      <c r="A68">
        <v>21615</v>
      </c>
      <c r="B68" t="s">
        <v>97</v>
      </c>
      <c r="C68" t="s">
        <v>98</v>
      </c>
      <c r="D68" t="s">
        <v>333</v>
      </c>
      <c r="E68" t="s">
        <v>100</v>
      </c>
      <c r="H68" t="s">
        <v>1830</v>
      </c>
      <c r="J68">
        <v>4</v>
      </c>
      <c r="K68">
        <v>4</v>
      </c>
      <c r="L68" t="s">
        <v>161</v>
      </c>
      <c r="M68" t="s">
        <v>103</v>
      </c>
      <c r="N68" t="s">
        <v>103</v>
      </c>
      <c r="O68" t="s">
        <v>1831</v>
      </c>
      <c r="P68" t="s">
        <v>148</v>
      </c>
      <c r="Q68" t="s">
        <v>106</v>
      </c>
      <c r="R68">
        <v>0</v>
      </c>
      <c r="S68" t="s">
        <v>149</v>
      </c>
      <c r="U68" t="s">
        <v>180</v>
      </c>
      <c r="V68">
        <v>44218</v>
      </c>
      <c r="W68" t="s">
        <v>1587</v>
      </c>
      <c r="X68" t="s">
        <v>150</v>
      </c>
      <c r="Y68">
        <v>44252</v>
      </c>
      <c r="Z68" t="s">
        <v>151</v>
      </c>
      <c r="AA68" t="s">
        <v>152</v>
      </c>
      <c r="AC68">
        <v>44221</v>
      </c>
      <c r="AD68" t="s">
        <v>180</v>
      </c>
      <c r="AE68">
        <v>44228</v>
      </c>
      <c r="AF68">
        <v>0</v>
      </c>
      <c r="AI68" t="s">
        <v>151</v>
      </c>
      <c r="AJ68">
        <v>44252</v>
      </c>
    </row>
    <row r="69" spans="1:36">
      <c r="A69">
        <v>21560</v>
      </c>
      <c r="B69" t="s">
        <v>97</v>
      </c>
      <c r="C69" t="s">
        <v>98</v>
      </c>
      <c r="D69" t="s">
        <v>166</v>
      </c>
      <c r="E69" t="s">
        <v>100</v>
      </c>
      <c r="H69" t="s">
        <v>1918</v>
      </c>
      <c r="J69">
        <v>3</v>
      </c>
      <c r="K69">
        <v>3</v>
      </c>
      <c r="L69" t="s">
        <v>161</v>
      </c>
      <c r="M69" t="s">
        <v>103</v>
      </c>
      <c r="N69" t="s">
        <v>103</v>
      </c>
      <c r="O69" t="s">
        <v>1919</v>
      </c>
      <c r="P69" t="s">
        <v>148</v>
      </c>
      <c r="Q69" t="s">
        <v>106</v>
      </c>
      <c r="R69">
        <v>0</v>
      </c>
      <c r="S69" t="s">
        <v>149</v>
      </c>
      <c r="U69" t="s">
        <v>108</v>
      </c>
      <c r="V69">
        <v>44217</v>
      </c>
      <c r="W69" t="s">
        <v>1861</v>
      </c>
      <c r="X69" t="s">
        <v>150</v>
      </c>
      <c r="Y69">
        <v>44247</v>
      </c>
      <c r="Z69" t="s">
        <v>151</v>
      </c>
      <c r="AA69" t="s">
        <v>152</v>
      </c>
      <c r="AC69">
        <v>44217</v>
      </c>
      <c r="AD69" t="s">
        <v>108</v>
      </c>
      <c r="AE69">
        <v>44247</v>
      </c>
      <c r="AF69">
        <v>0</v>
      </c>
      <c r="AI69" t="s">
        <v>108</v>
      </c>
      <c r="AJ69">
        <v>44247</v>
      </c>
    </row>
    <row r="70" spans="1:36">
      <c r="A70">
        <v>21559</v>
      </c>
      <c r="B70" t="s">
        <v>97</v>
      </c>
      <c r="C70" t="s">
        <v>98</v>
      </c>
      <c r="D70" t="s">
        <v>1887</v>
      </c>
      <c r="E70" t="s">
        <v>100</v>
      </c>
      <c r="H70" t="s">
        <v>1920</v>
      </c>
      <c r="J70">
        <v>3</v>
      </c>
      <c r="K70">
        <v>2</v>
      </c>
      <c r="L70" t="s">
        <v>161</v>
      </c>
      <c r="M70" t="s">
        <v>103</v>
      </c>
      <c r="N70" t="s">
        <v>103</v>
      </c>
      <c r="O70" t="s">
        <v>1921</v>
      </c>
      <c r="P70" t="s">
        <v>148</v>
      </c>
      <c r="Q70" t="s">
        <v>106</v>
      </c>
      <c r="R70">
        <v>0</v>
      </c>
      <c r="S70" t="s">
        <v>149</v>
      </c>
      <c r="U70" t="s">
        <v>118</v>
      </c>
      <c r="V70">
        <v>44217</v>
      </c>
      <c r="W70" t="s">
        <v>1861</v>
      </c>
      <c r="X70" t="s">
        <v>150</v>
      </c>
      <c r="Y70">
        <v>44218</v>
      </c>
      <c r="Z70" t="s">
        <v>151</v>
      </c>
      <c r="AA70" t="s">
        <v>152</v>
      </c>
      <c r="AC70">
        <v>44217</v>
      </c>
      <c r="AD70" t="s">
        <v>118</v>
      </c>
      <c r="AE70">
        <v>44218</v>
      </c>
      <c r="AF70">
        <v>0</v>
      </c>
      <c r="AI70" t="s">
        <v>118</v>
      </c>
      <c r="AJ70">
        <v>44218</v>
      </c>
    </row>
    <row r="71" spans="1:36">
      <c r="A71">
        <v>21549</v>
      </c>
      <c r="B71" t="s">
        <v>97</v>
      </c>
      <c r="C71" t="s">
        <v>98</v>
      </c>
      <c r="D71" t="s">
        <v>598</v>
      </c>
      <c r="E71" t="s">
        <v>100</v>
      </c>
      <c r="H71" t="s">
        <v>1941</v>
      </c>
      <c r="J71">
        <v>4</v>
      </c>
      <c r="K71">
        <v>4</v>
      </c>
      <c r="L71" t="s">
        <v>161</v>
      </c>
      <c r="M71" t="s">
        <v>103</v>
      </c>
      <c r="N71" t="s">
        <v>103</v>
      </c>
      <c r="O71" t="s">
        <v>1942</v>
      </c>
      <c r="P71" t="s">
        <v>148</v>
      </c>
      <c r="Q71" t="s">
        <v>106</v>
      </c>
      <c r="R71">
        <v>0</v>
      </c>
      <c r="S71" t="s">
        <v>149</v>
      </c>
      <c r="U71" t="s">
        <v>292</v>
      </c>
      <c r="V71">
        <v>44217</v>
      </c>
      <c r="W71" t="s">
        <v>1590</v>
      </c>
      <c r="X71" t="s">
        <v>150</v>
      </c>
      <c r="Y71">
        <v>44251</v>
      </c>
      <c r="Z71" t="s">
        <v>151</v>
      </c>
      <c r="AA71" t="s">
        <v>152</v>
      </c>
      <c r="AC71">
        <v>44217</v>
      </c>
      <c r="AD71" t="s">
        <v>304</v>
      </c>
      <c r="AE71">
        <v>44251</v>
      </c>
      <c r="AF71">
        <v>0</v>
      </c>
      <c r="AI71" t="s">
        <v>304</v>
      </c>
      <c r="AJ71">
        <v>44251</v>
      </c>
    </row>
    <row r="72" spans="1:36">
      <c r="A72">
        <v>21505</v>
      </c>
      <c r="B72" t="s">
        <v>97</v>
      </c>
      <c r="C72" t="s">
        <v>98</v>
      </c>
      <c r="D72" t="s">
        <v>598</v>
      </c>
      <c r="E72" t="s">
        <v>100</v>
      </c>
      <c r="H72" t="s">
        <v>2000</v>
      </c>
      <c r="J72">
        <v>4</v>
      </c>
      <c r="K72">
        <v>4</v>
      </c>
      <c r="L72" t="s">
        <v>161</v>
      </c>
      <c r="M72" t="s">
        <v>103</v>
      </c>
      <c r="N72" t="s">
        <v>103</v>
      </c>
      <c r="O72" t="s">
        <v>2001</v>
      </c>
      <c r="P72" t="s">
        <v>148</v>
      </c>
      <c r="Q72" t="s">
        <v>106</v>
      </c>
      <c r="R72">
        <v>0</v>
      </c>
      <c r="S72" t="s">
        <v>149</v>
      </c>
      <c r="U72" t="s">
        <v>292</v>
      </c>
      <c r="V72">
        <v>44215</v>
      </c>
      <c r="W72" t="s">
        <v>1590</v>
      </c>
      <c r="X72" t="s">
        <v>150</v>
      </c>
      <c r="Y72">
        <v>44251</v>
      </c>
      <c r="Z72" t="s">
        <v>151</v>
      </c>
      <c r="AA72" t="s">
        <v>152</v>
      </c>
      <c r="AC72">
        <v>44216</v>
      </c>
      <c r="AD72" t="s">
        <v>304</v>
      </c>
      <c r="AE72">
        <v>44251</v>
      </c>
      <c r="AF72">
        <v>0</v>
      </c>
      <c r="AI72" t="s">
        <v>304</v>
      </c>
      <c r="AJ72">
        <v>44251</v>
      </c>
    </row>
    <row r="73" spans="1:36">
      <c r="A73">
        <v>21504</v>
      </c>
      <c r="B73" t="s">
        <v>97</v>
      </c>
      <c r="C73" t="s">
        <v>98</v>
      </c>
      <c r="D73" t="s">
        <v>598</v>
      </c>
      <c r="E73" t="s">
        <v>100</v>
      </c>
      <c r="H73" t="s">
        <v>2002</v>
      </c>
      <c r="J73">
        <v>4</v>
      </c>
      <c r="K73">
        <v>4</v>
      </c>
      <c r="L73" t="s">
        <v>161</v>
      </c>
      <c r="M73" t="s">
        <v>103</v>
      </c>
      <c r="N73" t="s">
        <v>103</v>
      </c>
      <c r="O73" t="s">
        <v>2003</v>
      </c>
      <c r="P73" t="s">
        <v>148</v>
      </c>
      <c r="Q73" t="s">
        <v>106</v>
      </c>
      <c r="R73">
        <v>0</v>
      </c>
      <c r="S73" t="s">
        <v>149</v>
      </c>
      <c r="U73" t="s">
        <v>292</v>
      </c>
      <c r="V73">
        <v>44215</v>
      </c>
      <c r="W73" t="s">
        <v>1590</v>
      </c>
      <c r="X73" t="s">
        <v>150</v>
      </c>
      <c r="Y73">
        <v>44251</v>
      </c>
      <c r="Z73" t="s">
        <v>151</v>
      </c>
      <c r="AA73" t="s">
        <v>152</v>
      </c>
      <c r="AC73">
        <v>44216</v>
      </c>
      <c r="AD73" t="s">
        <v>304</v>
      </c>
      <c r="AE73">
        <v>44251</v>
      </c>
      <c r="AF73">
        <v>0</v>
      </c>
      <c r="AI73" t="s">
        <v>304</v>
      </c>
      <c r="AJ73">
        <v>44251</v>
      </c>
    </row>
    <row r="74" spans="1:36">
      <c r="A74">
        <v>21492</v>
      </c>
      <c r="B74" t="s">
        <v>97</v>
      </c>
      <c r="C74" t="s">
        <v>98</v>
      </c>
      <c r="D74" t="s">
        <v>225</v>
      </c>
      <c r="E74" t="s">
        <v>100</v>
      </c>
      <c r="F74" t="s">
        <v>311</v>
      </c>
      <c r="H74" t="s">
        <v>2026</v>
      </c>
      <c r="J74">
        <v>3</v>
      </c>
      <c r="K74">
        <v>3</v>
      </c>
      <c r="L74" t="s">
        <v>161</v>
      </c>
      <c r="M74" t="s">
        <v>103</v>
      </c>
      <c r="N74" t="s">
        <v>103</v>
      </c>
      <c r="O74" t="s">
        <v>2027</v>
      </c>
      <c r="P74" t="s">
        <v>148</v>
      </c>
      <c r="Q74" t="s">
        <v>106</v>
      </c>
      <c r="R74">
        <v>0</v>
      </c>
      <c r="S74" t="s">
        <v>149</v>
      </c>
      <c r="U74" t="s">
        <v>118</v>
      </c>
      <c r="V74">
        <v>44215</v>
      </c>
      <c r="W74" t="s">
        <v>1987</v>
      </c>
      <c r="X74" t="s">
        <v>150</v>
      </c>
      <c r="Y74">
        <v>44218</v>
      </c>
      <c r="Z74" t="s">
        <v>151</v>
      </c>
      <c r="AA74" t="s">
        <v>152</v>
      </c>
      <c r="AC74">
        <v>44216</v>
      </c>
      <c r="AD74" t="s">
        <v>118</v>
      </c>
      <c r="AE74">
        <v>44218</v>
      </c>
      <c r="AF74">
        <v>0</v>
      </c>
      <c r="AI74" t="s">
        <v>118</v>
      </c>
      <c r="AJ74">
        <v>44218</v>
      </c>
    </row>
    <row r="75" spans="1:36">
      <c r="A75">
        <v>21489</v>
      </c>
      <c r="B75" t="s">
        <v>97</v>
      </c>
      <c r="C75" t="s">
        <v>98</v>
      </c>
      <c r="D75" t="s">
        <v>225</v>
      </c>
      <c r="E75" t="s">
        <v>100</v>
      </c>
      <c r="F75" t="s">
        <v>311</v>
      </c>
      <c r="H75" t="s">
        <v>2032</v>
      </c>
      <c r="J75">
        <v>3</v>
      </c>
      <c r="K75">
        <v>3</v>
      </c>
      <c r="L75" t="s">
        <v>161</v>
      </c>
      <c r="M75" t="s">
        <v>103</v>
      </c>
      <c r="N75" t="s">
        <v>103</v>
      </c>
      <c r="O75" t="s">
        <v>2033</v>
      </c>
      <c r="P75" t="s">
        <v>148</v>
      </c>
      <c r="Q75" t="s">
        <v>106</v>
      </c>
      <c r="R75">
        <v>0</v>
      </c>
      <c r="S75" t="s">
        <v>149</v>
      </c>
      <c r="U75" t="s">
        <v>118</v>
      </c>
      <c r="V75">
        <v>44215</v>
      </c>
      <c r="W75" t="s">
        <v>1987</v>
      </c>
      <c r="X75" t="s">
        <v>150</v>
      </c>
      <c r="Y75">
        <v>44218</v>
      </c>
      <c r="Z75" t="s">
        <v>151</v>
      </c>
      <c r="AA75" t="s">
        <v>152</v>
      </c>
      <c r="AC75">
        <v>44215</v>
      </c>
      <c r="AD75" t="s">
        <v>118</v>
      </c>
      <c r="AE75">
        <v>44218</v>
      </c>
      <c r="AF75">
        <v>0</v>
      </c>
      <c r="AI75" t="s">
        <v>118</v>
      </c>
      <c r="AJ75">
        <v>44218</v>
      </c>
    </row>
    <row r="76" spans="1:36">
      <c r="A76">
        <v>21487</v>
      </c>
      <c r="B76" t="s">
        <v>97</v>
      </c>
      <c r="C76" t="s">
        <v>98</v>
      </c>
      <c r="D76" t="s">
        <v>225</v>
      </c>
      <c r="E76" t="s">
        <v>100</v>
      </c>
      <c r="F76" t="s">
        <v>2012</v>
      </c>
      <c r="H76" t="s">
        <v>2034</v>
      </c>
      <c r="J76">
        <v>3</v>
      </c>
      <c r="K76">
        <v>3</v>
      </c>
      <c r="L76" t="s">
        <v>161</v>
      </c>
      <c r="M76" t="s">
        <v>103</v>
      </c>
      <c r="N76" t="s">
        <v>103</v>
      </c>
      <c r="O76" t="s">
        <v>2035</v>
      </c>
      <c r="P76" t="s">
        <v>148</v>
      </c>
      <c r="Q76" t="s">
        <v>106</v>
      </c>
      <c r="R76">
        <v>0</v>
      </c>
      <c r="S76" t="s">
        <v>149</v>
      </c>
      <c r="U76" t="s">
        <v>118</v>
      </c>
      <c r="V76">
        <v>44215</v>
      </c>
      <c r="W76" t="s">
        <v>1590</v>
      </c>
      <c r="X76" t="s">
        <v>150</v>
      </c>
      <c r="Y76">
        <v>44218</v>
      </c>
      <c r="Z76" t="s">
        <v>151</v>
      </c>
      <c r="AA76" t="s">
        <v>152</v>
      </c>
      <c r="AC76">
        <v>44216</v>
      </c>
      <c r="AD76" t="s">
        <v>118</v>
      </c>
      <c r="AE76">
        <v>44218</v>
      </c>
      <c r="AF76">
        <v>0</v>
      </c>
      <c r="AI76" t="s">
        <v>118</v>
      </c>
      <c r="AJ76">
        <v>44218</v>
      </c>
    </row>
    <row r="77" spans="1:36">
      <c r="A77">
        <v>21476</v>
      </c>
      <c r="B77" t="s">
        <v>97</v>
      </c>
      <c r="C77" t="s">
        <v>98</v>
      </c>
      <c r="D77" t="s">
        <v>225</v>
      </c>
      <c r="E77" t="s">
        <v>100</v>
      </c>
      <c r="H77" t="s">
        <v>2054</v>
      </c>
      <c r="J77">
        <v>3</v>
      </c>
      <c r="K77">
        <v>2</v>
      </c>
      <c r="L77" t="s">
        <v>161</v>
      </c>
      <c r="M77" t="s">
        <v>103</v>
      </c>
      <c r="N77" t="s">
        <v>103</v>
      </c>
      <c r="O77" t="s">
        <v>2055</v>
      </c>
      <c r="P77" t="s">
        <v>152</v>
      </c>
      <c r="Q77" t="s">
        <v>106</v>
      </c>
      <c r="R77">
        <v>0</v>
      </c>
      <c r="S77" t="s">
        <v>149</v>
      </c>
      <c r="U77" t="s">
        <v>118</v>
      </c>
      <c r="V77">
        <v>44215</v>
      </c>
      <c r="W77" t="s">
        <v>1590</v>
      </c>
      <c r="X77" t="s">
        <v>118</v>
      </c>
      <c r="Y77">
        <v>44285</v>
      </c>
      <c r="Z77" t="s">
        <v>151</v>
      </c>
      <c r="AA77" t="s">
        <v>972</v>
      </c>
      <c r="AC77">
        <v>44217</v>
      </c>
      <c r="AE77" t="s">
        <v>106</v>
      </c>
      <c r="AF77">
        <v>0</v>
      </c>
      <c r="AI77" t="s">
        <v>151</v>
      </c>
      <c r="AJ77">
        <v>44285</v>
      </c>
    </row>
    <row r="78" spans="1:36">
      <c r="A78">
        <v>21457</v>
      </c>
      <c r="B78" t="s">
        <v>97</v>
      </c>
      <c r="C78" t="s">
        <v>98</v>
      </c>
      <c r="D78" t="s">
        <v>2085</v>
      </c>
      <c r="E78" t="s">
        <v>100</v>
      </c>
      <c r="H78" t="s">
        <v>2086</v>
      </c>
      <c r="J78">
        <v>3</v>
      </c>
      <c r="K78">
        <v>3</v>
      </c>
      <c r="L78" t="s">
        <v>161</v>
      </c>
      <c r="M78" t="s">
        <v>103</v>
      </c>
      <c r="N78" t="s">
        <v>103</v>
      </c>
      <c r="O78" t="s">
        <v>2087</v>
      </c>
      <c r="P78" t="s">
        <v>148</v>
      </c>
      <c r="Q78" t="s">
        <v>106</v>
      </c>
      <c r="R78">
        <v>0</v>
      </c>
      <c r="S78" t="s">
        <v>149</v>
      </c>
      <c r="U78" t="s">
        <v>583</v>
      </c>
      <c r="V78">
        <v>44214</v>
      </c>
      <c r="W78" t="s">
        <v>2060</v>
      </c>
      <c r="X78" t="s">
        <v>150</v>
      </c>
      <c r="Y78">
        <v>44232</v>
      </c>
      <c r="Z78" t="s">
        <v>151</v>
      </c>
      <c r="AA78" t="s">
        <v>152</v>
      </c>
      <c r="AC78">
        <v>44214</v>
      </c>
      <c r="AD78" t="s">
        <v>583</v>
      </c>
      <c r="AE78">
        <v>44232</v>
      </c>
      <c r="AF78">
        <v>0</v>
      </c>
      <c r="AI78" t="s">
        <v>583</v>
      </c>
      <c r="AJ78">
        <v>44232</v>
      </c>
    </row>
    <row r="79" spans="1:36">
      <c r="A79">
        <v>21431</v>
      </c>
      <c r="B79" t="s">
        <v>97</v>
      </c>
      <c r="C79" t="s">
        <v>98</v>
      </c>
      <c r="D79" t="s">
        <v>266</v>
      </c>
      <c r="E79" t="s">
        <v>100</v>
      </c>
      <c r="H79" t="s">
        <v>2118</v>
      </c>
      <c r="J79">
        <v>3</v>
      </c>
      <c r="K79">
        <v>3</v>
      </c>
      <c r="L79" t="s">
        <v>239</v>
      </c>
      <c r="M79" t="s">
        <v>103</v>
      </c>
      <c r="N79" t="s">
        <v>103</v>
      </c>
      <c r="O79" t="s">
        <v>2119</v>
      </c>
      <c r="P79" t="s">
        <v>148</v>
      </c>
      <c r="Q79" t="s">
        <v>106</v>
      </c>
      <c r="R79">
        <v>0</v>
      </c>
      <c r="S79" t="s">
        <v>149</v>
      </c>
      <c r="U79" t="s">
        <v>304</v>
      </c>
      <c r="V79">
        <v>44211</v>
      </c>
      <c r="W79" t="s">
        <v>2060</v>
      </c>
      <c r="X79" t="s">
        <v>150</v>
      </c>
      <c r="Y79">
        <v>44229</v>
      </c>
      <c r="Z79" t="s">
        <v>151</v>
      </c>
      <c r="AA79" t="s">
        <v>152</v>
      </c>
      <c r="AC79">
        <v>44215</v>
      </c>
      <c r="AD79" t="s">
        <v>304</v>
      </c>
      <c r="AE79">
        <v>44229</v>
      </c>
      <c r="AF79">
        <v>0</v>
      </c>
      <c r="AI79" t="s">
        <v>304</v>
      </c>
      <c r="AJ79">
        <v>44229</v>
      </c>
    </row>
    <row r="80" spans="1:36">
      <c r="A80">
        <v>21421</v>
      </c>
      <c r="B80" t="s">
        <v>97</v>
      </c>
      <c r="C80" t="s">
        <v>98</v>
      </c>
      <c r="D80" t="s">
        <v>339</v>
      </c>
      <c r="E80" t="s">
        <v>100</v>
      </c>
      <c r="H80" t="s">
        <v>2132</v>
      </c>
      <c r="J80">
        <v>3</v>
      </c>
      <c r="K80">
        <v>2</v>
      </c>
      <c r="L80" t="s">
        <v>102</v>
      </c>
      <c r="M80" t="s">
        <v>103</v>
      </c>
      <c r="N80" t="s">
        <v>103</v>
      </c>
      <c r="O80" t="s">
        <v>2133</v>
      </c>
      <c r="P80" t="s">
        <v>152</v>
      </c>
      <c r="Q80" t="s">
        <v>106</v>
      </c>
      <c r="R80">
        <v>0</v>
      </c>
      <c r="S80" t="s">
        <v>149</v>
      </c>
      <c r="U80" t="s">
        <v>118</v>
      </c>
      <c r="V80">
        <v>44211</v>
      </c>
      <c r="W80" t="s">
        <v>2060</v>
      </c>
      <c r="X80" t="s">
        <v>118</v>
      </c>
      <c r="Y80">
        <v>44231</v>
      </c>
      <c r="Z80" t="s">
        <v>151</v>
      </c>
      <c r="AA80" t="s">
        <v>972</v>
      </c>
      <c r="AB80" t="s">
        <v>1384</v>
      </c>
      <c r="AC80">
        <v>44218</v>
      </c>
      <c r="AE80" t="s">
        <v>106</v>
      </c>
      <c r="AF80">
        <v>0</v>
      </c>
      <c r="AI80" t="s">
        <v>20</v>
      </c>
      <c r="AJ80">
        <v>44231</v>
      </c>
    </row>
    <row r="81" spans="1:38" s="30" customFormat="1">
      <c r="A81" s="70">
        <v>22441</v>
      </c>
      <c r="B81" s="30" t="s">
        <v>97</v>
      </c>
      <c r="C81" s="30" t="s">
        <v>98</v>
      </c>
      <c r="D81" s="30" t="s">
        <v>471</v>
      </c>
      <c r="E81" s="30" t="s">
        <v>100</v>
      </c>
      <c r="H81" s="30" t="s">
        <v>472</v>
      </c>
      <c r="J81" s="30">
        <v>3</v>
      </c>
      <c r="K81" s="30">
        <v>3</v>
      </c>
      <c r="L81" s="30" t="s">
        <v>161</v>
      </c>
      <c r="M81" s="30" t="s">
        <v>103</v>
      </c>
      <c r="N81" s="30" t="s">
        <v>103</v>
      </c>
      <c r="O81" s="30" t="s">
        <v>473</v>
      </c>
      <c r="P81" s="30" t="s">
        <v>152</v>
      </c>
      <c r="Q81" s="30" t="s">
        <v>106</v>
      </c>
      <c r="R81" s="30">
        <v>0</v>
      </c>
      <c r="S81" s="30" t="s">
        <v>149</v>
      </c>
      <c r="U81" s="30" t="s">
        <v>131</v>
      </c>
      <c r="V81" s="30" t="s">
        <v>2184</v>
      </c>
      <c r="W81" s="30" t="s">
        <v>423</v>
      </c>
      <c r="X81" s="30" t="s">
        <v>131</v>
      </c>
      <c r="Y81" s="30" t="s">
        <v>2184</v>
      </c>
      <c r="Z81" s="30" t="s">
        <v>151</v>
      </c>
      <c r="AA81" s="30" t="s">
        <v>199</v>
      </c>
      <c r="AC81" s="30" t="s">
        <v>2184</v>
      </c>
      <c r="AE81" s="30" t="s">
        <v>106</v>
      </c>
      <c r="AF81" s="30">
        <v>0</v>
      </c>
      <c r="AI81" s="30" t="s">
        <v>151</v>
      </c>
      <c r="AJ81" s="30" t="s">
        <v>2184</v>
      </c>
    </row>
    <row r="82" spans="1:38">
      <c r="A82" s="70">
        <v>22331</v>
      </c>
      <c r="B82" s="30" t="s">
        <v>97</v>
      </c>
      <c r="C82" s="30" t="s">
        <v>98</v>
      </c>
      <c r="D82" s="30" t="s">
        <v>389</v>
      </c>
      <c r="E82" s="30" t="s">
        <v>100</v>
      </c>
      <c r="F82" s="30"/>
      <c r="G82" s="30"/>
      <c r="H82" s="30" t="s">
        <v>640</v>
      </c>
      <c r="I82" s="30"/>
      <c r="J82" s="30">
        <v>3</v>
      </c>
      <c r="K82" s="30">
        <v>3</v>
      </c>
      <c r="L82" s="30" t="s">
        <v>102</v>
      </c>
      <c r="M82" s="30" t="s">
        <v>103</v>
      </c>
      <c r="N82" s="30" t="s">
        <v>103</v>
      </c>
      <c r="O82" s="30" t="s">
        <v>641</v>
      </c>
      <c r="P82" s="30" t="s">
        <v>148</v>
      </c>
      <c r="Q82" s="30" t="s">
        <v>106</v>
      </c>
      <c r="R82" s="30">
        <v>0</v>
      </c>
      <c r="S82" s="30" t="s">
        <v>149</v>
      </c>
      <c r="T82" s="30"/>
      <c r="U82" s="30" t="s">
        <v>131</v>
      </c>
      <c r="V82" s="30" t="s">
        <v>2189</v>
      </c>
      <c r="W82" s="30" t="s">
        <v>420</v>
      </c>
      <c r="X82" s="30" t="s">
        <v>150</v>
      </c>
      <c r="Y82" s="30" t="s">
        <v>2184</v>
      </c>
      <c r="Z82" s="30" t="s">
        <v>151</v>
      </c>
      <c r="AA82" s="30" t="s">
        <v>199</v>
      </c>
      <c r="AB82" s="30"/>
      <c r="AC82" s="30" t="s">
        <v>2187</v>
      </c>
      <c r="AD82" s="30" t="s">
        <v>131</v>
      </c>
      <c r="AE82" s="30" t="s">
        <v>2184</v>
      </c>
      <c r="AF82" s="30">
        <v>0</v>
      </c>
      <c r="AG82" s="30"/>
      <c r="AH82" s="30"/>
      <c r="AI82" s="30" t="s">
        <v>131</v>
      </c>
      <c r="AJ82" s="30" t="s">
        <v>2184</v>
      </c>
      <c r="AK82" s="30"/>
    </row>
    <row r="83" spans="1:38">
      <c r="A83" s="70">
        <v>22299</v>
      </c>
      <c r="B83" s="30" t="s">
        <v>97</v>
      </c>
      <c r="C83" s="30" t="s">
        <v>98</v>
      </c>
      <c r="D83" s="30" t="s">
        <v>691</v>
      </c>
      <c r="E83" s="30" t="s">
        <v>100</v>
      </c>
      <c r="F83" s="30"/>
      <c r="G83" s="30"/>
      <c r="H83" s="30" t="s">
        <v>692</v>
      </c>
      <c r="I83" s="30"/>
      <c r="J83" s="30">
        <v>4</v>
      </c>
      <c r="K83" s="30">
        <v>4</v>
      </c>
      <c r="L83" s="30" t="s">
        <v>121</v>
      </c>
      <c r="M83" s="30" t="s">
        <v>113</v>
      </c>
      <c r="N83" s="30" t="s">
        <v>123</v>
      </c>
      <c r="O83" s="30" t="s">
        <v>693</v>
      </c>
      <c r="P83" s="30" t="s">
        <v>152</v>
      </c>
      <c r="Q83" s="30" t="s">
        <v>106</v>
      </c>
      <c r="R83" s="30">
        <v>0</v>
      </c>
      <c r="S83" s="30" t="s">
        <v>149</v>
      </c>
      <c r="T83" s="30"/>
      <c r="U83" s="30" t="s">
        <v>176</v>
      </c>
      <c r="V83" s="30" t="s">
        <v>2189</v>
      </c>
      <c r="W83" s="30" t="s">
        <v>420</v>
      </c>
      <c r="X83" s="30" t="s">
        <v>176</v>
      </c>
      <c r="Y83" s="30" t="s">
        <v>2188</v>
      </c>
      <c r="Z83" s="30" t="s">
        <v>151</v>
      </c>
      <c r="AA83" s="30" t="s">
        <v>199</v>
      </c>
      <c r="AB83" s="30"/>
      <c r="AC83" s="30" t="s">
        <v>2188</v>
      </c>
      <c r="AD83" s="30"/>
      <c r="AE83" s="30" t="s">
        <v>106</v>
      </c>
      <c r="AF83" s="30">
        <v>0</v>
      </c>
      <c r="AG83" s="30"/>
      <c r="AH83" s="30"/>
      <c r="AI83" s="30" t="s">
        <v>151</v>
      </c>
      <c r="AJ83" s="30" t="s">
        <v>2188</v>
      </c>
      <c r="AK83" s="30"/>
    </row>
    <row r="84" spans="1:38">
      <c r="A84" s="70">
        <v>22240</v>
      </c>
      <c r="B84" s="30" t="s">
        <v>97</v>
      </c>
      <c r="C84" s="30" t="s">
        <v>98</v>
      </c>
      <c r="D84" s="30" t="s">
        <v>134</v>
      </c>
      <c r="E84" s="30" t="s">
        <v>100</v>
      </c>
      <c r="F84" s="30"/>
      <c r="G84" s="30"/>
      <c r="H84" s="30" t="s">
        <v>746</v>
      </c>
      <c r="I84" s="30"/>
      <c r="J84" s="30">
        <v>3</v>
      </c>
      <c r="K84" s="30">
        <v>3</v>
      </c>
      <c r="L84" s="30" t="s">
        <v>239</v>
      </c>
      <c r="M84" s="30" t="s">
        <v>103</v>
      </c>
      <c r="N84" s="30" t="s">
        <v>103</v>
      </c>
      <c r="O84" s="30" t="s">
        <v>747</v>
      </c>
      <c r="P84" s="30" t="s">
        <v>152</v>
      </c>
      <c r="Q84" s="30" t="s">
        <v>106</v>
      </c>
      <c r="R84" s="30">
        <v>0</v>
      </c>
      <c r="S84" s="30" t="s">
        <v>149</v>
      </c>
      <c r="T84" s="30"/>
      <c r="U84" s="30" t="s">
        <v>292</v>
      </c>
      <c r="V84" s="30" t="s">
        <v>2192</v>
      </c>
      <c r="W84" s="30" t="s">
        <v>648</v>
      </c>
      <c r="X84" s="30" t="s">
        <v>292</v>
      </c>
      <c r="Y84" s="30" t="s">
        <v>2191</v>
      </c>
      <c r="Z84" s="30" t="s">
        <v>151</v>
      </c>
      <c r="AA84" s="30" t="s">
        <v>199</v>
      </c>
      <c r="AB84" s="30"/>
      <c r="AC84" s="30" t="s">
        <v>2191</v>
      </c>
      <c r="AD84" s="30"/>
      <c r="AE84" s="30" t="s">
        <v>106</v>
      </c>
      <c r="AF84" s="30">
        <v>0</v>
      </c>
      <c r="AG84" s="30"/>
      <c r="AH84" s="30"/>
      <c r="AI84" s="30" t="s">
        <v>151</v>
      </c>
      <c r="AJ84" s="30" t="s">
        <v>2191</v>
      </c>
      <c r="AK84" s="30"/>
    </row>
    <row r="85" spans="1:38">
      <c r="A85" s="70">
        <v>21876</v>
      </c>
      <c r="B85" t="s">
        <v>97</v>
      </c>
      <c r="C85" t="s">
        <v>98</v>
      </c>
      <c r="D85" t="s">
        <v>134</v>
      </c>
      <c r="E85" t="s">
        <v>100</v>
      </c>
      <c r="H85" t="s">
        <v>1403</v>
      </c>
      <c r="J85">
        <v>3</v>
      </c>
      <c r="K85">
        <v>3</v>
      </c>
      <c r="L85" t="s">
        <v>161</v>
      </c>
      <c r="M85" t="s">
        <v>103</v>
      </c>
      <c r="N85" t="s">
        <v>103</v>
      </c>
      <c r="O85" t="s">
        <v>1404</v>
      </c>
      <c r="P85" t="s">
        <v>152</v>
      </c>
      <c r="Q85" t="s">
        <v>106</v>
      </c>
      <c r="R85">
        <v>0</v>
      </c>
      <c r="S85" t="s">
        <v>149</v>
      </c>
      <c r="U85" t="s">
        <v>118</v>
      </c>
      <c r="V85" t="s">
        <v>2206</v>
      </c>
      <c r="W85" t="s">
        <v>1370</v>
      </c>
      <c r="X85" t="s">
        <v>118</v>
      </c>
      <c r="Y85" t="s">
        <v>2205</v>
      </c>
      <c r="Z85" t="s">
        <v>151</v>
      </c>
      <c r="AA85" t="s">
        <v>199</v>
      </c>
      <c r="AC85" t="s">
        <v>2205</v>
      </c>
      <c r="AE85" t="s">
        <v>106</v>
      </c>
      <c r="AF85">
        <v>0</v>
      </c>
      <c r="AI85" t="s">
        <v>151</v>
      </c>
      <c r="AJ85" t="s">
        <v>2198</v>
      </c>
    </row>
    <row r="86" spans="1:38">
      <c r="A86" s="70">
        <v>21474</v>
      </c>
      <c r="B86" t="s">
        <v>97</v>
      </c>
      <c r="C86" t="s">
        <v>98</v>
      </c>
      <c r="D86" t="s">
        <v>225</v>
      </c>
      <c r="E86" t="s">
        <v>100</v>
      </c>
      <c r="H86" t="s">
        <v>2056</v>
      </c>
      <c r="J86">
        <v>3</v>
      </c>
      <c r="K86">
        <v>2</v>
      </c>
      <c r="L86" t="s">
        <v>200</v>
      </c>
      <c r="M86" t="s">
        <v>103</v>
      </c>
      <c r="N86" t="s">
        <v>103</v>
      </c>
      <c r="O86" t="s">
        <v>2057</v>
      </c>
      <c r="P86" t="s">
        <v>152</v>
      </c>
      <c r="Q86" t="s">
        <v>106</v>
      </c>
      <c r="R86">
        <v>0</v>
      </c>
      <c r="S86" t="s">
        <v>149</v>
      </c>
      <c r="U86" t="s">
        <v>118</v>
      </c>
      <c r="V86" t="s">
        <v>2221</v>
      </c>
      <c r="W86" t="s">
        <v>1590</v>
      </c>
      <c r="X86" t="s">
        <v>118</v>
      </c>
      <c r="Y86" t="s">
        <v>2220</v>
      </c>
      <c r="Z86" t="s">
        <v>151</v>
      </c>
      <c r="AA86" t="s">
        <v>199</v>
      </c>
      <c r="AC86" t="s">
        <v>2220</v>
      </c>
      <c r="AE86" t="s">
        <v>106</v>
      </c>
      <c r="AF86">
        <v>0</v>
      </c>
      <c r="AI86" t="s">
        <v>151</v>
      </c>
      <c r="AJ86" t="s">
        <v>2220</v>
      </c>
    </row>
    <row r="87" spans="1:38" s="30" customFormat="1">
      <c r="A87" s="79">
        <v>22869</v>
      </c>
      <c r="B87" s="74" t="s">
        <v>97</v>
      </c>
      <c r="C87" s="74" t="s">
        <v>98</v>
      </c>
      <c r="D87" s="74" t="s">
        <v>177</v>
      </c>
      <c r="E87" s="74" t="s">
        <v>100</v>
      </c>
      <c r="F87" s="74"/>
      <c r="G87" s="74"/>
      <c r="H87" s="74" t="s">
        <v>2475</v>
      </c>
      <c r="I87" s="74"/>
      <c r="J87" s="74">
        <v>3</v>
      </c>
      <c r="K87" s="74">
        <v>3</v>
      </c>
      <c r="L87" s="74" t="s">
        <v>102</v>
      </c>
      <c r="M87" s="74" t="s">
        <v>113</v>
      </c>
      <c r="N87" s="74" t="s">
        <v>123</v>
      </c>
      <c r="O87" s="74" t="s">
        <v>2476</v>
      </c>
      <c r="P87" s="74" t="s">
        <v>152</v>
      </c>
      <c r="Q87" s="74" t="s">
        <v>106</v>
      </c>
      <c r="R87" s="74">
        <v>0</v>
      </c>
      <c r="S87" s="74" t="s">
        <v>149</v>
      </c>
      <c r="T87" s="74"/>
      <c r="U87" s="74" t="s">
        <v>176</v>
      </c>
      <c r="V87" s="76">
        <v>44286</v>
      </c>
      <c r="W87" s="74" t="s">
        <v>2472</v>
      </c>
      <c r="X87" s="74" t="s">
        <v>176</v>
      </c>
      <c r="Y87" s="76">
        <v>44286</v>
      </c>
      <c r="Z87" s="74" t="s">
        <v>151</v>
      </c>
      <c r="AA87" s="74" t="s">
        <v>367</v>
      </c>
      <c r="AB87" s="74"/>
      <c r="AC87" s="76">
        <v>44286</v>
      </c>
      <c r="AD87" s="74"/>
      <c r="AE87" s="74" t="s">
        <v>106</v>
      </c>
      <c r="AF87" s="74">
        <v>0</v>
      </c>
      <c r="AG87" s="74"/>
      <c r="AH87" s="74"/>
      <c r="AI87" s="74" t="s">
        <v>180</v>
      </c>
      <c r="AJ87" s="76">
        <v>44286</v>
      </c>
      <c r="AK87" s="74"/>
      <c r="AL87" s="74"/>
    </row>
    <row r="88" spans="1:38">
      <c r="A88" s="70">
        <v>22597</v>
      </c>
      <c r="B88" t="s">
        <v>97</v>
      </c>
      <c r="C88" t="s">
        <v>98</v>
      </c>
      <c r="D88" t="s">
        <v>191</v>
      </c>
      <c r="E88" t="s">
        <v>100</v>
      </c>
      <c r="H88" t="s">
        <v>192</v>
      </c>
      <c r="J88">
        <v>3</v>
      </c>
      <c r="K88">
        <v>2</v>
      </c>
      <c r="L88" t="s">
        <v>102</v>
      </c>
      <c r="M88" t="s">
        <v>103</v>
      </c>
      <c r="N88" t="s">
        <v>103</v>
      </c>
      <c r="O88" t="s">
        <v>193</v>
      </c>
      <c r="P88" t="s">
        <v>152</v>
      </c>
      <c r="Q88" t="s">
        <v>106</v>
      </c>
      <c r="R88">
        <v>0</v>
      </c>
      <c r="S88" t="s">
        <v>149</v>
      </c>
      <c r="U88" t="s">
        <v>108</v>
      </c>
      <c r="V88" t="s">
        <v>2179</v>
      </c>
      <c r="W88" t="s">
        <v>110</v>
      </c>
      <c r="X88" t="s">
        <v>151</v>
      </c>
      <c r="Y88" t="s">
        <v>2179</v>
      </c>
      <c r="Z88" t="s">
        <v>151</v>
      </c>
      <c r="AA88" t="s">
        <v>165</v>
      </c>
      <c r="AC88" t="s">
        <v>2178</v>
      </c>
      <c r="AE88" t="s">
        <v>106</v>
      </c>
      <c r="AF88">
        <v>0</v>
      </c>
      <c r="AI88" t="s">
        <v>151</v>
      </c>
      <c r="AJ88" t="s">
        <v>2178</v>
      </c>
    </row>
    <row r="89" spans="1:38" s="30" customFormat="1">
      <c r="A89" s="70">
        <v>22418</v>
      </c>
      <c r="B89" s="30" t="s">
        <v>97</v>
      </c>
      <c r="C89" s="30" t="s">
        <v>98</v>
      </c>
      <c r="D89" s="30" t="s">
        <v>511</v>
      </c>
      <c r="E89" s="30" t="s">
        <v>100</v>
      </c>
      <c r="H89" s="30" t="s">
        <v>513</v>
      </c>
      <c r="J89" s="30">
        <v>3</v>
      </c>
      <c r="K89" s="30">
        <v>2</v>
      </c>
      <c r="L89" s="30" t="s">
        <v>239</v>
      </c>
      <c r="M89" s="30" t="s">
        <v>103</v>
      </c>
      <c r="N89" s="30" t="s">
        <v>103</v>
      </c>
      <c r="O89" s="30" t="s">
        <v>514</v>
      </c>
      <c r="P89" s="30" t="s">
        <v>152</v>
      </c>
      <c r="Q89" s="30" t="s">
        <v>106</v>
      </c>
      <c r="R89" s="30">
        <v>0</v>
      </c>
      <c r="S89" s="30" t="s">
        <v>149</v>
      </c>
      <c r="U89" s="30" t="s">
        <v>109</v>
      </c>
      <c r="V89" s="30" t="s">
        <v>2185</v>
      </c>
      <c r="W89" s="30" t="s">
        <v>512</v>
      </c>
      <c r="X89" s="30" t="s">
        <v>109</v>
      </c>
      <c r="Y89" s="30" t="s">
        <v>2185</v>
      </c>
      <c r="Z89" s="30" t="s">
        <v>151</v>
      </c>
      <c r="AA89" s="30" t="s">
        <v>367</v>
      </c>
      <c r="AC89" s="30" t="s">
        <v>2185</v>
      </c>
      <c r="AE89" s="30" t="s">
        <v>106</v>
      </c>
      <c r="AF89" s="30">
        <v>0</v>
      </c>
      <c r="AI89" s="30" t="s">
        <v>1065</v>
      </c>
      <c r="AJ89" s="30" t="s">
        <v>2334</v>
      </c>
    </row>
    <row r="90" spans="1:38" s="30" customFormat="1">
      <c r="A90" s="79">
        <v>22829</v>
      </c>
      <c r="B90" s="74" t="s">
        <v>97</v>
      </c>
      <c r="C90" s="74" t="s">
        <v>98</v>
      </c>
      <c r="D90" s="74" t="s">
        <v>214</v>
      </c>
      <c r="E90" s="74" t="s">
        <v>100</v>
      </c>
      <c r="F90" s="74"/>
      <c r="G90" s="74"/>
      <c r="H90" s="74" t="s">
        <v>2535</v>
      </c>
      <c r="I90" s="74"/>
      <c r="J90" s="74">
        <v>3</v>
      </c>
      <c r="K90" s="74">
        <v>3</v>
      </c>
      <c r="L90" s="74" t="s">
        <v>161</v>
      </c>
      <c r="M90" s="74" t="s">
        <v>103</v>
      </c>
      <c r="N90" s="74" t="s">
        <v>103</v>
      </c>
      <c r="O90" s="74" t="s">
        <v>2536</v>
      </c>
      <c r="P90" s="74" t="s">
        <v>152</v>
      </c>
      <c r="Q90" s="74" t="s">
        <v>106</v>
      </c>
      <c r="R90" s="74">
        <v>0</v>
      </c>
      <c r="S90" s="74" t="s">
        <v>149</v>
      </c>
      <c r="T90" s="74"/>
      <c r="U90" s="74" t="s">
        <v>108</v>
      </c>
      <c r="V90" s="76">
        <v>44284</v>
      </c>
      <c r="W90" s="74" t="s">
        <v>2500</v>
      </c>
      <c r="X90" s="74" t="s">
        <v>151</v>
      </c>
      <c r="Y90" s="76">
        <v>44284</v>
      </c>
      <c r="Z90" s="74" t="s">
        <v>151</v>
      </c>
      <c r="AA90" s="74" t="s">
        <v>165</v>
      </c>
      <c r="AB90" s="74"/>
      <c r="AC90" s="76">
        <v>44284</v>
      </c>
      <c r="AD90" s="74"/>
      <c r="AE90" s="74" t="s">
        <v>106</v>
      </c>
      <c r="AF90" s="74">
        <v>0</v>
      </c>
      <c r="AG90" s="74"/>
      <c r="AH90" s="74"/>
      <c r="AI90" s="74" t="s">
        <v>151</v>
      </c>
      <c r="AJ90" s="76">
        <v>44284</v>
      </c>
      <c r="AK90" s="74"/>
      <c r="AL90" s="74"/>
    </row>
    <row r="91" spans="1:38">
      <c r="A91" s="70">
        <v>22610</v>
      </c>
      <c r="B91" t="s">
        <v>97</v>
      </c>
      <c r="C91" t="s">
        <v>98</v>
      </c>
      <c r="D91" t="s">
        <v>162</v>
      </c>
      <c r="E91" t="s">
        <v>100</v>
      </c>
      <c r="H91" t="s">
        <v>163</v>
      </c>
      <c r="J91">
        <v>3</v>
      </c>
      <c r="K91">
        <v>3</v>
      </c>
      <c r="L91" t="s">
        <v>161</v>
      </c>
      <c r="M91" t="s">
        <v>103</v>
      </c>
      <c r="N91" t="s">
        <v>103</v>
      </c>
      <c r="O91" t="s">
        <v>164</v>
      </c>
      <c r="P91" t="s">
        <v>152</v>
      </c>
      <c r="Q91" t="s">
        <v>106</v>
      </c>
      <c r="R91">
        <v>0</v>
      </c>
      <c r="S91" t="s">
        <v>149</v>
      </c>
      <c r="U91" t="s">
        <v>108</v>
      </c>
      <c r="V91" t="s">
        <v>2179</v>
      </c>
      <c r="W91" t="s">
        <v>110</v>
      </c>
      <c r="X91" t="s">
        <v>151</v>
      </c>
      <c r="Y91" t="s">
        <v>2179</v>
      </c>
      <c r="Z91" t="s">
        <v>151</v>
      </c>
      <c r="AA91" t="s">
        <v>165</v>
      </c>
      <c r="AC91" t="s">
        <v>2178</v>
      </c>
      <c r="AE91" t="s">
        <v>106</v>
      </c>
      <c r="AF91">
        <v>0</v>
      </c>
      <c r="AI91" t="s">
        <v>151</v>
      </c>
      <c r="AJ91" t="s">
        <v>2178</v>
      </c>
    </row>
    <row r="92" spans="1:38">
      <c r="A92" s="70">
        <v>22601</v>
      </c>
      <c r="B92" t="s">
        <v>97</v>
      </c>
      <c r="C92" t="s">
        <v>98</v>
      </c>
      <c r="D92" t="s">
        <v>181</v>
      </c>
      <c r="E92" t="s">
        <v>100</v>
      </c>
      <c r="H92" t="s">
        <v>182</v>
      </c>
      <c r="J92">
        <v>3</v>
      </c>
      <c r="K92">
        <v>3</v>
      </c>
      <c r="L92" t="s">
        <v>161</v>
      </c>
      <c r="M92" t="s">
        <v>103</v>
      </c>
      <c r="N92" t="s">
        <v>103</v>
      </c>
      <c r="O92" t="s">
        <v>2456</v>
      </c>
      <c r="P92" t="s">
        <v>152</v>
      </c>
      <c r="Q92" t="s">
        <v>106</v>
      </c>
      <c r="R92">
        <v>0</v>
      </c>
      <c r="S92" t="s">
        <v>149</v>
      </c>
      <c r="U92" t="s">
        <v>108</v>
      </c>
      <c r="V92" t="s">
        <v>2179</v>
      </c>
      <c r="W92" t="s">
        <v>110</v>
      </c>
      <c r="X92" t="s">
        <v>151</v>
      </c>
      <c r="Y92" t="s">
        <v>2392</v>
      </c>
      <c r="Z92" t="s">
        <v>151</v>
      </c>
      <c r="AA92" t="s">
        <v>165</v>
      </c>
      <c r="AC92" t="s">
        <v>2305</v>
      </c>
      <c r="AE92" t="s">
        <v>106</v>
      </c>
      <c r="AF92">
        <v>0</v>
      </c>
      <c r="AI92" t="s">
        <v>151</v>
      </c>
      <c r="AJ92" t="s">
        <v>2305</v>
      </c>
    </row>
    <row r="93" spans="1:38">
      <c r="A93" s="70">
        <v>22486</v>
      </c>
      <c r="B93" t="s">
        <v>97</v>
      </c>
      <c r="C93" t="s">
        <v>98</v>
      </c>
      <c r="D93" t="s">
        <v>119</v>
      </c>
      <c r="E93" t="s">
        <v>100</v>
      </c>
      <c r="H93" t="s">
        <v>394</v>
      </c>
      <c r="J93">
        <v>3</v>
      </c>
      <c r="K93">
        <v>3</v>
      </c>
      <c r="L93" t="s">
        <v>161</v>
      </c>
      <c r="M93" t="s">
        <v>103</v>
      </c>
      <c r="N93" t="s">
        <v>103</v>
      </c>
      <c r="O93" t="s">
        <v>395</v>
      </c>
      <c r="P93" t="s">
        <v>152</v>
      </c>
      <c r="Q93" t="s">
        <v>106</v>
      </c>
      <c r="R93">
        <v>0</v>
      </c>
      <c r="S93" t="s">
        <v>149</v>
      </c>
      <c r="U93" t="s">
        <v>118</v>
      </c>
      <c r="V93" t="s">
        <v>2183</v>
      </c>
      <c r="W93" t="s">
        <v>246</v>
      </c>
      <c r="X93" t="s">
        <v>151</v>
      </c>
      <c r="Y93" t="s">
        <v>2180</v>
      </c>
      <c r="Z93" t="s">
        <v>151</v>
      </c>
      <c r="AA93" t="s">
        <v>165</v>
      </c>
      <c r="AC93" t="s">
        <v>2183</v>
      </c>
      <c r="AE93" t="s">
        <v>106</v>
      </c>
      <c r="AF93">
        <v>0</v>
      </c>
      <c r="AI93" t="s">
        <v>151</v>
      </c>
      <c r="AJ93" t="s">
        <v>2179</v>
      </c>
    </row>
    <row r="94" spans="1:38">
      <c r="A94" s="70">
        <v>22483</v>
      </c>
      <c r="B94" t="s">
        <v>97</v>
      </c>
      <c r="C94" t="s">
        <v>98</v>
      </c>
      <c r="D94" t="s">
        <v>399</v>
      </c>
      <c r="E94" t="s">
        <v>100</v>
      </c>
      <c r="H94" t="s">
        <v>400</v>
      </c>
      <c r="J94">
        <v>4</v>
      </c>
      <c r="K94">
        <v>3</v>
      </c>
      <c r="L94" t="s">
        <v>239</v>
      </c>
      <c r="M94" t="s">
        <v>103</v>
      </c>
      <c r="N94" t="s">
        <v>123</v>
      </c>
      <c r="O94" t="s">
        <v>401</v>
      </c>
      <c r="P94" t="s">
        <v>152</v>
      </c>
      <c r="Q94" t="s">
        <v>106</v>
      </c>
      <c r="R94">
        <v>0</v>
      </c>
      <c r="S94" t="s">
        <v>149</v>
      </c>
      <c r="U94" t="s">
        <v>217</v>
      </c>
      <c r="V94" t="s">
        <v>2183</v>
      </c>
      <c r="W94" t="s">
        <v>246</v>
      </c>
      <c r="X94" t="s">
        <v>151</v>
      </c>
      <c r="Y94" t="s">
        <v>2183</v>
      </c>
      <c r="Z94" t="s">
        <v>151</v>
      </c>
      <c r="AA94" t="s">
        <v>165</v>
      </c>
      <c r="AC94" t="s">
        <v>2183</v>
      </c>
      <c r="AE94" t="s">
        <v>106</v>
      </c>
      <c r="AF94">
        <v>0</v>
      </c>
      <c r="AI94" t="s">
        <v>151</v>
      </c>
      <c r="AJ94" t="s">
        <v>2183</v>
      </c>
    </row>
    <row r="95" spans="1:38">
      <c r="A95" s="70">
        <v>22144</v>
      </c>
      <c r="B95" t="s">
        <v>97</v>
      </c>
      <c r="C95" t="s">
        <v>98</v>
      </c>
      <c r="D95" t="s">
        <v>786</v>
      </c>
      <c r="E95" t="s">
        <v>100</v>
      </c>
      <c r="H95" t="s">
        <v>914</v>
      </c>
      <c r="J95">
        <v>3</v>
      </c>
      <c r="K95">
        <v>3</v>
      </c>
      <c r="L95" t="s">
        <v>102</v>
      </c>
      <c r="M95" t="s">
        <v>103</v>
      </c>
      <c r="N95" t="s">
        <v>103</v>
      </c>
      <c r="O95" t="s">
        <v>915</v>
      </c>
      <c r="P95" t="s">
        <v>152</v>
      </c>
      <c r="Q95" t="s">
        <v>106</v>
      </c>
      <c r="R95">
        <v>0</v>
      </c>
      <c r="S95" t="s">
        <v>149</v>
      </c>
      <c r="U95" t="s">
        <v>292</v>
      </c>
      <c r="V95" t="s">
        <v>2195</v>
      </c>
      <c r="W95" t="s">
        <v>648</v>
      </c>
      <c r="X95" t="s">
        <v>151</v>
      </c>
      <c r="Y95" t="s">
        <v>2184</v>
      </c>
      <c r="Z95" t="s">
        <v>151</v>
      </c>
      <c r="AA95" t="s">
        <v>165</v>
      </c>
      <c r="AC95" t="s">
        <v>2195</v>
      </c>
      <c r="AE95" t="s">
        <v>106</v>
      </c>
      <c r="AF95">
        <v>0</v>
      </c>
      <c r="AI95" t="s">
        <v>292</v>
      </c>
      <c r="AJ95" t="s">
        <v>2184</v>
      </c>
    </row>
    <row r="96" spans="1:38">
      <c r="A96" s="70">
        <v>21894</v>
      </c>
      <c r="B96" t="s">
        <v>97</v>
      </c>
      <c r="C96" t="s">
        <v>98</v>
      </c>
      <c r="D96" t="s">
        <v>134</v>
      </c>
      <c r="E96" t="s">
        <v>100</v>
      </c>
      <c r="H96" t="s">
        <v>1371</v>
      </c>
      <c r="J96">
        <v>3</v>
      </c>
      <c r="K96">
        <v>3</v>
      </c>
      <c r="L96" t="s">
        <v>161</v>
      </c>
      <c r="M96" t="s">
        <v>103</v>
      </c>
      <c r="N96" t="s">
        <v>103</v>
      </c>
      <c r="O96" t="s">
        <v>1372</v>
      </c>
      <c r="P96" t="s">
        <v>152</v>
      </c>
      <c r="Q96" t="s">
        <v>106</v>
      </c>
      <c r="R96">
        <v>0</v>
      </c>
      <c r="S96" t="s">
        <v>149</v>
      </c>
      <c r="U96" t="s">
        <v>118</v>
      </c>
      <c r="V96" t="s">
        <v>2205</v>
      </c>
      <c r="W96" t="s">
        <v>1370</v>
      </c>
      <c r="X96" t="s">
        <v>151</v>
      </c>
      <c r="Y96" t="s">
        <v>2193</v>
      </c>
      <c r="Z96" t="s">
        <v>151</v>
      </c>
      <c r="AA96" t="s">
        <v>165</v>
      </c>
      <c r="AC96" t="s">
        <v>2205</v>
      </c>
      <c r="AE96" t="s">
        <v>106</v>
      </c>
      <c r="AF96">
        <v>0</v>
      </c>
      <c r="AI96" t="s">
        <v>1065</v>
      </c>
      <c r="AJ96" t="s">
        <v>2193</v>
      </c>
    </row>
    <row r="97" spans="1:38" s="30" customFormat="1">
      <c r="A97" s="70">
        <v>22512</v>
      </c>
      <c r="B97" s="30" t="s">
        <v>97</v>
      </c>
      <c r="C97" s="30" t="s">
        <v>98</v>
      </c>
      <c r="D97" s="30" t="s">
        <v>128</v>
      </c>
      <c r="E97" s="30" t="s">
        <v>100</v>
      </c>
      <c r="H97" s="30" t="s">
        <v>358</v>
      </c>
      <c r="J97" s="30">
        <v>3</v>
      </c>
      <c r="K97" s="30">
        <v>3</v>
      </c>
      <c r="L97" s="30" t="s">
        <v>102</v>
      </c>
      <c r="M97" s="30" t="s">
        <v>103</v>
      </c>
      <c r="N97" s="30" t="s">
        <v>103</v>
      </c>
      <c r="O97" s="30" t="s">
        <v>359</v>
      </c>
      <c r="P97" s="30" t="s">
        <v>152</v>
      </c>
      <c r="Q97" s="30" t="s">
        <v>106</v>
      </c>
      <c r="R97" s="30">
        <v>2</v>
      </c>
      <c r="S97" s="30" t="s">
        <v>149</v>
      </c>
      <c r="U97" s="30" t="s">
        <v>131</v>
      </c>
      <c r="V97" s="30" t="s">
        <v>2181</v>
      </c>
      <c r="W97" s="30" t="s">
        <v>246</v>
      </c>
      <c r="X97" s="30" t="s">
        <v>131</v>
      </c>
      <c r="Y97" s="30" t="s">
        <v>2305</v>
      </c>
      <c r="Z97" s="30" t="s">
        <v>151</v>
      </c>
      <c r="AA97" s="30" t="s">
        <v>367</v>
      </c>
      <c r="AC97" s="30" t="s">
        <v>2305</v>
      </c>
      <c r="AE97" s="30" t="s">
        <v>106</v>
      </c>
      <c r="AF97" s="30">
        <v>0</v>
      </c>
      <c r="AI97" s="30" t="s">
        <v>151</v>
      </c>
      <c r="AJ97" s="30" t="s">
        <v>2305</v>
      </c>
    </row>
    <row r="98" spans="1:38" s="30" customFormat="1">
      <c r="A98" s="70">
        <v>22511</v>
      </c>
      <c r="B98" s="30" t="s">
        <v>97</v>
      </c>
      <c r="C98" s="30" t="s">
        <v>98</v>
      </c>
      <c r="D98" s="30" t="s">
        <v>324</v>
      </c>
      <c r="E98" s="30" t="s">
        <v>100</v>
      </c>
      <c r="H98" s="30" t="s">
        <v>360</v>
      </c>
      <c r="J98" s="30">
        <v>3</v>
      </c>
      <c r="K98" s="30">
        <v>3</v>
      </c>
      <c r="L98" s="30" t="s">
        <v>102</v>
      </c>
      <c r="M98" s="30" t="s">
        <v>103</v>
      </c>
      <c r="N98" s="30" t="s">
        <v>103</v>
      </c>
      <c r="O98" s="30" t="s">
        <v>361</v>
      </c>
      <c r="P98" s="30" t="s">
        <v>152</v>
      </c>
      <c r="Q98" s="30" t="s">
        <v>106</v>
      </c>
      <c r="R98" s="30">
        <v>0</v>
      </c>
      <c r="S98" s="30" t="s">
        <v>149</v>
      </c>
      <c r="U98" s="30" t="s">
        <v>144</v>
      </c>
      <c r="V98" s="30" t="s">
        <v>2181</v>
      </c>
      <c r="W98" s="30" t="s">
        <v>246</v>
      </c>
      <c r="X98" s="30" t="s">
        <v>144</v>
      </c>
      <c r="Y98" s="30" t="s">
        <v>2180</v>
      </c>
      <c r="Z98" s="30" t="s">
        <v>151</v>
      </c>
      <c r="AA98" s="30" t="s">
        <v>367</v>
      </c>
      <c r="AC98" s="30" t="s">
        <v>2180</v>
      </c>
      <c r="AE98" s="30" t="s">
        <v>106</v>
      </c>
      <c r="AF98" s="30">
        <v>0</v>
      </c>
      <c r="AI98" s="30" t="s">
        <v>1065</v>
      </c>
      <c r="AJ98" s="30" t="s">
        <v>2334</v>
      </c>
    </row>
    <row r="99" spans="1:38" s="30" customFormat="1">
      <c r="A99" s="78">
        <v>22469</v>
      </c>
      <c r="B99" s="30" t="s">
        <v>97</v>
      </c>
      <c r="C99" s="30" t="s">
        <v>98</v>
      </c>
      <c r="D99" s="30" t="s">
        <v>389</v>
      </c>
      <c r="E99" s="30" t="s">
        <v>100</v>
      </c>
      <c r="H99" s="30" t="s">
        <v>424</v>
      </c>
      <c r="J99" s="30">
        <v>3</v>
      </c>
      <c r="K99" s="30">
        <v>2</v>
      </c>
      <c r="L99" s="30" t="s">
        <v>161</v>
      </c>
      <c r="M99" s="30" t="s">
        <v>103</v>
      </c>
      <c r="N99" s="30" t="s">
        <v>103</v>
      </c>
      <c r="O99" s="30" t="s">
        <v>425</v>
      </c>
      <c r="P99" s="30" t="s">
        <v>148</v>
      </c>
      <c r="Q99" s="30" t="s">
        <v>106</v>
      </c>
      <c r="R99" s="30">
        <v>0</v>
      </c>
      <c r="S99" s="30" t="s">
        <v>149</v>
      </c>
      <c r="U99" s="30" t="s">
        <v>131</v>
      </c>
      <c r="V99" s="30">
        <v>44265</v>
      </c>
      <c r="W99" s="30" t="s">
        <v>423</v>
      </c>
      <c r="X99" s="30" t="s">
        <v>150</v>
      </c>
      <c r="Y99" s="30">
        <v>44284</v>
      </c>
      <c r="Z99" s="30" t="s">
        <v>20</v>
      </c>
      <c r="AA99" s="30" t="s">
        <v>152</v>
      </c>
      <c r="AB99" s="30" t="s">
        <v>308</v>
      </c>
      <c r="AC99" s="30">
        <v>44266</v>
      </c>
      <c r="AD99" s="30" t="s">
        <v>131</v>
      </c>
      <c r="AE99" s="30">
        <v>44284</v>
      </c>
      <c r="AF99" s="30">
        <v>0</v>
      </c>
      <c r="AI99" s="30" t="s">
        <v>131</v>
      </c>
      <c r="AJ99" s="30">
        <v>44284</v>
      </c>
    </row>
    <row r="100" spans="1:38" s="30" customFormat="1">
      <c r="A100" s="78">
        <v>21747</v>
      </c>
      <c r="B100" s="30" t="s">
        <v>97</v>
      </c>
      <c r="C100" s="30" t="s">
        <v>98</v>
      </c>
      <c r="D100" s="30" t="s">
        <v>389</v>
      </c>
      <c r="E100" s="30" t="s">
        <v>100</v>
      </c>
      <c r="H100" s="30" t="s">
        <v>1629</v>
      </c>
      <c r="J100" s="30">
        <v>2</v>
      </c>
      <c r="K100" s="30">
        <v>1</v>
      </c>
      <c r="L100" s="30" t="s">
        <v>239</v>
      </c>
      <c r="M100" s="30" t="s">
        <v>103</v>
      </c>
      <c r="N100" s="30" t="s">
        <v>103</v>
      </c>
      <c r="O100" s="30" t="s">
        <v>1630</v>
      </c>
      <c r="P100" s="30" t="s">
        <v>148</v>
      </c>
      <c r="Q100" s="30" t="s">
        <v>106</v>
      </c>
      <c r="R100" s="30">
        <v>0</v>
      </c>
      <c r="S100" s="30" t="s">
        <v>149</v>
      </c>
      <c r="U100" s="30" t="s">
        <v>583</v>
      </c>
      <c r="V100" s="30">
        <v>44224</v>
      </c>
      <c r="W100" s="30" t="s">
        <v>1364</v>
      </c>
      <c r="X100" s="30" t="s">
        <v>150</v>
      </c>
      <c r="Y100" s="30">
        <v>44232</v>
      </c>
      <c r="Z100" s="30" t="s">
        <v>20</v>
      </c>
      <c r="AA100" s="30" t="s">
        <v>152</v>
      </c>
      <c r="AB100" s="30" t="s">
        <v>1568</v>
      </c>
      <c r="AC100" s="30">
        <v>44225</v>
      </c>
      <c r="AD100" s="30" t="s">
        <v>583</v>
      </c>
      <c r="AE100" s="30">
        <v>44232</v>
      </c>
      <c r="AF100" s="30">
        <v>0</v>
      </c>
      <c r="AI100" s="30" t="s">
        <v>583</v>
      </c>
      <c r="AJ100" s="30">
        <v>44232</v>
      </c>
    </row>
    <row r="101" spans="1:38">
      <c r="A101" s="80">
        <v>21700</v>
      </c>
      <c r="B101" s="75" t="s">
        <v>97</v>
      </c>
      <c r="C101" s="75" t="s">
        <v>98</v>
      </c>
      <c r="D101" s="75" t="s">
        <v>389</v>
      </c>
      <c r="E101" s="75" t="s">
        <v>100</v>
      </c>
      <c r="F101" s="75"/>
      <c r="G101" s="75"/>
      <c r="H101" s="75" t="s">
        <v>1721</v>
      </c>
      <c r="I101" s="75"/>
      <c r="J101" s="75">
        <v>2</v>
      </c>
      <c r="K101" s="75">
        <v>2</v>
      </c>
      <c r="L101" s="75" t="s">
        <v>102</v>
      </c>
      <c r="M101" s="75" t="s">
        <v>103</v>
      </c>
      <c r="N101" s="75" t="s">
        <v>103</v>
      </c>
      <c r="O101" s="75" t="s">
        <v>1722</v>
      </c>
      <c r="P101" s="75" t="s">
        <v>148</v>
      </c>
      <c r="Q101" s="75" t="s">
        <v>106</v>
      </c>
      <c r="R101" s="75">
        <v>0</v>
      </c>
      <c r="S101" s="75" t="s">
        <v>149</v>
      </c>
      <c r="T101" s="75"/>
      <c r="U101" s="75" t="s">
        <v>583</v>
      </c>
      <c r="V101" s="77">
        <v>44223</v>
      </c>
      <c r="W101" s="75" t="s">
        <v>1364</v>
      </c>
      <c r="X101" s="75" t="s">
        <v>150</v>
      </c>
      <c r="Y101" s="77">
        <v>44232</v>
      </c>
      <c r="Z101" s="75" t="s">
        <v>20</v>
      </c>
      <c r="AA101" s="75" t="s">
        <v>152</v>
      </c>
      <c r="AB101" s="75" t="s">
        <v>1568</v>
      </c>
      <c r="AC101" s="77">
        <v>44225</v>
      </c>
      <c r="AD101" s="75" t="s">
        <v>583</v>
      </c>
      <c r="AE101" s="77">
        <v>44232</v>
      </c>
      <c r="AF101" s="75">
        <v>0</v>
      </c>
      <c r="AG101" s="75"/>
      <c r="AH101" s="75"/>
      <c r="AI101" s="75" t="s">
        <v>583</v>
      </c>
      <c r="AJ101" s="77">
        <v>44232</v>
      </c>
      <c r="AK101" s="75"/>
      <c r="AL101" s="75"/>
    </row>
    <row r="102" spans="1:38" s="30" customFormat="1">
      <c r="A102" s="78">
        <v>22109</v>
      </c>
      <c r="B102" s="30" t="s">
        <v>97</v>
      </c>
      <c r="C102" s="30" t="s">
        <v>98</v>
      </c>
      <c r="D102" s="30" t="s">
        <v>134</v>
      </c>
      <c r="E102" s="30" t="s">
        <v>100</v>
      </c>
      <c r="H102" s="30" t="s">
        <v>984</v>
      </c>
      <c r="J102" s="30">
        <v>4</v>
      </c>
      <c r="K102" s="30">
        <v>3</v>
      </c>
      <c r="L102" s="30" t="s">
        <v>161</v>
      </c>
      <c r="M102" s="30" t="s">
        <v>103</v>
      </c>
      <c r="N102" s="30" t="s">
        <v>103</v>
      </c>
      <c r="O102" s="30" t="s">
        <v>985</v>
      </c>
      <c r="P102" s="30" t="s">
        <v>148</v>
      </c>
      <c r="Q102" s="30" t="s">
        <v>106</v>
      </c>
      <c r="R102" s="30">
        <v>0</v>
      </c>
      <c r="S102" s="30" t="s">
        <v>149</v>
      </c>
      <c r="U102" s="30" t="s">
        <v>131</v>
      </c>
      <c r="V102" s="30">
        <v>44251</v>
      </c>
      <c r="W102" s="30" t="s">
        <v>538</v>
      </c>
      <c r="X102" s="30" t="s">
        <v>150</v>
      </c>
      <c r="Y102" s="30">
        <v>44265</v>
      </c>
      <c r="Z102" s="30" t="s">
        <v>20</v>
      </c>
      <c r="AA102" s="30" t="s">
        <v>152</v>
      </c>
      <c r="AB102" s="30" t="s">
        <v>753</v>
      </c>
      <c r="AC102" s="30">
        <v>44256</v>
      </c>
      <c r="AD102" s="30" t="s">
        <v>131</v>
      </c>
      <c r="AE102" s="30">
        <v>44265</v>
      </c>
      <c r="AF102" s="30">
        <v>0</v>
      </c>
      <c r="AI102" s="30" t="s">
        <v>131</v>
      </c>
      <c r="AJ102" s="30">
        <v>44265</v>
      </c>
    </row>
    <row r="103" spans="1:38" s="30" customFormat="1">
      <c r="A103" s="78">
        <v>22027</v>
      </c>
      <c r="B103" s="30" t="s">
        <v>97</v>
      </c>
      <c r="C103" s="30" t="s">
        <v>98</v>
      </c>
      <c r="D103" s="30" t="s">
        <v>333</v>
      </c>
      <c r="E103" s="30" t="s">
        <v>100</v>
      </c>
      <c r="H103" s="30" t="s">
        <v>1135</v>
      </c>
      <c r="J103" s="30">
        <v>3</v>
      </c>
      <c r="K103" s="30">
        <v>3</v>
      </c>
      <c r="L103" s="30" t="s">
        <v>161</v>
      </c>
      <c r="M103" s="30" t="s">
        <v>103</v>
      </c>
      <c r="N103" s="30" t="s">
        <v>103</v>
      </c>
      <c r="O103" s="30" t="s">
        <v>1136</v>
      </c>
      <c r="P103" s="30" t="s">
        <v>148</v>
      </c>
      <c r="Q103" s="30" t="s">
        <v>106</v>
      </c>
      <c r="R103" s="30">
        <v>0</v>
      </c>
      <c r="S103" s="30" t="s">
        <v>149</v>
      </c>
      <c r="U103" s="30" t="s">
        <v>621</v>
      </c>
      <c r="V103" s="30">
        <v>44249</v>
      </c>
      <c r="W103" s="30" t="s">
        <v>752</v>
      </c>
      <c r="X103" s="30" t="s">
        <v>150</v>
      </c>
      <c r="Y103" s="30">
        <v>44256</v>
      </c>
      <c r="Z103" s="30" t="s">
        <v>20</v>
      </c>
      <c r="AA103" s="30" t="s">
        <v>152</v>
      </c>
      <c r="AB103" s="30" t="s">
        <v>1044</v>
      </c>
      <c r="AC103" s="30">
        <v>44251</v>
      </c>
      <c r="AD103" s="30" t="s">
        <v>621</v>
      </c>
      <c r="AE103" s="30">
        <v>44256</v>
      </c>
      <c r="AF103" s="30">
        <v>0</v>
      </c>
      <c r="AI103" s="30" t="s">
        <v>621</v>
      </c>
      <c r="AJ103" s="30">
        <v>44256</v>
      </c>
    </row>
    <row r="104" spans="1:38" s="30" customFormat="1">
      <c r="A104" s="78">
        <v>21927</v>
      </c>
      <c r="B104" s="30" t="s">
        <v>97</v>
      </c>
      <c r="C104" s="30" t="s">
        <v>98</v>
      </c>
      <c r="D104" s="30" t="s">
        <v>134</v>
      </c>
      <c r="E104" s="30" t="s">
        <v>100</v>
      </c>
      <c r="H104" s="30" t="s">
        <v>1307</v>
      </c>
      <c r="J104" s="30">
        <v>2</v>
      </c>
      <c r="K104" s="30">
        <v>3</v>
      </c>
      <c r="L104" s="30" t="s">
        <v>161</v>
      </c>
      <c r="M104" s="30" t="s">
        <v>103</v>
      </c>
      <c r="N104" s="30" t="s">
        <v>103</v>
      </c>
      <c r="O104" s="30" t="s">
        <v>1308</v>
      </c>
      <c r="P104" s="30" t="s">
        <v>148</v>
      </c>
      <c r="Q104" s="30" t="s">
        <v>106</v>
      </c>
      <c r="R104" s="30">
        <v>0</v>
      </c>
      <c r="S104" s="30" t="s">
        <v>149</v>
      </c>
      <c r="U104" s="30" t="s">
        <v>118</v>
      </c>
      <c r="V104" s="30">
        <v>44246</v>
      </c>
      <c r="W104" s="30" t="s">
        <v>729</v>
      </c>
      <c r="X104" s="30" t="s">
        <v>150</v>
      </c>
      <c r="Y104" s="30">
        <v>44284</v>
      </c>
      <c r="Z104" s="30" t="s">
        <v>20</v>
      </c>
      <c r="AA104" s="30" t="s">
        <v>152</v>
      </c>
      <c r="AB104" s="30" t="s">
        <v>512</v>
      </c>
      <c r="AC104" s="30">
        <v>44250</v>
      </c>
      <c r="AD104" s="30" t="s">
        <v>118</v>
      </c>
      <c r="AE104" s="30">
        <v>44284</v>
      </c>
      <c r="AF104" s="30">
        <v>0</v>
      </c>
      <c r="AI104" s="30" t="s">
        <v>118</v>
      </c>
      <c r="AJ104" s="30">
        <v>44284</v>
      </c>
    </row>
    <row r="105" spans="1:38">
      <c r="A105" s="78">
        <v>22089</v>
      </c>
      <c r="B105" t="s">
        <v>97</v>
      </c>
      <c r="C105" t="s">
        <v>98</v>
      </c>
      <c r="D105" t="s">
        <v>333</v>
      </c>
      <c r="E105" t="s">
        <v>100</v>
      </c>
      <c r="H105" t="s">
        <v>1018</v>
      </c>
      <c r="J105">
        <v>3</v>
      </c>
      <c r="K105">
        <v>3</v>
      </c>
      <c r="L105" t="s">
        <v>239</v>
      </c>
      <c r="M105" t="s">
        <v>103</v>
      </c>
      <c r="N105" t="s">
        <v>103</v>
      </c>
      <c r="O105" t="s">
        <v>1019</v>
      </c>
      <c r="P105" t="s">
        <v>148</v>
      </c>
      <c r="Q105" t="s">
        <v>106</v>
      </c>
      <c r="R105">
        <v>0</v>
      </c>
      <c r="S105" t="s">
        <v>149</v>
      </c>
      <c r="U105" t="s">
        <v>304</v>
      </c>
      <c r="V105">
        <v>44251</v>
      </c>
      <c r="W105" t="s">
        <v>538</v>
      </c>
      <c r="X105" t="s">
        <v>150</v>
      </c>
      <c r="Y105">
        <v>44272</v>
      </c>
      <c r="Z105" t="s">
        <v>26</v>
      </c>
      <c r="AA105" t="s">
        <v>152</v>
      </c>
      <c r="AB105" t="s">
        <v>753</v>
      </c>
      <c r="AC105">
        <v>44252</v>
      </c>
      <c r="AD105" t="s">
        <v>304</v>
      </c>
      <c r="AE105">
        <v>44272</v>
      </c>
      <c r="AF105">
        <v>0</v>
      </c>
      <c r="AI105" t="s">
        <v>304</v>
      </c>
      <c r="AJ105">
        <v>44272</v>
      </c>
    </row>
    <row r="106" spans="1:38">
      <c r="A106" s="78">
        <v>21952</v>
      </c>
      <c r="B106" t="s">
        <v>97</v>
      </c>
      <c r="C106" t="s">
        <v>98</v>
      </c>
      <c r="D106" t="s">
        <v>481</v>
      </c>
      <c r="E106" t="s">
        <v>100</v>
      </c>
      <c r="H106" t="s">
        <v>1265</v>
      </c>
      <c r="J106">
        <v>3</v>
      </c>
      <c r="K106">
        <v>3</v>
      </c>
      <c r="L106" t="s">
        <v>200</v>
      </c>
      <c r="M106" t="s">
        <v>103</v>
      </c>
      <c r="N106" t="s">
        <v>103</v>
      </c>
      <c r="O106" t="s">
        <v>1266</v>
      </c>
      <c r="P106" t="s">
        <v>148</v>
      </c>
      <c r="Q106" t="s">
        <v>106</v>
      </c>
      <c r="R106">
        <v>0</v>
      </c>
      <c r="S106" t="s">
        <v>149</v>
      </c>
      <c r="U106" t="s">
        <v>108</v>
      </c>
      <c r="V106">
        <v>44246</v>
      </c>
      <c r="W106" t="s">
        <v>729</v>
      </c>
      <c r="X106" t="s">
        <v>150</v>
      </c>
      <c r="Y106">
        <v>44253</v>
      </c>
      <c r="Z106" t="s">
        <v>26</v>
      </c>
      <c r="AA106" t="s">
        <v>152</v>
      </c>
      <c r="AB106" t="s">
        <v>1223</v>
      </c>
      <c r="AC106">
        <v>44247</v>
      </c>
      <c r="AD106" t="s">
        <v>108</v>
      </c>
      <c r="AE106">
        <v>44253</v>
      </c>
      <c r="AF106">
        <v>0</v>
      </c>
      <c r="AI106" t="s">
        <v>108</v>
      </c>
      <c r="AJ106">
        <v>44253</v>
      </c>
    </row>
    <row r="107" spans="1:38">
      <c r="A107" s="78">
        <v>21484</v>
      </c>
      <c r="B107" t="s">
        <v>97</v>
      </c>
      <c r="C107" t="s">
        <v>98</v>
      </c>
      <c r="D107" t="s">
        <v>1004</v>
      </c>
      <c r="E107" t="s">
        <v>100</v>
      </c>
      <c r="H107" t="s">
        <v>2040</v>
      </c>
      <c r="J107">
        <v>3</v>
      </c>
      <c r="K107">
        <v>3</v>
      </c>
      <c r="L107" t="s">
        <v>161</v>
      </c>
      <c r="M107" t="s">
        <v>103</v>
      </c>
      <c r="N107" t="s">
        <v>103</v>
      </c>
      <c r="O107" t="s">
        <v>2041</v>
      </c>
      <c r="P107" t="s">
        <v>148</v>
      </c>
      <c r="Q107" t="s">
        <v>106</v>
      </c>
      <c r="R107">
        <v>0</v>
      </c>
      <c r="S107" t="s">
        <v>149</v>
      </c>
      <c r="U107" t="s">
        <v>118</v>
      </c>
      <c r="V107">
        <v>44215</v>
      </c>
      <c r="W107" t="s">
        <v>1590</v>
      </c>
      <c r="X107" t="s">
        <v>150</v>
      </c>
      <c r="Y107">
        <v>44232</v>
      </c>
      <c r="Z107" t="s">
        <v>26</v>
      </c>
      <c r="AA107" t="s">
        <v>152</v>
      </c>
      <c r="AB107" t="s">
        <v>1848</v>
      </c>
      <c r="AC107">
        <v>44218</v>
      </c>
      <c r="AD107" t="s">
        <v>118</v>
      </c>
      <c r="AE107">
        <v>44232</v>
      </c>
      <c r="AF107">
        <v>0</v>
      </c>
      <c r="AI107" t="s">
        <v>118</v>
      </c>
      <c r="AJ107">
        <v>44232</v>
      </c>
    </row>
    <row r="108" spans="1:38">
      <c r="A108" s="78">
        <v>22335</v>
      </c>
      <c r="B108" t="s">
        <v>97</v>
      </c>
      <c r="C108" t="s">
        <v>98</v>
      </c>
      <c r="D108" t="s">
        <v>495</v>
      </c>
      <c r="E108" t="s">
        <v>100</v>
      </c>
      <c r="H108" t="s">
        <v>634</v>
      </c>
      <c r="J108">
        <v>3</v>
      </c>
      <c r="K108">
        <v>3</v>
      </c>
      <c r="L108" t="s">
        <v>102</v>
      </c>
      <c r="M108" t="s">
        <v>103</v>
      </c>
      <c r="N108" t="s">
        <v>103</v>
      </c>
      <c r="O108" t="s">
        <v>635</v>
      </c>
      <c r="P108" t="s">
        <v>148</v>
      </c>
      <c r="Q108" t="s">
        <v>106</v>
      </c>
      <c r="R108">
        <v>0</v>
      </c>
      <c r="S108" t="s">
        <v>149</v>
      </c>
      <c r="U108" t="s">
        <v>304</v>
      </c>
      <c r="V108">
        <v>44258</v>
      </c>
      <c r="W108" t="s">
        <v>420</v>
      </c>
      <c r="X108" t="s">
        <v>150</v>
      </c>
      <c r="Y108">
        <v>44272</v>
      </c>
      <c r="Z108" t="s">
        <v>348</v>
      </c>
      <c r="AA108" t="s">
        <v>152</v>
      </c>
      <c r="AB108" t="s">
        <v>553</v>
      </c>
      <c r="AC108">
        <v>44259</v>
      </c>
      <c r="AD108" t="s">
        <v>304</v>
      </c>
      <c r="AE108">
        <v>44272</v>
      </c>
      <c r="AF108">
        <v>0</v>
      </c>
      <c r="AI108" t="s">
        <v>304</v>
      </c>
      <c r="AJ108">
        <v>44272</v>
      </c>
    </row>
    <row r="109" spans="1:38">
      <c r="A109" s="78">
        <v>22217</v>
      </c>
      <c r="B109" t="s">
        <v>97</v>
      </c>
      <c r="C109" t="s">
        <v>98</v>
      </c>
      <c r="D109" t="s">
        <v>495</v>
      </c>
      <c r="E109" t="s">
        <v>100</v>
      </c>
      <c r="H109" t="s">
        <v>791</v>
      </c>
      <c r="J109">
        <v>3</v>
      </c>
      <c r="K109">
        <v>3</v>
      </c>
      <c r="L109" t="s">
        <v>102</v>
      </c>
      <c r="M109" t="s">
        <v>103</v>
      </c>
      <c r="N109" t="s">
        <v>103</v>
      </c>
      <c r="O109" t="s">
        <v>792</v>
      </c>
      <c r="P109" t="s">
        <v>148</v>
      </c>
      <c r="Q109" t="s">
        <v>106</v>
      </c>
      <c r="R109">
        <v>0</v>
      </c>
      <c r="S109" t="s">
        <v>149</v>
      </c>
      <c r="U109" t="s">
        <v>304</v>
      </c>
      <c r="V109">
        <v>44253</v>
      </c>
      <c r="W109" t="s">
        <v>648</v>
      </c>
      <c r="X109" t="s">
        <v>150</v>
      </c>
      <c r="Y109">
        <v>44272</v>
      </c>
      <c r="Z109" t="s">
        <v>348</v>
      </c>
      <c r="AA109" t="s">
        <v>152</v>
      </c>
      <c r="AB109" t="s">
        <v>553</v>
      </c>
      <c r="AC109">
        <v>44259</v>
      </c>
      <c r="AD109" t="s">
        <v>304</v>
      </c>
      <c r="AE109">
        <v>44272</v>
      </c>
      <c r="AF109">
        <v>0</v>
      </c>
      <c r="AI109" t="s">
        <v>304</v>
      </c>
      <c r="AJ109">
        <v>44272</v>
      </c>
    </row>
    <row r="110" spans="1:38">
      <c r="A110" s="78">
        <v>22150</v>
      </c>
      <c r="B110" t="s">
        <v>97</v>
      </c>
      <c r="C110" t="s">
        <v>98</v>
      </c>
      <c r="D110" t="s">
        <v>495</v>
      </c>
      <c r="E110" t="s">
        <v>100</v>
      </c>
      <c r="H110" t="s">
        <v>906</v>
      </c>
      <c r="J110">
        <v>3</v>
      </c>
      <c r="K110">
        <v>3</v>
      </c>
      <c r="L110" t="s">
        <v>102</v>
      </c>
      <c r="M110" t="s">
        <v>103</v>
      </c>
      <c r="N110" t="s">
        <v>103</v>
      </c>
      <c r="O110" t="s">
        <v>907</v>
      </c>
      <c r="P110" t="s">
        <v>148</v>
      </c>
      <c r="Q110" t="s">
        <v>106</v>
      </c>
      <c r="R110">
        <v>0</v>
      </c>
      <c r="S110" t="s">
        <v>149</v>
      </c>
      <c r="U110" t="s">
        <v>144</v>
      </c>
      <c r="V110">
        <v>44252</v>
      </c>
      <c r="W110" t="s">
        <v>648</v>
      </c>
      <c r="X110" t="s">
        <v>150</v>
      </c>
      <c r="Y110">
        <v>44266</v>
      </c>
      <c r="Z110" t="s">
        <v>348</v>
      </c>
      <c r="AA110" t="s">
        <v>152</v>
      </c>
      <c r="AB110" t="s">
        <v>753</v>
      </c>
      <c r="AC110">
        <v>44253</v>
      </c>
      <c r="AD110" t="s">
        <v>144</v>
      </c>
      <c r="AE110">
        <v>44266</v>
      </c>
      <c r="AF110">
        <v>0</v>
      </c>
      <c r="AI110" t="s">
        <v>144</v>
      </c>
      <c r="AJ110">
        <v>44266</v>
      </c>
    </row>
    <row r="111" spans="1:38">
      <c r="A111" s="78">
        <v>21883</v>
      </c>
      <c r="B111" t="s">
        <v>97</v>
      </c>
      <c r="C111" t="s">
        <v>98</v>
      </c>
      <c r="D111" t="s">
        <v>495</v>
      </c>
      <c r="E111" t="s">
        <v>100</v>
      </c>
      <c r="H111" t="s">
        <v>1390</v>
      </c>
      <c r="J111">
        <v>3</v>
      </c>
      <c r="K111">
        <v>3</v>
      </c>
      <c r="L111" t="s">
        <v>121</v>
      </c>
      <c r="M111" t="s">
        <v>103</v>
      </c>
      <c r="N111" t="s">
        <v>103</v>
      </c>
      <c r="O111" t="s">
        <v>1391</v>
      </c>
      <c r="P111" t="s">
        <v>148</v>
      </c>
      <c r="Q111" t="s">
        <v>106</v>
      </c>
      <c r="R111">
        <v>0</v>
      </c>
      <c r="S111" t="s">
        <v>149</v>
      </c>
      <c r="U111" t="s">
        <v>144</v>
      </c>
      <c r="V111">
        <v>44232</v>
      </c>
      <c r="W111" t="s">
        <v>1367</v>
      </c>
      <c r="X111" t="s">
        <v>150</v>
      </c>
      <c r="Y111">
        <v>44249</v>
      </c>
      <c r="Z111" t="s">
        <v>348</v>
      </c>
      <c r="AA111" t="s">
        <v>152</v>
      </c>
      <c r="AB111" t="s">
        <v>1223</v>
      </c>
      <c r="AC111">
        <v>44246</v>
      </c>
      <c r="AD111" t="s">
        <v>144</v>
      </c>
      <c r="AE111">
        <v>44249</v>
      </c>
      <c r="AF111">
        <v>0</v>
      </c>
      <c r="AI111" t="s">
        <v>144</v>
      </c>
      <c r="AJ111">
        <v>44249</v>
      </c>
    </row>
    <row r="112" spans="1:38" s="30" customFormat="1">
      <c r="A112" s="78">
        <v>22133</v>
      </c>
      <c r="B112" s="30" t="s">
        <v>97</v>
      </c>
      <c r="C112" s="30" t="s">
        <v>98</v>
      </c>
      <c r="D112" s="30" t="s">
        <v>206</v>
      </c>
      <c r="E112" s="30" t="s">
        <v>100</v>
      </c>
      <c r="H112" s="30" t="s">
        <v>937</v>
      </c>
      <c r="J112" s="30">
        <v>3</v>
      </c>
      <c r="K112" s="30">
        <v>3</v>
      </c>
      <c r="L112" s="30" t="s">
        <v>102</v>
      </c>
      <c r="M112" s="30" t="s">
        <v>103</v>
      </c>
      <c r="N112" s="30" t="s">
        <v>103</v>
      </c>
      <c r="O112" s="30" t="s">
        <v>938</v>
      </c>
      <c r="P112" s="30" t="s">
        <v>148</v>
      </c>
      <c r="Q112" s="30" t="s">
        <v>106</v>
      </c>
      <c r="R112" s="30">
        <v>0</v>
      </c>
      <c r="S112" s="30" t="s">
        <v>149</v>
      </c>
      <c r="U112" s="30" t="s">
        <v>131</v>
      </c>
      <c r="V112" s="30">
        <v>44251</v>
      </c>
      <c r="W112" s="30" t="s">
        <v>822</v>
      </c>
      <c r="X112" s="30" t="s">
        <v>150</v>
      </c>
      <c r="Y112" s="30">
        <v>44265</v>
      </c>
      <c r="Z112" s="30" t="s">
        <v>30</v>
      </c>
      <c r="AA112" s="30" t="s">
        <v>152</v>
      </c>
      <c r="AB112" s="30" t="s">
        <v>553</v>
      </c>
      <c r="AC112" s="30">
        <v>44252</v>
      </c>
      <c r="AD112" s="30" t="s">
        <v>131</v>
      </c>
      <c r="AE112" s="30">
        <v>44265</v>
      </c>
      <c r="AF112" s="30">
        <v>0</v>
      </c>
      <c r="AI112" s="30" t="s">
        <v>131</v>
      </c>
      <c r="AJ112" s="30">
        <v>44265</v>
      </c>
    </row>
    <row r="113" spans="1:36" s="30" customFormat="1">
      <c r="A113" s="78">
        <v>22445</v>
      </c>
      <c r="B113" s="30" t="s">
        <v>97</v>
      </c>
      <c r="C113" s="30" t="s">
        <v>98</v>
      </c>
      <c r="D113" s="30" t="s">
        <v>166</v>
      </c>
      <c r="E113" s="30" t="s">
        <v>100</v>
      </c>
      <c r="H113" s="30" t="s">
        <v>466</v>
      </c>
      <c r="J113" s="30">
        <v>3</v>
      </c>
      <c r="K113" s="30">
        <v>3</v>
      </c>
      <c r="L113" s="30" t="s">
        <v>161</v>
      </c>
      <c r="M113" s="30" t="s">
        <v>103</v>
      </c>
      <c r="N113" s="30" t="s">
        <v>103</v>
      </c>
      <c r="O113" s="30" t="s">
        <v>467</v>
      </c>
      <c r="P113" s="30" t="s">
        <v>148</v>
      </c>
      <c r="Q113" s="30" t="s">
        <v>106</v>
      </c>
      <c r="R113" s="30">
        <v>0</v>
      </c>
      <c r="S113" s="30" t="s">
        <v>149</v>
      </c>
      <c r="U113" s="30" t="s">
        <v>131</v>
      </c>
      <c r="V113" s="30">
        <v>44265</v>
      </c>
      <c r="W113" s="30" t="s">
        <v>423</v>
      </c>
      <c r="X113" s="30" t="s">
        <v>150</v>
      </c>
      <c r="Y113" s="30">
        <v>44284</v>
      </c>
      <c r="Z113" s="30" t="s">
        <v>30</v>
      </c>
      <c r="AA113" s="30" t="s">
        <v>152</v>
      </c>
      <c r="AB113" s="30" t="s">
        <v>308</v>
      </c>
      <c r="AC113" s="30">
        <v>44266</v>
      </c>
      <c r="AD113" s="30" t="s">
        <v>131</v>
      </c>
      <c r="AE113" s="30">
        <v>44284</v>
      </c>
      <c r="AF113" s="30">
        <v>0</v>
      </c>
      <c r="AI113" s="30" t="s">
        <v>131</v>
      </c>
      <c r="AJ113" s="30">
        <v>44284</v>
      </c>
    </row>
    <row r="114" spans="1:36" s="30" customFormat="1">
      <c r="A114" s="78">
        <v>21578</v>
      </c>
      <c r="B114" s="30" t="s">
        <v>97</v>
      </c>
      <c r="C114" s="30" t="s">
        <v>98</v>
      </c>
      <c r="D114" s="30" t="s">
        <v>196</v>
      </c>
      <c r="E114" s="30" t="s">
        <v>100</v>
      </c>
      <c r="H114" s="30" t="s">
        <v>1885</v>
      </c>
      <c r="J114" s="30">
        <v>3</v>
      </c>
      <c r="K114" s="30">
        <v>3</v>
      </c>
      <c r="L114" s="30" t="s">
        <v>239</v>
      </c>
      <c r="M114" s="30" t="s">
        <v>103</v>
      </c>
      <c r="N114" s="30" t="s">
        <v>103</v>
      </c>
      <c r="O114" s="30" t="s">
        <v>1886</v>
      </c>
      <c r="P114" s="30" t="s">
        <v>148</v>
      </c>
      <c r="Q114" s="30" t="s">
        <v>106</v>
      </c>
      <c r="R114" s="30">
        <v>0</v>
      </c>
      <c r="S114" s="30" t="s">
        <v>149</v>
      </c>
      <c r="U114" s="30" t="s">
        <v>108</v>
      </c>
      <c r="V114" s="30">
        <v>44217</v>
      </c>
      <c r="W114" s="30" t="s">
        <v>1861</v>
      </c>
      <c r="X114" s="30" t="s">
        <v>150</v>
      </c>
      <c r="Y114" s="30">
        <v>44245</v>
      </c>
      <c r="Z114" s="30" t="s">
        <v>30</v>
      </c>
      <c r="AA114" s="30" t="s">
        <v>152</v>
      </c>
      <c r="AB114" s="30" t="s">
        <v>1367</v>
      </c>
      <c r="AC114" s="30">
        <v>44228</v>
      </c>
      <c r="AD114" s="30" t="s">
        <v>108</v>
      </c>
      <c r="AE114" s="30">
        <v>44245</v>
      </c>
      <c r="AF114" s="30">
        <v>0</v>
      </c>
      <c r="AI114" s="30" t="s">
        <v>108</v>
      </c>
      <c r="AJ114" s="30">
        <v>44245</v>
      </c>
    </row>
    <row r="115" spans="1:36" s="30" customFormat="1">
      <c r="A115" s="78">
        <v>21503</v>
      </c>
      <c r="B115" s="30" t="s">
        <v>97</v>
      </c>
      <c r="C115" s="30" t="s">
        <v>98</v>
      </c>
      <c r="D115" s="30" t="s">
        <v>99</v>
      </c>
      <c r="E115" s="30" t="s">
        <v>100</v>
      </c>
      <c r="H115" s="30" t="s">
        <v>2004</v>
      </c>
      <c r="J115" s="30">
        <v>3</v>
      </c>
      <c r="K115" s="30">
        <v>3</v>
      </c>
      <c r="L115" s="30" t="s">
        <v>161</v>
      </c>
      <c r="M115" s="30" t="s">
        <v>103</v>
      </c>
      <c r="N115" s="30" t="s">
        <v>103</v>
      </c>
      <c r="O115" s="30" t="s">
        <v>2005</v>
      </c>
      <c r="P115" s="30" t="s">
        <v>148</v>
      </c>
      <c r="Q115" s="30" t="s">
        <v>106</v>
      </c>
      <c r="R115" s="30">
        <v>0</v>
      </c>
      <c r="S115" s="30" t="s">
        <v>149</v>
      </c>
      <c r="U115" s="30" t="s">
        <v>108</v>
      </c>
      <c r="V115" s="30">
        <v>44215</v>
      </c>
      <c r="W115" s="30" t="s">
        <v>1987</v>
      </c>
      <c r="X115" s="30" t="s">
        <v>150</v>
      </c>
      <c r="Y115" s="30">
        <v>44245</v>
      </c>
      <c r="Z115" s="30" t="s">
        <v>30</v>
      </c>
      <c r="AA115" s="30" t="s">
        <v>152</v>
      </c>
      <c r="AB115" s="30" t="s">
        <v>1848</v>
      </c>
      <c r="AC115" s="30">
        <v>44217</v>
      </c>
      <c r="AD115" s="30" t="s">
        <v>108</v>
      </c>
      <c r="AE115" s="30">
        <v>44245</v>
      </c>
      <c r="AF115" s="30">
        <v>0</v>
      </c>
      <c r="AI115" s="30" t="s">
        <v>108</v>
      </c>
      <c r="AJ115" s="30">
        <v>44245</v>
      </c>
    </row>
    <row r="116" spans="1:36" s="30" customFormat="1">
      <c r="A116" s="78">
        <v>22131</v>
      </c>
      <c r="B116" s="30" t="s">
        <v>97</v>
      </c>
      <c r="C116" s="30" t="s">
        <v>98</v>
      </c>
      <c r="D116" s="30" t="s">
        <v>471</v>
      </c>
      <c r="E116" s="30" t="s">
        <v>100</v>
      </c>
      <c r="H116" s="30" t="s">
        <v>941</v>
      </c>
      <c r="J116" s="30">
        <v>3</v>
      </c>
      <c r="K116" s="30">
        <v>3</v>
      </c>
      <c r="L116" s="30" t="s">
        <v>102</v>
      </c>
      <c r="M116" s="30" t="s">
        <v>103</v>
      </c>
      <c r="N116" s="30" t="s">
        <v>103</v>
      </c>
      <c r="O116" s="30" t="s">
        <v>942</v>
      </c>
      <c r="P116" s="30" t="s">
        <v>148</v>
      </c>
      <c r="Q116" s="30" t="s">
        <v>106</v>
      </c>
      <c r="R116" s="30">
        <v>0</v>
      </c>
      <c r="S116" s="30" t="s">
        <v>149</v>
      </c>
      <c r="U116" s="30" t="s">
        <v>131</v>
      </c>
      <c r="V116" s="30">
        <v>44251</v>
      </c>
      <c r="W116" s="30" t="s">
        <v>822</v>
      </c>
      <c r="X116" s="30" t="s">
        <v>150</v>
      </c>
      <c r="Y116" s="30">
        <v>44257</v>
      </c>
      <c r="Z116" s="30" t="s">
        <v>17</v>
      </c>
      <c r="AA116" s="30" t="s">
        <v>152</v>
      </c>
      <c r="AB116" s="30" t="s">
        <v>753</v>
      </c>
      <c r="AC116" s="30">
        <v>44253</v>
      </c>
      <c r="AD116" s="30" t="s">
        <v>131</v>
      </c>
      <c r="AE116" s="30">
        <v>44257</v>
      </c>
      <c r="AF116" s="30">
        <v>0</v>
      </c>
      <c r="AI116" s="30" t="s">
        <v>131</v>
      </c>
      <c r="AJ116" s="30">
        <v>44257</v>
      </c>
    </row>
    <row r="117" spans="1:36" s="30" customFormat="1">
      <c r="A117" s="78">
        <v>21935</v>
      </c>
      <c r="B117" s="30" t="s">
        <v>97</v>
      </c>
      <c r="C117" s="30" t="s">
        <v>98</v>
      </c>
      <c r="D117" s="30" t="s">
        <v>1004</v>
      </c>
      <c r="E117" s="30" t="s">
        <v>100</v>
      </c>
      <c r="H117" s="30" t="s">
        <v>1294</v>
      </c>
      <c r="J117" s="30">
        <v>3</v>
      </c>
      <c r="K117" s="30">
        <v>3</v>
      </c>
      <c r="L117" s="30" t="s">
        <v>114</v>
      </c>
      <c r="M117" s="30" t="s">
        <v>103</v>
      </c>
      <c r="N117" s="30" t="s">
        <v>103</v>
      </c>
      <c r="O117" s="30" t="s">
        <v>1295</v>
      </c>
      <c r="P117" s="30" t="s">
        <v>148</v>
      </c>
      <c r="Q117" s="30" t="s">
        <v>106</v>
      </c>
      <c r="R117" s="30">
        <v>0</v>
      </c>
      <c r="S117" s="30" t="s">
        <v>149</v>
      </c>
      <c r="U117" s="30" t="s">
        <v>292</v>
      </c>
      <c r="V117" s="30">
        <v>44246</v>
      </c>
      <c r="W117" s="30" t="s">
        <v>752</v>
      </c>
      <c r="X117" s="30" t="s">
        <v>150</v>
      </c>
      <c r="Y117" s="30">
        <v>44265</v>
      </c>
      <c r="Z117" s="30" t="s">
        <v>17</v>
      </c>
      <c r="AA117" s="30" t="s">
        <v>152</v>
      </c>
      <c r="AB117" s="30" t="s">
        <v>512</v>
      </c>
      <c r="AC117" s="30">
        <v>44249</v>
      </c>
      <c r="AD117" s="30" t="s">
        <v>292</v>
      </c>
      <c r="AE117" s="30">
        <v>44265</v>
      </c>
      <c r="AF117" s="30">
        <v>0</v>
      </c>
      <c r="AI117" s="30" t="s">
        <v>292</v>
      </c>
      <c r="AJ117" s="30">
        <v>44265</v>
      </c>
    </row>
    <row r="118" spans="1:36" s="30" customFormat="1">
      <c r="A118" s="78">
        <v>21906</v>
      </c>
      <c r="B118" s="30" t="s">
        <v>97</v>
      </c>
      <c r="C118" s="30" t="s">
        <v>98</v>
      </c>
      <c r="D118" s="30" t="s">
        <v>206</v>
      </c>
      <c r="E118" s="30" t="s">
        <v>100</v>
      </c>
      <c r="H118" s="30" t="s">
        <v>1347</v>
      </c>
      <c r="J118" s="30">
        <v>3</v>
      </c>
      <c r="K118" s="30">
        <v>2</v>
      </c>
      <c r="L118" s="30" t="s">
        <v>102</v>
      </c>
      <c r="M118" s="30" t="s">
        <v>103</v>
      </c>
      <c r="N118" s="30" t="s">
        <v>103</v>
      </c>
      <c r="O118" s="30" t="s">
        <v>1348</v>
      </c>
      <c r="P118" s="30" t="s">
        <v>148</v>
      </c>
      <c r="Q118" s="30" t="s">
        <v>106</v>
      </c>
      <c r="R118" s="30">
        <v>0</v>
      </c>
      <c r="S118" s="30" t="s">
        <v>149</v>
      </c>
      <c r="U118" s="30" t="s">
        <v>131</v>
      </c>
      <c r="V118" s="30">
        <v>44235</v>
      </c>
      <c r="W118" s="30" t="s">
        <v>729</v>
      </c>
      <c r="X118" s="30" t="s">
        <v>150</v>
      </c>
      <c r="Y118" s="30">
        <v>44257</v>
      </c>
      <c r="Z118" s="30" t="s">
        <v>17</v>
      </c>
      <c r="AA118" s="30" t="s">
        <v>152</v>
      </c>
      <c r="AB118" s="30" t="s">
        <v>512</v>
      </c>
      <c r="AC118" s="30">
        <v>44249</v>
      </c>
      <c r="AD118" s="30" t="s">
        <v>131</v>
      </c>
      <c r="AE118" s="30">
        <v>44257</v>
      </c>
      <c r="AF118" s="30">
        <v>0</v>
      </c>
      <c r="AI118" s="30" t="s">
        <v>131</v>
      </c>
      <c r="AJ118" s="30">
        <v>44257</v>
      </c>
    </row>
    <row r="119" spans="1:36" s="30" customFormat="1">
      <c r="A119" s="78">
        <v>21903</v>
      </c>
      <c r="B119" s="30" t="s">
        <v>97</v>
      </c>
      <c r="C119" s="30" t="s">
        <v>98</v>
      </c>
      <c r="D119" s="30" t="s">
        <v>166</v>
      </c>
      <c r="E119" s="30" t="s">
        <v>100</v>
      </c>
      <c r="H119" s="30" t="s">
        <v>1352</v>
      </c>
      <c r="J119" s="30">
        <v>4</v>
      </c>
      <c r="K119" s="30">
        <v>4</v>
      </c>
      <c r="L119" s="30" t="s">
        <v>102</v>
      </c>
      <c r="M119" s="30" t="s">
        <v>103</v>
      </c>
      <c r="N119" s="30" t="s">
        <v>103</v>
      </c>
      <c r="O119" s="30" t="s">
        <v>1353</v>
      </c>
      <c r="P119" s="30" t="s">
        <v>148</v>
      </c>
      <c r="Q119" s="30" t="s">
        <v>106</v>
      </c>
      <c r="R119" s="30">
        <v>0</v>
      </c>
      <c r="S119" s="30" t="s">
        <v>149</v>
      </c>
      <c r="U119" s="30" t="s">
        <v>131</v>
      </c>
      <c r="V119" s="30">
        <v>44233</v>
      </c>
      <c r="W119" s="30" t="s">
        <v>729</v>
      </c>
      <c r="X119" s="30" t="s">
        <v>150</v>
      </c>
      <c r="Y119" s="30">
        <v>44257</v>
      </c>
      <c r="Z119" s="30" t="s">
        <v>17</v>
      </c>
      <c r="AA119" s="30" t="s">
        <v>152</v>
      </c>
      <c r="AB119" s="30" t="s">
        <v>512</v>
      </c>
      <c r="AC119" s="30">
        <v>44249</v>
      </c>
      <c r="AD119" s="30" t="s">
        <v>131</v>
      </c>
      <c r="AE119" s="30">
        <v>44257</v>
      </c>
      <c r="AF119" s="30">
        <v>0</v>
      </c>
      <c r="AI119" s="30" t="s">
        <v>131</v>
      </c>
      <c r="AJ119" s="30">
        <v>44257</v>
      </c>
    </row>
    <row r="120" spans="1:36" s="30" customFormat="1">
      <c r="A120" s="78">
        <v>22393</v>
      </c>
      <c r="B120" s="30" t="s">
        <v>97</v>
      </c>
      <c r="C120" s="30" t="s">
        <v>98</v>
      </c>
      <c r="D120" s="30" t="s">
        <v>389</v>
      </c>
      <c r="E120" s="30" t="s">
        <v>100</v>
      </c>
      <c r="H120" s="30" t="s">
        <v>541</v>
      </c>
      <c r="J120" s="30">
        <v>3</v>
      </c>
      <c r="K120" s="30">
        <v>3</v>
      </c>
      <c r="L120" s="30" t="s">
        <v>102</v>
      </c>
      <c r="M120" s="30" t="s">
        <v>103</v>
      </c>
      <c r="N120" s="30" t="s">
        <v>103</v>
      </c>
      <c r="O120" s="30" t="s">
        <v>542</v>
      </c>
      <c r="P120" s="30" t="s">
        <v>148</v>
      </c>
      <c r="Q120" s="30" t="s">
        <v>106</v>
      </c>
      <c r="R120" s="30">
        <v>0</v>
      </c>
      <c r="S120" s="30" t="s">
        <v>149</v>
      </c>
      <c r="U120" s="30" t="s">
        <v>108</v>
      </c>
      <c r="V120" s="30">
        <v>44263</v>
      </c>
      <c r="W120" s="30" t="s">
        <v>420</v>
      </c>
      <c r="X120" s="30" t="s">
        <v>150</v>
      </c>
      <c r="Y120" s="30">
        <v>44264</v>
      </c>
      <c r="Z120" s="30" t="s">
        <v>21</v>
      </c>
      <c r="AA120" s="30" t="s">
        <v>152</v>
      </c>
      <c r="AB120" s="30" t="s">
        <v>478</v>
      </c>
      <c r="AC120" s="30">
        <v>44263</v>
      </c>
      <c r="AD120" s="30" t="s">
        <v>108</v>
      </c>
      <c r="AE120" s="30">
        <v>44264</v>
      </c>
      <c r="AF120" s="30">
        <v>0</v>
      </c>
      <c r="AI120" s="30" t="s">
        <v>108</v>
      </c>
      <c r="AJ120" s="30">
        <v>44264</v>
      </c>
    </row>
    <row r="121" spans="1:36" s="30" customFormat="1">
      <c r="A121" s="78">
        <v>22605</v>
      </c>
      <c r="B121" s="30" t="s">
        <v>97</v>
      </c>
      <c r="C121" s="30" t="s">
        <v>98</v>
      </c>
      <c r="D121" s="30" t="s">
        <v>166</v>
      </c>
      <c r="E121" s="30" t="s">
        <v>100</v>
      </c>
      <c r="H121" s="30" t="s">
        <v>2454</v>
      </c>
      <c r="J121" s="30">
        <v>3</v>
      </c>
      <c r="K121" s="30">
        <v>3</v>
      </c>
      <c r="L121" s="30" t="s">
        <v>161</v>
      </c>
      <c r="M121" s="30" t="s">
        <v>103</v>
      </c>
      <c r="N121" s="30" t="s">
        <v>103</v>
      </c>
      <c r="O121" s="30" t="s">
        <v>2455</v>
      </c>
      <c r="P121" s="30" t="s">
        <v>148</v>
      </c>
      <c r="Q121" s="30" t="s">
        <v>106</v>
      </c>
      <c r="R121" s="30">
        <v>0</v>
      </c>
      <c r="S121" s="30" t="s">
        <v>149</v>
      </c>
      <c r="U121" s="30" t="s">
        <v>108</v>
      </c>
      <c r="V121" s="30">
        <v>44271</v>
      </c>
      <c r="W121" s="30" t="s">
        <v>110</v>
      </c>
      <c r="X121" s="30" t="s">
        <v>150</v>
      </c>
      <c r="Y121" s="30">
        <v>44278</v>
      </c>
      <c r="Z121" s="30" t="s">
        <v>27</v>
      </c>
      <c r="AA121" s="30" t="s">
        <v>152</v>
      </c>
      <c r="AB121" s="30" t="s">
        <v>2431</v>
      </c>
      <c r="AC121" s="30">
        <v>44272</v>
      </c>
      <c r="AD121" s="30" t="s">
        <v>108</v>
      </c>
      <c r="AE121" s="30">
        <v>44278</v>
      </c>
      <c r="AF121" s="30">
        <v>0</v>
      </c>
      <c r="AI121" s="30" t="s">
        <v>108</v>
      </c>
      <c r="AJ121" s="30">
        <v>44278</v>
      </c>
    </row>
    <row r="122" spans="1:36" s="30" customFormat="1">
      <c r="A122" s="78">
        <v>22588</v>
      </c>
      <c r="B122" s="30" t="s">
        <v>97</v>
      </c>
      <c r="C122" s="30" t="s">
        <v>98</v>
      </c>
      <c r="D122" s="30" t="s">
        <v>209</v>
      </c>
      <c r="E122" s="30" t="s">
        <v>100</v>
      </c>
      <c r="H122" s="30" t="s">
        <v>210</v>
      </c>
      <c r="J122" s="30">
        <v>4</v>
      </c>
      <c r="K122" s="30">
        <v>4</v>
      </c>
      <c r="L122" s="30" t="s">
        <v>200</v>
      </c>
      <c r="M122" s="30" t="s">
        <v>122</v>
      </c>
      <c r="N122" s="30" t="s">
        <v>123</v>
      </c>
      <c r="O122" s="30" t="s">
        <v>211</v>
      </c>
      <c r="P122" s="30" t="s">
        <v>148</v>
      </c>
      <c r="Q122" s="30" t="s">
        <v>106</v>
      </c>
      <c r="R122" s="30">
        <v>0</v>
      </c>
      <c r="S122" s="30" t="s">
        <v>149</v>
      </c>
      <c r="U122" s="30" t="s">
        <v>125</v>
      </c>
      <c r="V122" s="30">
        <v>44271</v>
      </c>
      <c r="W122" s="30" t="s">
        <v>110</v>
      </c>
      <c r="X122" s="30" t="s">
        <v>150</v>
      </c>
      <c r="Y122" s="30">
        <v>44280</v>
      </c>
      <c r="Z122" s="30" t="s">
        <v>27</v>
      </c>
      <c r="AA122" s="30" t="s">
        <v>152</v>
      </c>
      <c r="AB122" s="30" t="s">
        <v>2431</v>
      </c>
      <c r="AC122" s="30">
        <v>44271</v>
      </c>
      <c r="AD122" s="30" t="s">
        <v>158</v>
      </c>
      <c r="AE122" s="30">
        <v>44280</v>
      </c>
      <c r="AF122" s="30">
        <v>0</v>
      </c>
      <c r="AI122" s="30" t="s">
        <v>158</v>
      </c>
      <c r="AJ122" s="30">
        <v>44280</v>
      </c>
    </row>
    <row r="123" spans="1:36" s="30" customFormat="1">
      <c r="A123" s="78">
        <v>22462</v>
      </c>
      <c r="B123" s="30" t="s">
        <v>97</v>
      </c>
      <c r="C123" s="30" t="s">
        <v>98</v>
      </c>
      <c r="D123" s="30" t="s">
        <v>333</v>
      </c>
      <c r="E123" s="30" t="s">
        <v>100</v>
      </c>
      <c r="H123" s="30" t="s">
        <v>432</v>
      </c>
      <c r="J123" s="30">
        <v>3</v>
      </c>
      <c r="K123" s="30">
        <v>3</v>
      </c>
      <c r="L123" s="30" t="s">
        <v>161</v>
      </c>
      <c r="M123" s="30" t="s">
        <v>103</v>
      </c>
      <c r="N123" s="30" t="s">
        <v>123</v>
      </c>
      <c r="O123" s="30" t="s">
        <v>433</v>
      </c>
      <c r="P123" s="30" t="s">
        <v>148</v>
      </c>
      <c r="Q123" s="30" t="s">
        <v>106</v>
      </c>
      <c r="R123" s="30">
        <v>0</v>
      </c>
      <c r="S123" s="30" t="s">
        <v>149</v>
      </c>
      <c r="U123" s="30" t="s">
        <v>292</v>
      </c>
      <c r="V123" s="30">
        <v>44265</v>
      </c>
      <c r="W123" s="30" t="s">
        <v>423</v>
      </c>
      <c r="X123" s="30" t="s">
        <v>150</v>
      </c>
      <c r="Y123" s="30">
        <v>44272</v>
      </c>
      <c r="Z123" s="30" t="s">
        <v>27</v>
      </c>
      <c r="AA123" s="30" t="s">
        <v>152</v>
      </c>
      <c r="AB123" s="30" t="s">
        <v>308</v>
      </c>
      <c r="AC123" s="30">
        <v>44266</v>
      </c>
      <c r="AD123" s="30" t="s">
        <v>108</v>
      </c>
      <c r="AE123" s="30">
        <v>44272</v>
      </c>
      <c r="AF123" s="30">
        <v>0</v>
      </c>
      <c r="AI123" s="30" t="s">
        <v>108</v>
      </c>
      <c r="AJ123" s="30">
        <v>44272</v>
      </c>
    </row>
    <row r="124" spans="1:36" s="30" customFormat="1">
      <c r="A124" s="78">
        <v>22041</v>
      </c>
      <c r="B124" s="30" t="s">
        <v>97</v>
      </c>
      <c r="C124" s="30" t="s">
        <v>98</v>
      </c>
      <c r="D124" s="30" t="s">
        <v>333</v>
      </c>
      <c r="E124" s="30" t="s">
        <v>100</v>
      </c>
      <c r="H124" s="30" t="s">
        <v>1108</v>
      </c>
      <c r="J124" s="30">
        <v>3</v>
      </c>
      <c r="K124" s="30">
        <v>3</v>
      </c>
      <c r="L124" s="30" t="s">
        <v>121</v>
      </c>
      <c r="M124" s="30" t="s">
        <v>103</v>
      </c>
      <c r="N124" s="30" t="s">
        <v>103</v>
      </c>
      <c r="O124" s="30" t="s">
        <v>1109</v>
      </c>
      <c r="P124" s="30" t="s">
        <v>148</v>
      </c>
      <c r="Q124" s="30" t="s">
        <v>106</v>
      </c>
      <c r="R124" s="30">
        <v>1</v>
      </c>
      <c r="S124" s="30" t="s">
        <v>149</v>
      </c>
      <c r="U124" s="30" t="s">
        <v>621</v>
      </c>
      <c r="V124" s="30">
        <v>44250</v>
      </c>
      <c r="W124" s="30" t="s">
        <v>752</v>
      </c>
      <c r="X124" s="30" t="s">
        <v>150</v>
      </c>
      <c r="Y124" s="30">
        <v>44258</v>
      </c>
      <c r="Z124" s="30" t="s">
        <v>27</v>
      </c>
      <c r="AA124" s="30" t="s">
        <v>152</v>
      </c>
      <c r="AB124" s="30" t="s">
        <v>753</v>
      </c>
      <c r="AC124" s="30">
        <v>44256</v>
      </c>
      <c r="AD124" s="30" t="s">
        <v>621</v>
      </c>
      <c r="AE124" s="30">
        <v>44258</v>
      </c>
      <c r="AF124" s="30">
        <v>0</v>
      </c>
      <c r="AI124" s="30" t="s">
        <v>621</v>
      </c>
      <c r="AJ124" s="30">
        <v>44258</v>
      </c>
    </row>
    <row r="125" spans="1:36" s="30" customFormat="1">
      <c r="A125" s="78">
        <v>21495</v>
      </c>
      <c r="B125" s="30" t="s">
        <v>97</v>
      </c>
      <c r="C125" s="30" t="s">
        <v>98</v>
      </c>
      <c r="D125" s="30" t="s">
        <v>214</v>
      </c>
      <c r="E125" s="30" t="s">
        <v>100</v>
      </c>
      <c r="H125" s="30" t="s">
        <v>2019</v>
      </c>
      <c r="J125" s="30">
        <v>3</v>
      </c>
      <c r="K125" s="30">
        <v>2</v>
      </c>
      <c r="L125" s="30" t="s">
        <v>239</v>
      </c>
      <c r="M125" s="30" t="s">
        <v>103</v>
      </c>
      <c r="N125" s="30" t="s">
        <v>103</v>
      </c>
      <c r="O125" s="30" t="s">
        <v>2020</v>
      </c>
      <c r="P125" s="30" t="s">
        <v>148</v>
      </c>
      <c r="Q125" s="30" t="s">
        <v>106</v>
      </c>
      <c r="R125" s="30">
        <v>1</v>
      </c>
      <c r="S125" s="30" t="s">
        <v>149</v>
      </c>
      <c r="U125" s="30" t="s">
        <v>304</v>
      </c>
      <c r="V125" s="30">
        <v>44215</v>
      </c>
      <c r="W125" s="30" t="s">
        <v>1370</v>
      </c>
      <c r="X125" s="30" t="s">
        <v>150</v>
      </c>
      <c r="Y125" s="30">
        <v>44251</v>
      </c>
      <c r="Z125" s="30" t="s">
        <v>27</v>
      </c>
      <c r="AA125" s="30" t="s">
        <v>152</v>
      </c>
      <c r="AB125" s="30" t="s">
        <v>1384</v>
      </c>
      <c r="AC125" s="30">
        <v>44231</v>
      </c>
      <c r="AD125" s="30" t="s">
        <v>304</v>
      </c>
      <c r="AE125" s="30">
        <v>44251</v>
      </c>
      <c r="AF125" s="30">
        <v>0</v>
      </c>
      <c r="AI125" s="30" t="s">
        <v>304</v>
      </c>
      <c r="AJ125" s="30">
        <v>44251</v>
      </c>
    </row>
    <row r="126" spans="1:36" s="63" customFormat="1">
      <c r="A126" s="63">
        <v>22260</v>
      </c>
      <c r="B126" s="63" t="s">
        <v>97</v>
      </c>
      <c r="C126" s="63" t="s">
        <v>98</v>
      </c>
      <c r="D126" s="63" t="s">
        <v>134</v>
      </c>
      <c r="E126" s="63" t="s">
        <v>100</v>
      </c>
      <c r="H126" s="63" t="s">
        <v>724</v>
      </c>
      <c r="J126" s="63">
        <v>3</v>
      </c>
      <c r="K126" s="63">
        <v>3</v>
      </c>
      <c r="L126" s="63" t="s">
        <v>239</v>
      </c>
      <c r="M126" s="63" t="s">
        <v>103</v>
      </c>
      <c r="N126" s="63" t="s">
        <v>103</v>
      </c>
      <c r="O126" s="63" t="s">
        <v>725</v>
      </c>
      <c r="P126" s="63" t="s">
        <v>148</v>
      </c>
      <c r="Q126" s="63" t="s">
        <v>106</v>
      </c>
      <c r="R126" s="63">
        <v>0</v>
      </c>
      <c r="S126" s="63" t="s">
        <v>149</v>
      </c>
      <c r="U126" s="63" t="s">
        <v>292</v>
      </c>
      <c r="V126" s="63">
        <v>44257</v>
      </c>
      <c r="W126" s="63" t="s">
        <v>648</v>
      </c>
      <c r="X126" s="63" t="s">
        <v>150</v>
      </c>
      <c r="Y126" s="63">
        <v>44277</v>
      </c>
      <c r="Z126" s="63" t="s">
        <v>20</v>
      </c>
      <c r="AA126" s="63" t="s">
        <v>152</v>
      </c>
      <c r="AB126" s="63" t="s">
        <v>553</v>
      </c>
      <c r="AC126" s="63">
        <v>44260</v>
      </c>
      <c r="AD126" s="63" t="s">
        <v>118</v>
      </c>
      <c r="AE126" s="63">
        <v>44277</v>
      </c>
      <c r="AF126" s="63">
        <v>0</v>
      </c>
      <c r="AI126" s="63" t="s">
        <v>118</v>
      </c>
      <c r="AJ126" s="63">
        <v>44277</v>
      </c>
    </row>
    <row r="127" spans="1:36" s="63" customFormat="1">
      <c r="A127" s="63">
        <v>22140</v>
      </c>
      <c r="B127" s="63" t="s">
        <v>97</v>
      </c>
      <c r="C127" s="63" t="s">
        <v>98</v>
      </c>
      <c r="D127" s="63" t="s">
        <v>141</v>
      </c>
      <c r="E127" s="63" t="s">
        <v>100</v>
      </c>
      <c r="H127" s="63" t="s">
        <v>920</v>
      </c>
      <c r="J127" s="63">
        <v>3</v>
      </c>
      <c r="K127" s="63">
        <v>3</v>
      </c>
      <c r="L127" s="63" t="s">
        <v>102</v>
      </c>
      <c r="M127" s="63" t="s">
        <v>103</v>
      </c>
      <c r="N127" s="63" t="s">
        <v>103</v>
      </c>
      <c r="O127" s="63" t="s">
        <v>921</v>
      </c>
      <c r="P127" s="63" t="s">
        <v>148</v>
      </c>
      <c r="Q127" s="63" t="s">
        <v>106</v>
      </c>
      <c r="R127" s="63">
        <v>1</v>
      </c>
      <c r="S127" s="63" t="s">
        <v>149</v>
      </c>
      <c r="U127" s="63" t="s">
        <v>144</v>
      </c>
      <c r="V127" s="63" t="s">
        <v>2195</v>
      </c>
      <c r="W127" s="63" t="s">
        <v>922</v>
      </c>
      <c r="X127" s="63" t="s">
        <v>150</v>
      </c>
      <c r="Y127" s="63" t="s">
        <v>2181</v>
      </c>
      <c r="Z127" s="63" t="s">
        <v>30</v>
      </c>
      <c r="AA127" s="63" t="s">
        <v>152</v>
      </c>
      <c r="AB127" s="63" t="s">
        <v>553</v>
      </c>
      <c r="AC127" s="63" t="s">
        <v>2189</v>
      </c>
      <c r="AD127" s="63" t="s">
        <v>144</v>
      </c>
      <c r="AE127" s="63" t="s">
        <v>2181</v>
      </c>
      <c r="AF127" s="63">
        <v>0</v>
      </c>
      <c r="AI127" s="63" t="s">
        <v>144</v>
      </c>
      <c r="AJ127" s="63" t="s">
        <v>2181</v>
      </c>
    </row>
    <row r="128" spans="1:36" s="63" customFormat="1">
      <c r="A128" s="63">
        <v>22139</v>
      </c>
      <c r="B128" s="63" t="s">
        <v>97</v>
      </c>
      <c r="C128" s="63" t="s">
        <v>98</v>
      </c>
      <c r="D128" s="63" t="s">
        <v>141</v>
      </c>
      <c r="E128" s="63" t="s">
        <v>100</v>
      </c>
      <c r="H128" s="63" t="s">
        <v>923</v>
      </c>
      <c r="J128" s="63">
        <v>3</v>
      </c>
      <c r="K128" s="63">
        <v>3</v>
      </c>
      <c r="L128" s="63" t="s">
        <v>102</v>
      </c>
      <c r="M128" s="63" t="s">
        <v>103</v>
      </c>
      <c r="N128" s="63" t="s">
        <v>103</v>
      </c>
      <c r="O128" s="63" t="s">
        <v>924</v>
      </c>
      <c r="P128" s="63" t="s">
        <v>148</v>
      </c>
      <c r="Q128" s="63" t="s">
        <v>106</v>
      </c>
      <c r="R128" s="63">
        <v>0</v>
      </c>
      <c r="S128" s="63" t="s">
        <v>149</v>
      </c>
      <c r="U128" s="63" t="s">
        <v>144</v>
      </c>
      <c r="V128" s="63" t="s">
        <v>2195</v>
      </c>
      <c r="W128" s="63" t="s">
        <v>648</v>
      </c>
      <c r="X128" s="63" t="s">
        <v>150</v>
      </c>
      <c r="Y128" s="63" t="s">
        <v>2191</v>
      </c>
      <c r="Z128" s="63" t="s">
        <v>30</v>
      </c>
      <c r="AA128" s="63" t="s">
        <v>152</v>
      </c>
      <c r="AB128" s="63" t="s">
        <v>753</v>
      </c>
      <c r="AC128" s="63" t="s">
        <v>2195</v>
      </c>
      <c r="AD128" s="63" t="s">
        <v>144</v>
      </c>
      <c r="AE128" s="63" t="s">
        <v>2191</v>
      </c>
      <c r="AF128" s="63">
        <v>0</v>
      </c>
      <c r="AI128" s="63" t="s">
        <v>144</v>
      </c>
      <c r="AJ128" s="63" t="s">
        <v>2191</v>
      </c>
    </row>
    <row r="129" spans="1:36" s="63" customFormat="1">
      <c r="A129" s="63">
        <v>22126</v>
      </c>
      <c r="B129" s="63" t="s">
        <v>97</v>
      </c>
      <c r="C129" s="63" t="s">
        <v>98</v>
      </c>
      <c r="D129" s="63" t="s">
        <v>128</v>
      </c>
      <c r="E129" s="63" t="s">
        <v>100</v>
      </c>
      <c r="H129" s="63" t="s">
        <v>952</v>
      </c>
      <c r="J129" s="63">
        <v>3</v>
      </c>
      <c r="K129" s="63">
        <v>3</v>
      </c>
      <c r="L129" s="63" t="s">
        <v>102</v>
      </c>
      <c r="M129" s="63" t="s">
        <v>103</v>
      </c>
      <c r="N129" s="63" t="s">
        <v>103</v>
      </c>
      <c r="O129" s="63" t="s">
        <v>953</v>
      </c>
      <c r="P129" s="63" t="s">
        <v>148</v>
      </c>
      <c r="Q129" s="63" t="s">
        <v>106</v>
      </c>
      <c r="R129" s="63">
        <v>0</v>
      </c>
      <c r="S129" s="63" t="s">
        <v>149</v>
      </c>
      <c r="U129" s="63" t="s">
        <v>131</v>
      </c>
      <c r="V129" s="63" t="s">
        <v>2196</v>
      </c>
      <c r="W129" s="63" t="s">
        <v>822</v>
      </c>
      <c r="X129" s="63" t="s">
        <v>150</v>
      </c>
      <c r="Y129" s="63" t="s">
        <v>2191</v>
      </c>
      <c r="Z129" s="63" t="s">
        <v>30</v>
      </c>
      <c r="AA129" s="63" t="s">
        <v>152</v>
      </c>
      <c r="AB129" s="63" t="s">
        <v>753</v>
      </c>
      <c r="AC129" s="63" t="s">
        <v>2193</v>
      </c>
      <c r="AD129" s="63" t="s">
        <v>131</v>
      </c>
      <c r="AE129" s="63" t="s">
        <v>2191</v>
      </c>
      <c r="AF129" s="63">
        <v>0</v>
      </c>
      <c r="AI129" s="63" t="s">
        <v>131</v>
      </c>
      <c r="AJ129" s="63" t="s">
        <v>2191</v>
      </c>
    </row>
    <row r="130" spans="1:36" s="63" customFormat="1">
      <c r="A130" s="63">
        <v>22123</v>
      </c>
      <c r="B130" s="63" t="s">
        <v>97</v>
      </c>
      <c r="C130" s="63" t="s">
        <v>98</v>
      </c>
      <c r="D130" s="63" t="s">
        <v>141</v>
      </c>
      <c r="E130" s="63" t="s">
        <v>100</v>
      </c>
      <c r="H130" s="63" t="s">
        <v>959</v>
      </c>
      <c r="J130" s="63">
        <v>3</v>
      </c>
      <c r="K130" s="63">
        <v>3</v>
      </c>
      <c r="L130" s="63" t="s">
        <v>102</v>
      </c>
      <c r="M130" s="63" t="s">
        <v>103</v>
      </c>
      <c r="N130" s="63" t="s">
        <v>103</v>
      </c>
      <c r="O130" s="63" t="s">
        <v>960</v>
      </c>
      <c r="P130" s="63" t="s">
        <v>148</v>
      </c>
      <c r="Q130" s="63" t="s">
        <v>106</v>
      </c>
      <c r="R130" s="63">
        <v>1</v>
      </c>
      <c r="S130" s="63" t="s">
        <v>149</v>
      </c>
      <c r="U130" s="63" t="s">
        <v>144</v>
      </c>
      <c r="V130" s="63" t="s">
        <v>2196</v>
      </c>
      <c r="W130" s="63" t="s">
        <v>961</v>
      </c>
      <c r="X130" s="63" t="s">
        <v>150</v>
      </c>
      <c r="Y130" s="63" t="s">
        <v>2181</v>
      </c>
      <c r="Z130" s="63" t="s">
        <v>30</v>
      </c>
      <c r="AA130" s="63" t="s">
        <v>152</v>
      </c>
      <c r="AB130" s="63" t="s">
        <v>553</v>
      </c>
      <c r="AC130" s="63" t="s">
        <v>2189</v>
      </c>
      <c r="AD130" s="63" t="s">
        <v>144</v>
      </c>
      <c r="AE130" s="63" t="s">
        <v>2181</v>
      </c>
      <c r="AF130" s="63">
        <v>0</v>
      </c>
      <c r="AI130" s="63" t="s">
        <v>144</v>
      </c>
      <c r="AJ130" s="63" t="s">
        <v>2181</v>
      </c>
    </row>
    <row r="131" spans="1:36" s="63" customFormat="1">
      <c r="A131" s="63">
        <v>22070</v>
      </c>
      <c r="B131" s="63" t="s">
        <v>97</v>
      </c>
      <c r="C131" s="63" t="s">
        <v>98</v>
      </c>
      <c r="D131" s="63" t="s">
        <v>333</v>
      </c>
      <c r="E131" s="63" t="s">
        <v>100</v>
      </c>
      <c r="H131" s="63" t="s">
        <v>1053</v>
      </c>
      <c r="J131" s="63">
        <v>3</v>
      </c>
      <c r="K131" s="63">
        <v>3</v>
      </c>
      <c r="L131" s="63" t="s">
        <v>102</v>
      </c>
      <c r="M131" s="63" t="s">
        <v>103</v>
      </c>
      <c r="N131" s="63" t="s">
        <v>103</v>
      </c>
      <c r="O131" s="63" t="s">
        <v>1054</v>
      </c>
      <c r="P131" s="63" t="s">
        <v>148</v>
      </c>
      <c r="Q131" s="63" t="s">
        <v>106</v>
      </c>
      <c r="R131" s="63">
        <v>1</v>
      </c>
      <c r="S131" s="63" t="s">
        <v>149</v>
      </c>
      <c r="U131" s="63" t="s">
        <v>292</v>
      </c>
      <c r="V131" s="63">
        <v>44250</v>
      </c>
      <c r="W131" s="63" t="s">
        <v>538</v>
      </c>
      <c r="X131" s="63" t="s">
        <v>150</v>
      </c>
      <c r="Y131" s="63">
        <v>44267</v>
      </c>
      <c r="Z131" s="63" t="s">
        <v>21</v>
      </c>
      <c r="AA131" s="63" t="s">
        <v>152</v>
      </c>
      <c r="AB131" s="63" t="s">
        <v>308</v>
      </c>
      <c r="AC131" s="63">
        <v>44265</v>
      </c>
      <c r="AD131" s="63" t="s">
        <v>292</v>
      </c>
      <c r="AE131" s="63">
        <v>44267</v>
      </c>
      <c r="AF131" s="63">
        <v>0</v>
      </c>
      <c r="AI131" s="63" t="s">
        <v>292</v>
      </c>
      <c r="AJ131" s="63">
        <v>44267</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
  <sheetViews>
    <sheetView workbookViewId="0">
      <selection activeCell="T36" sqref="T36"/>
    </sheetView>
  </sheetViews>
  <sheetFormatPr defaultRowHeight="14.25"/>
  <sheetData>
    <row r="1" spans="1:3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8">
      <c r="A2">
        <v>22818</v>
      </c>
      <c r="B2" t="s">
        <v>97</v>
      </c>
      <c r="C2" t="s">
        <v>98</v>
      </c>
      <c r="D2" t="s">
        <v>317</v>
      </c>
      <c r="E2" t="s">
        <v>100</v>
      </c>
      <c r="H2" t="s">
        <v>2553</v>
      </c>
      <c r="J2">
        <v>3</v>
      </c>
      <c r="K2">
        <v>3</v>
      </c>
      <c r="L2" t="s">
        <v>161</v>
      </c>
      <c r="M2" t="s">
        <v>103</v>
      </c>
      <c r="N2" t="s">
        <v>103</v>
      </c>
      <c r="O2" t="s">
        <v>2554</v>
      </c>
      <c r="P2" t="s">
        <v>152</v>
      </c>
      <c r="Q2" t="s">
        <v>106</v>
      </c>
      <c r="R2">
        <v>0</v>
      </c>
      <c r="S2" t="s">
        <v>149</v>
      </c>
      <c r="U2" t="s">
        <v>131</v>
      </c>
      <c r="V2">
        <v>44284</v>
      </c>
      <c r="W2" t="s">
        <v>2500</v>
      </c>
      <c r="X2" t="s">
        <v>853</v>
      </c>
      <c r="Y2">
        <v>44284</v>
      </c>
      <c r="Z2" t="s">
        <v>853</v>
      </c>
      <c r="AA2" t="s">
        <v>972</v>
      </c>
      <c r="AC2">
        <v>44285</v>
      </c>
      <c r="AE2" t="s">
        <v>106</v>
      </c>
      <c r="AF2">
        <v>0</v>
      </c>
      <c r="AI2" t="s">
        <v>853</v>
      </c>
      <c r="AJ2">
        <v>44285</v>
      </c>
    </row>
    <row r="3" spans="1:38">
      <c r="A3">
        <v>22647</v>
      </c>
      <c r="B3" t="s">
        <v>97</v>
      </c>
      <c r="C3" t="s">
        <v>98</v>
      </c>
      <c r="D3" t="s">
        <v>819</v>
      </c>
      <c r="E3" t="s">
        <v>100</v>
      </c>
      <c r="H3" t="s">
        <v>2418</v>
      </c>
      <c r="J3">
        <v>2</v>
      </c>
      <c r="K3">
        <v>3</v>
      </c>
      <c r="L3" t="s">
        <v>161</v>
      </c>
      <c r="M3" t="s">
        <v>103</v>
      </c>
      <c r="N3" t="s">
        <v>123</v>
      </c>
      <c r="O3" t="s">
        <v>2419</v>
      </c>
      <c r="P3" t="s">
        <v>148</v>
      </c>
      <c r="Q3" t="s">
        <v>106</v>
      </c>
      <c r="R3">
        <v>0</v>
      </c>
      <c r="S3" t="s">
        <v>149</v>
      </c>
      <c r="U3" t="s">
        <v>217</v>
      </c>
      <c r="V3">
        <v>44273</v>
      </c>
      <c r="W3" t="s">
        <v>110</v>
      </c>
      <c r="X3" t="s">
        <v>150</v>
      </c>
      <c r="Y3">
        <v>44285</v>
      </c>
      <c r="Z3" t="s">
        <v>853</v>
      </c>
      <c r="AA3" t="s">
        <v>152</v>
      </c>
      <c r="AB3" t="s">
        <v>235</v>
      </c>
      <c r="AC3">
        <v>44279</v>
      </c>
      <c r="AD3" t="s">
        <v>217</v>
      </c>
      <c r="AE3">
        <v>44285</v>
      </c>
      <c r="AF3">
        <v>0</v>
      </c>
      <c r="AI3" t="s">
        <v>217</v>
      </c>
      <c r="AJ3">
        <v>44285</v>
      </c>
    </row>
    <row r="4" spans="1:38">
      <c r="A4">
        <v>22644</v>
      </c>
      <c r="B4" t="s">
        <v>97</v>
      </c>
      <c r="C4" t="s">
        <v>98</v>
      </c>
      <c r="D4" t="s">
        <v>819</v>
      </c>
      <c r="E4" t="s">
        <v>100</v>
      </c>
      <c r="H4" t="s">
        <v>2425</v>
      </c>
      <c r="J4">
        <v>3</v>
      </c>
      <c r="K4">
        <v>3</v>
      </c>
      <c r="L4" t="s">
        <v>161</v>
      </c>
      <c r="M4" t="s">
        <v>103</v>
      </c>
      <c r="N4" t="s">
        <v>123</v>
      </c>
      <c r="O4" t="s">
        <v>2426</v>
      </c>
      <c r="P4" t="s">
        <v>148</v>
      </c>
      <c r="Q4" t="s">
        <v>106</v>
      </c>
      <c r="R4">
        <v>0</v>
      </c>
      <c r="S4" t="s">
        <v>149</v>
      </c>
      <c r="U4" t="s">
        <v>217</v>
      </c>
      <c r="V4">
        <v>44272</v>
      </c>
      <c r="W4" t="s">
        <v>110</v>
      </c>
      <c r="X4" t="s">
        <v>150</v>
      </c>
      <c r="Y4">
        <v>44278</v>
      </c>
      <c r="Z4" t="s">
        <v>853</v>
      </c>
      <c r="AA4" t="s">
        <v>152</v>
      </c>
      <c r="AB4" t="s">
        <v>235</v>
      </c>
      <c r="AC4">
        <v>44273</v>
      </c>
      <c r="AD4" t="s">
        <v>217</v>
      </c>
      <c r="AE4">
        <v>44278</v>
      </c>
      <c r="AF4">
        <v>0</v>
      </c>
      <c r="AI4" t="s">
        <v>217</v>
      </c>
      <c r="AJ4">
        <v>44278</v>
      </c>
    </row>
    <row r="5" spans="1:38">
      <c r="A5">
        <v>22643</v>
      </c>
      <c r="B5" t="s">
        <v>97</v>
      </c>
      <c r="C5" t="s">
        <v>98</v>
      </c>
      <c r="D5" t="s">
        <v>819</v>
      </c>
      <c r="E5" t="s">
        <v>100</v>
      </c>
      <c r="H5" t="s">
        <v>2427</v>
      </c>
      <c r="J5">
        <v>3</v>
      </c>
      <c r="K5">
        <v>3</v>
      </c>
      <c r="L5" t="s">
        <v>161</v>
      </c>
      <c r="M5" t="s">
        <v>103</v>
      </c>
      <c r="N5" t="s">
        <v>123</v>
      </c>
      <c r="O5" t="s">
        <v>2428</v>
      </c>
      <c r="P5" t="s">
        <v>148</v>
      </c>
      <c r="Q5" t="s">
        <v>106</v>
      </c>
      <c r="R5">
        <v>0</v>
      </c>
      <c r="S5" t="s">
        <v>149</v>
      </c>
      <c r="U5" t="s">
        <v>217</v>
      </c>
      <c r="V5">
        <v>44272</v>
      </c>
      <c r="W5" t="s">
        <v>110</v>
      </c>
      <c r="X5" t="s">
        <v>150</v>
      </c>
      <c r="Y5">
        <v>44278</v>
      </c>
      <c r="Z5" t="s">
        <v>853</v>
      </c>
      <c r="AA5" t="s">
        <v>152</v>
      </c>
      <c r="AB5" t="s">
        <v>235</v>
      </c>
      <c r="AC5">
        <v>44273</v>
      </c>
      <c r="AD5" t="s">
        <v>217</v>
      </c>
      <c r="AE5">
        <v>44278</v>
      </c>
      <c r="AF5">
        <v>0</v>
      </c>
      <c r="AI5" t="s">
        <v>217</v>
      </c>
      <c r="AJ5">
        <v>44278</v>
      </c>
    </row>
    <row r="6" spans="1:38">
      <c r="A6">
        <v>21605</v>
      </c>
      <c r="B6" t="s">
        <v>97</v>
      </c>
      <c r="C6" t="s">
        <v>98</v>
      </c>
      <c r="D6" t="s">
        <v>247</v>
      </c>
      <c r="E6" t="s">
        <v>100</v>
      </c>
      <c r="H6" t="s">
        <v>1844</v>
      </c>
      <c r="J6">
        <v>3</v>
      </c>
      <c r="K6">
        <v>3</v>
      </c>
      <c r="L6" t="s">
        <v>239</v>
      </c>
      <c r="M6" t="s">
        <v>103</v>
      </c>
      <c r="N6" t="s">
        <v>103</v>
      </c>
      <c r="O6" t="s">
        <v>1845</v>
      </c>
      <c r="P6" t="s">
        <v>148</v>
      </c>
      <c r="Q6" t="s">
        <v>106</v>
      </c>
      <c r="R6">
        <v>0</v>
      </c>
      <c r="S6" t="s">
        <v>149</v>
      </c>
      <c r="U6" t="s">
        <v>304</v>
      </c>
      <c r="V6">
        <v>44218</v>
      </c>
      <c r="W6" t="s">
        <v>1587</v>
      </c>
      <c r="X6" t="s">
        <v>150</v>
      </c>
      <c r="Y6">
        <v>44231</v>
      </c>
      <c r="Z6" t="s">
        <v>853</v>
      </c>
      <c r="AA6" t="s">
        <v>152</v>
      </c>
      <c r="AB6" t="s">
        <v>235</v>
      </c>
      <c r="AC6">
        <v>44221</v>
      </c>
      <c r="AD6" t="s">
        <v>304</v>
      </c>
      <c r="AE6">
        <v>44231</v>
      </c>
      <c r="AF6">
        <v>0</v>
      </c>
      <c r="AI6" t="s">
        <v>304</v>
      </c>
      <c r="AJ6">
        <v>44231</v>
      </c>
    </row>
    <row r="7" spans="1:38">
      <c r="A7">
        <v>21538</v>
      </c>
      <c r="B7" t="s">
        <v>97</v>
      </c>
      <c r="C7" t="s">
        <v>98</v>
      </c>
      <c r="D7" t="s">
        <v>1595</v>
      </c>
      <c r="E7" t="s">
        <v>100</v>
      </c>
      <c r="H7" t="s">
        <v>1952</v>
      </c>
      <c r="J7">
        <v>3</v>
      </c>
      <c r="K7">
        <v>3</v>
      </c>
      <c r="L7" t="s">
        <v>239</v>
      </c>
      <c r="M7" t="s">
        <v>103</v>
      </c>
      <c r="N7" t="s">
        <v>103</v>
      </c>
      <c r="O7" t="s">
        <v>1953</v>
      </c>
      <c r="P7" t="s">
        <v>148</v>
      </c>
      <c r="Q7" t="s">
        <v>106</v>
      </c>
      <c r="R7">
        <v>0</v>
      </c>
      <c r="S7" t="s">
        <v>149</v>
      </c>
      <c r="U7" t="s">
        <v>108</v>
      </c>
      <c r="V7">
        <v>44216</v>
      </c>
      <c r="W7" t="s">
        <v>1861</v>
      </c>
      <c r="X7" t="s">
        <v>150</v>
      </c>
      <c r="Y7">
        <v>44245</v>
      </c>
      <c r="Z7" t="s">
        <v>853</v>
      </c>
      <c r="AA7" t="s">
        <v>152</v>
      </c>
      <c r="AB7" t="s">
        <v>235</v>
      </c>
      <c r="AC7">
        <v>44217</v>
      </c>
      <c r="AD7" t="s">
        <v>108</v>
      </c>
      <c r="AE7">
        <v>44245</v>
      </c>
      <c r="AF7">
        <v>0</v>
      </c>
      <c r="AI7" t="s">
        <v>108</v>
      </c>
      <c r="AJ7">
        <v>44245</v>
      </c>
    </row>
    <row r="8" spans="1:38">
      <c r="A8">
        <v>22870</v>
      </c>
      <c r="B8" t="s">
        <v>97</v>
      </c>
      <c r="C8" t="s">
        <v>98</v>
      </c>
      <c r="D8" t="s">
        <v>819</v>
      </c>
      <c r="E8" t="s">
        <v>100</v>
      </c>
      <c r="H8" t="s">
        <v>2473</v>
      </c>
      <c r="J8">
        <v>3</v>
      </c>
      <c r="K8">
        <v>3</v>
      </c>
      <c r="L8" t="s">
        <v>239</v>
      </c>
      <c r="M8" t="s">
        <v>103</v>
      </c>
      <c r="N8" t="s">
        <v>103</v>
      </c>
      <c r="O8" t="s">
        <v>2474</v>
      </c>
      <c r="P8" t="s">
        <v>105</v>
      </c>
      <c r="Q8" t="s">
        <v>106</v>
      </c>
      <c r="R8">
        <v>0</v>
      </c>
      <c r="S8" t="s">
        <v>107</v>
      </c>
      <c r="U8" t="s">
        <v>304</v>
      </c>
      <c r="V8">
        <v>44286</v>
      </c>
      <c r="W8" t="s">
        <v>2472</v>
      </c>
      <c r="X8" t="s">
        <v>853</v>
      </c>
      <c r="Y8">
        <v>44286</v>
      </c>
      <c r="AC8" t="s">
        <v>106</v>
      </c>
      <c r="AE8" t="s">
        <v>106</v>
      </c>
      <c r="AF8">
        <v>0</v>
      </c>
      <c r="AI8" t="s">
        <v>19</v>
      </c>
      <c r="AJ8">
        <v>44286</v>
      </c>
    </row>
    <row r="9" spans="1:38">
      <c r="A9" s="70">
        <v>21949</v>
      </c>
      <c r="B9" t="s">
        <v>97</v>
      </c>
      <c r="C9" t="s">
        <v>98</v>
      </c>
      <c r="D9" t="s">
        <v>474</v>
      </c>
      <c r="E9" t="s">
        <v>100</v>
      </c>
      <c r="H9" t="s">
        <v>1269</v>
      </c>
      <c r="J9">
        <v>4</v>
      </c>
      <c r="K9">
        <v>3</v>
      </c>
      <c r="L9" t="s">
        <v>161</v>
      </c>
      <c r="M9" t="s">
        <v>103</v>
      </c>
      <c r="N9" t="s">
        <v>123</v>
      </c>
      <c r="O9" t="s">
        <v>1270</v>
      </c>
      <c r="P9" t="s">
        <v>152</v>
      </c>
      <c r="Q9" t="s">
        <v>106</v>
      </c>
      <c r="R9">
        <v>0</v>
      </c>
      <c r="S9" t="s">
        <v>149</v>
      </c>
      <c r="U9" t="s">
        <v>158</v>
      </c>
      <c r="V9" t="s">
        <v>2200</v>
      </c>
      <c r="W9" t="s">
        <v>752</v>
      </c>
      <c r="X9" t="s">
        <v>158</v>
      </c>
      <c r="Y9" t="s">
        <v>2199</v>
      </c>
      <c r="Z9" t="s">
        <v>853</v>
      </c>
      <c r="AA9" t="s">
        <v>199</v>
      </c>
      <c r="AB9" t="s">
        <v>235</v>
      </c>
      <c r="AC9" t="s">
        <v>2199</v>
      </c>
      <c r="AE9" t="s">
        <v>106</v>
      </c>
      <c r="AF9">
        <v>0</v>
      </c>
      <c r="AI9" t="s">
        <v>853</v>
      </c>
      <c r="AJ9" t="s">
        <v>2199</v>
      </c>
    </row>
    <row r="10" spans="1:38">
      <c r="A10" s="70">
        <v>21528</v>
      </c>
      <c r="B10" t="s">
        <v>97</v>
      </c>
      <c r="C10" t="s">
        <v>98</v>
      </c>
      <c r="D10" t="s">
        <v>474</v>
      </c>
      <c r="E10" t="s">
        <v>100</v>
      </c>
      <c r="H10" t="s">
        <v>1966</v>
      </c>
      <c r="J10">
        <v>3</v>
      </c>
      <c r="K10">
        <v>3</v>
      </c>
      <c r="L10" t="s">
        <v>239</v>
      </c>
      <c r="M10" t="s">
        <v>103</v>
      </c>
      <c r="N10" t="s">
        <v>103</v>
      </c>
      <c r="O10" t="s">
        <v>1967</v>
      </c>
      <c r="P10" t="s">
        <v>152</v>
      </c>
      <c r="Q10" t="s">
        <v>106</v>
      </c>
      <c r="R10">
        <v>0</v>
      </c>
      <c r="S10" t="s">
        <v>149</v>
      </c>
      <c r="U10" t="s">
        <v>108</v>
      </c>
      <c r="V10" t="s">
        <v>2220</v>
      </c>
      <c r="W10" t="s">
        <v>1861</v>
      </c>
      <c r="X10" t="s">
        <v>108</v>
      </c>
      <c r="Y10" t="s">
        <v>2220</v>
      </c>
      <c r="Z10" t="s">
        <v>853</v>
      </c>
      <c r="AA10" t="s">
        <v>199</v>
      </c>
      <c r="AB10" t="s">
        <v>235</v>
      </c>
      <c r="AC10" t="s">
        <v>2220</v>
      </c>
      <c r="AE10" t="s">
        <v>106</v>
      </c>
      <c r="AF10">
        <v>0</v>
      </c>
      <c r="AI10" t="s">
        <v>853</v>
      </c>
      <c r="AJ10" t="s">
        <v>2220</v>
      </c>
    </row>
    <row r="11" spans="1:38">
      <c r="A11" s="79">
        <v>22739</v>
      </c>
      <c r="B11" s="75" t="s">
        <v>97</v>
      </c>
      <c r="C11" s="75" t="s">
        <v>98</v>
      </c>
      <c r="D11" s="75" t="s">
        <v>324</v>
      </c>
      <c r="E11" s="75" t="s">
        <v>100</v>
      </c>
      <c r="F11" s="75"/>
      <c r="G11" s="75"/>
      <c r="H11" s="75" t="s">
        <v>2260</v>
      </c>
      <c r="I11" s="75"/>
      <c r="J11" s="75">
        <v>3</v>
      </c>
      <c r="K11" s="75">
        <v>3</v>
      </c>
      <c r="L11" s="75" t="s">
        <v>161</v>
      </c>
      <c r="M11" s="75" t="s">
        <v>103</v>
      </c>
      <c r="N11" s="75" t="s">
        <v>103</v>
      </c>
      <c r="O11" s="75" t="s">
        <v>2650</v>
      </c>
      <c r="P11" s="75" t="s">
        <v>152</v>
      </c>
      <c r="Q11" s="75" t="s">
        <v>106</v>
      </c>
      <c r="R11" s="75">
        <v>0</v>
      </c>
      <c r="S11" s="75" t="s">
        <v>149</v>
      </c>
      <c r="T11" s="75"/>
      <c r="U11" s="75" t="s">
        <v>144</v>
      </c>
      <c r="V11" s="77" t="s">
        <v>2251</v>
      </c>
      <c r="W11" s="75" t="s">
        <v>2243</v>
      </c>
      <c r="X11" s="75" t="s">
        <v>151</v>
      </c>
      <c r="Y11" s="77" t="s">
        <v>2239</v>
      </c>
      <c r="Z11" s="75" t="s">
        <v>151</v>
      </c>
      <c r="AA11" s="75" t="s">
        <v>165</v>
      </c>
      <c r="AB11" s="75"/>
      <c r="AC11" s="77" t="s">
        <v>2239</v>
      </c>
      <c r="AD11" s="75"/>
      <c r="AE11" s="75" t="s">
        <v>106</v>
      </c>
      <c r="AF11" s="75">
        <v>0</v>
      </c>
      <c r="AG11" s="75"/>
      <c r="AH11" s="75"/>
      <c r="AI11" s="75" t="s">
        <v>151</v>
      </c>
      <c r="AJ11" s="77" t="s">
        <v>2239</v>
      </c>
      <c r="AK11" s="75"/>
      <c r="AL11" s="75"/>
    </row>
    <row r="12" spans="1:38">
      <c r="A12" s="78">
        <v>22603</v>
      </c>
      <c r="B12" t="s">
        <v>97</v>
      </c>
      <c r="C12" t="s">
        <v>98</v>
      </c>
      <c r="D12" t="s">
        <v>177</v>
      </c>
      <c r="E12" t="s">
        <v>100</v>
      </c>
      <c r="H12" t="s">
        <v>178</v>
      </c>
      <c r="J12">
        <v>3</v>
      </c>
      <c r="K12">
        <v>3</v>
      </c>
      <c r="L12" t="s">
        <v>102</v>
      </c>
      <c r="M12" t="s">
        <v>103</v>
      </c>
      <c r="N12" t="s">
        <v>103</v>
      </c>
      <c r="O12" t="s">
        <v>179</v>
      </c>
      <c r="P12" t="s">
        <v>148</v>
      </c>
      <c r="Q12" t="s">
        <v>106</v>
      </c>
      <c r="R12">
        <v>0</v>
      </c>
      <c r="S12" t="s">
        <v>149</v>
      </c>
      <c r="U12" t="s">
        <v>180</v>
      </c>
      <c r="V12">
        <v>44271</v>
      </c>
      <c r="W12" t="s">
        <v>110</v>
      </c>
      <c r="X12" t="s">
        <v>150</v>
      </c>
      <c r="Y12">
        <v>44275</v>
      </c>
      <c r="Z12" t="s">
        <v>26</v>
      </c>
      <c r="AA12" t="s">
        <v>152</v>
      </c>
      <c r="AB12" t="s">
        <v>2431</v>
      </c>
      <c r="AC12">
        <v>44272</v>
      </c>
      <c r="AD12" t="s">
        <v>180</v>
      </c>
      <c r="AE12">
        <v>44275</v>
      </c>
      <c r="AF12">
        <v>0</v>
      </c>
      <c r="AI12" t="s">
        <v>180</v>
      </c>
      <c r="AJ12">
        <v>44275</v>
      </c>
    </row>
    <row r="13" spans="1:38">
      <c r="A13" s="78">
        <v>21686</v>
      </c>
      <c r="B13" t="s">
        <v>97</v>
      </c>
      <c r="C13" t="s">
        <v>98</v>
      </c>
      <c r="D13" t="s">
        <v>177</v>
      </c>
      <c r="E13" t="s">
        <v>100</v>
      </c>
      <c r="H13" t="s">
        <v>1745</v>
      </c>
      <c r="J13">
        <v>3</v>
      </c>
      <c r="K13">
        <v>3</v>
      </c>
      <c r="L13" t="s">
        <v>161</v>
      </c>
      <c r="M13" t="s">
        <v>103</v>
      </c>
      <c r="N13" t="s">
        <v>103</v>
      </c>
      <c r="O13" t="s">
        <v>1746</v>
      </c>
      <c r="P13" t="s">
        <v>148</v>
      </c>
      <c r="Q13" t="s">
        <v>106</v>
      </c>
      <c r="R13">
        <v>0</v>
      </c>
      <c r="S13" t="s">
        <v>149</v>
      </c>
      <c r="U13" t="s">
        <v>304</v>
      </c>
      <c r="V13">
        <v>44223</v>
      </c>
      <c r="W13" t="s">
        <v>1364</v>
      </c>
      <c r="X13" t="s">
        <v>150</v>
      </c>
      <c r="Y13">
        <v>44251</v>
      </c>
      <c r="Z13" t="s">
        <v>26</v>
      </c>
      <c r="AA13" t="s">
        <v>152</v>
      </c>
      <c r="AB13" t="s">
        <v>1718</v>
      </c>
      <c r="AC13">
        <v>44223</v>
      </c>
      <c r="AD13" t="s">
        <v>304</v>
      </c>
      <c r="AE13">
        <v>44251</v>
      </c>
      <c r="AF13">
        <v>0</v>
      </c>
      <c r="AI13" t="s">
        <v>304</v>
      </c>
      <c r="AJ13">
        <v>44251</v>
      </c>
    </row>
    <row r="14" spans="1:38">
      <c r="A14" s="78">
        <v>21680</v>
      </c>
      <c r="B14" t="s">
        <v>97</v>
      </c>
      <c r="C14" t="s">
        <v>98</v>
      </c>
      <c r="D14" t="s">
        <v>155</v>
      </c>
      <c r="E14" t="s">
        <v>100</v>
      </c>
      <c r="H14" t="s">
        <v>1751</v>
      </c>
      <c r="J14">
        <v>3</v>
      </c>
      <c r="K14">
        <v>3</v>
      </c>
      <c r="L14" t="s">
        <v>161</v>
      </c>
      <c r="M14" t="s">
        <v>103</v>
      </c>
      <c r="N14" t="s">
        <v>103</v>
      </c>
      <c r="O14" t="s">
        <v>1752</v>
      </c>
      <c r="P14" t="s">
        <v>148</v>
      </c>
      <c r="Q14" t="s">
        <v>106</v>
      </c>
      <c r="R14">
        <v>0</v>
      </c>
      <c r="S14" t="s">
        <v>149</v>
      </c>
      <c r="U14" t="s">
        <v>304</v>
      </c>
      <c r="V14">
        <v>44222</v>
      </c>
      <c r="W14" t="s">
        <v>1364</v>
      </c>
      <c r="X14" t="s">
        <v>150</v>
      </c>
      <c r="Y14">
        <v>44251</v>
      </c>
      <c r="Z14" t="s">
        <v>26</v>
      </c>
      <c r="AA14" t="s">
        <v>152</v>
      </c>
      <c r="AB14" t="s">
        <v>1753</v>
      </c>
      <c r="AC14">
        <v>44223</v>
      </c>
      <c r="AD14" t="s">
        <v>304</v>
      </c>
      <c r="AE14">
        <v>44251</v>
      </c>
      <c r="AF14">
        <v>0</v>
      </c>
      <c r="AI14" t="s">
        <v>304</v>
      </c>
      <c r="AJ14">
        <v>44251</v>
      </c>
    </row>
    <row r="15" spans="1:38">
      <c r="A15" s="78">
        <v>21978</v>
      </c>
      <c r="B15" t="s">
        <v>97</v>
      </c>
      <c r="C15" t="s">
        <v>98</v>
      </c>
      <c r="D15" t="s">
        <v>247</v>
      </c>
      <c r="E15" t="s">
        <v>100</v>
      </c>
      <c r="H15" t="s">
        <v>1221</v>
      </c>
      <c r="J15">
        <v>4</v>
      </c>
      <c r="K15">
        <v>3</v>
      </c>
      <c r="L15" t="s">
        <v>102</v>
      </c>
      <c r="M15" t="s">
        <v>103</v>
      </c>
      <c r="N15" t="s">
        <v>123</v>
      </c>
      <c r="O15" t="s">
        <v>1222</v>
      </c>
      <c r="P15" t="s">
        <v>148</v>
      </c>
      <c r="Q15" t="s">
        <v>106</v>
      </c>
      <c r="R15">
        <v>0</v>
      </c>
      <c r="S15" t="s">
        <v>149</v>
      </c>
      <c r="U15" t="s">
        <v>217</v>
      </c>
      <c r="V15">
        <v>44247</v>
      </c>
      <c r="W15" t="s">
        <v>752</v>
      </c>
      <c r="X15" t="s">
        <v>150</v>
      </c>
      <c r="Y15">
        <v>44252</v>
      </c>
      <c r="Z15" t="s">
        <v>348</v>
      </c>
      <c r="AA15" t="s">
        <v>152</v>
      </c>
      <c r="AB15" t="s">
        <v>1223</v>
      </c>
      <c r="AC15">
        <v>44247</v>
      </c>
      <c r="AD15" t="s">
        <v>217</v>
      </c>
      <c r="AE15">
        <v>44252</v>
      </c>
      <c r="AF15">
        <v>0</v>
      </c>
      <c r="AI15" t="s">
        <v>217</v>
      </c>
      <c r="AJ15">
        <v>44252</v>
      </c>
      <c r="AK15" t="s">
        <v>353</v>
      </c>
    </row>
    <row r="16" spans="1:38">
      <c r="A16" s="78">
        <v>21932</v>
      </c>
      <c r="B16" t="s">
        <v>97</v>
      </c>
      <c r="C16" t="s">
        <v>98</v>
      </c>
      <c r="D16" t="s">
        <v>819</v>
      </c>
      <c r="E16" t="s">
        <v>100</v>
      </c>
      <c r="H16" t="s">
        <v>1301</v>
      </c>
      <c r="J16">
        <v>4</v>
      </c>
      <c r="K16">
        <v>4</v>
      </c>
      <c r="L16" t="s">
        <v>102</v>
      </c>
      <c r="M16" t="s">
        <v>103</v>
      </c>
      <c r="N16" t="s">
        <v>103</v>
      </c>
      <c r="O16" t="s">
        <v>1302</v>
      </c>
      <c r="P16" t="s">
        <v>148</v>
      </c>
      <c r="Q16" t="s">
        <v>106</v>
      </c>
      <c r="R16">
        <v>0</v>
      </c>
      <c r="S16" t="s">
        <v>149</v>
      </c>
      <c r="U16" t="s">
        <v>304</v>
      </c>
      <c r="V16">
        <v>44246</v>
      </c>
      <c r="W16" t="s">
        <v>752</v>
      </c>
      <c r="X16" t="s">
        <v>150</v>
      </c>
      <c r="Y16">
        <v>44251</v>
      </c>
      <c r="Z16" t="s">
        <v>348</v>
      </c>
      <c r="AA16" t="s">
        <v>152</v>
      </c>
      <c r="AB16" t="s">
        <v>1223</v>
      </c>
      <c r="AC16">
        <v>44246</v>
      </c>
      <c r="AD16" t="s">
        <v>304</v>
      </c>
      <c r="AE16">
        <v>44251</v>
      </c>
      <c r="AF16">
        <v>0</v>
      </c>
      <c r="AI16" t="s">
        <v>304</v>
      </c>
      <c r="AJ16">
        <v>44251</v>
      </c>
    </row>
    <row r="17" spans="1:36" s="30" customFormat="1">
      <c r="A17" s="78">
        <v>22136</v>
      </c>
      <c r="B17" s="30" t="s">
        <v>97</v>
      </c>
      <c r="C17" s="30" t="s">
        <v>98</v>
      </c>
      <c r="D17" s="30" t="s">
        <v>301</v>
      </c>
      <c r="E17" s="30" t="s">
        <v>100</v>
      </c>
      <c r="H17" s="30" t="s">
        <v>929</v>
      </c>
      <c r="J17" s="30">
        <v>4</v>
      </c>
      <c r="K17" s="30">
        <v>4</v>
      </c>
      <c r="L17" s="30" t="s">
        <v>930</v>
      </c>
      <c r="M17" s="30" t="s">
        <v>103</v>
      </c>
      <c r="N17" s="30" t="s">
        <v>103</v>
      </c>
      <c r="O17" s="30" t="s">
        <v>931</v>
      </c>
      <c r="P17" s="30" t="s">
        <v>148</v>
      </c>
      <c r="Q17" s="30" t="s">
        <v>106</v>
      </c>
      <c r="R17" s="30">
        <v>0</v>
      </c>
      <c r="S17" s="30" t="s">
        <v>149</v>
      </c>
      <c r="U17" s="30" t="s">
        <v>158</v>
      </c>
      <c r="V17" s="30">
        <v>44252</v>
      </c>
      <c r="W17" s="30" t="s">
        <v>932</v>
      </c>
      <c r="X17" s="30" t="s">
        <v>150</v>
      </c>
      <c r="Y17" s="30">
        <v>44260</v>
      </c>
      <c r="Z17" s="30" t="s">
        <v>30</v>
      </c>
      <c r="AA17" s="30" t="s">
        <v>152</v>
      </c>
      <c r="AB17" s="30" t="s">
        <v>753</v>
      </c>
      <c r="AC17" s="30">
        <v>44252</v>
      </c>
      <c r="AD17" s="30" t="s">
        <v>158</v>
      </c>
      <c r="AE17" s="30">
        <v>44260</v>
      </c>
      <c r="AF17" s="30">
        <v>0</v>
      </c>
      <c r="AI17" s="30" t="s">
        <v>158</v>
      </c>
      <c r="AJ17" s="30">
        <v>44260</v>
      </c>
    </row>
    <row r="18" spans="1:36" s="30" customFormat="1">
      <c r="A18" s="78">
        <v>21900</v>
      </c>
      <c r="B18" s="30" t="s">
        <v>97</v>
      </c>
      <c r="C18" s="30" t="s">
        <v>98</v>
      </c>
      <c r="D18" s="30" t="s">
        <v>301</v>
      </c>
      <c r="E18" s="30" t="s">
        <v>100</v>
      </c>
      <c r="H18" s="30" t="s">
        <v>1358</v>
      </c>
      <c r="J18" s="30">
        <v>3</v>
      </c>
      <c r="K18" s="30">
        <v>2</v>
      </c>
      <c r="L18" s="30" t="s">
        <v>161</v>
      </c>
      <c r="M18" s="30" t="s">
        <v>103</v>
      </c>
      <c r="N18" s="30" t="s">
        <v>103</v>
      </c>
      <c r="O18" s="30" t="s">
        <v>1359</v>
      </c>
      <c r="P18" s="30" t="s">
        <v>148</v>
      </c>
      <c r="Q18" s="30" t="s">
        <v>106</v>
      </c>
      <c r="R18" s="30">
        <v>1</v>
      </c>
      <c r="S18" s="30" t="s">
        <v>149</v>
      </c>
      <c r="U18" s="30" t="s">
        <v>144</v>
      </c>
      <c r="V18" s="30">
        <v>44233</v>
      </c>
      <c r="W18" s="30" t="s">
        <v>729</v>
      </c>
      <c r="X18" s="30" t="s">
        <v>150</v>
      </c>
      <c r="Y18" s="30">
        <v>44246</v>
      </c>
      <c r="Z18" s="30" t="s">
        <v>30</v>
      </c>
      <c r="AA18" s="30" t="s">
        <v>152</v>
      </c>
      <c r="AB18" s="30" t="s">
        <v>752</v>
      </c>
      <c r="AC18" s="30">
        <v>44245</v>
      </c>
      <c r="AD18" s="30" t="s">
        <v>144</v>
      </c>
      <c r="AE18" s="30">
        <v>44246</v>
      </c>
      <c r="AF18" s="30">
        <v>0</v>
      </c>
      <c r="AI18" s="30" t="s">
        <v>144</v>
      </c>
      <c r="AJ18" s="30">
        <v>44246</v>
      </c>
    </row>
    <row r="19" spans="1:36" s="30" customFormat="1">
      <c r="A19" s="78">
        <v>21899</v>
      </c>
      <c r="B19" s="30" t="s">
        <v>97</v>
      </c>
      <c r="C19" s="30" t="s">
        <v>98</v>
      </c>
      <c r="D19" s="30" t="s">
        <v>301</v>
      </c>
      <c r="E19" s="30" t="s">
        <v>100</v>
      </c>
      <c r="H19" s="30" t="s">
        <v>1360</v>
      </c>
      <c r="J19" s="30">
        <v>3</v>
      </c>
      <c r="K19" s="30">
        <v>2</v>
      </c>
      <c r="L19" s="30" t="s">
        <v>161</v>
      </c>
      <c r="M19" s="30" t="s">
        <v>103</v>
      </c>
      <c r="N19" s="30" t="s">
        <v>103</v>
      </c>
      <c r="O19" s="30" t="s">
        <v>1361</v>
      </c>
      <c r="P19" s="30" t="s">
        <v>148</v>
      </c>
      <c r="Q19" s="30" t="s">
        <v>106</v>
      </c>
      <c r="R19" s="30">
        <v>0</v>
      </c>
      <c r="S19" s="30" t="s">
        <v>149</v>
      </c>
      <c r="U19" s="30" t="s">
        <v>144</v>
      </c>
      <c r="V19" s="30">
        <v>44233</v>
      </c>
      <c r="W19" s="30" t="s">
        <v>729</v>
      </c>
      <c r="X19" s="30" t="s">
        <v>150</v>
      </c>
      <c r="Y19" s="30">
        <v>44246</v>
      </c>
      <c r="Z19" s="30" t="s">
        <v>30</v>
      </c>
      <c r="AA19" s="30" t="s">
        <v>152</v>
      </c>
      <c r="AB19" s="30" t="s">
        <v>1351</v>
      </c>
      <c r="AC19" s="30">
        <v>44235</v>
      </c>
      <c r="AD19" s="30" t="s">
        <v>144</v>
      </c>
      <c r="AE19" s="30">
        <v>44246</v>
      </c>
      <c r="AF19" s="30">
        <v>0</v>
      </c>
      <c r="AI19" s="30" t="s">
        <v>144</v>
      </c>
      <c r="AJ19" s="30">
        <v>44246</v>
      </c>
    </row>
    <row r="20" spans="1:36" s="30" customFormat="1">
      <c r="A20" s="78">
        <v>21848</v>
      </c>
      <c r="B20" s="30" t="s">
        <v>97</v>
      </c>
      <c r="C20" s="30" t="s">
        <v>98</v>
      </c>
      <c r="D20" s="30" t="s">
        <v>819</v>
      </c>
      <c r="E20" s="30" t="s">
        <v>100</v>
      </c>
      <c r="H20" s="30" t="s">
        <v>1447</v>
      </c>
      <c r="J20" s="30">
        <v>3</v>
      </c>
      <c r="K20" s="30">
        <v>3</v>
      </c>
      <c r="L20" s="30" t="s">
        <v>161</v>
      </c>
      <c r="M20" s="30" t="s">
        <v>103</v>
      </c>
      <c r="N20" s="30" t="s">
        <v>103</v>
      </c>
      <c r="O20" s="30" t="s">
        <v>1448</v>
      </c>
      <c r="P20" s="30" t="s">
        <v>148</v>
      </c>
      <c r="Q20" s="30" t="s">
        <v>106</v>
      </c>
      <c r="R20" s="30">
        <v>0</v>
      </c>
      <c r="S20" s="30" t="s">
        <v>149</v>
      </c>
      <c r="U20" s="30" t="s">
        <v>144</v>
      </c>
      <c r="V20" s="30">
        <v>44230</v>
      </c>
      <c r="W20" s="30" t="s">
        <v>1367</v>
      </c>
      <c r="X20" s="30" t="s">
        <v>150</v>
      </c>
      <c r="Y20" s="30">
        <v>44246</v>
      </c>
      <c r="Z20" s="30" t="s">
        <v>30</v>
      </c>
      <c r="AA20" s="30" t="s">
        <v>152</v>
      </c>
      <c r="AB20" s="30" t="s">
        <v>1384</v>
      </c>
      <c r="AC20" s="30">
        <v>44230</v>
      </c>
      <c r="AD20" s="30" t="s">
        <v>144</v>
      </c>
      <c r="AE20" s="30">
        <v>44246</v>
      </c>
      <c r="AF20" s="30">
        <v>0</v>
      </c>
      <c r="AI20" s="30" t="s">
        <v>144</v>
      </c>
      <c r="AJ20" s="30">
        <v>44246</v>
      </c>
    </row>
    <row r="21" spans="1:36" s="30" customFormat="1">
      <c r="A21" s="78">
        <v>22188</v>
      </c>
      <c r="B21" s="30" t="s">
        <v>97</v>
      </c>
      <c r="C21" s="30" t="s">
        <v>98</v>
      </c>
      <c r="D21" s="30" t="s">
        <v>247</v>
      </c>
      <c r="E21" s="30" t="s">
        <v>100</v>
      </c>
      <c r="H21" s="30" t="s">
        <v>833</v>
      </c>
      <c r="J21" s="30">
        <v>3</v>
      </c>
      <c r="K21" s="30">
        <v>3</v>
      </c>
      <c r="L21" s="30" t="s">
        <v>239</v>
      </c>
      <c r="M21" s="30" t="s">
        <v>103</v>
      </c>
      <c r="N21" s="30" t="s">
        <v>123</v>
      </c>
      <c r="O21" s="30" t="s">
        <v>834</v>
      </c>
      <c r="P21" s="30" t="s">
        <v>148</v>
      </c>
      <c r="Q21" s="30" t="s">
        <v>106</v>
      </c>
      <c r="R21" s="30">
        <v>0</v>
      </c>
      <c r="S21" s="30" t="s">
        <v>149</v>
      </c>
      <c r="U21" s="30" t="s">
        <v>217</v>
      </c>
      <c r="V21" s="30">
        <v>44253</v>
      </c>
      <c r="W21" s="30" t="s">
        <v>648</v>
      </c>
      <c r="X21" s="30" t="s">
        <v>150</v>
      </c>
      <c r="Y21" s="30">
        <v>44260</v>
      </c>
      <c r="Z21" s="30" t="s">
        <v>30</v>
      </c>
      <c r="AA21" s="30" t="s">
        <v>152</v>
      </c>
      <c r="AB21" s="30" t="s">
        <v>753</v>
      </c>
      <c r="AC21" s="30">
        <v>44253</v>
      </c>
      <c r="AD21" s="30" t="s">
        <v>217</v>
      </c>
      <c r="AE21" s="30">
        <v>44260</v>
      </c>
      <c r="AF21" s="30">
        <v>0</v>
      </c>
      <c r="AI21" s="30" t="s">
        <v>217</v>
      </c>
      <c r="AJ21" s="30">
        <v>44260</v>
      </c>
    </row>
    <row r="22" spans="1:36" s="30" customFormat="1">
      <c r="A22" s="78">
        <v>22100</v>
      </c>
      <c r="B22" s="30" t="s">
        <v>97</v>
      </c>
      <c r="C22" s="30" t="s">
        <v>98</v>
      </c>
      <c r="D22" s="30" t="s">
        <v>247</v>
      </c>
      <c r="E22" s="30" t="s">
        <v>100</v>
      </c>
      <c r="H22" s="30" t="s">
        <v>1000</v>
      </c>
      <c r="J22" s="30">
        <v>3</v>
      </c>
      <c r="K22" s="30">
        <v>3</v>
      </c>
      <c r="L22" s="30" t="s">
        <v>102</v>
      </c>
      <c r="M22" s="30" t="s">
        <v>103</v>
      </c>
      <c r="N22" s="30" t="s">
        <v>123</v>
      </c>
      <c r="O22" s="30" t="s">
        <v>1001</v>
      </c>
      <c r="P22" s="30" t="s">
        <v>148</v>
      </c>
      <c r="Q22" s="30" t="s">
        <v>106</v>
      </c>
      <c r="R22" s="30">
        <v>0</v>
      </c>
      <c r="S22" s="30" t="s">
        <v>149</v>
      </c>
      <c r="U22" s="30" t="s">
        <v>217</v>
      </c>
      <c r="V22" s="30">
        <v>44251</v>
      </c>
      <c r="W22" s="30" t="s">
        <v>538</v>
      </c>
      <c r="X22" s="30" t="s">
        <v>150</v>
      </c>
      <c r="Y22" s="30">
        <v>44260</v>
      </c>
      <c r="Z22" s="30" t="s">
        <v>30</v>
      </c>
      <c r="AA22" s="30" t="s">
        <v>152</v>
      </c>
      <c r="AB22" s="30" t="s">
        <v>932</v>
      </c>
      <c r="AC22" s="30">
        <v>44251</v>
      </c>
      <c r="AD22" s="30" t="s">
        <v>217</v>
      </c>
      <c r="AE22" s="30">
        <v>44260</v>
      </c>
      <c r="AF22" s="30">
        <v>0</v>
      </c>
      <c r="AI22" s="30" t="s">
        <v>217</v>
      </c>
      <c r="AJ22" s="30">
        <v>44260</v>
      </c>
    </row>
    <row r="23" spans="1:36" s="30" customFormat="1">
      <c r="A23" s="78">
        <v>21706</v>
      </c>
      <c r="B23" s="30" t="s">
        <v>97</v>
      </c>
      <c r="C23" s="30" t="s">
        <v>98</v>
      </c>
      <c r="D23" s="30" t="s">
        <v>247</v>
      </c>
      <c r="E23" s="30" t="s">
        <v>100</v>
      </c>
      <c r="H23" s="30" t="s">
        <v>1708</v>
      </c>
      <c r="J23" s="30">
        <v>3</v>
      </c>
      <c r="K23" s="30">
        <v>3</v>
      </c>
      <c r="L23" s="30" t="s">
        <v>161</v>
      </c>
      <c r="M23" s="30" t="s">
        <v>103</v>
      </c>
      <c r="N23" s="30" t="s">
        <v>103</v>
      </c>
      <c r="O23" s="30" t="s">
        <v>1709</v>
      </c>
      <c r="P23" s="30" t="s">
        <v>148</v>
      </c>
      <c r="Q23" s="30" t="s">
        <v>106</v>
      </c>
      <c r="R23" s="30">
        <v>0</v>
      </c>
      <c r="S23" s="30" t="s">
        <v>149</v>
      </c>
      <c r="U23" s="30" t="s">
        <v>144</v>
      </c>
      <c r="V23" s="30">
        <v>44223</v>
      </c>
      <c r="W23" s="30" t="s">
        <v>1364</v>
      </c>
      <c r="X23" s="30" t="s">
        <v>150</v>
      </c>
      <c r="Y23" s="30">
        <v>44267</v>
      </c>
      <c r="Z23" s="30" t="s">
        <v>30</v>
      </c>
      <c r="AA23" s="30" t="s">
        <v>152</v>
      </c>
      <c r="AB23" s="30" t="s">
        <v>1512</v>
      </c>
      <c r="AC23" s="30">
        <v>44224</v>
      </c>
      <c r="AD23" s="30" t="s">
        <v>144</v>
      </c>
      <c r="AE23" s="30">
        <v>44267</v>
      </c>
      <c r="AF23" s="30">
        <v>0</v>
      </c>
      <c r="AI23" s="30" t="s">
        <v>144</v>
      </c>
      <c r="AJ23" s="30">
        <v>44267</v>
      </c>
    </row>
    <row r="24" spans="1:36" s="30" customFormat="1">
      <c r="A24" s="78">
        <v>21597</v>
      </c>
      <c r="B24" s="30" t="s">
        <v>97</v>
      </c>
      <c r="C24" s="30" t="s">
        <v>98</v>
      </c>
      <c r="D24" s="30" t="s">
        <v>1595</v>
      </c>
      <c r="E24" s="30" t="s">
        <v>100</v>
      </c>
      <c r="H24" s="30" t="s">
        <v>1857</v>
      </c>
      <c r="J24" s="30">
        <v>3</v>
      </c>
      <c r="K24" s="30">
        <v>3</v>
      </c>
      <c r="L24" s="30" t="s">
        <v>239</v>
      </c>
      <c r="M24" s="30" t="s">
        <v>103</v>
      </c>
      <c r="N24" s="30" t="s">
        <v>103</v>
      </c>
      <c r="O24" s="30" t="s">
        <v>1858</v>
      </c>
      <c r="P24" s="30" t="s">
        <v>148</v>
      </c>
      <c r="Q24" s="30" t="s">
        <v>106</v>
      </c>
      <c r="R24" s="30">
        <v>0</v>
      </c>
      <c r="S24" s="30" t="s">
        <v>149</v>
      </c>
      <c r="U24" s="30" t="s">
        <v>304</v>
      </c>
      <c r="V24" s="30">
        <v>44217</v>
      </c>
      <c r="W24" s="30" t="s">
        <v>1587</v>
      </c>
      <c r="X24" s="30" t="s">
        <v>150</v>
      </c>
      <c r="Y24" s="30">
        <v>44232</v>
      </c>
      <c r="Z24" s="30" t="s">
        <v>30</v>
      </c>
      <c r="AA24" s="30" t="s">
        <v>152</v>
      </c>
      <c r="AB24" s="30" t="s">
        <v>1848</v>
      </c>
      <c r="AC24" s="30">
        <v>44218</v>
      </c>
      <c r="AD24" s="30" t="s">
        <v>304</v>
      </c>
      <c r="AE24" s="30">
        <v>44232</v>
      </c>
      <c r="AF24" s="30">
        <v>0</v>
      </c>
      <c r="AI24" s="30" t="s">
        <v>304</v>
      </c>
      <c r="AJ24" s="30">
        <v>44232</v>
      </c>
    </row>
    <row r="25" spans="1:36" s="30" customFormat="1">
      <c r="A25" s="78">
        <v>21946</v>
      </c>
      <c r="B25" s="30" t="s">
        <v>97</v>
      </c>
      <c r="C25" s="30" t="s">
        <v>98</v>
      </c>
      <c r="D25" s="30" t="s">
        <v>247</v>
      </c>
      <c r="E25" s="30" t="s">
        <v>100</v>
      </c>
      <c r="H25" s="30" t="s">
        <v>1275</v>
      </c>
      <c r="J25" s="30">
        <v>3</v>
      </c>
      <c r="K25" s="30">
        <v>3</v>
      </c>
      <c r="L25" s="30" t="s">
        <v>102</v>
      </c>
      <c r="M25" s="30" t="s">
        <v>103</v>
      </c>
      <c r="N25" s="30" t="s">
        <v>103</v>
      </c>
      <c r="O25" s="30" t="s">
        <v>1276</v>
      </c>
      <c r="P25" s="30" t="s">
        <v>148</v>
      </c>
      <c r="Q25" s="30" t="s">
        <v>106</v>
      </c>
      <c r="R25" s="30">
        <v>0</v>
      </c>
      <c r="S25" s="30" t="s">
        <v>149</v>
      </c>
      <c r="U25" s="30" t="s">
        <v>144</v>
      </c>
      <c r="V25" s="30">
        <v>44246</v>
      </c>
      <c r="W25" s="30" t="s">
        <v>752</v>
      </c>
      <c r="X25" s="30" t="s">
        <v>150</v>
      </c>
      <c r="Y25" s="30">
        <v>44271</v>
      </c>
      <c r="Z25" s="30" t="s">
        <v>30</v>
      </c>
      <c r="AA25" s="30" t="s">
        <v>152</v>
      </c>
      <c r="AB25" s="30" t="s">
        <v>1223</v>
      </c>
      <c r="AC25" s="30">
        <v>44247</v>
      </c>
      <c r="AD25" s="30" t="s">
        <v>144</v>
      </c>
      <c r="AE25" s="30">
        <v>44271</v>
      </c>
      <c r="AF25" s="30">
        <v>0</v>
      </c>
      <c r="AI25" s="30" t="s">
        <v>144</v>
      </c>
      <c r="AJ25" s="30">
        <v>44271</v>
      </c>
    </row>
    <row r="26" spans="1:36" s="30" customFormat="1">
      <c r="A26" s="78">
        <v>21789</v>
      </c>
      <c r="B26" s="30" t="s">
        <v>97</v>
      </c>
      <c r="C26" s="30" t="s">
        <v>98</v>
      </c>
      <c r="D26" s="30" t="s">
        <v>247</v>
      </c>
      <c r="E26" s="30" t="s">
        <v>100</v>
      </c>
      <c r="H26" s="30" t="s">
        <v>1544</v>
      </c>
      <c r="J26" s="30">
        <v>3</v>
      </c>
      <c r="K26" s="30">
        <v>3</v>
      </c>
      <c r="L26" s="30" t="s">
        <v>102</v>
      </c>
      <c r="M26" s="30" t="s">
        <v>103</v>
      </c>
      <c r="N26" s="30" t="s">
        <v>103</v>
      </c>
      <c r="O26" s="30" t="s">
        <v>1545</v>
      </c>
      <c r="P26" s="30" t="s">
        <v>148</v>
      </c>
      <c r="Q26" s="30" t="s">
        <v>106</v>
      </c>
      <c r="R26" s="30">
        <v>0</v>
      </c>
      <c r="S26" s="30" t="s">
        <v>149</v>
      </c>
      <c r="U26" s="30" t="s">
        <v>144</v>
      </c>
      <c r="V26" s="30">
        <v>44225</v>
      </c>
      <c r="W26" s="30" t="s">
        <v>1525</v>
      </c>
      <c r="X26" s="30" t="s">
        <v>150</v>
      </c>
      <c r="Y26" s="30">
        <v>44246</v>
      </c>
      <c r="Z26" s="30" t="s">
        <v>30</v>
      </c>
      <c r="AA26" s="30" t="s">
        <v>152</v>
      </c>
      <c r="AB26" s="30" t="s">
        <v>1370</v>
      </c>
      <c r="AC26" s="30">
        <v>44226</v>
      </c>
      <c r="AD26" s="30" t="s">
        <v>144</v>
      </c>
      <c r="AE26" s="30">
        <v>44246</v>
      </c>
      <c r="AF26" s="30">
        <v>0</v>
      </c>
      <c r="AI26" s="30" t="s">
        <v>144</v>
      </c>
      <c r="AJ26" s="30">
        <v>44246</v>
      </c>
    </row>
    <row r="27" spans="1:36" s="30" customFormat="1">
      <c r="A27" s="78">
        <v>21708</v>
      </c>
      <c r="B27" s="30" t="s">
        <v>97</v>
      </c>
      <c r="C27" s="30" t="s">
        <v>98</v>
      </c>
      <c r="D27" s="30" t="s">
        <v>247</v>
      </c>
      <c r="E27" s="30" t="s">
        <v>100</v>
      </c>
      <c r="H27" s="30" t="s">
        <v>1704</v>
      </c>
      <c r="J27" s="30">
        <v>3</v>
      </c>
      <c r="K27" s="30">
        <v>3</v>
      </c>
      <c r="L27" s="30" t="s">
        <v>102</v>
      </c>
      <c r="M27" s="30" t="s">
        <v>103</v>
      </c>
      <c r="N27" s="30" t="s">
        <v>103</v>
      </c>
      <c r="O27" s="30" t="s">
        <v>1705</v>
      </c>
      <c r="P27" s="30" t="s">
        <v>148</v>
      </c>
      <c r="Q27" s="30" t="s">
        <v>106</v>
      </c>
      <c r="R27" s="30">
        <v>0</v>
      </c>
      <c r="S27" s="30" t="s">
        <v>149</v>
      </c>
      <c r="U27" s="30" t="s">
        <v>144</v>
      </c>
      <c r="V27" s="30">
        <v>44223</v>
      </c>
      <c r="W27" s="30" t="s">
        <v>1364</v>
      </c>
      <c r="X27" s="30" t="s">
        <v>150</v>
      </c>
      <c r="Y27" s="30">
        <v>44246</v>
      </c>
      <c r="Z27" s="30" t="s">
        <v>30</v>
      </c>
      <c r="AA27" s="30" t="s">
        <v>152</v>
      </c>
      <c r="AB27" s="30" t="s">
        <v>1512</v>
      </c>
      <c r="AC27" s="30">
        <v>44224</v>
      </c>
      <c r="AD27" s="30" t="s">
        <v>144</v>
      </c>
      <c r="AE27" s="30">
        <v>44246</v>
      </c>
      <c r="AF27" s="30">
        <v>0</v>
      </c>
      <c r="AI27" s="30" t="s">
        <v>144</v>
      </c>
      <c r="AJ27" s="30">
        <v>44246</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
  <sheetViews>
    <sheetView workbookViewId="0">
      <selection activeCell="U38" sqref="U38"/>
    </sheetView>
  </sheetViews>
  <sheetFormatPr defaultRowHeight="14.25"/>
  <cols>
    <col min="1" max="16384" width="9" style="30"/>
  </cols>
  <sheetData>
    <row r="1" spans="1:37" customFormat="1">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7">
      <c r="A2" s="30">
        <v>21634</v>
      </c>
      <c r="B2" s="30" t="s">
        <v>97</v>
      </c>
      <c r="C2" s="30" t="s">
        <v>98</v>
      </c>
      <c r="D2" s="30" t="s">
        <v>173</v>
      </c>
      <c r="E2" s="30" t="s">
        <v>100</v>
      </c>
      <c r="H2" s="30" t="s">
        <v>1806</v>
      </c>
      <c r="J2" s="30">
        <v>2</v>
      </c>
      <c r="K2" s="30">
        <v>3</v>
      </c>
      <c r="L2" s="30" t="s">
        <v>102</v>
      </c>
      <c r="M2" s="30" t="s">
        <v>103</v>
      </c>
      <c r="N2" s="30" t="s">
        <v>103</v>
      </c>
      <c r="O2" s="30" t="s">
        <v>1807</v>
      </c>
      <c r="P2" s="30" t="s">
        <v>152</v>
      </c>
      <c r="Q2" s="30" t="s">
        <v>106</v>
      </c>
      <c r="R2" s="30">
        <v>0</v>
      </c>
      <c r="S2" s="30" t="s">
        <v>149</v>
      </c>
      <c r="U2" s="30" t="s">
        <v>131</v>
      </c>
      <c r="V2" s="30" t="s">
        <v>2215</v>
      </c>
      <c r="W2" s="30" t="s">
        <v>1364</v>
      </c>
      <c r="X2" s="30" t="s">
        <v>131</v>
      </c>
      <c r="Y2" s="30" t="s">
        <v>2211</v>
      </c>
      <c r="Z2" s="30" t="s">
        <v>21</v>
      </c>
      <c r="AA2" s="30" t="s">
        <v>254</v>
      </c>
      <c r="AB2" s="30" t="s">
        <v>235</v>
      </c>
      <c r="AC2" s="30" t="s">
        <v>2211</v>
      </c>
      <c r="AE2" s="30" t="s">
        <v>106</v>
      </c>
      <c r="AF2" s="30">
        <v>0</v>
      </c>
      <c r="AI2" s="30" t="s">
        <v>109</v>
      </c>
      <c r="AJ2" s="30" t="s">
        <v>2209</v>
      </c>
    </row>
    <row r="3" spans="1:37" customFormat="1">
      <c r="A3" s="30">
        <v>22117</v>
      </c>
      <c r="B3" s="30" t="s">
        <v>97</v>
      </c>
      <c r="C3" s="30" t="s">
        <v>98</v>
      </c>
      <c r="D3" s="30" t="s">
        <v>153</v>
      </c>
      <c r="E3" s="30" t="s">
        <v>100</v>
      </c>
      <c r="F3" s="30"/>
      <c r="G3" s="30"/>
      <c r="H3" s="30" t="s">
        <v>970</v>
      </c>
      <c r="I3" s="30"/>
      <c r="J3" s="30">
        <v>3</v>
      </c>
      <c r="K3" s="30">
        <v>3</v>
      </c>
      <c r="L3" s="30" t="s">
        <v>102</v>
      </c>
      <c r="M3" s="30" t="s">
        <v>103</v>
      </c>
      <c r="N3" s="30" t="s">
        <v>103</v>
      </c>
      <c r="O3" s="30" t="s">
        <v>971</v>
      </c>
      <c r="P3" s="30" t="s">
        <v>152</v>
      </c>
      <c r="Q3" s="30" t="s">
        <v>106</v>
      </c>
      <c r="R3" s="30">
        <v>0</v>
      </c>
      <c r="S3" s="30" t="s">
        <v>149</v>
      </c>
      <c r="T3" s="30"/>
      <c r="U3" s="30" t="s">
        <v>292</v>
      </c>
      <c r="V3" s="30" t="s">
        <v>2196</v>
      </c>
      <c r="W3" s="30" t="s">
        <v>538</v>
      </c>
      <c r="X3" s="30" t="s">
        <v>151</v>
      </c>
      <c r="Y3" s="30" t="s">
        <v>2196</v>
      </c>
      <c r="Z3" s="30" t="s">
        <v>151</v>
      </c>
      <c r="AA3" s="30" t="s">
        <v>972</v>
      </c>
      <c r="AB3" s="30"/>
      <c r="AC3" s="30" t="s">
        <v>2196</v>
      </c>
      <c r="AD3" s="30"/>
      <c r="AE3" s="30" t="s">
        <v>106</v>
      </c>
      <c r="AF3" s="30">
        <v>0</v>
      </c>
      <c r="AG3" s="30"/>
      <c r="AH3" s="30"/>
      <c r="AI3" s="30" t="s">
        <v>292</v>
      </c>
      <c r="AJ3" s="30" t="s">
        <v>2195</v>
      </c>
      <c r="AK3" s="30"/>
    </row>
    <row r="4" spans="1:37" customFormat="1">
      <c r="A4" s="30">
        <v>22124</v>
      </c>
      <c r="B4" s="30" t="s">
        <v>97</v>
      </c>
      <c r="C4" s="30" t="s">
        <v>98</v>
      </c>
      <c r="D4" s="30" t="s">
        <v>111</v>
      </c>
      <c r="E4" s="30" t="s">
        <v>100</v>
      </c>
      <c r="F4" s="30"/>
      <c r="G4" s="30"/>
      <c r="H4" s="30" t="s">
        <v>956</v>
      </c>
      <c r="I4" s="30"/>
      <c r="J4" s="30">
        <v>3</v>
      </c>
      <c r="K4" s="30">
        <v>3</v>
      </c>
      <c r="L4" s="30" t="s">
        <v>102</v>
      </c>
      <c r="M4" s="30" t="s">
        <v>957</v>
      </c>
      <c r="N4" s="30" t="s">
        <v>103</v>
      </c>
      <c r="O4" s="30" t="s">
        <v>958</v>
      </c>
      <c r="P4" s="30" t="s">
        <v>152</v>
      </c>
      <c r="Q4" s="30" t="s">
        <v>106</v>
      </c>
      <c r="R4" s="30">
        <v>0</v>
      </c>
      <c r="S4" s="30" t="s">
        <v>149</v>
      </c>
      <c r="T4" s="30"/>
      <c r="U4" s="30" t="s">
        <v>116</v>
      </c>
      <c r="V4" s="30" t="s">
        <v>2196</v>
      </c>
      <c r="W4" s="30" t="s">
        <v>538</v>
      </c>
      <c r="X4" s="30" t="s">
        <v>116</v>
      </c>
      <c r="Y4" s="30" t="s">
        <v>2194</v>
      </c>
      <c r="Z4" s="30" t="s">
        <v>151</v>
      </c>
      <c r="AA4" s="30" t="s">
        <v>152</v>
      </c>
      <c r="AB4" s="30"/>
      <c r="AC4" s="30" t="s">
        <v>2194</v>
      </c>
      <c r="AD4" s="30"/>
      <c r="AE4" s="30" t="s">
        <v>106</v>
      </c>
      <c r="AF4" s="30">
        <v>0</v>
      </c>
      <c r="AG4" s="30"/>
      <c r="AH4" s="30"/>
      <c r="AI4" s="30" t="s">
        <v>151</v>
      </c>
      <c r="AJ4" s="30" t="s">
        <v>2178</v>
      </c>
      <c r="AK4" s="30"/>
    </row>
    <row r="5" spans="1:37">
      <c r="A5" s="30">
        <v>21691</v>
      </c>
      <c r="B5" s="30" t="s">
        <v>97</v>
      </c>
      <c r="C5" s="30" t="s">
        <v>98</v>
      </c>
      <c r="D5" s="30" t="s">
        <v>206</v>
      </c>
      <c r="E5" s="30" t="s">
        <v>100</v>
      </c>
      <c r="H5" s="30" t="s">
        <v>1735</v>
      </c>
      <c r="J5" s="30">
        <v>3</v>
      </c>
      <c r="K5" s="30">
        <v>3</v>
      </c>
      <c r="L5" s="30" t="s">
        <v>102</v>
      </c>
      <c r="M5" s="30" t="s">
        <v>103</v>
      </c>
      <c r="N5" s="30" t="s">
        <v>103</v>
      </c>
      <c r="O5" s="30" t="s">
        <v>1736</v>
      </c>
      <c r="P5" s="30" t="s">
        <v>148</v>
      </c>
      <c r="Q5" s="30" t="s">
        <v>106</v>
      </c>
      <c r="R5" s="30">
        <v>0</v>
      </c>
      <c r="S5" s="30" t="s">
        <v>149</v>
      </c>
      <c r="U5" s="30" t="s">
        <v>292</v>
      </c>
      <c r="V5" s="30" t="s">
        <v>2213</v>
      </c>
      <c r="W5" s="30" t="s">
        <v>1590</v>
      </c>
      <c r="X5" s="30" t="s">
        <v>150</v>
      </c>
      <c r="Y5" s="30" t="s">
        <v>2191</v>
      </c>
      <c r="Z5" s="30" t="s">
        <v>25</v>
      </c>
      <c r="AA5" s="30" t="s">
        <v>152</v>
      </c>
      <c r="AB5" s="30" t="s">
        <v>1384</v>
      </c>
      <c r="AC5" s="30" t="s">
        <v>2208</v>
      </c>
      <c r="AD5" s="30" t="s">
        <v>292</v>
      </c>
      <c r="AE5" s="30" t="s">
        <v>2191</v>
      </c>
      <c r="AF5" s="30">
        <v>0</v>
      </c>
      <c r="AI5" s="30" t="s">
        <v>292</v>
      </c>
      <c r="AJ5" s="30" t="s">
        <v>2191</v>
      </c>
    </row>
    <row r="6" spans="1:37">
      <c r="A6" s="30">
        <v>22327</v>
      </c>
      <c r="B6" s="30" t="s">
        <v>97</v>
      </c>
      <c r="C6" s="30" t="s">
        <v>98</v>
      </c>
      <c r="D6" s="30" t="s">
        <v>181</v>
      </c>
      <c r="E6" s="30" t="s">
        <v>100</v>
      </c>
      <c r="H6" s="30" t="s">
        <v>644</v>
      </c>
      <c r="J6" s="30">
        <v>2</v>
      </c>
      <c r="K6" s="30">
        <v>2</v>
      </c>
      <c r="L6" s="30" t="s">
        <v>102</v>
      </c>
      <c r="M6" s="30" t="s">
        <v>103</v>
      </c>
      <c r="N6" s="30" t="s">
        <v>103</v>
      </c>
      <c r="O6" s="30" t="s">
        <v>645</v>
      </c>
      <c r="P6" s="30" t="s">
        <v>148</v>
      </c>
      <c r="Q6" s="30" t="s">
        <v>106</v>
      </c>
      <c r="R6" s="30">
        <v>0</v>
      </c>
      <c r="S6" s="30" t="s">
        <v>149</v>
      </c>
      <c r="U6" s="30" t="s">
        <v>108</v>
      </c>
      <c r="V6" s="30" t="s">
        <v>2189</v>
      </c>
      <c r="W6" s="30" t="s">
        <v>420</v>
      </c>
      <c r="X6" s="30" t="s">
        <v>150</v>
      </c>
      <c r="Y6" s="30" t="s">
        <v>2185</v>
      </c>
      <c r="Z6" s="30" t="s">
        <v>25</v>
      </c>
      <c r="AA6" s="30" t="s">
        <v>152</v>
      </c>
      <c r="AB6" s="30" t="s">
        <v>553</v>
      </c>
      <c r="AC6" s="30" t="s">
        <v>2189</v>
      </c>
      <c r="AD6" s="30" t="s">
        <v>108</v>
      </c>
      <c r="AE6" s="30" t="s">
        <v>2185</v>
      </c>
      <c r="AF6" s="30">
        <v>0</v>
      </c>
      <c r="AI6" s="30" t="s">
        <v>108</v>
      </c>
      <c r="AJ6" s="30" t="s">
        <v>2185</v>
      </c>
    </row>
    <row r="7" spans="1:37">
      <c r="A7" s="30">
        <v>22375</v>
      </c>
      <c r="B7" s="30" t="s">
        <v>97</v>
      </c>
      <c r="C7" s="30" t="s">
        <v>98</v>
      </c>
      <c r="D7" s="30" t="s">
        <v>141</v>
      </c>
      <c r="E7" s="30" t="s">
        <v>100</v>
      </c>
      <c r="H7" s="30" t="s">
        <v>562</v>
      </c>
      <c r="J7" s="30">
        <v>2</v>
      </c>
      <c r="K7" s="30">
        <v>3</v>
      </c>
      <c r="L7" s="30" t="s">
        <v>102</v>
      </c>
      <c r="M7" s="30" t="s">
        <v>103</v>
      </c>
      <c r="N7" s="30" t="s">
        <v>103</v>
      </c>
      <c r="O7" s="30" t="s">
        <v>563</v>
      </c>
      <c r="P7" s="30" t="s">
        <v>152</v>
      </c>
      <c r="Q7" s="30" t="s">
        <v>106</v>
      </c>
      <c r="R7" s="30">
        <v>0</v>
      </c>
      <c r="S7" s="30" t="s">
        <v>149</v>
      </c>
      <c r="T7" s="30" t="s">
        <v>21</v>
      </c>
      <c r="U7" s="30" t="s">
        <v>144</v>
      </c>
      <c r="V7" s="30" t="s">
        <v>2187</v>
      </c>
      <c r="W7" s="30" t="s">
        <v>420</v>
      </c>
      <c r="X7" s="30" t="s">
        <v>144</v>
      </c>
      <c r="Y7" s="30" t="s">
        <v>2180</v>
      </c>
      <c r="Z7" s="30" t="s">
        <v>17</v>
      </c>
      <c r="AA7" s="30" t="s">
        <v>152</v>
      </c>
      <c r="AB7" s="30" t="s">
        <v>2431</v>
      </c>
      <c r="AC7" s="30" t="s">
        <v>2180</v>
      </c>
      <c r="AE7" s="30" t="s">
        <v>106</v>
      </c>
      <c r="AF7" s="30">
        <v>0</v>
      </c>
      <c r="AI7" s="30" t="s">
        <v>17</v>
      </c>
      <c r="AJ7" s="30" t="s">
        <v>2180</v>
      </c>
    </row>
    <row r="8" spans="1:37">
      <c r="A8" s="30">
        <v>22165</v>
      </c>
      <c r="B8" s="30" t="s">
        <v>97</v>
      </c>
      <c r="C8" s="30" t="s">
        <v>98</v>
      </c>
      <c r="D8" s="30" t="s">
        <v>117</v>
      </c>
      <c r="E8" s="30" t="s">
        <v>100</v>
      </c>
      <c r="H8" s="30" t="s">
        <v>875</v>
      </c>
      <c r="J8" s="30">
        <v>4</v>
      </c>
      <c r="K8" s="30">
        <v>3</v>
      </c>
      <c r="L8" s="30" t="s">
        <v>102</v>
      </c>
      <c r="M8" s="30" t="s">
        <v>103</v>
      </c>
      <c r="N8" s="30" t="s">
        <v>103</v>
      </c>
      <c r="O8" s="30" t="s">
        <v>876</v>
      </c>
      <c r="P8" s="30" t="s">
        <v>152</v>
      </c>
      <c r="Q8" s="30" t="s">
        <v>106</v>
      </c>
      <c r="R8" s="30">
        <v>0</v>
      </c>
      <c r="S8" s="30" t="s">
        <v>149</v>
      </c>
      <c r="U8" s="30" t="s">
        <v>621</v>
      </c>
      <c r="V8" s="30" t="s">
        <v>2195</v>
      </c>
      <c r="W8" s="30" t="s">
        <v>648</v>
      </c>
      <c r="X8" s="30" t="s">
        <v>621</v>
      </c>
      <c r="Y8" s="30" t="s">
        <v>2195</v>
      </c>
      <c r="Z8" s="30" t="s">
        <v>17</v>
      </c>
      <c r="AA8" s="30" t="s">
        <v>152</v>
      </c>
      <c r="AB8" s="30" t="s">
        <v>753</v>
      </c>
      <c r="AC8" s="30" t="s">
        <v>2195</v>
      </c>
      <c r="AE8" s="30" t="s">
        <v>106</v>
      </c>
      <c r="AF8" s="30">
        <v>0</v>
      </c>
      <c r="AI8" s="30" t="s">
        <v>621</v>
      </c>
      <c r="AJ8" s="30" t="s">
        <v>2192</v>
      </c>
    </row>
    <row r="9" spans="1:37">
      <c r="A9" s="30">
        <v>22002</v>
      </c>
      <c r="B9" s="30" t="s">
        <v>97</v>
      </c>
      <c r="C9" s="30" t="s">
        <v>98</v>
      </c>
      <c r="D9" s="30" t="s">
        <v>1182</v>
      </c>
      <c r="E9" s="30" t="s">
        <v>100</v>
      </c>
      <c r="H9" s="30" t="s">
        <v>1183</v>
      </c>
      <c r="J9" s="30">
        <v>3</v>
      </c>
      <c r="K9" s="30">
        <v>2</v>
      </c>
      <c r="L9" s="30" t="s">
        <v>114</v>
      </c>
      <c r="M9" s="30" t="s">
        <v>122</v>
      </c>
      <c r="N9" s="30" t="s">
        <v>103</v>
      </c>
      <c r="O9" s="30" t="s">
        <v>1184</v>
      </c>
      <c r="P9" s="30" t="s">
        <v>148</v>
      </c>
      <c r="Q9" s="30" t="s">
        <v>106</v>
      </c>
      <c r="R9" s="30">
        <v>0</v>
      </c>
      <c r="S9" s="30" t="s">
        <v>149</v>
      </c>
      <c r="T9" s="30" t="s">
        <v>151</v>
      </c>
      <c r="U9" s="30" t="s">
        <v>118</v>
      </c>
      <c r="V9" s="30" t="s">
        <v>2198</v>
      </c>
      <c r="W9" s="30" t="s">
        <v>752</v>
      </c>
      <c r="X9" s="30" t="s">
        <v>150</v>
      </c>
      <c r="Y9" s="30" t="s">
        <v>2183</v>
      </c>
      <c r="Z9" s="30" t="s">
        <v>17</v>
      </c>
      <c r="AA9" s="30" t="s">
        <v>152</v>
      </c>
      <c r="AB9" s="30" t="s">
        <v>512</v>
      </c>
      <c r="AC9" s="30" t="s">
        <v>2198</v>
      </c>
      <c r="AD9" s="30" t="s">
        <v>118</v>
      </c>
      <c r="AE9" s="30" t="s">
        <v>2183</v>
      </c>
      <c r="AF9" s="30">
        <v>0</v>
      </c>
      <c r="AI9" s="30" t="s">
        <v>118</v>
      </c>
      <c r="AJ9" s="30" t="s">
        <v>2183</v>
      </c>
    </row>
    <row r="10" spans="1:37">
      <c r="A10" s="30">
        <v>21915</v>
      </c>
      <c r="B10" s="30" t="s">
        <v>97</v>
      </c>
      <c r="C10" s="30" t="s">
        <v>98</v>
      </c>
      <c r="D10" s="30" t="s">
        <v>206</v>
      </c>
      <c r="E10" s="30" t="s">
        <v>100</v>
      </c>
      <c r="H10" s="30" t="s">
        <v>1329</v>
      </c>
      <c r="J10" s="30">
        <v>3</v>
      </c>
      <c r="K10" s="30">
        <v>3</v>
      </c>
      <c r="L10" s="30" t="s">
        <v>102</v>
      </c>
      <c r="M10" s="30" t="s">
        <v>103</v>
      </c>
      <c r="N10" s="30" t="s">
        <v>103</v>
      </c>
      <c r="O10" s="30" t="s">
        <v>1330</v>
      </c>
      <c r="P10" s="30" t="s">
        <v>148</v>
      </c>
      <c r="Q10" s="30" t="s">
        <v>106</v>
      </c>
      <c r="R10" s="30">
        <v>0</v>
      </c>
      <c r="S10" s="30" t="s">
        <v>149</v>
      </c>
      <c r="U10" s="30" t="s">
        <v>292</v>
      </c>
      <c r="V10" s="30" t="s">
        <v>2201</v>
      </c>
      <c r="W10" s="30" t="s">
        <v>729</v>
      </c>
      <c r="X10" s="30" t="s">
        <v>150</v>
      </c>
      <c r="Y10" s="30" t="s">
        <v>2186</v>
      </c>
      <c r="Z10" s="30" t="s">
        <v>17</v>
      </c>
      <c r="AA10" s="30" t="s">
        <v>152</v>
      </c>
      <c r="AB10" s="30" t="s">
        <v>1223</v>
      </c>
      <c r="AC10" s="30" t="s">
        <v>2200</v>
      </c>
      <c r="AD10" s="30" t="s">
        <v>292</v>
      </c>
      <c r="AE10" s="30" t="s">
        <v>2186</v>
      </c>
      <c r="AF10" s="30">
        <v>0</v>
      </c>
      <c r="AI10" s="30" t="s">
        <v>292</v>
      </c>
      <c r="AJ10" s="30" t="s">
        <v>2186</v>
      </c>
    </row>
    <row r="11" spans="1:37">
      <c r="A11" s="30">
        <v>22599</v>
      </c>
      <c r="B11" s="30" t="s">
        <v>97</v>
      </c>
      <c r="C11" s="30" t="s">
        <v>98</v>
      </c>
      <c r="D11" s="30" t="s">
        <v>186</v>
      </c>
      <c r="E11" s="30" t="s">
        <v>100</v>
      </c>
      <c r="H11" s="30" t="s">
        <v>187</v>
      </c>
      <c r="J11" s="30">
        <v>3</v>
      </c>
      <c r="K11" s="30">
        <v>2</v>
      </c>
      <c r="L11" s="30" t="s">
        <v>102</v>
      </c>
      <c r="M11" s="30" t="s">
        <v>103</v>
      </c>
      <c r="N11" s="30" t="s">
        <v>103</v>
      </c>
      <c r="O11" s="30" t="s">
        <v>188</v>
      </c>
      <c r="P11" s="30" t="s">
        <v>148</v>
      </c>
      <c r="Q11" s="30" t="s">
        <v>106</v>
      </c>
      <c r="R11" s="30">
        <v>0</v>
      </c>
      <c r="S11" s="30" t="s">
        <v>149</v>
      </c>
      <c r="T11" s="30" t="s">
        <v>108</v>
      </c>
      <c r="U11" s="30" t="s">
        <v>109</v>
      </c>
      <c r="V11" s="30" t="s">
        <v>2179</v>
      </c>
      <c r="W11" s="30" t="s">
        <v>110</v>
      </c>
      <c r="X11" s="30" t="s">
        <v>150</v>
      </c>
      <c r="Y11" s="30" t="s">
        <v>2305</v>
      </c>
      <c r="Z11" s="30" t="s">
        <v>30</v>
      </c>
      <c r="AA11" s="30" t="s">
        <v>152</v>
      </c>
      <c r="AB11" s="30" t="s">
        <v>2431</v>
      </c>
      <c r="AC11" s="30" t="s">
        <v>2178</v>
      </c>
      <c r="AD11" s="30" t="s">
        <v>109</v>
      </c>
      <c r="AE11" s="30" t="s">
        <v>2305</v>
      </c>
      <c r="AF11" s="30">
        <v>0</v>
      </c>
      <c r="AI11" s="30" t="s">
        <v>109</v>
      </c>
      <c r="AJ11" s="30" t="s">
        <v>2305</v>
      </c>
    </row>
    <row r="12" spans="1:37">
      <c r="A12" s="30">
        <v>22254</v>
      </c>
      <c r="B12" s="30" t="s">
        <v>97</v>
      </c>
      <c r="C12" s="30" t="s">
        <v>98</v>
      </c>
      <c r="D12" s="30" t="s">
        <v>119</v>
      </c>
      <c r="E12" s="30" t="s">
        <v>100</v>
      </c>
      <c r="H12" s="30" t="s">
        <v>732</v>
      </c>
      <c r="J12" s="30">
        <v>3</v>
      </c>
      <c r="K12" s="30">
        <v>2</v>
      </c>
      <c r="L12" s="30" t="s">
        <v>102</v>
      </c>
      <c r="M12" s="30" t="s">
        <v>103</v>
      </c>
      <c r="N12" s="30" t="s">
        <v>103</v>
      </c>
      <c r="O12" s="30" t="s">
        <v>733</v>
      </c>
      <c r="P12" s="30" t="s">
        <v>148</v>
      </c>
      <c r="Q12" s="30" t="s">
        <v>106</v>
      </c>
      <c r="R12" s="30">
        <v>0</v>
      </c>
      <c r="S12" s="30" t="s">
        <v>149</v>
      </c>
      <c r="U12" s="30" t="s">
        <v>108</v>
      </c>
      <c r="V12" s="30" t="s">
        <v>2191</v>
      </c>
      <c r="W12" s="30" t="s">
        <v>648</v>
      </c>
      <c r="X12" s="30" t="s">
        <v>150</v>
      </c>
      <c r="Y12" s="30" t="s">
        <v>2185</v>
      </c>
      <c r="Z12" s="30" t="s">
        <v>30</v>
      </c>
      <c r="AA12" s="30" t="s">
        <v>152</v>
      </c>
      <c r="AB12" s="30" t="s">
        <v>553</v>
      </c>
      <c r="AC12" s="30" t="s">
        <v>2191</v>
      </c>
      <c r="AD12" s="30" t="s">
        <v>108</v>
      </c>
      <c r="AE12" s="30" t="s">
        <v>2185</v>
      </c>
      <c r="AF12" s="30">
        <v>0</v>
      </c>
      <c r="AI12" s="30" t="s">
        <v>108</v>
      </c>
      <c r="AJ12" s="30" t="s">
        <v>2185</v>
      </c>
    </row>
    <row r="13" spans="1:37">
      <c r="A13" s="30">
        <v>22567</v>
      </c>
      <c r="B13" s="30" t="s">
        <v>97</v>
      </c>
      <c r="C13" s="30" t="s">
        <v>98</v>
      </c>
      <c r="D13" s="30" t="s">
        <v>128</v>
      </c>
      <c r="E13" s="30" t="s">
        <v>100</v>
      </c>
      <c r="H13" s="30" t="s">
        <v>252</v>
      </c>
      <c r="J13" s="30">
        <v>2</v>
      </c>
      <c r="K13" s="30">
        <v>2</v>
      </c>
      <c r="L13" s="30" t="s">
        <v>102</v>
      </c>
      <c r="M13" s="30" t="s">
        <v>103</v>
      </c>
      <c r="N13" s="30" t="s">
        <v>103</v>
      </c>
      <c r="O13" s="30" t="s">
        <v>253</v>
      </c>
      <c r="P13" s="30" t="s">
        <v>152</v>
      </c>
      <c r="Q13" s="30" t="s">
        <v>106</v>
      </c>
      <c r="R13" s="30">
        <v>0</v>
      </c>
      <c r="S13" s="30" t="s">
        <v>149</v>
      </c>
      <c r="U13" s="30" t="s">
        <v>118</v>
      </c>
      <c r="V13" s="30" t="s">
        <v>2180</v>
      </c>
      <c r="W13" s="30" t="s">
        <v>110</v>
      </c>
      <c r="X13" s="30" t="s">
        <v>118</v>
      </c>
      <c r="Y13" s="30" t="s">
        <v>2180</v>
      </c>
      <c r="Z13" s="30" t="s">
        <v>21</v>
      </c>
      <c r="AA13" s="30" t="s">
        <v>254</v>
      </c>
      <c r="AB13" s="30" t="s">
        <v>2431</v>
      </c>
      <c r="AC13" s="30" t="s">
        <v>2180</v>
      </c>
      <c r="AE13" s="30" t="s">
        <v>106</v>
      </c>
      <c r="AF13" s="30">
        <v>0</v>
      </c>
      <c r="AI13" s="30" t="s">
        <v>21</v>
      </c>
      <c r="AJ13" s="30" t="s">
        <v>2180</v>
      </c>
    </row>
    <row r="14" spans="1:37">
      <c r="A14" s="30">
        <v>22092</v>
      </c>
      <c r="B14" s="30" t="s">
        <v>97</v>
      </c>
      <c r="C14" s="30" t="s">
        <v>98</v>
      </c>
      <c r="D14" s="30" t="s">
        <v>1004</v>
      </c>
      <c r="E14" s="30" t="s">
        <v>100</v>
      </c>
      <c r="H14" s="30" t="s">
        <v>1011</v>
      </c>
      <c r="J14" s="30">
        <v>3</v>
      </c>
      <c r="K14" s="30">
        <v>2</v>
      </c>
      <c r="L14" s="30" t="s">
        <v>102</v>
      </c>
      <c r="M14" s="30" t="s">
        <v>103</v>
      </c>
      <c r="N14" s="30" t="s">
        <v>103</v>
      </c>
      <c r="O14" s="30" t="s">
        <v>1012</v>
      </c>
      <c r="P14" s="30" t="s">
        <v>148</v>
      </c>
      <c r="Q14" s="30" t="s">
        <v>106</v>
      </c>
      <c r="R14" s="30">
        <v>0</v>
      </c>
      <c r="S14" s="30" t="s">
        <v>149</v>
      </c>
      <c r="U14" s="30" t="s">
        <v>109</v>
      </c>
      <c r="V14" s="30" t="s">
        <v>2196</v>
      </c>
      <c r="W14" s="30" t="s">
        <v>752</v>
      </c>
      <c r="X14" s="30" t="s">
        <v>150</v>
      </c>
      <c r="Y14" s="30" t="s">
        <v>2178</v>
      </c>
      <c r="Z14" s="30" t="s">
        <v>30</v>
      </c>
      <c r="AA14" s="30" t="s">
        <v>152</v>
      </c>
      <c r="AB14" s="30" t="s">
        <v>753</v>
      </c>
      <c r="AC14" s="30" t="s">
        <v>2193</v>
      </c>
      <c r="AD14" s="30" t="s">
        <v>109</v>
      </c>
      <c r="AE14" s="30" t="s">
        <v>2178</v>
      </c>
      <c r="AF14" s="30">
        <v>0</v>
      </c>
      <c r="AI14" s="30" t="s">
        <v>109</v>
      </c>
      <c r="AJ14" s="30" t="s">
        <v>2178</v>
      </c>
    </row>
    <row r="15" spans="1:37">
      <c r="A15" s="30">
        <v>22304</v>
      </c>
      <c r="B15" s="30" t="s">
        <v>97</v>
      </c>
      <c r="C15" s="30" t="s">
        <v>98</v>
      </c>
      <c r="D15" s="30" t="s">
        <v>389</v>
      </c>
      <c r="E15" s="30" t="s">
        <v>100</v>
      </c>
      <c r="H15" s="30" t="s">
        <v>683</v>
      </c>
      <c r="J15" s="30">
        <v>3</v>
      </c>
      <c r="K15" s="30">
        <v>3</v>
      </c>
      <c r="L15" s="30" t="s">
        <v>102</v>
      </c>
      <c r="M15" s="30" t="s">
        <v>103</v>
      </c>
      <c r="N15" s="30" t="s">
        <v>103</v>
      </c>
      <c r="O15" s="30" t="s">
        <v>684</v>
      </c>
      <c r="P15" s="30" t="s">
        <v>148</v>
      </c>
      <c r="Q15" s="30" t="s">
        <v>106</v>
      </c>
      <c r="R15" s="30">
        <v>0</v>
      </c>
      <c r="S15" s="30" t="s">
        <v>149</v>
      </c>
      <c r="U15" s="30" t="s">
        <v>131</v>
      </c>
      <c r="V15" s="30">
        <v>44258</v>
      </c>
      <c r="W15" s="30" t="s">
        <v>420</v>
      </c>
      <c r="X15" s="30" t="s">
        <v>150</v>
      </c>
      <c r="Y15" s="30">
        <v>44265</v>
      </c>
      <c r="Z15" s="30" t="s">
        <v>30</v>
      </c>
      <c r="AA15" s="30" t="s">
        <v>152</v>
      </c>
      <c r="AB15" s="30" t="s">
        <v>553</v>
      </c>
      <c r="AC15" s="30">
        <v>44259</v>
      </c>
      <c r="AD15" s="30" t="s">
        <v>131</v>
      </c>
      <c r="AE15" s="30">
        <v>44265</v>
      </c>
      <c r="AF15" s="30">
        <v>0</v>
      </c>
      <c r="AI15" s="30" t="s">
        <v>131</v>
      </c>
      <c r="AJ15" s="30">
        <v>44265</v>
      </c>
    </row>
    <row r="16" spans="1:37">
      <c r="A16" s="30">
        <v>22412</v>
      </c>
      <c r="B16" s="30" t="s">
        <v>97</v>
      </c>
      <c r="C16" s="30" t="s">
        <v>98</v>
      </c>
      <c r="D16" s="30" t="s">
        <v>368</v>
      </c>
      <c r="E16" s="30" t="s">
        <v>100</v>
      </c>
      <c r="H16" s="30" t="s">
        <v>521</v>
      </c>
      <c r="J16" s="30">
        <v>3</v>
      </c>
      <c r="K16" s="30">
        <v>3</v>
      </c>
      <c r="L16" s="30" t="s">
        <v>102</v>
      </c>
      <c r="M16" s="30" t="s">
        <v>103</v>
      </c>
      <c r="N16" s="30" t="s">
        <v>103</v>
      </c>
      <c r="O16" s="30" t="s">
        <v>522</v>
      </c>
      <c r="P16" s="30" t="s">
        <v>148</v>
      </c>
      <c r="Q16" s="30" t="s">
        <v>106</v>
      </c>
      <c r="R16" s="30">
        <v>0</v>
      </c>
      <c r="S16" s="30" t="s">
        <v>149</v>
      </c>
      <c r="U16" s="30" t="s">
        <v>292</v>
      </c>
      <c r="V16" s="30">
        <v>44264</v>
      </c>
      <c r="W16" s="30" t="s">
        <v>420</v>
      </c>
      <c r="X16" s="30" t="s">
        <v>150</v>
      </c>
      <c r="Y16" s="30">
        <v>44277</v>
      </c>
      <c r="Z16" s="30" t="s">
        <v>21</v>
      </c>
      <c r="AA16" s="30" t="s">
        <v>152</v>
      </c>
      <c r="AB16" s="30" t="s">
        <v>110</v>
      </c>
      <c r="AC16" s="30">
        <v>44270</v>
      </c>
      <c r="AD16" s="30" t="s">
        <v>108</v>
      </c>
      <c r="AE16" s="30">
        <v>44277</v>
      </c>
      <c r="AF16" s="30">
        <v>0</v>
      </c>
      <c r="AI16" s="30" t="s">
        <v>108</v>
      </c>
      <c r="AJ16" s="30">
        <v>44277</v>
      </c>
    </row>
    <row r="17" spans="1:36">
      <c r="A17" s="30">
        <v>21565</v>
      </c>
      <c r="B17" s="30" t="s">
        <v>97</v>
      </c>
      <c r="C17" s="30" t="s">
        <v>98</v>
      </c>
      <c r="D17" s="30" t="s">
        <v>1887</v>
      </c>
      <c r="E17" s="30" t="s">
        <v>100</v>
      </c>
      <c r="H17" s="30" t="s">
        <v>1908</v>
      </c>
      <c r="J17" s="30">
        <v>3</v>
      </c>
      <c r="K17" s="30">
        <v>2</v>
      </c>
      <c r="L17" s="30" t="s">
        <v>239</v>
      </c>
      <c r="M17" s="30" t="s">
        <v>103</v>
      </c>
      <c r="N17" s="30" t="s">
        <v>103</v>
      </c>
      <c r="O17" s="30" t="s">
        <v>1909</v>
      </c>
      <c r="P17" s="30" t="s">
        <v>148</v>
      </c>
      <c r="Q17" s="30" t="s">
        <v>106</v>
      </c>
      <c r="R17" s="30">
        <v>0</v>
      </c>
      <c r="S17" s="30" t="s">
        <v>149</v>
      </c>
      <c r="U17" s="30" t="s">
        <v>118</v>
      </c>
      <c r="V17" s="30">
        <v>44217</v>
      </c>
      <c r="W17" s="30" t="s">
        <v>1587</v>
      </c>
      <c r="X17" s="30" t="s">
        <v>150</v>
      </c>
      <c r="Y17" s="30">
        <v>44251</v>
      </c>
      <c r="Z17" s="30" t="s">
        <v>21</v>
      </c>
      <c r="AA17" s="30" t="s">
        <v>152</v>
      </c>
      <c r="AB17" s="30" t="s">
        <v>235</v>
      </c>
      <c r="AC17" s="30">
        <v>44223</v>
      </c>
      <c r="AD17" s="30" t="s">
        <v>304</v>
      </c>
      <c r="AE17" s="30">
        <v>44251</v>
      </c>
      <c r="AF17" s="30">
        <v>0</v>
      </c>
      <c r="AI17" s="30" t="s">
        <v>304</v>
      </c>
      <c r="AJ17" s="30">
        <v>44251</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
  <sheetViews>
    <sheetView workbookViewId="0">
      <selection activeCell="U38" sqref="U38"/>
    </sheetView>
  </sheetViews>
  <sheetFormatPr defaultRowHeight="14.25"/>
  <sheetData>
    <row r="1" spans="1:38">
      <c r="A1" t="s">
        <v>60</v>
      </c>
      <c r="B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row>
    <row r="2" spans="1:38">
      <c r="A2" s="30">
        <v>21688</v>
      </c>
      <c r="B2" t="s">
        <v>97</v>
      </c>
      <c r="C2" t="s">
        <v>98</v>
      </c>
      <c r="D2" t="s">
        <v>389</v>
      </c>
      <c r="E2" t="s">
        <v>100</v>
      </c>
      <c r="H2" t="s">
        <v>1741</v>
      </c>
      <c r="J2">
        <v>4</v>
      </c>
      <c r="K2">
        <v>4</v>
      </c>
      <c r="L2" t="s">
        <v>121</v>
      </c>
      <c r="M2" t="s">
        <v>103</v>
      </c>
      <c r="N2" t="s">
        <v>103</v>
      </c>
      <c r="O2" t="s">
        <v>1742</v>
      </c>
      <c r="P2" t="s">
        <v>152</v>
      </c>
      <c r="Q2" t="s">
        <v>106</v>
      </c>
      <c r="R2">
        <v>0</v>
      </c>
      <c r="S2" t="s">
        <v>149</v>
      </c>
      <c r="U2" t="s">
        <v>583</v>
      </c>
      <c r="V2" t="s">
        <v>2213</v>
      </c>
      <c r="W2" t="s">
        <v>1364</v>
      </c>
      <c r="X2" t="s">
        <v>151</v>
      </c>
      <c r="Y2" t="s">
        <v>2188</v>
      </c>
      <c r="Z2" t="s">
        <v>151</v>
      </c>
      <c r="AA2" t="s">
        <v>165</v>
      </c>
      <c r="AC2" t="s">
        <v>2212</v>
      </c>
      <c r="AE2" t="s">
        <v>106</v>
      </c>
      <c r="AF2">
        <v>0</v>
      </c>
      <c r="AI2" t="s">
        <v>583</v>
      </c>
      <c r="AJ2" t="s">
        <v>2188</v>
      </c>
    </row>
    <row r="3" spans="1:38">
      <c r="A3" s="30">
        <v>21725</v>
      </c>
      <c r="B3" s="30" t="s">
        <v>97</v>
      </c>
      <c r="C3" s="30" t="s">
        <v>98</v>
      </c>
      <c r="D3" s="30" t="s">
        <v>1461</v>
      </c>
      <c r="E3" s="30" t="s">
        <v>100</v>
      </c>
      <c r="F3" s="30"/>
      <c r="G3" s="30"/>
      <c r="H3" s="30" t="s">
        <v>1671</v>
      </c>
      <c r="I3" s="30"/>
      <c r="J3" s="30">
        <v>4</v>
      </c>
      <c r="K3" s="30">
        <v>3</v>
      </c>
      <c r="L3" s="30" t="s">
        <v>161</v>
      </c>
      <c r="M3" s="30" t="s">
        <v>122</v>
      </c>
      <c r="N3" s="30" t="s">
        <v>103</v>
      </c>
      <c r="O3" s="30" t="s">
        <v>1672</v>
      </c>
      <c r="P3" s="30" t="s">
        <v>148</v>
      </c>
      <c r="Q3" s="30" t="s">
        <v>106</v>
      </c>
      <c r="R3" s="30">
        <v>0</v>
      </c>
      <c r="S3" s="30" t="s">
        <v>149</v>
      </c>
      <c r="T3" s="30"/>
      <c r="U3" s="30" t="s">
        <v>118</v>
      </c>
      <c r="V3" s="30" t="s">
        <v>2212</v>
      </c>
      <c r="W3" s="30" t="s">
        <v>1364</v>
      </c>
      <c r="X3" s="30" t="s">
        <v>150</v>
      </c>
      <c r="Y3" s="30" t="s">
        <v>2180</v>
      </c>
      <c r="Z3" s="30" t="s">
        <v>151</v>
      </c>
      <c r="AA3" s="30" t="s">
        <v>152</v>
      </c>
      <c r="AB3" s="30"/>
      <c r="AC3" s="30" t="s">
        <v>2211</v>
      </c>
      <c r="AD3" s="30" t="s">
        <v>118</v>
      </c>
      <c r="AE3" s="30" t="s">
        <v>2180</v>
      </c>
      <c r="AF3" s="30">
        <v>0</v>
      </c>
      <c r="AG3" s="30"/>
      <c r="AH3" s="30"/>
      <c r="AI3" s="30" t="s">
        <v>118</v>
      </c>
      <c r="AJ3" s="30" t="s">
        <v>2180</v>
      </c>
      <c r="AK3" s="30"/>
    </row>
    <row r="4" spans="1:38" s="30" customFormat="1">
      <c r="A4" s="30">
        <v>21428</v>
      </c>
      <c r="B4" s="30" t="s">
        <v>97</v>
      </c>
      <c r="C4" s="30" t="s">
        <v>98</v>
      </c>
      <c r="D4" s="30" t="s">
        <v>368</v>
      </c>
      <c r="E4" s="30" t="s">
        <v>100</v>
      </c>
      <c r="H4" s="30" t="s">
        <v>2122</v>
      </c>
      <c r="J4" s="30">
        <v>3</v>
      </c>
      <c r="K4" s="30">
        <v>3</v>
      </c>
      <c r="L4" s="30" t="s">
        <v>161</v>
      </c>
      <c r="M4" s="30" t="s">
        <v>103</v>
      </c>
      <c r="N4" s="30" t="s">
        <v>103</v>
      </c>
      <c r="O4" s="30" t="s">
        <v>2123</v>
      </c>
      <c r="P4" s="30" t="s">
        <v>148</v>
      </c>
      <c r="Q4" s="30" t="s">
        <v>106</v>
      </c>
      <c r="R4" s="30">
        <v>0</v>
      </c>
      <c r="S4" s="30" t="s">
        <v>149</v>
      </c>
      <c r="U4" s="30" t="s">
        <v>583</v>
      </c>
      <c r="V4" s="30" t="s">
        <v>2223</v>
      </c>
      <c r="W4" s="30" t="s">
        <v>2060</v>
      </c>
      <c r="X4" s="30" t="s">
        <v>150</v>
      </c>
      <c r="Y4" s="30" t="s">
        <v>2207</v>
      </c>
      <c r="Z4" s="30" t="s">
        <v>20</v>
      </c>
      <c r="AA4" s="30" t="s">
        <v>152</v>
      </c>
      <c r="AB4" s="30" t="s">
        <v>1753</v>
      </c>
      <c r="AC4" s="30" t="s">
        <v>2215</v>
      </c>
      <c r="AD4" s="30" t="s">
        <v>583</v>
      </c>
      <c r="AE4" s="30" t="s">
        <v>2207</v>
      </c>
      <c r="AF4" s="30">
        <v>0</v>
      </c>
      <c r="AI4" s="30" t="s">
        <v>583</v>
      </c>
      <c r="AJ4" s="30" t="s">
        <v>2207</v>
      </c>
    </row>
    <row r="5" spans="1:38" s="30" customFormat="1">
      <c r="A5" s="30">
        <v>21896</v>
      </c>
      <c r="B5" s="30" t="s">
        <v>97</v>
      </c>
      <c r="C5" s="30" t="s">
        <v>98</v>
      </c>
      <c r="D5" s="30" t="s">
        <v>134</v>
      </c>
      <c r="E5" s="30" t="s">
        <v>100</v>
      </c>
      <c r="H5" s="30" t="s">
        <v>1368</v>
      </c>
      <c r="J5" s="30">
        <v>4</v>
      </c>
      <c r="K5" s="30">
        <v>3</v>
      </c>
      <c r="L5" s="30" t="s">
        <v>161</v>
      </c>
      <c r="M5" s="30" t="s">
        <v>103</v>
      </c>
      <c r="N5" s="30" t="s">
        <v>103</v>
      </c>
      <c r="O5" s="30" t="s">
        <v>1369</v>
      </c>
      <c r="P5" s="30" t="s">
        <v>148</v>
      </c>
      <c r="Q5" s="30" t="s">
        <v>106</v>
      </c>
      <c r="R5" s="30">
        <v>1</v>
      </c>
      <c r="S5" s="30" t="s">
        <v>149</v>
      </c>
      <c r="U5" s="30" t="s">
        <v>118</v>
      </c>
      <c r="V5" s="30" t="s">
        <v>2205</v>
      </c>
      <c r="W5" s="30" t="s">
        <v>1370</v>
      </c>
      <c r="X5" s="30" t="s">
        <v>150</v>
      </c>
      <c r="Y5" s="30" t="s">
        <v>2192</v>
      </c>
      <c r="Z5" s="30" t="s">
        <v>20</v>
      </c>
      <c r="AA5" s="30" t="s">
        <v>152</v>
      </c>
      <c r="AB5" s="30" t="s">
        <v>1223</v>
      </c>
      <c r="AC5" s="30" t="s">
        <v>2200</v>
      </c>
      <c r="AD5" s="30" t="s">
        <v>292</v>
      </c>
      <c r="AE5" s="30" t="s">
        <v>2192</v>
      </c>
      <c r="AF5" s="30">
        <v>0</v>
      </c>
      <c r="AI5" s="30" t="s">
        <v>292</v>
      </c>
      <c r="AJ5" s="30" t="s">
        <v>2192</v>
      </c>
    </row>
    <row r="6" spans="1:38">
      <c r="A6" s="30">
        <v>22168</v>
      </c>
      <c r="B6" t="s">
        <v>97</v>
      </c>
      <c r="C6" t="s">
        <v>98</v>
      </c>
      <c r="D6" t="s">
        <v>495</v>
      </c>
      <c r="E6" t="s">
        <v>100</v>
      </c>
      <c r="H6" t="s">
        <v>869</v>
      </c>
      <c r="J6">
        <v>4</v>
      </c>
      <c r="K6">
        <v>3</v>
      </c>
      <c r="L6" t="s">
        <v>161</v>
      </c>
      <c r="M6" t="s">
        <v>103</v>
      </c>
      <c r="N6" t="s">
        <v>103</v>
      </c>
      <c r="O6" t="s">
        <v>870</v>
      </c>
      <c r="P6" t="s">
        <v>148</v>
      </c>
      <c r="Q6" t="s">
        <v>106</v>
      </c>
      <c r="R6">
        <v>1</v>
      </c>
      <c r="S6" t="s">
        <v>149</v>
      </c>
      <c r="U6" t="s">
        <v>304</v>
      </c>
      <c r="V6" t="s">
        <v>2195</v>
      </c>
      <c r="W6" t="s">
        <v>648</v>
      </c>
      <c r="X6" t="s">
        <v>150</v>
      </c>
      <c r="Y6" t="s">
        <v>2187</v>
      </c>
      <c r="Z6" t="s">
        <v>348</v>
      </c>
      <c r="AA6" t="s">
        <v>152</v>
      </c>
      <c r="AB6" t="s">
        <v>753</v>
      </c>
      <c r="AC6" t="s">
        <v>2192</v>
      </c>
      <c r="AD6" t="s">
        <v>304</v>
      </c>
      <c r="AE6" t="s">
        <v>2187</v>
      </c>
      <c r="AF6">
        <v>0</v>
      </c>
      <c r="AI6" t="s">
        <v>304</v>
      </c>
      <c r="AJ6" t="s">
        <v>2187</v>
      </c>
    </row>
    <row r="7" spans="1:38">
      <c r="A7" s="30">
        <v>22023</v>
      </c>
      <c r="B7" t="s">
        <v>97</v>
      </c>
      <c r="C7" t="s">
        <v>98</v>
      </c>
      <c r="D7" t="s">
        <v>128</v>
      </c>
      <c r="E7" t="s">
        <v>100</v>
      </c>
      <c r="H7" t="s">
        <v>1143</v>
      </c>
      <c r="J7">
        <v>3</v>
      </c>
      <c r="K7">
        <v>3</v>
      </c>
      <c r="L7" t="s">
        <v>161</v>
      </c>
      <c r="M7" t="s">
        <v>103</v>
      </c>
      <c r="N7" t="s">
        <v>103</v>
      </c>
      <c r="O7" t="s">
        <v>1144</v>
      </c>
      <c r="P7" t="s">
        <v>148</v>
      </c>
      <c r="Q7" t="s">
        <v>106</v>
      </c>
      <c r="R7">
        <v>1</v>
      </c>
      <c r="S7" t="s">
        <v>149</v>
      </c>
      <c r="U7" t="s">
        <v>131</v>
      </c>
      <c r="V7" t="s">
        <v>2198</v>
      </c>
      <c r="W7" t="s">
        <v>538</v>
      </c>
      <c r="X7" t="s">
        <v>150</v>
      </c>
      <c r="Y7" t="s">
        <v>2191</v>
      </c>
      <c r="Z7" t="s">
        <v>348</v>
      </c>
      <c r="AA7" t="s">
        <v>152</v>
      </c>
      <c r="AB7" t="s">
        <v>822</v>
      </c>
      <c r="AC7" t="s">
        <v>2196</v>
      </c>
      <c r="AD7" t="s">
        <v>131</v>
      </c>
      <c r="AE7" t="s">
        <v>2191</v>
      </c>
      <c r="AF7">
        <v>0</v>
      </c>
      <c r="AI7" t="s">
        <v>131</v>
      </c>
      <c r="AJ7" t="s">
        <v>2191</v>
      </c>
    </row>
    <row r="8" spans="1:38" s="30" customFormat="1">
      <c r="A8" s="30">
        <v>21830</v>
      </c>
      <c r="B8" s="30" t="s">
        <v>97</v>
      </c>
      <c r="C8" s="30" t="s">
        <v>98</v>
      </c>
      <c r="D8" s="30" t="s">
        <v>389</v>
      </c>
      <c r="E8" s="30" t="s">
        <v>100</v>
      </c>
      <c r="H8" s="30" t="s">
        <v>1484</v>
      </c>
      <c r="J8" s="30">
        <v>4</v>
      </c>
      <c r="K8" s="30">
        <v>2</v>
      </c>
      <c r="L8" s="30" t="s">
        <v>121</v>
      </c>
      <c r="M8" s="30" t="s">
        <v>103</v>
      </c>
      <c r="N8" s="30" t="s">
        <v>103</v>
      </c>
      <c r="O8" s="30" t="s">
        <v>1485</v>
      </c>
      <c r="P8" s="30" t="s">
        <v>148</v>
      </c>
      <c r="Q8" s="30" t="s">
        <v>106</v>
      </c>
      <c r="R8" s="30">
        <v>1</v>
      </c>
      <c r="S8" s="30" t="s">
        <v>149</v>
      </c>
      <c r="U8" s="30" t="s">
        <v>131</v>
      </c>
      <c r="V8" s="30" t="s">
        <v>2208</v>
      </c>
      <c r="W8" s="30" t="s">
        <v>1370</v>
      </c>
      <c r="X8" s="30" t="s">
        <v>150</v>
      </c>
      <c r="Y8" s="30" t="s">
        <v>2200</v>
      </c>
      <c r="Z8" s="30" t="s">
        <v>17</v>
      </c>
      <c r="AA8" s="30" t="s">
        <v>152</v>
      </c>
      <c r="AB8" s="30" t="s">
        <v>1384</v>
      </c>
      <c r="AC8" s="30" t="s">
        <v>2205</v>
      </c>
      <c r="AD8" s="30" t="s">
        <v>131</v>
      </c>
      <c r="AE8" s="30" t="s">
        <v>2200</v>
      </c>
      <c r="AF8" s="30">
        <v>0</v>
      </c>
      <c r="AI8" s="30" t="s">
        <v>131</v>
      </c>
      <c r="AJ8" s="30" t="s">
        <v>2200</v>
      </c>
    </row>
    <row r="9" spans="1:38" s="30" customFormat="1">
      <c r="A9" s="30">
        <v>21522</v>
      </c>
      <c r="B9" s="30" t="s">
        <v>97</v>
      </c>
      <c r="C9" s="30" t="s">
        <v>98</v>
      </c>
      <c r="D9" s="30" t="s">
        <v>266</v>
      </c>
      <c r="E9" s="30" t="s">
        <v>100</v>
      </c>
      <c r="H9" s="30" t="s">
        <v>1976</v>
      </c>
      <c r="J9" s="30">
        <v>3</v>
      </c>
      <c r="K9" s="30">
        <v>3</v>
      </c>
      <c r="L9" s="30" t="s">
        <v>161</v>
      </c>
      <c r="M9" s="30" t="s">
        <v>103</v>
      </c>
      <c r="N9" s="30" t="s">
        <v>103</v>
      </c>
      <c r="O9" s="30" t="s">
        <v>1977</v>
      </c>
      <c r="P9" s="30" t="s">
        <v>148</v>
      </c>
      <c r="Q9" s="30" t="s">
        <v>106</v>
      </c>
      <c r="R9" s="30">
        <v>1</v>
      </c>
      <c r="S9" s="30" t="s">
        <v>149</v>
      </c>
      <c r="U9" s="30" t="s">
        <v>304</v>
      </c>
      <c r="V9" s="30" t="s">
        <v>2220</v>
      </c>
      <c r="W9" s="30" t="s">
        <v>1587</v>
      </c>
      <c r="X9" s="30" t="s">
        <v>150</v>
      </c>
      <c r="Y9" s="30" t="s">
        <v>2208</v>
      </c>
      <c r="Z9" s="30" t="s">
        <v>17</v>
      </c>
      <c r="AA9" s="30" t="s">
        <v>152</v>
      </c>
      <c r="AB9" s="30" t="s">
        <v>1753</v>
      </c>
      <c r="AC9" s="30" t="s">
        <v>2216</v>
      </c>
      <c r="AD9" s="30" t="s">
        <v>304</v>
      </c>
      <c r="AE9" s="30" t="s">
        <v>2208</v>
      </c>
      <c r="AF9" s="30">
        <v>0</v>
      </c>
      <c r="AI9" s="30" t="s">
        <v>304</v>
      </c>
      <c r="AJ9" s="30" t="s">
        <v>2208</v>
      </c>
    </row>
    <row r="10" spans="1:38">
      <c r="A10" s="74">
        <v>22033</v>
      </c>
      <c r="B10" s="75" t="s">
        <v>97</v>
      </c>
      <c r="C10" s="75" t="s">
        <v>98</v>
      </c>
      <c r="D10" s="75" t="s">
        <v>333</v>
      </c>
      <c r="E10" s="75" t="s">
        <v>100</v>
      </c>
      <c r="F10" s="75"/>
      <c r="G10" s="75"/>
      <c r="H10" s="75" t="s">
        <v>1125</v>
      </c>
      <c r="I10" s="75"/>
      <c r="J10" s="75">
        <v>3</v>
      </c>
      <c r="K10" s="75">
        <v>3</v>
      </c>
      <c r="L10" s="75" t="s">
        <v>121</v>
      </c>
      <c r="M10" s="75" t="s">
        <v>103</v>
      </c>
      <c r="N10" s="75" t="s">
        <v>103</v>
      </c>
      <c r="O10" s="75" t="s">
        <v>1126</v>
      </c>
      <c r="P10" s="75" t="s">
        <v>148</v>
      </c>
      <c r="Q10" s="75" t="s">
        <v>106</v>
      </c>
      <c r="R10" s="75">
        <v>1</v>
      </c>
      <c r="S10" s="75" t="s">
        <v>149</v>
      </c>
      <c r="T10" s="75"/>
      <c r="U10" s="75" t="s">
        <v>621</v>
      </c>
      <c r="V10" s="77">
        <v>44249</v>
      </c>
      <c r="W10" s="75" t="s">
        <v>752</v>
      </c>
      <c r="X10" s="75" t="s">
        <v>150</v>
      </c>
      <c r="Y10" s="77">
        <v>44258</v>
      </c>
      <c r="Z10" s="75" t="s">
        <v>27</v>
      </c>
      <c r="AA10" s="75" t="s">
        <v>152</v>
      </c>
      <c r="AB10" s="75" t="s">
        <v>753</v>
      </c>
      <c r="AC10" s="77">
        <v>44253</v>
      </c>
      <c r="AD10" s="75" t="s">
        <v>621</v>
      </c>
      <c r="AE10" s="77">
        <v>44258</v>
      </c>
      <c r="AF10" s="75">
        <v>0</v>
      </c>
      <c r="AG10" s="75"/>
      <c r="AH10" s="75"/>
      <c r="AI10" s="75" t="s">
        <v>621</v>
      </c>
      <c r="AJ10" s="77">
        <v>44258</v>
      </c>
      <c r="AK10" s="75"/>
      <c r="AL10" s="75"/>
    </row>
    <row r="11" spans="1:38" s="30" customFormat="1">
      <c r="A11" s="30">
        <v>22013</v>
      </c>
      <c r="B11" s="30" t="s">
        <v>97</v>
      </c>
      <c r="C11" s="30" t="s">
        <v>98</v>
      </c>
      <c r="D11" s="30" t="s">
        <v>333</v>
      </c>
      <c r="E11" s="30" t="s">
        <v>100</v>
      </c>
      <c r="H11" s="30" t="s">
        <v>1161</v>
      </c>
      <c r="J11" s="30">
        <v>3</v>
      </c>
      <c r="K11" s="30">
        <v>3</v>
      </c>
      <c r="L11" s="30" t="s">
        <v>102</v>
      </c>
      <c r="M11" s="30" t="s">
        <v>103</v>
      </c>
      <c r="N11" s="30" t="s">
        <v>103</v>
      </c>
      <c r="O11" s="30" t="s">
        <v>1162</v>
      </c>
      <c r="P11" s="30" t="s">
        <v>148</v>
      </c>
      <c r="Q11" s="30" t="s">
        <v>106</v>
      </c>
      <c r="R11" s="30">
        <v>0</v>
      </c>
      <c r="S11" s="30" t="s">
        <v>149</v>
      </c>
      <c r="U11" s="30" t="s">
        <v>292</v>
      </c>
      <c r="V11" s="30">
        <v>44249</v>
      </c>
      <c r="W11" s="30" t="s">
        <v>752</v>
      </c>
      <c r="X11" s="30" t="s">
        <v>150</v>
      </c>
      <c r="Y11" s="30">
        <v>44265</v>
      </c>
      <c r="Z11" s="30" t="s">
        <v>27</v>
      </c>
      <c r="AA11" s="30" t="s">
        <v>152</v>
      </c>
      <c r="AB11" s="30" t="s">
        <v>1044</v>
      </c>
      <c r="AC11" s="30">
        <v>44250</v>
      </c>
      <c r="AD11" s="30" t="s">
        <v>292</v>
      </c>
      <c r="AE11" s="30">
        <v>44265</v>
      </c>
      <c r="AF11" s="30">
        <v>0</v>
      </c>
      <c r="AI11" s="30" t="s">
        <v>292</v>
      </c>
      <c r="AJ11" s="30">
        <v>44265</v>
      </c>
    </row>
    <row r="12" spans="1:38" s="30" customFormat="1">
      <c r="A12" s="30">
        <v>22012</v>
      </c>
      <c r="B12" s="30" t="s">
        <v>97</v>
      </c>
      <c r="C12" s="30" t="s">
        <v>98</v>
      </c>
      <c r="D12" s="30" t="s">
        <v>333</v>
      </c>
      <c r="E12" s="30" t="s">
        <v>100</v>
      </c>
      <c r="H12" s="30" t="s">
        <v>1163</v>
      </c>
      <c r="J12" s="30">
        <v>4</v>
      </c>
      <c r="K12" s="30">
        <v>4</v>
      </c>
      <c r="L12" s="30" t="s">
        <v>161</v>
      </c>
      <c r="M12" s="30" t="s">
        <v>103</v>
      </c>
      <c r="N12" s="30" t="s">
        <v>103</v>
      </c>
      <c r="O12" s="30" t="s">
        <v>1164</v>
      </c>
      <c r="P12" s="30" t="s">
        <v>148</v>
      </c>
      <c r="Q12" s="30" t="s">
        <v>106</v>
      </c>
      <c r="R12" s="30">
        <v>0</v>
      </c>
      <c r="S12" s="30" t="s">
        <v>149</v>
      </c>
      <c r="U12" s="30" t="s">
        <v>292</v>
      </c>
      <c r="V12" s="30">
        <v>44249</v>
      </c>
      <c r="W12" s="30" t="s">
        <v>752</v>
      </c>
      <c r="X12" s="30" t="s">
        <v>150</v>
      </c>
      <c r="Y12" s="30">
        <v>44277</v>
      </c>
      <c r="Z12" s="30" t="s">
        <v>27</v>
      </c>
      <c r="AA12" s="30" t="s">
        <v>152</v>
      </c>
      <c r="AB12" s="30" t="s">
        <v>1044</v>
      </c>
      <c r="AC12" s="30">
        <v>44251</v>
      </c>
      <c r="AD12" s="30" t="s">
        <v>108</v>
      </c>
      <c r="AE12" s="30">
        <v>44277</v>
      </c>
      <c r="AF12" s="30">
        <v>0</v>
      </c>
      <c r="AI12" s="30" t="s">
        <v>108</v>
      </c>
      <c r="AJ12" s="30">
        <v>44277</v>
      </c>
    </row>
    <row r="13" spans="1:38" s="30" customFormat="1">
      <c r="A13" s="30">
        <v>21924</v>
      </c>
      <c r="B13" s="30" t="s">
        <v>97</v>
      </c>
      <c r="C13" s="30" t="s">
        <v>98</v>
      </c>
      <c r="D13" s="30" t="s">
        <v>155</v>
      </c>
      <c r="E13" s="30" t="s">
        <v>100</v>
      </c>
      <c r="H13" s="30" t="s">
        <v>1311</v>
      </c>
      <c r="J13" s="30">
        <v>4</v>
      </c>
      <c r="K13" s="30">
        <v>1</v>
      </c>
      <c r="L13" s="30" t="s">
        <v>161</v>
      </c>
      <c r="M13" s="30" t="s">
        <v>103</v>
      </c>
      <c r="N13" s="30" t="s">
        <v>103</v>
      </c>
      <c r="O13" s="30" t="s">
        <v>1312</v>
      </c>
      <c r="P13" s="30" t="s">
        <v>148</v>
      </c>
      <c r="Q13" s="30" t="s">
        <v>106</v>
      </c>
      <c r="R13" s="30">
        <v>0</v>
      </c>
      <c r="S13" s="30" t="s">
        <v>149</v>
      </c>
      <c r="U13" s="30" t="s">
        <v>118</v>
      </c>
      <c r="V13" s="30">
        <v>44245</v>
      </c>
      <c r="W13" s="30" t="s">
        <v>729</v>
      </c>
      <c r="X13" s="30" t="s">
        <v>150</v>
      </c>
      <c r="Y13" s="30">
        <v>44260</v>
      </c>
      <c r="Z13" s="30" t="s">
        <v>27</v>
      </c>
      <c r="AA13" s="30" t="s">
        <v>152</v>
      </c>
      <c r="AB13" s="30" t="s">
        <v>1223</v>
      </c>
      <c r="AC13" s="30">
        <v>44246</v>
      </c>
      <c r="AD13" s="30" t="s">
        <v>118</v>
      </c>
      <c r="AE13" s="30">
        <v>44260</v>
      </c>
      <c r="AF13" s="30">
        <v>0</v>
      </c>
      <c r="AI13" s="30" t="s">
        <v>118</v>
      </c>
      <c r="AJ13" s="30">
        <v>44260</v>
      </c>
    </row>
    <row r="14" spans="1:38" s="30" customFormat="1">
      <c r="A14" s="30">
        <v>21425</v>
      </c>
      <c r="B14" s="30" t="s">
        <v>97</v>
      </c>
      <c r="C14" s="30" t="s">
        <v>98</v>
      </c>
      <c r="D14" s="30" t="s">
        <v>511</v>
      </c>
      <c r="E14" s="30" t="s">
        <v>100</v>
      </c>
      <c r="H14" s="30" t="s">
        <v>2124</v>
      </c>
      <c r="J14" s="30">
        <v>3</v>
      </c>
      <c r="K14" s="30">
        <v>3</v>
      </c>
      <c r="L14" s="30" t="s">
        <v>200</v>
      </c>
      <c r="M14" s="30" t="s">
        <v>103</v>
      </c>
      <c r="N14" s="30" t="s">
        <v>103</v>
      </c>
      <c r="O14" s="30" t="s">
        <v>2125</v>
      </c>
      <c r="P14" s="30" t="s">
        <v>148</v>
      </c>
      <c r="Q14" s="30" t="s">
        <v>106</v>
      </c>
      <c r="R14" s="30">
        <v>0</v>
      </c>
      <c r="S14" s="30" t="s">
        <v>149</v>
      </c>
      <c r="U14" s="30" t="s">
        <v>583</v>
      </c>
      <c r="V14" s="30">
        <v>44211</v>
      </c>
      <c r="W14" s="30" t="s">
        <v>2060</v>
      </c>
      <c r="X14" s="30" t="s">
        <v>150</v>
      </c>
      <c r="Y14" s="30">
        <v>44230</v>
      </c>
      <c r="Z14" s="30" t="s">
        <v>27</v>
      </c>
      <c r="AA14" s="30" t="s">
        <v>152</v>
      </c>
      <c r="AB14" s="30" t="s">
        <v>1848</v>
      </c>
      <c r="AC14" s="30">
        <v>44211</v>
      </c>
      <c r="AD14" s="30" t="s">
        <v>583</v>
      </c>
      <c r="AE14" s="30">
        <v>44230</v>
      </c>
      <c r="AF14" s="30">
        <v>0</v>
      </c>
      <c r="AI14" s="30" t="s">
        <v>583</v>
      </c>
      <c r="AJ14" s="30">
        <v>44230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
  <sheetViews>
    <sheetView workbookViewId="0">
      <pane xSplit="1" topLeftCell="N1" activePane="topRight" state="frozen"/>
      <selection pane="topRight" activeCell="U25" sqref="U25"/>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22400</v>
      </c>
      <c r="B2" s="30" t="s">
        <v>97</v>
      </c>
      <c r="C2" s="30" t="s">
        <v>98</v>
      </c>
      <c r="D2" s="30" t="s">
        <v>134</v>
      </c>
      <c r="E2" s="30" t="s">
        <v>100</v>
      </c>
      <c r="H2" s="30" t="s">
        <v>529</v>
      </c>
      <c r="J2" s="30">
        <v>2</v>
      </c>
      <c r="K2" s="30">
        <v>2</v>
      </c>
      <c r="L2" s="30" t="s">
        <v>102</v>
      </c>
      <c r="M2" s="30" t="s">
        <v>103</v>
      </c>
      <c r="N2" s="30" t="s">
        <v>103</v>
      </c>
      <c r="O2" s="30" t="s">
        <v>530</v>
      </c>
      <c r="P2" s="30" t="s">
        <v>148</v>
      </c>
      <c r="Q2" s="30" t="s">
        <v>106</v>
      </c>
      <c r="R2" s="30">
        <v>0</v>
      </c>
      <c r="S2" s="30" t="s">
        <v>149</v>
      </c>
      <c r="U2" s="30" t="s">
        <v>118</v>
      </c>
      <c r="V2" s="30">
        <v>44263</v>
      </c>
      <c r="W2" s="30" t="s">
        <v>420</v>
      </c>
      <c r="X2" s="30" t="s">
        <v>150</v>
      </c>
      <c r="Y2" s="30">
        <v>44280</v>
      </c>
      <c r="Z2" s="30" t="s">
        <v>21</v>
      </c>
      <c r="AA2" s="30" t="s">
        <v>152</v>
      </c>
      <c r="AB2" s="30" t="s">
        <v>478</v>
      </c>
      <c r="AC2" s="30">
        <v>44264</v>
      </c>
      <c r="AD2" s="30" t="s">
        <v>118</v>
      </c>
      <c r="AE2" s="30">
        <v>44280</v>
      </c>
      <c r="AF2" s="30">
        <v>0</v>
      </c>
      <c r="AI2" s="30" t="s">
        <v>118</v>
      </c>
      <c r="AJ2" s="30">
        <v>44280</v>
      </c>
    </row>
    <row r="3" spans="1:37">
      <c r="A3" s="30">
        <v>22229</v>
      </c>
      <c r="B3" s="30" t="s">
        <v>97</v>
      </c>
      <c r="C3" s="30" t="s">
        <v>98</v>
      </c>
      <c r="D3" s="30" t="s">
        <v>134</v>
      </c>
      <c r="E3" s="30" t="s">
        <v>100</v>
      </c>
      <c r="H3" s="30" t="s">
        <v>774</v>
      </c>
      <c r="J3" s="30">
        <v>3</v>
      </c>
      <c r="K3" s="30">
        <v>3</v>
      </c>
      <c r="L3" s="30" t="s">
        <v>239</v>
      </c>
      <c r="M3" s="30" t="s">
        <v>103</v>
      </c>
      <c r="N3" s="30" t="s">
        <v>103</v>
      </c>
      <c r="O3" s="30" t="s">
        <v>775</v>
      </c>
      <c r="P3" s="30" t="s">
        <v>148</v>
      </c>
      <c r="Q3" s="30" t="s">
        <v>106</v>
      </c>
      <c r="R3" s="30">
        <v>0</v>
      </c>
      <c r="S3" s="30" t="s">
        <v>149</v>
      </c>
      <c r="U3" s="30" t="s">
        <v>131</v>
      </c>
      <c r="V3" s="30">
        <v>44256</v>
      </c>
      <c r="W3" s="30" t="s">
        <v>648</v>
      </c>
      <c r="X3" s="30" t="s">
        <v>150</v>
      </c>
      <c r="Y3" s="30">
        <v>44284</v>
      </c>
      <c r="Z3" s="30" t="s">
        <v>21</v>
      </c>
      <c r="AA3" s="30" t="s">
        <v>152</v>
      </c>
      <c r="AB3" s="30" t="s">
        <v>553</v>
      </c>
      <c r="AC3" s="30">
        <v>44258</v>
      </c>
      <c r="AD3" s="30" t="s">
        <v>131</v>
      </c>
      <c r="AE3" s="30">
        <v>44284</v>
      </c>
      <c r="AF3" s="30">
        <v>0</v>
      </c>
      <c r="AI3" s="30" t="s">
        <v>131</v>
      </c>
      <c r="AJ3" s="30">
        <v>44284</v>
      </c>
    </row>
    <row r="4" spans="1:37">
      <c r="A4" s="30">
        <v>21755</v>
      </c>
      <c r="B4" s="30" t="s">
        <v>97</v>
      </c>
      <c r="C4" s="30" t="s">
        <v>98</v>
      </c>
      <c r="D4" s="30" t="s">
        <v>1611</v>
      </c>
      <c r="E4" s="30" t="s">
        <v>100</v>
      </c>
      <c r="H4" s="30" t="s">
        <v>1612</v>
      </c>
      <c r="J4" s="30">
        <v>3</v>
      </c>
      <c r="K4" s="30">
        <v>3</v>
      </c>
      <c r="L4" s="30" t="s">
        <v>102</v>
      </c>
      <c r="M4" s="30" t="s">
        <v>103</v>
      </c>
      <c r="N4" s="30" t="s">
        <v>103</v>
      </c>
      <c r="O4" s="30" t="s">
        <v>1613</v>
      </c>
      <c r="P4" s="30" t="s">
        <v>148</v>
      </c>
      <c r="Q4" s="30" t="s">
        <v>106</v>
      </c>
      <c r="R4" s="30">
        <v>0</v>
      </c>
      <c r="S4" s="30" t="s">
        <v>149</v>
      </c>
      <c r="U4" s="30" t="s">
        <v>144</v>
      </c>
      <c r="V4" s="30">
        <v>44224</v>
      </c>
      <c r="W4" s="30" t="s">
        <v>1554</v>
      </c>
      <c r="X4" s="30" t="s">
        <v>150</v>
      </c>
      <c r="Y4" s="30">
        <v>44279</v>
      </c>
      <c r="Z4" s="30" t="s">
        <v>21</v>
      </c>
      <c r="AA4" s="30" t="s">
        <v>152</v>
      </c>
      <c r="AB4" s="30" t="s">
        <v>1384</v>
      </c>
      <c r="AC4" s="30">
        <v>44231</v>
      </c>
      <c r="AD4" s="30" t="s">
        <v>144</v>
      </c>
      <c r="AE4" s="30">
        <v>44279</v>
      </c>
      <c r="AF4" s="30">
        <v>0</v>
      </c>
      <c r="AI4" s="30" t="s">
        <v>144</v>
      </c>
      <c r="AJ4" s="30">
        <v>44279</v>
      </c>
    </row>
    <row r="5" spans="1:37">
      <c r="A5" s="70">
        <v>22741</v>
      </c>
      <c r="B5" s="30" t="s">
        <v>97</v>
      </c>
      <c r="C5" s="30" t="s">
        <v>98</v>
      </c>
      <c r="D5" s="30" t="s">
        <v>406</v>
      </c>
      <c r="E5" s="30" t="s">
        <v>100</v>
      </c>
      <c r="H5" s="30" t="s">
        <v>2258</v>
      </c>
      <c r="J5" s="30">
        <v>3</v>
      </c>
      <c r="K5" s="30">
        <v>3</v>
      </c>
      <c r="L5" s="30" t="s">
        <v>114</v>
      </c>
      <c r="M5" s="30" t="s">
        <v>103</v>
      </c>
      <c r="N5" s="30" t="s">
        <v>103</v>
      </c>
      <c r="O5" s="30" t="s">
        <v>2259</v>
      </c>
      <c r="P5" s="30" t="s">
        <v>152</v>
      </c>
      <c r="Q5" s="30" t="s">
        <v>106</v>
      </c>
      <c r="R5" s="30">
        <v>0</v>
      </c>
      <c r="S5" s="30" t="s">
        <v>149</v>
      </c>
      <c r="U5" s="30" t="s">
        <v>108</v>
      </c>
      <c r="V5" s="30" t="s">
        <v>2251</v>
      </c>
      <c r="W5" s="30" t="s">
        <v>2243</v>
      </c>
      <c r="X5" s="30" t="s">
        <v>108</v>
      </c>
      <c r="Y5" s="30" t="s">
        <v>2251</v>
      </c>
      <c r="Z5" s="30" t="s">
        <v>151</v>
      </c>
      <c r="AA5" s="30" t="s">
        <v>199</v>
      </c>
      <c r="AC5" s="30" t="s">
        <v>2251</v>
      </c>
      <c r="AE5" s="30" t="s">
        <v>106</v>
      </c>
      <c r="AF5" s="30">
        <v>0</v>
      </c>
      <c r="AI5" s="30" t="s">
        <v>151</v>
      </c>
      <c r="AJ5" s="30" t="s">
        <v>2251</v>
      </c>
    </row>
    <row r="6" spans="1:37">
      <c r="A6" s="70">
        <v>22663</v>
      </c>
      <c r="B6" s="30" t="s">
        <v>97</v>
      </c>
      <c r="C6" s="30" t="s">
        <v>98</v>
      </c>
      <c r="D6" s="30" t="s">
        <v>786</v>
      </c>
      <c r="E6" s="30" t="s">
        <v>100</v>
      </c>
      <c r="H6" s="30" t="s">
        <v>2393</v>
      </c>
      <c r="J6" s="30">
        <v>3</v>
      </c>
      <c r="K6" s="30">
        <v>3</v>
      </c>
      <c r="L6" s="30" t="s">
        <v>102</v>
      </c>
      <c r="M6" s="30" t="s">
        <v>103</v>
      </c>
      <c r="N6" s="30" t="s">
        <v>103</v>
      </c>
      <c r="O6" s="30" t="s">
        <v>2394</v>
      </c>
      <c r="P6" s="30" t="s">
        <v>152</v>
      </c>
      <c r="Q6" s="30" t="s">
        <v>106</v>
      </c>
      <c r="R6" s="30">
        <v>0</v>
      </c>
      <c r="S6" s="30" t="s">
        <v>149</v>
      </c>
      <c r="U6" s="30" t="s">
        <v>233</v>
      </c>
      <c r="V6" s="30" t="s">
        <v>2392</v>
      </c>
      <c r="W6" s="30" t="s">
        <v>110</v>
      </c>
      <c r="X6" s="30" t="s">
        <v>233</v>
      </c>
      <c r="Y6" s="30" t="s">
        <v>2268</v>
      </c>
      <c r="Z6" s="30" t="s">
        <v>151</v>
      </c>
      <c r="AA6" s="30" t="s">
        <v>199</v>
      </c>
      <c r="AC6" s="30" t="s">
        <v>2268</v>
      </c>
      <c r="AE6" s="30" t="s">
        <v>106</v>
      </c>
      <c r="AF6" s="30">
        <v>0</v>
      </c>
      <c r="AI6" s="30" t="s">
        <v>151</v>
      </c>
      <c r="AJ6" s="30" t="s">
        <v>2268</v>
      </c>
      <c r="AK6" s="30" t="s">
        <v>2395</v>
      </c>
    </row>
    <row r="7" spans="1:37">
      <c r="A7" s="70">
        <v>22661</v>
      </c>
      <c r="B7" s="30" t="s">
        <v>97</v>
      </c>
      <c r="C7" s="30" t="s">
        <v>98</v>
      </c>
      <c r="D7" s="30" t="s">
        <v>141</v>
      </c>
      <c r="E7" s="30" t="s">
        <v>100</v>
      </c>
      <c r="H7" s="30" t="s">
        <v>2398</v>
      </c>
      <c r="J7" s="30">
        <v>3</v>
      </c>
      <c r="K7" s="30">
        <v>3</v>
      </c>
      <c r="L7" s="30" t="s">
        <v>102</v>
      </c>
      <c r="M7" s="30" t="s">
        <v>228</v>
      </c>
      <c r="N7" s="30" t="s">
        <v>103</v>
      </c>
      <c r="O7" s="30" t="s">
        <v>2399</v>
      </c>
      <c r="P7" s="30" t="s">
        <v>148</v>
      </c>
      <c r="Q7" s="30" t="s">
        <v>106</v>
      </c>
      <c r="R7" s="30">
        <v>0</v>
      </c>
      <c r="S7" s="30" t="s">
        <v>149</v>
      </c>
      <c r="U7" s="30" t="s">
        <v>158</v>
      </c>
      <c r="V7" s="30" t="s">
        <v>2392</v>
      </c>
      <c r="W7" s="30" t="s">
        <v>110</v>
      </c>
      <c r="X7" s="30" t="s">
        <v>150</v>
      </c>
      <c r="Y7" s="30" t="s">
        <v>2334</v>
      </c>
      <c r="Z7" s="30" t="s">
        <v>21</v>
      </c>
      <c r="AA7" s="30" t="s">
        <v>199</v>
      </c>
      <c r="AB7" s="30" t="s">
        <v>2243</v>
      </c>
      <c r="AC7" s="30" t="s">
        <v>2334</v>
      </c>
      <c r="AD7" s="30" t="s">
        <v>1065</v>
      </c>
      <c r="AE7" s="30" t="s">
        <v>2334</v>
      </c>
      <c r="AF7" s="30">
        <v>0</v>
      </c>
      <c r="AI7" s="30" t="s">
        <v>1065</v>
      </c>
      <c r="AJ7" s="30" t="s">
        <v>2334</v>
      </c>
    </row>
    <row r="8" spans="1:37">
      <c r="A8" s="70">
        <v>22367</v>
      </c>
      <c r="B8" s="30" t="s">
        <v>97</v>
      </c>
      <c r="C8" s="30" t="s">
        <v>98</v>
      </c>
      <c r="D8" s="30" t="s">
        <v>225</v>
      </c>
      <c r="E8" s="30" t="s">
        <v>100</v>
      </c>
      <c r="H8" s="30" t="s">
        <v>576</v>
      </c>
      <c r="J8" s="30">
        <v>2</v>
      </c>
      <c r="K8" s="30">
        <v>2</v>
      </c>
      <c r="L8" s="30" t="s">
        <v>114</v>
      </c>
      <c r="M8" s="30" t="s">
        <v>103</v>
      </c>
      <c r="N8" s="30" t="s">
        <v>103</v>
      </c>
      <c r="O8" s="30" t="s">
        <v>577</v>
      </c>
      <c r="P8" s="30" t="s">
        <v>148</v>
      </c>
      <c r="Q8" s="30" t="s">
        <v>106</v>
      </c>
      <c r="R8" s="30">
        <v>0</v>
      </c>
      <c r="S8" s="30" t="s">
        <v>149</v>
      </c>
      <c r="U8" s="30" t="s">
        <v>108</v>
      </c>
      <c r="V8" s="30" t="s">
        <v>2188</v>
      </c>
      <c r="W8" s="30" t="s">
        <v>420</v>
      </c>
      <c r="X8" s="30" t="s">
        <v>150</v>
      </c>
      <c r="Y8" s="30" t="s">
        <v>2305</v>
      </c>
      <c r="Z8" s="30" t="s">
        <v>151</v>
      </c>
      <c r="AA8" s="30" t="s">
        <v>199</v>
      </c>
      <c r="AC8" s="30" t="s">
        <v>2185</v>
      </c>
      <c r="AD8" s="30" t="s">
        <v>1065</v>
      </c>
      <c r="AE8" s="30" t="s">
        <v>2305</v>
      </c>
      <c r="AF8" s="30">
        <v>0</v>
      </c>
      <c r="AI8" s="30" t="s">
        <v>1065</v>
      </c>
      <c r="AJ8" s="30" t="s">
        <v>2305</v>
      </c>
    </row>
    <row r="9" spans="1:37">
      <c r="A9" s="70">
        <v>22198</v>
      </c>
      <c r="B9" s="30" t="s">
        <v>97</v>
      </c>
      <c r="C9" s="30" t="s">
        <v>98</v>
      </c>
      <c r="D9" s="30" t="s">
        <v>128</v>
      </c>
      <c r="E9" s="30" t="s">
        <v>100</v>
      </c>
      <c r="H9" s="30" t="s">
        <v>817</v>
      </c>
      <c r="J9" s="30">
        <v>4</v>
      </c>
      <c r="K9" s="30">
        <v>4</v>
      </c>
      <c r="L9" s="30" t="s">
        <v>121</v>
      </c>
      <c r="M9" s="30" t="s">
        <v>113</v>
      </c>
      <c r="N9" s="30" t="s">
        <v>123</v>
      </c>
      <c r="O9" s="30" t="s">
        <v>818</v>
      </c>
      <c r="P9" s="30" t="s">
        <v>152</v>
      </c>
      <c r="Q9" s="30" t="s">
        <v>106</v>
      </c>
      <c r="R9" s="30">
        <v>0</v>
      </c>
      <c r="S9" s="30" t="s">
        <v>149</v>
      </c>
      <c r="U9" s="30" t="s">
        <v>125</v>
      </c>
      <c r="V9" s="30" t="s">
        <v>2193</v>
      </c>
      <c r="W9" s="30" t="s">
        <v>648</v>
      </c>
      <c r="X9" s="30" t="s">
        <v>180</v>
      </c>
      <c r="Y9" s="30" t="s">
        <v>2178</v>
      </c>
      <c r="Z9" s="30" t="s">
        <v>151</v>
      </c>
      <c r="AA9" s="30" t="s">
        <v>199</v>
      </c>
      <c r="AC9" s="30" t="s">
        <v>2194</v>
      </c>
      <c r="AE9" s="30" t="s">
        <v>106</v>
      </c>
      <c r="AF9" s="30">
        <v>0</v>
      </c>
      <c r="AI9" s="30" t="s">
        <v>180</v>
      </c>
      <c r="AJ9" s="30" t="s">
        <v>2178</v>
      </c>
    </row>
    <row r="10" spans="1:37">
      <c r="A10" s="70">
        <v>22186</v>
      </c>
      <c r="B10" s="30" t="s">
        <v>97</v>
      </c>
      <c r="C10" s="30" t="s">
        <v>98</v>
      </c>
      <c r="D10" s="30" t="s">
        <v>837</v>
      </c>
      <c r="E10" s="30" t="s">
        <v>100</v>
      </c>
      <c r="H10" s="30" t="s">
        <v>838</v>
      </c>
      <c r="J10" s="30">
        <v>3</v>
      </c>
      <c r="K10" s="30">
        <v>2</v>
      </c>
      <c r="L10" s="30" t="s">
        <v>161</v>
      </c>
      <c r="M10" s="30" t="s">
        <v>103</v>
      </c>
      <c r="N10" s="30" t="s">
        <v>103</v>
      </c>
      <c r="O10" s="30" t="s">
        <v>839</v>
      </c>
      <c r="P10" s="30" t="s">
        <v>152</v>
      </c>
      <c r="Q10" s="30" t="s">
        <v>106</v>
      </c>
      <c r="R10" s="30">
        <v>0</v>
      </c>
      <c r="S10" s="30" t="s">
        <v>149</v>
      </c>
      <c r="U10" s="30" t="s">
        <v>131</v>
      </c>
      <c r="V10" s="30" t="s">
        <v>2193</v>
      </c>
      <c r="W10" s="30" t="s">
        <v>648</v>
      </c>
      <c r="X10" s="30" t="s">
        <v>131</v>
      </c>
      <c r="Y10" s="30" t="s">
        <v>2191</v>
      </c>
      <c r="Z10" s="30" t="s">
        <v>151</v>
      </c>
      <c r="AA10" s="30" t="s">
        <v>199</v>
      </c>
      <c r="AC10" s="30" t="s">
        <v>2191</v>
      </c>
      <c r="AE10" s="30" t="s">
        <v>106</v>
      </c>
      <c r="AF10" s="30">
        <v>0</v>
      </c>
      <c r="AI10" s="30" t="s">
        <v>151</v>
      </c>
      <c r="AJ10" s="30" t="s">
        <v>2191</v>
      </c>
    </row>
    <row r="11" spans="1:37">
      <c r="A11" s="70">
        <v>22176</v>
      </c>
      <c r="B11" s="30" t="s">
        <v>97</v>
      </c>
      <c r="C11" s="30" t="s">
        <v>98</v>
      </c>
      <c r="D11" s="30" t="s">
        <v>468</v>
      </c>
      <c r="E11" s="30" t="s">
        <v>100</v>
      </c>
      <c r="H11" s="30" t="s">
        <v>851</v>
      </c>
      <c r="J11" s="30">
        <v>3</v>
      </c>
      <c r="K11" s="30">
        <v>3</v>
      </c>
      <c r="L11" s="30" t="s">
        <v>203</v>
      </c>
      <c r="M11" s="30" t="s">
        <v>113</v>
      </c>
      <c r="N11" s="30" t="s">
        <v>103</v>
      </c>
      <c r="O11" s="30" t="s">
        <v>852</v>
      </c>
      <c r="P11" s="30" t="s">
        <v>152</v>
      </c>
      <c r="Q11" s="30" t="s">
        <v>106</v>
      </c>
      <c r="R11" s="30">
        <v>0</v>
      </c>
      <c r="S11" s="30" t="s">
        <v>149</v>
      </c>
      <c r="U11" s="30" t="s">
        <v>116</v>
      </c>
      <c r="V11" s="30" t="s">
        <v>2195</v>
      </c>
      <c r="W11" s="30" t="s">
        <v>648</v>
      </c>
      <c r="X11" s="30" t="s">
        <v>116</v>
      </c>
      <c r="Y11" s="30" t="s">
        <v>2193</v>
      </c>
      <c r="Z11" s="30" t="s">
        <v>853</v>
      </c>
      <c r="AA11" s="30" t="s">
        <v>199</v>
      </c>
      <c r="AB11" s="30" t="s">
        <v>235</v>
      </c>
      <c r="AC11" s="30" t="s">
        <v>2193</v>
      </c>
      <c r="AE11" s="30" t="s">
        <v>106</v>
      </c>
      <c r="AF11" s="30">
        <v>0</v>
      </c>
      <c r="AI11" s="30" t="s">
        <v>853</v>
      </c>
      <c r="AJ11" s="30" t="s">
        <v>2193</v>
      </c>
    </row>
    <row r="12" spans="1:37">
      <c r="A12" s="70">
        <v>21786</v>
      </c>
      <c r="B12" s="30" t="s">
        <v>97</v>
      </c>
      <c r="C12" s="30" t="s">
        <v>98</v>
      </c>
      <c r="D12" s="30" t="s">
        <v>111</v>
      </c>
      <c r="E12" s="30" t="s">
        <v>100</v>
      </c>
      <c r="F12" s="30" t="s">
        <v>1077</v>
      </c>
      <c r="H12" s="30" t="s">
        <v>1550</v>
      </c>
      <c r="J12" s="30">
        <v>3</v>
      </c>
      <c r="K12" s="30">
        <v>3</v>
      </c>
      <c r="L12" s="30" t="s">
        <v>161</v>
      </c>
      <c r="M12" s="30" t="s">
        <v>113</v>
      </c>
      <c r="N12" s="30" t="s">
        <v>103</v>
      </c>
      <c r="O12" s="30" t="s">
        <v>1551</v>
      </c>
      <c r="P12" s="30" t="s">
        <v>152</v>
      </c>
      <c r="Q12" s="30" t="s">
        <v>106</v>
      </c>
      <c r="R12" s="30">
        <v>0</v>
      </c>
      <c r="S12" s="30" t="s">
        <v>149</v>
      </c>
      <c r="U12" s="30" t="s">
        <v>116</v>
      </c>
      <c r="V12" s="30" t="s">
        <v>2211</v>
      </c>
      <c r="W12" s="30" t="s">
        <v>1512</v>
      </c>
      <c r="X12" s="30" t="s">
        <v>116</v>
      </c>
      <c r="Y12" s="30" t="s">
        <v>2209</v>
      </c>
      <c r="Z12" s="30" t="s">
        <v>151</v>
      </c>
      <c r="AA12" s="30" t="s">
        <v>199</v>
      </c>
      <c r="AC12" s="30" t="s">
        <v>2209</v>
      </c>
      <c r="AE12" s="30" t="s">
        <v>106</v>
      </c>
      <c r="AF12" s="30">
        <v>0</v>
      </c>
      <c r="AI12" s="30" t="s">
        <v>1065</v>
      </c>
      <c r="AJ12" s="30" t="s">
        <v>2193</v>
      </c>
    </row>
    <row r="13" spans="1:37">
      <c r="A13" s="70">
        <v>21566</v>
      </c>
      <c r="B13" s="30" t="s">
        <v>97</v>
      </c>
      <c r="C13" s="30" t="s">
        <v>98</v>
      </c>
      <c r="D13" s="30" t="s">
        <v>471</v>
      </c>
      <c r="E13" s="30" t="s">
        <v>100</v>
      </c>
      <c r="H13" s="30" t="s">
        <v>1906</v>
      </c>
      <c r="J13" s="30">
        <v>4</v>
      </c>
      <c r="K13" s="30">
        <v>3</v>
      </c>
      <c r="L13" s="30" t="s">
        <v>239</v>
      </c>
      <c r="M13" s="30" t="s">
        <v>103</v>
      </c>
      <c r="N13" s="30" t="s">
        <v>103</v>
      </c>
      <c r="O13" s="30" t="s">
        <v>1907</v>
      </c>
      <c r="P13" s="30" t="s">
        <v>152</v>
      </c>
      <c r="Q13" s="30" t="s">
        <v>106</v>
      </c>
      <c r="R13" s="30">
        <v>0</v>
      </c>
      <c r="S13" s="30" t="s">
        <v>149</v>
      </c>
      <c r="U13" s="30" t="s">
        <v>621</v>
      </c>
      <c r="V13" s="30" t="s">
        <v>2219</v>
      </c>
      <c r="W13" s="30" t="s">
        <v>1587</v>
      </c>
      <c r="X13" s="30" t="s">
        <v>621</v>
      </c>
      <c r="Y13" s="30" t="s">
        <v>2219</v>
      </c>
      <c r="Z13" s="30" t="s">
        <v>151</v>
      </c>
      <c r="AA13" s="30" t="s">
        <v>199</v>
      </c>
      <c r="AC13" s="30" t="s">
        <v>2219</v>
      </c>
      <c r="AE13" s="30" t="s">
        <v>106</v>
      </c>
      <c r="AF13" s="30">
        <v>0</v>
      </c>
      <c r="AI13" s="30" t="s">
        <v>109</v>
      </c>
      <c r="AJ13" s="30" t="s">
        <v>2209</v>
      </c>
    </row>
    <row r="14" spans="1:37">
      <c r="A14" s="70">
        <v>21450</v>
      </c>
      <c r="B14" s="30" t="s">
        <v>97</v>
      </c>
      <c r="C14" s="30" t="s">
        <v>98</v>
      </c>
      <c r="D14" s="30" t="s">
        <v>2085</v>
      </c>
      <c r="E14" s="30" t="s">
        <v>100</v>
      </c>
      <c r="H14" s="30" t="s">
        <v>2098</v>
      </c>
      <c r="J14" s="30">
        <v>2</v>
      </c>
      <c r="K14" s="30">
        <v>2</v>
      </c>
      <c r="L14" s="30" t="s">
        <v>239</v>
      </c>
      <c r="M14" s="30" t="s">
        <v>103</v>
      </c>
      <c r="N14" s="30" t="s">
        <v>103</v>
      </c>
      <c r="O14" s="30" t="s">
        <v>2099</v>
      </c>
      <c r="P14" s="30" t="s">
        <v>148</v>
      </c>
      <c r="Q14" s="30" t="s">
        <v>106</v>
      </c>
      <c r="R14" s="30">
        <v>0</v>
      </c>
      <c r="S14" s="30" t="s">
        <v>149</v>
      </c>
      <c r="U14" s="30" t="s">
        <v>583</v>
      </c>
      <c r="V14" s="30" t="s">
        <v>2222</v>
      </c>
      <c r="W14" s="30" t="s">
        <v>2060</v>
      </c>
      <c r="X14" s="30" t="s">
        <v>150</v>
      </c>
      <c r="Y14" s="30" t="s">
        <v>2193</v>
      </c>
      <c r="Z14" s="30" t="s">
        <v>151</v>
      </c>
      <c r="AA14" s="30" t="s">
        <v>199</v>
      </c>
      <c r="AC14" s="30" t="s">
        <v>2220</v>
      </c>
      <c r="AD14" s="30" t="s">
        <v>180</v>
      </c>
      <c r="AE14" s="30" t="s">
        <v>2193</v>
      </c>
      <c r="AF14" s="30">
        <v>0</v>
      </c>
      <c r="AI14" s="30" t="s">
        <v>180</v>
      </c>
      <c r="AJ14" s="30" t="s">
        <v>2193</v>
      </c>
    </row>
    <row r="15" spans="1:37">
      <c r="A15" s="70">
        <v>22579</v>
      </c>
      <c r="B15" s="30" t="s">
        <v>97</v>
      </c>
      <c r="C15" s="30" t="s">
        <v>98</v>
      </c>
      <c r="D15" s="30" t="s">
        <v>226</v>
      </c>
      <c r="E15" s="30" t="s">
        <v>100</v>
      </c>
      <c r="H15" s="30" t="s">
        <v>227</v>
      </c>
      <c r="J15" s="30">
        <v>3</v>
      </c>
      <c r="K15" s="30">
        <v>3</v>
      </c>
      <c r="L15" s="30" t="s">
        <v>102</v>
      </c>
      <c r="M15" s="30" t="s">
        <v>228</v>
      </c>
      <c r="N15" s="30" t="s">
        <v>103</v>
      </c>
      <c r="O15" s="30" t="s">
        <v>229</v>
      </c>
      <c r="P15" s="30" t="s">
        <v>152</v>
      </c>
      <c r="Q15" s="30" t="s">
        <v>106</v>
      </c>
      <c r="R15" s="30">
        <v>1</v>
      </c>
      <c r="S15" s="30" t="s">
        <v>149</v>
      </c>
      <c r="U15" s="30" t="s">
        <v>108</v>
      </c>
      <c r="V15" s="30" t="s">
        <v>2180</v>
      </c>
      <c r="W15" s="30" t="s">
        <v>110</v>
      </c>
      <c r="X15" s="30" t="s">
        <v>21</v>
      </c>
      <c r="Y15" s="30" t="s">
        <v>2334</v>
      </c>
      <c r="Z15" s="30" t="s">
        <v>1065</v>
      </c>
      <c r="AA15" s="30" t="s">
        <v>203</v>
      </c>
      <c r="AB15" s="30" t="s">
        <v>2243</v>
      </c>
      <c r="AC15" s="30" t="s">
        <v>2334</v>
      </c>
      <c r="AE15" s="30" t="s">
        <v>106</v>
      </c>
      <c r="AF15" s="30">
        <v>0</v>
      </c>
      <c r="AI15" s="30" t="s">
        <v>1065</v>
      </c>
      <c r="AJ15" s="30" t="s">
        <v>2334</v>
      </c>
    </row>
    <row r="16" spans="1:37">
      <c r="A16" s="70">
        <v>22489</v>
      </c>
      <c r="B16" s="30" t="s">
        <v>97</v>
      </c>
      <c r="C16" s="30" t="s">
        <v>98</v>
      </c>
      <c r="D16" s="30" t="s">
        <v>389</v>
      </c>
      <c r="E16" s="30" t="s">
        <v>100</v>
      </c>
      <c r="H16" s="30" t="s">
        <v>390</v>
      </c>
      <c r="J16" s="30">
        <v>3</v>
      </c>
      <c r="K16" s="30">
        <v>2</v>
      </c>
      <c r="L16" s="30" t="s">
        <v>102</v>
      </c>
      <c r="M16" s="30" t="s">
        <v>103</v>
      </c>
      <c r="N16" s="30" t="s">
        <v>103</v>
      </c>
      <c r="O16" s="30" t="s">
        <v>391</v>
      </c>
      <c r="P16" s="30" t="s">
        <v>152</v>
      </c>
      <c r="Q16" s="30" t="s">
        <v>106</v>
      </c>
      <c r="R16" s="30">
        <v>0</v>
      </c>
      <c r="S16" s="30" t="s">
        <v>149</v>
      </c>
      <c r="U16" s="30" t="s">
        <v>108</v>
      </c>
      <c r="V16" s="30" t="s">
        <v>2183</v>
      </c>
      <c r="W16" s="30" t="s">
        <v>246</v>
      </c>
      <c r="X16" s="30" t="s">
        <v>21</v>
      </c>
      <c r="Y16" s="30" t="s">
        <v>2334</v>
      </c>
      <c r="Z16" s="30" t="s">
        <v>151</v>
      </c>
      <c r="AA16" s="30" t="s">
        <v>203</v>
      </c>
      <c r="AC16" s="30" t="s">
        <v>2183</v>
      </c>
      <c r="AE16" s="30" t="s">
        <v>106</v>
      </c>
      <c r="AF16" s="30">
        <v>0</v>
      </c>
      <c r="AI16" s="30" t="s">
        <v>1065</v>
      </c>
      <c r="AJ16" s="30" t="s">
        <v>2334</v>
      </c>
    </row>
    <row r="17" spans="1:36">
      <c r="A17" s="78">
        <v>22312</v>
      </c>
      <c r="B17" s="30" t="s">
        <v>97</v>
      </c>
      <c r="C17" s="30" t="s">
        <v>98</v>
      </c>
      <c r="D17" s="30" t="s">
        <v>145</v>
      </c>
      <c r="E17" s="30" t="s">
        <v>100</v>
      </c>
      <c r="H17" s="30" t="s">
        <v>667</v>
      </c>
      <c r="J17" s="30">
        <v>3</v>
      </c>
      <c r="K17" s="30">
        <v>3</v>
      </c>
      <c r="L17" s="30" t="s">
        <v>102</v>
      </c>
      <c r="M17" s="30" t="s">
        <v>103</v>
      </c>
      <c r="N17" s="30" t="s">
        <v>103</v>
      </c>
      <c r="O17" s="30" t="s">
        <v>668</v>
      </c>
      <c r="P17" s="30" t="s">
        <v>148</v>
      </c>
      <c r="Q17" s="30" t="s">
        <v>106</v>
      </c>
      <c r="R17" s="30">
        <v>0</v>
      </c>
      <c r="S17" s="30" t="s">
        <v>149</v>
      </c>
      <c r="U17" s="30" t="s">
        <v>108</v>
      </c>
      <c r="V17" s="30">
        <v>44258</v>
      </c>
      <c r="W17" s="30" t="s">
        <v>420</v>
      </c>
      <c r="X17" s="30" t="s">
        <v>150</v>
      </c>
      <c r="Y17" s="30">
        <v>44264</v>
      </c>
      <c r="Z17" s="30" t="s">
        <v>25</v>
      </c>
      <c r="AA17" s="30" t="s">
        <v>152</v>
      </c>
      <c r="AB17" s="30" t="s">
        <v>553</v>
      </c>
      <c r="AC17" s="30">
        <v>44258</v>
      </c>
      <c r="AD17" s="30" t="s">
        <v>108</v>
      </c>
      <c r="AE17" s="30">
        <v>44264</v>
      </c>
      <c r="AF17" s="30">
        <v>0</v>
      </c>
      <c r="AI17" s="30" t="s">
        <v>108</v>
      </c>
      <c r="AJ17" s="30">
        <v>44264</v>
      </c>
    </row>
    <row r="18" spans="1:36" customFormat="1">
      <c r="A18" s="78">
        <v>21961</v>
      </c>
      <c r="B18" t="s">
        <v>97</v>
      </c>
      <c r="C18" t="s">
        <v>98</v>
      </c>
      <c r="D18" t="s">
        <v>474</v>
      </c>
      <c r="E18" t="s">
        <v>100</v>
      </c>
      <c r="H18" t="s">
        <v>1250</v>
      </c>
      <c r="J18">
        <v>2</v>
      </c>
      <c r="K18">
        <v>2</v>
      </c>
      <c r="L18" t="s">
        <v>102</v>
      </c>
      <c r="M18" t="s">
        <v>103</v>
      </c>
      <c r="N18" t="s">
        <v>103</v>
      </c>
      <c r="O18" t="s">
        <v>1251</v>
      </c>
      <c r="P18" t="s">
        <v>148</v>
      </c>
      <c r="Q18" t="s">
        <v>106</v>
      </c>
      <c r="R18">
        <v>0</v>
      </c>
      <c r="S18" t="s">
        <v>149</v>
      </c>
      <c r="U18" t="s">
        <v>304</v>
      </c>
      <c r="V18">
        <v>44247</v>
      </c>
      <c r="W18" t="s">
        <v>752</v>
      </c>
      <c r="X18" t="s">
        <v>150</v>
      </c>
      <c r="Y18">
        <v>44251</v>
      </c>
      <c r="Z18" t="s">
        <v>348</v>
      </c>
      <c r="AA18" t="s">
        <v>152</v>
      </c>
      <c r="AB18" t="s">
        <v>1223</v>
      </c>
      <c r="AC18">
        <v>44247</v>
      </c>
      <c r="AD18" t="s">
        <v>304</v>
      </c>
      <c r="AE18">
        <v>44251</v>
      </c>
      <c r="AF18">
        <v>0</v>
      </c>
      <c r="AI18" t="s">
        <v>304</v>
      </c>
      <c r="AJ18">
        <v>44251</v>
      </c>
    </row>
    <row r="19" spans="1:36" customFormat="1">
      <c r="A19" s="78">
        <v>21957</v>
      </c>
      <c r="B19" t="s">
        <v>97</v>
      </c>
      <c r="C19" t="s">
        <v>98</v>
      </c>
      <c r="D19" t="s">
        <v>166</v>
      </c>
      <c r="E19" t="s">
        <v>100</v>
      </c>
      <c r="H19" t="s">
        <v>1256</v>
      </c>
      <c r="J19">
        <v>4</v>
      </c>
      <c r="K19">
        <v>4</v>
      </c>
      <c r="L19" t="s">
        <v>1257</v>
      </c>
      <c r="M19" t="s">
        <v>113</v>
      </c>
      <c r="N19" t="s">
        <v>123</v>
      </c>
      <c r="O19" t="s">
        <v>1258</v>
      </c>
      <c r="P19" t="s">
        <v>148</v>
      </c>
      <c r="Q19" t="s">
        <v>106</v>
      </c>
      <c r="R19">
        <v>0</v>
      </c>
      <c r="S19" t="s">
        <v>149</v>
      </c>
      <c r="U19" t="s">
        <v>125</v>
      </c>
      <c r="V19">
        <v>44247</v>
      </c>
      <c r="W19" t="s">
        <v>752</v>
      </c>
      <c r="X19" t="s">
        <v>150</v>
      </c>
      <c r="Y19">
        <v>44260</v>
      </c>
      <c r="Z19" t="s">
        <v>348</v>
      </c>
      <c r="AA19" t="s">
        <v>152</v>
      </c>
      <c r="AB19" t="s">
        <v>512</v>
      </c>
      <c r="AC19">
        <v>44249</v>
      </c>
      <c r="AD19" t="s">
        <v>125</v>
      </c>
      <c r="AE19">
        <v>44260</v>
      </c>
      <c r="AF19">
        <v>0</v>
      </c>
      <c r="AI19" t="s">
        <v>125</v>
      </c>
      <c r="AJ19">
        <v>44260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5"/>
  <sheetViews>
    <sheetView workbookViewId="0">
      <pane xSplit="1" topLeftCell="B1" activePane="topRight" state="frozen"/>
      <selection activeCell="A103" sqref="A103"/>
      <selection pane="topRight" activeCell="G39" sqref="G39"/>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22790</v>
      </c>
      <c r="B2" s="30" t="s">
        <v>97</v>
      </c>
      <c r="C2" s="30" t="s">
        <v>98</v>
      </c>
      <c r="D2" s="30" t="s">
        <v>186</v>
      </c>
      <c r="E2" s="30" t="s">
        <v>100</v>
      </c>
      <c r="H2" s="30" t="s">
        <v>2579</v>
      </c>
      <c r="J2" s="30">
        <v>3</v>
      </c>
      <c r="K2" s="30">
        <v>2</v>
      </c>
      <c r="L2" s="30" t="s">
        <v>102</v>
      </c>
      <c r="M2" s="30" t="s">
        <v>103</v>
      </c>
      <c r="N2" s="30" t="s">
        <v>103</v>
      </c>
      <c r="O2" s="30" t="s">
        <v>2580</v>
      </c>
      <c r="P2" s="30" t="s">
        <v>152</v>
      </c>
      <c r="Q2" s="30" t="s">
        <v>106</v>
      </c>
      <c r="R2" s="30">
        <v>0</v>
      </c>
      <c r="S2" s="30" t="s">
        <v>149</v>
      </c>
      <c r="U2" s="30" t="s">
        <v>304</v>
      </c>
      <c r="V2" s="30">
        <v>44281</v>
      </c>
      <c r="W2" s="30" t="s">
        <v>2500</v>
      </c>
      <c r="X2" s="30" t="s">
        <v>304</v>
      </c>
      <c r="Y2" s="30">
        <v>44284</v>
      </c>
      <c r="Z2" s="30" t="s">
        <v>17</v>
      </c>
      <c r="AA2" s="30" t="s">
        <v>152</v>
      </c>
      <c r="AB2" s="30" t="s">
        <v>2544</v>
      </c>
      <c r="AC2" s="30">
        <v>44284</v>
      </c>
      <c r="AE2" s="30" t="s">
        <v>106</v>
      </c>
      <c r="AF2" s="30">
        <v>0</v>
      </c>
      <c r="AI2" s="30" t="s">
        <v>17</v>
      </c>
      <c r="AJ2" s="30">
        <v>44284</v>
      </c>
    </row>
    <row r="3" spans="1:37">
      <c r="A3" s="30">
        <v>22789</v>
      </c>
      <c r="B3" s="30" t="s">
        <v>97</v>
      </c>
      <c r="C3" s="30" t="s">
        <v>98</v>
      </c>
      <c r="D3" s="30" t="s">
        <v>214</v>
      </c>
      <c r="E3" s="30" t="s">
        <v>100</v>
      </c>
      <c r="H3" s="30" t="s">
        <v>2581</v>
      </c>
      <c r="J3" s="30">
        <v>3</v>
      </c>
      <c r="K3" s="30">
        <v>3</v>
      </c>
      <c r="L3" s="30" t="s">
        <v>102</v>
      </c>
      <c r="M3" s="30" t="s">
        <v>103</v>
      </c>
      <c r="N3" s="30" t="s">
        <v>103</v>
      </c>
      <c r="O3" s="30" t="s">
        <v>2582</v>
      </c>
      <c r="P3" s="30" t="s">
        <v>148</v>
      </c>
      <c r="Q3" s="30" t="s">
        <v>106</v>
      </c>
      <c r="R3" s="30">
        <v>0</v>
      </c>
      <c r="S3" s="30" t="s">
        <v>149</v>
      </c>
      <c r="U3" s="30" t="s">
        <v>108</v>
      </c>
      <c r="V3" s="30">
        <v>44281</v>
      </c>
      <c r="W3" s="30" t="s">
        <v>2500</v>
      </c>
      <c r="X3" s="30" t="s">
        <v>150</v>
      </c>
      <c r="Y3" s="30">
        <v>44286</v>
      </c>
      <c r="Z3" s="30" t="s">
        <v>17</v>
      </c>
      <c r="AA3" s="30" t="s">
        <v>152</v>
      </c>
      <c r="AB3" s="30" t="s">
        <v>2544</v>
      </c>
      <c r="AC3" s="30">
        <v>44283</v>
      </c>
      <c r="AD3" s="30" t="s">
        <v>108</v>
      </c>
      <c r="AE3" s="30">
        <v>44286</v>
      </c>
      <c r="AF3" s="30">
        <v>0</v>
      </c>
      <c r="AI3" s="30" t="s">
        <v>108</v>
      </c>
      <c r="AJ3" s="30">
        <v>44286</v>
      </c>
    </row>
    <row r="4" spans="1:37">
      <c r="A4" s="30">
        <v>22788</v>
      </c>
      <c r="B4" s="30" t="s">
        <v>97</v>
      </c>
      <c r="C4" s="30" t="s">
        <v>98</v>
      </c>
      <c r="D4" s="30" t="s">
        <v>214</v>
      </c>
      <c r="E4" s="30" t="s">
        <v>100</v>
      </c>
      <c r="H4" s="30" t="s">
        <v>2583</v>
      </c>
      <c r="J4" s="30">
        <v>3</v>
      </c>
      <c r="K4" s="30">
        <v>3</v>
      </c>
      <c r="L4" s="30" t="s">
        <v>102</v>
      </c>
      <c r="M4" s="30" t="s">
        <v>103</v>
      </c>
      <c r="N4" s="30" t="s">
        <v>103</v>
      </c>
      <c r="O4" s="30" t="s">
        <v>2584</v>
      </c>
      <c r="P4" s="30" t="s">
        <v>148</v>
      </c>
      <c r="Q4" s="30" t="s">
        <v>106</v>
      </c>
      <c r="R4" s="30">
        <v>0</v>
      </c>
      <c r="S4" s="30" t="s">
        <v>149</v>
      </c>
      <c r="U4" s="30" t="s">
        <v>108</v>
      </c>
      <c r="V4" s="30">
        <v>44281</v>
      </c>
      <c r="W4" s="30" t="s">
        <v>2500</v>
      </c>
      <c r="X4" s="30" t="s">
        <v>150</v>
      </c>
      <c r="Y4" s="30">
        <v>44286</v>
      </c>
      <c r="Z4" s="30" t="s">
        <v>17</v>
      </c>
      <c r="AA4" s="30" t="s">
        <v>152</v>
      </c>
      <c r="AB4" s="30" t="s">
        <v>2544</v>
      </c>
      <c r="AC4" s="30">
        <v>44284</v>
      </c>
      <c r="AD4" s="30" t="s">
        <v>108</v>
      </c>
      <c r="AE4" s="30">
        <v>44286</v>
      </c>
      <c r="AF4" s="30">
        <v>0</v>
      </c>
      <c r="AI4" s="30" t="s">
        <v>108</v>
      </c>
      <c r="AJ4" s="30">
        <v>44286</v>
      </c>
    </row>
    <row r="5" spans="1:37">
      <c r="A5" s="30">
        <v>22787</v>
      </c>
      <c r="B5" s="30" t="s">
        <v>97</v>
      </c>
      <c r="C5" s="30" t="s">
        <v>98</v>
      </c>
      <c r="D5" s="30" t="s">
        <v>214</v>
      </c>
      <c r="E5" s="30" t="s">
        <v>100</v>
      </c>
      <c r="H5" s="30" t="s">
        <v>2585</v>
      </c>
      <c r="J5" s="30">
        <v>3</v>
      </c>
      <c r="K5" s="30">
        <v>3</v>
      </c>
      <c r="L5" s="30" t="s">
        <v>102</v>
      </c>
      <c r="M5" s="30" t="s">
        <v>103</v>
      </c>
      <c r="N5" s="30" t="s">
        <v>103</v>
      </c>
      <c r="O5" s="30" t="s">
        <v>2586</v>
      </c>
      <c r="P5" s="30" t="s">
        <v>148</v>
      </c>
      <c r="Q5" s="30" t="s">
        <v>106</v>
      </c>
      <c r="R5" s="30">
        <v>0</v>
      </c>
      <c r="S5" s="30" t="s">
        <v>149</v>
      </c>
      <c r="U5" s="30" t="s">
        <v>108</v>
      </c>
      <c r="V5" s="30">
        <v>44281</v>
      </c>
      <c r="W5" s="30" t="s">
        <v>2500</v>
      </c>
      <c r="X5" s="30" t="s">
        <v>150</v>
      </c>
      <c r="Y5" s="30">
        <v>44286</v>
      </c>
      <c r="Z5" s="30" t="s">
        <v>17</v>
      </c>
      <c r="AA5" s="30" t="s">
        <v>152</v>
      </c>
      <c r="AB5" s="30" t="s">
        <v>2544</v>
      </c>
      <c r="AC5" s="30">
        <v>44284</v>
      </c>
      <c r="AD5" s="30" t="s">
        <v>108</v>
      </c>
      <c r="AE5" s="30">
        <v>44286</v>
      </c>
      <c r="AF5" s="30">
        <v>0</v>
      </c>
      <c r="AI5" s="30" t="s">
        <v>108</v>
      </c>
      <c r="AJ5" s="30">
        <v>44286</v>
      </c>
    </row>
    <row r="6" spans="1:37">
      <c r="A6" s="30">
        <v>22781</v>
      </c>
      <c r="B6" s="30" t="s">
        <v>97</v>
      </c>
      <c r="C6" s="30" t="s">
        <v>98</v>
      </c>
      <c r="D6" s="30" t="s">
        <v>214</v>
      </c>
      <c r="E6" s="30" t="s">
        <v>100</v>
      </c>
      <c r="H6" s="30" t="s">
        <v>2594</v>
      </c>
      <c r="J6" s="30">
        <v>3</v>
      </c>
      <c r="K6" s="30">
        <v>3</v>
      </c>
      <c r="L6" s="30" t="s">
        <v>102</v>
      </c>
      <c r="M6" s="30" t="s">
        <v>103</v>
      </c>
      <c r="N6" s="30" t="s">
        <v>103</v>
      </c>
      <c r="O6" s="30" t="s">
        <v>2595</v>
      </c>
      <c r="P6" s="30" t="s">
        <v>148</v>
      </c>
      <c r="Q6" s="30" t="s">
        <v>106</v>
      </c>
      <c r="R6" s="30">
        <v>0</v>
      </c>
      <c r="S6" s="30" t="s">
        <v>149</v>
      </c>
      <c r="U6" s="30" t="s">
        <v>108</v>
      </c>
      <c r="V6" s="30">
        <v>44281</v>
      </c>
      <c r="W6" s="30" t="s">
        <v>2500</v>
      </c>
      <c r="X6" s="30" t="s">
        <v>150</v>
      </c>
      <c r="Y6" s="30">
        <v>44286</v>
      </c>
      <c r="Z6" s="30" t="s">
        <v>17</v>
      </c>
      <c r="AA6" s="30" t="s">
        <v>152</v>
      </c>
      <c r="AB6" s="30" t="s">
        <v>2544</v>
      </c>
      <c r="AC6" s="30">
        <v>44283</v>
      </c>
      <c r="AD6" s="30" t="s">
        <v>108</v>
      </c>
      <c r="AE6" s="30">
        <v>44286</v>
      </c>
      <c r="AF6" s="30">
        <v>0</v>
      </c>
      <c r="AI6" s="30" t="s">
        <v>108</v>
      </c>
      <c r="AJ6" s="30">
        <v>44286</v>
      </c>
    </row>
    <row r="7" spans="1:37">
      <c r="A7" s="30">
        <v>22757</v>
      </c>
      <c r="B7" s="30" t="s">
        <v>97</v>
      </c>
      <c r="C7" s="30" t="s">
        <v>98</v>
      </c>
      <c r="D7" s="30" t="s">
        <v>1028</v>
      </c>
      <c r="E7" s="30" t="s">
        <v>100</v>
      </c>
      <c r="H7" s="30" t="s">
        <v>2641</v>
      </c>
      <c r="J7" s="30">
        <v>3</v>
      </c>
      <c r="K7" s="30">
        <v>3</v>
      </c>
      <c r="L7" s="30" t="s">
        <v>102</v>
      </c>
      <c r="M7" s="30" t="s">
        <v>103</v>
      </c>
      <c r="N7" s="30" t="s">
        <v>103</v>
      </c>
      <c r="O7" s="30" t="s">
        <v>2642</v>
      </c>
      <c r="P7" s="30" t="s">
        <v>148</v>
      </c>
      <c r="Q7" s="30" t="s">
        <v>106</v>
      </c>
      <c r="R7" s="30">
        <v>0</v>
      </c>
      <c r="S7" s="30" t="s">
        <v>149</v>
      </c>
      <c r="U7" s="30" t="s">
        <v>108</v>
      </c>
      <c r="V7" s="30">
        <v>44280</v>
      </c>
      <c r="W7" s="30" t="s">
        <v>2243</v>
      </c>
      <c r="X7" s="30" t="s">
        <v>150</v>
      </c>
      <c r="Y7" s="30">
        <v>44286</v>
      </c>
      <c r="Z7" s="30" t="s">
        <v>17</v>
      </c>
      <c r="AA7" s="30" t="s">
        <v>152</v>
      </c>
      <c r="AB7" s="30" t="s">
        <v>2611</v>
      </c>
      <c r="AC7" s="30">
        <v>44280</v>
      </c>
      <c r="AD7" s="30" t="s">
        <v>108</v>
      </c>
      <c r="AE7" s="30">
        <v>44286</v>
      </c>
      <c r="AF7" s="30">
        <v>0</v>
      </c>
      <c r="AI7" s="30" t="s">
        <v>108</v>
      </c>
      <c r="AJ7" s="30">
        <v>44286</v>
      </c>
    </row>
    <row r="8" spans="1:37">
      <c r="A8" s="30">
        <v>22753</v>
      </c>
      <c r="B8" s="30" t="s">
        <v>97</v>
      </c>
      <c r="C8" s="30" t="s">
        <v>98</v>
      </c>
      <c r="D8" s="30" t="s">
        <v>1004</v>
      </c>
      <c r="E8" s="30" t="s">
        <v>100</v>
      </c>
      <c r="H8" s="30" t="s">
        <v>2647</v>
      </c>
      <c r="J8" s="30">
        <v>3</v>
      </c>
      <c r="K8" s="30">
        <v>2</v>
      </c>
      <c r="L8" s="30" t="s">
        <v>102</v>
      </c>
      <c r="M8" s="30" t="s">
        <v>103</v>
      </c>
      <c r="N8" s="30" t="s">
        <v>103</v>
      </c>
      <c r="O8" s="30" t="s">
        <v>2648</v>
      </c>
      <c r="P8" s="30" t="s">
        <v>152</v>
      </c>
      <c r="Q8" s="30" t="s">
        <v>106</v>
      </c>
      <c r="R8" s="30">
        <v>0</v>
      </c>
      <c r="S8" s="30" t="s">
        <v>149</v>
      </c>
      <c r="U8" s="30" t="s">
        <v>118</v>
      </c>
      <c r="V8" s="30">
        <v>44280</v>
      </c>
      <c r="W8" s="30" t="s">
        <v>2240</v>
      </c>
      <c r="X8" s="30" t="s">
        <v>118</v>
      </c>
      <c r="Y8" s="30">
        <v>44283</v>
      </c>
      <c r="Z8" s="30" t="s">
        <v>17</v>
      </c>
      <c r="AA8" s="30" t="s">
        <v>152</v>
      </c>
      <c r="AB8" s="30" t="s">
        <v>2544</v>
      </c>
      <c r="AC8" s="30">
        <v>44283</v>
      </c>
      <c r="AE8" s="30" t="s">
        <v>106</v>
      </c>
      <c r="AF8" s="30">
        <v>0</v>
      </c>
      <c r="AI8" s="30" t="s">
        <v>17</v>
      </c>
      <c r="AJ8" s="30">
        <v>44283</v>
      </c>
    </row>
    <row r="9" spans="1:37">
      <c r="A9" s="30">
        <v>22733</v>
      </c>
      <c r="B9" s="30" t="s">
        <v>97</v>
      </c>
      <c r="C9" s="30" t="s">
        <v>98</v>
      </c>
      <c r="D9" s="30" t="s">
        <v>99</v>
      </c>
      <c r="E9" s="30" t="s">
        <v>100</v>
      </c>
      <c r="H9" s="30" t="s">
        <v>2266</v>
      </c>
      <c r="J9" s="30">
        <v>3</v>
      </c>
      <c r="K9" s="30">
        <v>2</v>
      </c>
      <c r="L9" s="30" t="s">
        <v>102</v>
      </c>
      <c r="M9" s="30" t="s">
        <v>103</v>
      </c>
      <c r="N9" s="30" t="s">
        <v>103</v>
      </c>
      <c r="O9" s="30" t="s">
        <v>2267</v>
      </c>
      <c r="P9" s="30" t="s">
        <v>152</v>
      </c>
      <c r="Q9" s="30" t="s">
        <v>106</v>
      </c>
      <c r="R9" s="30">
        <v>0</v>
      </c>
      <c r="S9" s="30" t="s">
        <v>149</v>
      </c>
      <c r="U9" s="30" t="s">
        <v>109</v>
      </c>
      <c r="V9" s="30">
        <v>44278</v>
      </c>
      <c r="W9" s="30" t="s">
        <v>2243</v>
      </c>
      <c r="X9" s="30" t="s">
        <v>109</v>
      </c>
      <c r="Y9" s="30">
        <v>44280</v>
      </c>
      <c r="Z9" s="30" t="s">
        <v>17</v>
      </c>
      <c r="AA9" s="30" t="s">
        <v>152</v>
      </c>
      <c r="AB9" s="30" t="s">
        <v>2611</v>
      </c>
      <c r="AC9" s="30">
        <v>44280</v>
      </c>
      <c r="AE9" s="30" t="s">
        <v>106</v>
      </c>
      <c r="AF9" s="30">
        <v>0</v>
      </c>
      <c r="AI9" s="30" t="s">
        <v>17</v>
      </c>
      <c r="AJ9" s="30">
        <v>44280</v>
      </c>
    </row>
    <row r="10" spans="1:37">
      <c r="A10" s="30">
        <v>22712</v>
      </c>
      <c r="B10" s="30" t="s">
        <v>97</v>
      </c>
      <c r="C10" s="30" t="s">
        <v>98</v>
      </c>
      <c r="D10" s="30" t="s">
        <v>406</v>
      </c>
      <c r="E10" s="30" t="s">
        <v>100</v>
      </c>
      <c r="H10" s="30" t="s">
        <v>2306</v>
      </c>
      <c r="J10" s="30">
        <v>2</v>
      </c>
      <c r="K10" s="30">
        <v>2</v>
      </c>
      <c r="L10" s="30" t="s">
        <v>102</v>
      </c>
      <c r="M10" s="30" t="s">
        <v>103</v>
      </c>
      <c r="N10" s="30" t="s">
        <v>103</v>
      </c>
      <c r="O10" s="30" t="s">
        <v>2307</v>
      </c>
      <c r="P10" s="30" t="s">
        <v>148</v>
      </c>
      <c r="Q10" s="30" t="s">
        <v>106</v>
      </c>
      <c r="R10" s="30">
        <v>0</v>
      </c>
      <c r="S10" s="30" t="s">
        <v>149</v>
      </c>
      <c r="U10" s="30" t="s">
        <v>108</v>
      </c>
      <c r="V10" s="30">
        <v>44277</v>
      </c>
      <c r="W10" s="30" t="s">
        <v>2308</v>
      </c>
      <c r="X10" s="30" t="s">
        <v>150</v>
      </c>
      <c r="Y10" s="30">
        <v>44279</v>
      </c>
      <c r="Z10" s="30" t="s">
        <v>17</v>
      </c>
      <c r="AA10" s="30" t="s">
        <v>152</v>
      </c>
      <c r="AB10" s="30" t="s">
        <v>2252</v>
      </c>
      <c r="AC10" s="30">
        <v>44278</v>
      </c>
      <c r="AD10" s="30" t="s">
        <v>108</v>
      </c>
      <c r="AE10" s="30">
        <v>44279</v>
      </c>
      <c r="AF10" s="30">
        <v>0</v>
      </c>
      <c r="AI10" s="30" t="s">
        <v>108</v>
      </c>
      <c r="AJ10" s="30">
        <v>44279</v>
      </c>
    </row>
    <row r="11" spans="1:37">
      <c r="A11" s="30">
        <v>22706</v>
      </c>
      <c r="B11" s="30" t="s">
        <v>97</v>
      </c>
      <c r="C11" s="30" t="s">
        <v>98</v>
      </c>
      <c r="D11" s="30" t="s">
        <v>266</v>
      </c>
      <c r="E11" s="30" t="s">
        <v>100</v>
      </c>
      <c r="H11" s="30" t="s">
        <v>2318</v>
      </c>
      <c r="J11" s="30">
        <v>3</v>
      </c>
      <c r="K11" s="30">
        <v>3</v>
      </c>
      <c r="L11" s="30" t="s">
        <v>102</v>
      </c>
      <c r="M11" s="30" t="s">
        <v>103</v>
      </c>
      <c r="N11" s="30" t="s">
        <v>103</v>
      </c>
      <c r="O11" s="30" t="s">
        <v>2319</v>
      </c>
      <c r="P11" s="30" t="s">
        <v>152</v>
      </c>
      <c r="Q11" s="30" t="s">
        <v>106</v>
      </c>
      <c r="R11" s="30">
        <v>0</v>
      </c>
      <c r="S11" s="30" t="s">
        <v>149</v>
      </c>
      <c r="U11" s="30" t="s">
        <v>304</v>
      </c>
      <c r="V11" s="30">
        <v>44277</v>
      </c>
      <c r="W11" s="30" t="s">
        <v>2308</v>
      </c>
      <c r="X11" s="30" t="s">
        <v>304</v>
      </c>
      <c r="Y11" s="30">
        <v>44278</v>
      </c>
      <c r="Z11" s="30" t="s">
        <v>17</v>
      </c>
      <c r="AA11" s="30" t="s">
        <v>152</v>
      </c>
      <c r="AB11" s="30" t="s">
        <v>2252</v>
      </c>
      <c r="AC11" s="30">
        <v>44278</v>
      </c>
      <c r="AE11" s="30" t="s">
        <v>106</v>
      </c>
      <c r="AF11" s="30">
        <v>0</v>
      </c>
      <c r="AI11" s="30" t="s">
        <v>17</v>
      </c>
      <c r="AJ11" s="30">
        <v>44278</v>
      </c>
    </row>
    <row r="12" spans="1:37">
      <c r="A12" s="30">
        <v>22705</v>
      </c>
      <c r="B12" s="30" t="s">
        <v>97</v>
      </c>
      <c r="C12" s="30" t="s">
        <v>98</v>
      </c>
      <c r="D12" s="30" t="s">
        <v>214</v>
      </c>
      <c r="E12" s="30" t="s">
        <v>100</v>
      </c>
      <c r="H12" s="30" t="s">
        <v>2320</v>
      </c>
      <c r="J12" s="30">
        <v>3</v>
      </c>
      <c r="K12" s="30">
        <v>3</v>
      </c>
      <c r="L12" s="30" t="s">
        <v>102</v>
      </c>
      <c r="M12" s="30" t="s">
        <v>103</v>
      </c>
      <c r="N12" s="30" t="s">
        <v>103</v>
      </c>
      <c r="O12" s="30" t="s">
        <v>2321</v>
      </c>
      <c r="P12" s="30" t="s">
        <v>152</v>
      </c>
      <c r="Q12" s="30" t="s">
        <v>106</v>
      </c>
      <c r="R12" s="30">
        <v>0</v>
      </c>
      <c r="S12" s="30" t="s">
        <v>149</v>
      </c>
      <c r="U12" s="30" t="s">
        <v>108</v>
      </c>
      <c r="V12" s="30">
        <v>44277</v>
      </c>
      <c r="W12" s="30" t="s">
        <v>2308</v>
      </c>
      <c r="X12" s="30" t="s">
        <v>108</v>
      </c>
      <c r="Y12" s="30">
        <v>44277</v>
      </c>
      <c r="Z12" s="30" t="s">
        <v>17</v>
      </c>
      <c r="AA12" s="30" t="s">
        <v>152</v>
      </c>
      <c r="AB12" s="30" t="s">
        <v>2252</v>
      </c>
      <c r="AC12" s="30">
        <v>44277</v>
      </c>
      <c r="AE12" s="30" t="s">
        <v>106</v>
      </c>
      <c r="AF12" s="30">
        <v>0</v>
      </c>
      <c r="AI12" s="30" t="s">
        <v>17</v>
      </c>
      <c r="AJ12" s="30">
        <v>44277</v>
      </c>
    </row>
    <row r="13" spans="1:37">
      <c r="A13" s="30">
        <v>22699</v>
      </c>
      <c r="B13" s="30" t="s">
        <v>97</v>
      </c>
      <c r="C13" s="30" t="s">
        <v>98</v>
      </c>
      <c r="D13" s="30" t="s">
        <v>333</v>
      </c>
      <c r="E13" s="30" t="s">
        <v>100</v>
      </c>
      <c r="H13" s="30" t="s">
        <v>2330</v>
      </c>
      <c r="J13" s="30">
        <v>2</v>
      </c>
      <c r="K13" s="30">
        <v>3</v>
      </c>
      <c r="L13" s="30" t="s">
        <v>102</v>
      </c>
      <c r="M13" s="30" t="s">
        <v>103</v>
      </c>
      <c r="N13" s="30" t="s">
        <v>103</v>
      </c>
      <c r="O13" s="30" t="s">
        <v>2331</v>
      </c>
      <c r="P13" s="30" t="s">
        <v>152</v>
      </c>
      <c r="Q13" s="30" t="s">
        <v>106</v>
      </c>
      <c r="R13" s="30">
        <v>0</v>
      </c>
      <c r="S13" s="30" t="s">
        <v>149</v>
      </c>
      <c r="U13" s="30" t="s">
        <v>217</v>
      </c>
      <c r="V13" s="30">
        <v>44277</v>
      </c>
      <c r="W13" s="30" t="s">
        <v>2308</v>
      </c>
      <c r="X13" s="30" t="s">
        <v>217</v>
      </c>
      <c r="Y13" s="30">
        <v>44277</v>
      </c>
      <c r="Z13" s="30" t="s">
        <v>17</v>
      </c>
      <c r="AA13" s="30" t="s">
        <v>152</v>
      </c>
      <c r="AB13" s="30" t="s">
        <v>2252</v>
      </c>
      <c r="AC13" s="30">
        <v>44277</v>
      </c>
      <c r="AE13" s="30" t="s">
        <v>106</v>
      </c>
      <c r="AF13" s="30">
        <v>0</v>
      </c>
      <c r="AI13" s="30" t="s">
        <v>17</v>
      </c>
      <c r="AJ13" s="30">
        <v>44277</v>
      </c>
    </row>
    <row r="14" spans="1:37">
      <c r="A14" s="30">
        <v>22691</v>
      </c>
      <c r="B14" s="30" t="s">
        <v>97</v>
      </c>
      <c r="C14" s="30" t="s">
        <v>98</v>
      </c>
      <c r="D14" s="30" t="s">
        <v>214</v>
      </c>
      <c r="E14" s="30" t="s">
        <v>100</v>
      </c>
      <c r="H14" s="30" t="s">
        <v>2344</v>
      </c>
      <c r="J14" s="30">
        <v>2</v>
      </c>
      <c r="K14" s="30">
        <v>3</v>
      </c>
      <c r="L14" s="30" t="s">
        <v>161</v>
      </c>
      <c r="M14" s="30" t="s">
        <v>103</v>
      </c>
      <c r="N14" s="30" t="s">
        <v>103</v>
      </c>
      <c r="O14" s="30" t="s">
        <v>2345</v>
      </c>
      <c r="P14" s="30" t="s">
        <v>152</v>
      </c>
      <c r="Q14" s="30" t="s">
        <v>106</v>
      </c>
      <c r="R14" s="30">
        <v>1</v>
      </c>
      <c r="S14" s="30" t="s">
        <v>149</v>
      </c>
      <c r="U14" s="30" t="s">
        <v>217</v>
      </c>
      <c r="V14" s="30">
        <v>44274</v>
      </c>
      <c r="W14" s="30" t="s">
        <v>110</v>
      </c>
      <c r="X14" s="30" t="s">
        <v>217</v>
      </c>
      <c r="Y14" s="30">
        <v>44277</v>
      </c>
      <c r="Z14" s="30" t="s">
        <v>17</v>
      </c>
      <c r="AA14" s="30" t="s">
        <v>152</v>
      </c>
      <c r="AB14" s="30" t="s">
        <v>2252</v>
      </c>
      <c r="AC14" s="30">
        <v>44277</v>
      </c>
      <c r="AE14" s="30" t="s">
        <v>106</v>
      </c>
      <c r="AF14" s="30">
        <v>0</v>
      </c>
      <c r="AI14" s="30" t="s">
        <v>17</v>
      </c>
      <c r="AJ14" s="30">
        <v>44277</v>
      </c>
    </row>
    <row r="15" spans="1:37">
      <c r="A15" s="30">
        <v>22658</v>
      </c>
      <c r="B15" s="30" t="s">
        <v>97</v>
      </c>
      <c r="C15" s="30" t="s">
        <v>98</v>
      </c>
      <c r="D15" s="30" t="s">
        <v>986</v>
      </c>
      <c r="E15" s="30" t="s">
        <v>100</v>
      </c>
      <c r="H15" s="30" t="s">
        <v>2400</v>
      </c>
      <c r="J15" s="30">
        <v>2</v>
      </c>
      <c r="K15" s="30">
        <v>3</v>
      </c>
      <c r="L15" s="30" t="s">
        <v>161</v>
      </c>
      <c r="M15" s="30" t="s">
        <v>103</v>
      </c>
      <c r="N15" s="30" t="s">
        <v>103</v>
      </c>
      <c r="O15" s="30" t="s">
        <v>2401</v>
      </c>
      <c r="P15" s="30" t="s">
        <v>152</v>
      </c>
      <c r="Q15" s="30" t="s">
        <v>106</v>
      </c>
      <c r="R15" s="30">
        <v>0</v>
      </c>
      <c r="S15" s="30" t="s">
        <v>149</v>
      </c>
      <c r="U15" s="30" t="s">
        <v>304</v>
      </c>
      <c r="V15" s="30">
        <v>44273</v>
      </c>
      <c r="W15" s="30" t="s">
        <v>110</v>
      </c>
      <c r="X15" s="30" t="s">
        <v>304</v>
      </c>
      <c r="Y15" s="30">
        <v>44274</v>
      </c>
      <c r="Z15" s="30" t="s">
        <v>17</v>
      </c>
      <c r="AA15" s="30" t="s">
        <v>152</v>
      </c>
      <c r="AB15" s="30" t="s">
        <v>2243</v>
      </c>
      <c r="AC15" s="30">
        <v>44274</v>
      </c>
      <c r="AE15" s="30" t="s">
        <v>106</v>
      </c>
      <c r="AF15" s="30">
        <v>0</v>
      </c>
      <c r="AI15" s="30" t="s">
        <v>17</v>
      </c>
      <c r="AJ15" s="30">
        <v>44274</v>
      </c>
    </row>
    <row r="16" spans="1:37">
      <c r="A16" s="30">
        <v>22651</v>
      </c>
      <c r="B16" s="30" t="s">
        <v>97</v>
      </c>
      <c r="C16" s="30" t="s">
        <v>98</v>
      </c>
      <c r="D16" s="30" t="s">
        <v>214</v>
      </c>
      <c r="E16" s="30" t="s">
        <v>100</v>
      </c>
      <c r="H16" s="30" t="s">
        <v>2414</v>
      </c>
      <c r="J16" s="30">
        <v>2</v>
      </c>
      <c r="K16" s="30">
        <v>3</v>
      </c>
      <c r="L16" s="30" t="s">
        <v>102</v>
      </c>
      <c r="M16" s="30" t="s">
        <v>103</v>
      </c>
      <c r="N16" s="30" t="s">
        <v>103</v>
      </c>
      <c r="O16" s="30" t="s">
        <v>2415</v>
      </c>
      <c r="P16" s="30" t="s">
        <v>148</v>
      </c>
      <c r="Q16" s="30" t="s">
        <v>106</v>
      </c>
      <c r="R16" s="30">
        <v>0</v>
      </c>
      <c r="S16" s="30" t="s">
        <v>149</v>
      </c>
      <c r="U16" s="30" t="s">
        <v>217</v>
      </c>
      <c r="V16" s="30">
        <v>44273</v>
      </c>
      <c r="W16" s="30" t="s">
        <v>110</v>
      </c>
      <c r="X16" s="30" t="s">
        <v>150</v>
      </c>
      <c r="Y16" s="30">
        <v>44278</v>
      </c>
      <c r="Z16" s="30" t="s">
        <v>17</v>
      </c>
      <c r="AA16" s="30" t="s">
        <v>152</v>
      </c>
      <c r="AB16" s="30" t="s">
        <v>2243</v>
      </c>
      <c r="AC16" s="30">
        <v>44274</v>
      </c>
      <c r="AD16" s="30" t="s">
        <v>217</v>
      </c>
      <c r="AE16" s="30">
        <v>44278</v>
      </c>
      <c r="AF16" s="30">
        <v>0</v>
      </c>
      <c r="AI16" s="30" t="s">
        <v>217</v>
      </c>
      <c r="AJ16" s="30">
        <v>44278</v>
      </c>
    </row>
    <row r="17" spans="1:36">
      <c r="A17" s="30">
        <v>22638</v>
      </c>
      <c r="B17" s="30" t="s">
        <v>97</v>
      </c>
      <c r="C17" s="30" t="s">
        <v>98</v>
      </c>
      <c r="D17" s="30" t="s">
        <v>99</v>
      </c>
      <c r="E17" s="30" t="s">
        <v>100</v>
      </c>
      <c r="H17" s="30" t="s">
        <v>2436</v>
      </c>
      <c r="J17" s="30">
        <v>3</v>
      </c>
      <c r="K17" s="30">
        <v>3</v>
      </c>
      <c r="L17" s="30" t="s">
        <v>102</v>
      </c>
      <c r="M17" s="30" t="s">
        <v>103</v>
      </c>
      <c r="N17" s="30" t="s">
        <v>103</v>
      </c>
      <c r="O17" s="30" t="s">
        <v>2437</v>
      </c>
      <c r="P17" s="30" t="s">
        <v>152</v>
      </c>
      <c r="Q17" s="30" t="s">
        <v>106</v>
      </c>
      <c r="R17" s="30">
        <v>0</v>
      </c>
      <c r="S17" s="30" t="s">
        <v>149</v>
      </c>
      <c r="U17" s="30" t="s">
        <v>109</v>
      </c>
      <c r="V17" s="30">
        <v>44272</v>
      </c>
      <c r="W17" s="30" t="s">
        <v>110</v>
      </c>
      <c r="X17" s="30" t="s">
        <v>109</v>
      </c>
      <c r="Y17" s="30">
        <v>44274</v>
      </c>
      <c r="Z17" s="30" t="s">
        <v>17</v>
      </c>
      <c r="AA17" s="30" t="s">
        <v>152</v>
      </c>
      <c r="AB17" s="30" t="s">
        <v>2243</v>
      </c>
      <c r="AC17" s="30">
        <v>44274</v>
      </c>
      <c r="AE17" s="30" t="s">
        <v>106</v>
      </c>
      <c r="AF17" s="30">
        <v>0</v>
      </c>
      <c r="AI17" s="30" t="s">
        <v>17</v>
      </c>
      <c r="AJ17" s="30">
        <v>44274</v>
      </c>
    </row>
    <row r="18" spans="1:36">
      <c r="A18" s="30">
        <v>22636</v>
      </c>
      <c r="B18" s="30" t="s">
        <v>97</v>
      </c>
      <c r="C18" s="30" t="s">
        <v>98</v>
      </c>
      <c r="D18" s="30" t="s">
        <v>153</v>
      </c>
      <c r="E18" s="30" t="s">
        <v>100</v>
      </c>
      <c r="H18" s="30" t="s">
        <v>2438</v>
      </c>
      <c r="J18" s="30">
        <v>3</v>
      </c>
      <c r="K18" s="30">
        <v>2</v>
      </c>
      <c r="L18" s="30" t="s">
        <v>102</v>
      </c>
      <c r="M18" s="30" t="s">
        <v>103</v>
      </c>
      <c r="N18" s="30" t="s">
        <v>103</v>
      </c>
      <c r="O18" s="30" t="s">
        <v>2439</v>
      </c>
      <c r="P18" s="30" t="s">
        <v>152</v>
      </c>
      <c r="Q18" s="30" t="s">
        <v>106</v>
      </c>
      <c r="R18" s="30">
        <v>0</v>
      </c>
      <c r="S18" s="30" t="s">
        <v>149</v>
      </c>
      <c r="U18" s="30" t="s">
        <v>108</v>
      </c>
      <c r="V18" s="30">
        <v>44272</v>
      </c>
      <c r="W18" s="30" t="s">
        <v>110</v>
      </c>
      <c r="X18" s="30" t="s">
        <v>108</v>
      </c>
      <c r="Y18" s="30">
        <v>44277</v>
      </c>
      <c r="Z18" s="30" t="s">
        <v>17</v>
      </c>
      <c r="AA18" s="30" t="s">
        <v>152</v>
      </c>
      <c r="AB18" s="30" t="s">
        <v>2252</v>
      </c>
      <c r="AC18" s="30">
        <v>44277</v>
      </c>
      <c r="AE18" s="30" t="s">
        <v>106</v>
      </c>
      <c r="AF18" s="30">
        <v>0</v>
      </c>
      <c r="AI18" s="30" t="s">
        <v>17</v>
      </c>
      <c r="AJ18" s="30">
        <v>44277</v>
      </c>
    </row>
    <row r="19" spans="1:36">
      <c r="A19" s="30">
        <v>22632</v>
      </c>
      <c r="B19" s="30" t="s">
        <v>97</v>
      </c>
      <c r="C19" s="30" t="s">
        <v>98</v>
      </c>
      <c r="D19" s="30" t="s">
        <v>99</v>
      </c>
      <c r="E19" s="30" t="s">
        <v>100</v>
      </c>
      <c r="H19" s="30" t="s">
        <v>2440</v>
      </c>
      <c r="J19" s="30">
        <v>3</v>
      </c>
      <c r="K19" s="30">
        <v>2</v>
      </c>
      <c r="L19" s="30" t="s">
        <v>102</v>
      </c>
      <c r="M19" s="30" t="s">
        <v>103</v>
      </c>
      <c r="N19" s="30" t="s">
        <v>103</v>
      </c>
      <c r="O19" s="30" t="s">
        <v>2441</v>
      </c>
      <c r="P19" s="30" t="s">
        <v>152</v>
      </c>
      <c r="Q19" s="30" t="s">
        <v>106</v>
      </c>
      <c r="R19" s="30">
        <v>0</v>
      </c>
      <c r="S19" s="30" t="s">
        <v>149</v>
      </c>
      <c r="U19" s="30" t="s">
        <v>109</v>
      </c>
      <c r="V19" s="30">
        <v>44272</v>
      </c>
      <c r="W19" s="30" t="s">
        <v>110</v>
      </c>
      <c r="X19" s="30" t="s">
        <v>109</v>
      </c>
      <c r="Y19" s="30">
        <v>44274</v>
      </c>
      <c r="Z19" s="30" t="s">
        <v>17</v>
      </c>
      <c r="AA19" s="30" t="s">
        <v>152</v>
      </c>
      <c r="AB19" s="30" t="s">
        <v>2243</v>
      </c>
      <c r="AC19" s="30">
        <v>44274</v>
      </c>
      <c r="AE19" s="30" t="s">
        <v>106</v>
      </c>
      <c r="AF19" s="30">
        <v>0</v>
      </c>
      <c r="AI19" s="30" t="s">
        <v>17</v>
      </c>
      <c r="AJ19" s="30">
        <v>44274</v>
      </c>
    </row>
    <row r="20" spans="1:36">
      <c r="A20" s="30">
        <v>22630</v>
      </c>
      <c r="B20" s="30" t="s">
        <v>97</v>
      </c>
      <c r="C20" s="30" t="s">
        <v>98</v>
      </c>
      <c r="D20" s="30" t="s">
        <v>99</v>
      </c>
      <c r="E20" s="30" t="s">
        <v>100</v>
      </c>
      <c r="H20" s="30" t="s">
        <v>2445</v>
      </c>
      <c r="J20" s="30">
        <v>3</v>
      </c>
      <c r="K20" s="30">
        <v>2</v>
      </c>
      <c r="L20" s="30" t="s">
        <v>102</v>
      </c>
      <c r="M20" s="30" t="s">
        <v>103</v>
      </c>
      <c r="N20" s="30" t="s">
        <v>103</v>
      </c>
      <c r="O20" s="30" t="s">
        <v>2446</v>
      </c>
      <c r="P20" s="30" t="s">
        <v>152</v>
      </c>
      <c r="Q20" s="30" t="s">
        <v>106</v>
      </c>
      <c r="R20" s="30">
        <v>0</v>
      </c>
      <c r="S20" s="30" t="s">
        <v>149</v>
      </c>
      <c r="U20" s="30" t="s">
        <v>109</v>
      </c>
      <c r="V20" s="30">
        <v>44272</v>
      </c>
      <c r="W20" s="30" t="s">
        <v>110</v>
      </c>
      <c r="X20" s="30" t="s">
        <v>109</v>
      </c>
      <c r="Y20" s="30">
        <v>44274</v>
      </c>
      <c r="Z20" s="30" t="s">
        <v>17</v>
      </c>
      <c r="AA20" s="30" t="s">
        <v>152</v>
      </c>
      <c r="AB20" s="30" t="s">
        <v>2243</v>
      </c>
      <c r="AC20" s="30">
        <v>44274</v>
      </c>
      <c r="AE20" s="30" t="s">
        <v>106</v>
      </c>
      <c r="AF20" s="30">
        <v>0</v>
      </c>
      <c r="AI20" s="30" t="s">
        <v>17</v>
      </c>
      <c r="AJ20" s="30">
        <v>44274</v>
      </c>
    </row>
    <row r="21" spans="1:36">
      <c r="A21" s="30">
        <v>22587</v>
      </c>
      <c r="B21" s="30" t="s">
        <v>97</v>
      </c>
      <c r="C21" s="30" t="s">
        <v>98</v>
      </c>
      <c r="D21" s="30" t="s">
        <v>117</v>
      </c>
      <c r="E21" s="30" t="s">
        <v>100</v>
      </c>
      <c r="H21" s="30" t="s">
        <v>212</v>
      </c>
      <c r="J21" s="30">
        <v>3</v>
      </c>
      <c r="K21" s="30">
        <v>2</v>
      </c>
      <c r="L21" s="30" t="s">
        <v>102</v>
      </c>
      <c r="M21" s="30" t="s">
        <v>103</v>
      </c>
      <c r="N21" s="30" t="s">
        <v>103</v>
      </c>
      <c r="O21" s="30" t="s">
        <v>213</v>
      </c>
      <c r="P21" s="30" t="s">
        <v>148</v>
      </c>
      <c r="Q21" s="30" t="s">
        <v>106</v>
      </c>
      <c r="R21" s="30">
        <v>0</v>
      </c>
      <c r="S21" s="30" t="s">
        <v>149</v>
      </c>
      <c r="U21" s="30" t="s">
        <v>108</v>
      </c>
      <c r="V21" s="30">
        <v>44271</v>
      </c>
      <c r="W21" s="30" t="s">
        <v>110</v>
      </c>
      <c r="X21" s="30" t="s">
        <v>150</v>
      </c>
      <c r="Y21" s="30">
        <v>44277</v>
      </c>
      <c r="Z21" s="30" t="s">
        <v>17</v>
      </c>
      <c r="AA21" s="30" t="s">
        <v>152</v>
      </c>
      <c r="AB21" s="30" t="s">
        <v>2431</v>
      </c>
      <c r="AC21" s="30">
        <v>44271</v>
      </c>
      <c r="AD21" s="30" t="s">
        <v>108</v>
      </c>
      <c r="AE21" s="30">
        <v>44277</v>
      </c>
      <c r="AF21" s="30">
        <v>0</v>
      </c>
      <c r="AI21" s="30" t="s">
        <v>108</v>
      </c>
      <c r="AJ21" s="30">
        <v>44277</v>
      </c>
    </row>
    <row r="22" spans="1:36">
      <c r="A22" s="30">
        <v>22586</v>
      </c>
      <c r="B22" s="30" t="s">
        <v>97</v>
      </c>
      <c r="C22" s="30" t="s">
        <v>98</v>
      </c>
      <c r="D22" s="30" t="s">
        <v>214</v>
      </c>
      <c r="E22" s="30" t="s">
        <v>100</v>
      </c>
      <c r="H22" s="30" t="s">
        <v>215</v>
      </c>
      <c r="J22" s="30">
        <v>2</v>
      </c>
      <c r="K22" s="30">
        <v>3</v>
      </c>
      <c r="L22" s="30" t="s">
        <v>102</v>
      </c>
      <c r="M22" s="30" t="s">
        <v>103</v>
      </c>
      <c r="N22" s="30" t="s">
        <v>123</v>
      </c>
      <c r="O22" s="30" t="s">
        <v>216</v>
      </c>
      <c r="P22" s="30" t="s">
        <v>152</v>
      </c>
      <c r="Q22" s="30" t="s">
        <v>106</v>
      </c>
      <c r="R22" s="30">
        <v>0</v>
      </c>
      <c r="S22" s="30" t="s">
        <v>149</v>
      </c>
      <c r="U22" s="30" t="s">
        <v>217</v>
      </c>
      <c r="V22" s="30">
        <v>44271</v>
      </c>
      <c r="W22" s="30" t="s">
        <v>110</v>
      </c>
      <c r="X22" s="30" t="s">
        <v>217</v>
      </c>
      <c r="Y22" s="30">
        <v>44271</v>
      </c>
      <c r="Z22" s="30" t="s">
        <v>17</v>
      </c>
      <c r="AA22" s="30" t="s">
        <v>152</v>
      </c>
      <c r="AB22" s="30" t="s">
        <v>2431</v>
      </c>
      <c r="AC22" s="30">
        <v>44271</v>
      </c>
      <c r="AE22" s="30" t="s">
        <v>106</v>
      </c>
      <c r="AF22" s="30">
        <v>0</v>
      </c>
      <c r="AI22" s="30" t="s">
        <v>17</v>
      </c>
      <c r="AJ22" s="30">
        <v>44271</v>
      </c>
    </row>
    <row r="23" spans="1:36">
      <c r="A23" s="30">
        <v>22583</v>
      </c>
      <c r="B23" s="30" t="s">
        <v>97</v>
      </c>
      <c r="C23" s="30" t="s">
        <v>98</v>
      </c>
      <c r="D23" s="30" t="s">
        <v>196</v>
      </c>
      <c r="E23" s="30" t="s">
        <v>100</v>
      </c>
      <c r="H23" s="30" t="s">
        <v>218</v>
      </c>
      <c r="J23" s="30">
        <v>3</v>
      </c>
      <c r="K23" s="30">
        <v>3</v>
      </c>
      <c r="L23" s="30" t="s">
        <v>102</v>
      </c>
      <c r="M23" s="30" t="s">
        <v>103</v>
      </c>
      <c r="N23" s="30" t="s">
        <v>103</v>
      </c>
      <c r="O23" s="30" t="s">
        <v>219</v>
      </c>
      <c r="P23" s="30" t="s">
        <v>148</v>
      </c>
      <c r="Q23" s="30" t="s">
        <v>106</v>
      </c>
      <c r="R23" s="30">
        <v>0</v>
      </c>
      <c r="S23" s="30" t="s">
        <v>149</v>
      </c>
      <c r="U23" s="30" t="s">
        <v>118</v>
      </c>
      <c r="V23" s="30">
        <v>44270</v>
      </c>
      <c r="W23" s="30" t="s">
        <v>110</v>
      </c>
      <c r="X23" s="30" t="s">
        <v>150</v>
      </c>
      <c r="Y23" s="30">
        <v>44274</v>
      </c>
      <c r="Z23" s="30" t="s">
        <v>17</v>
      </c>
      <c r="AA23" s="30" t="s">
        <v>152</v>
      </c>
      <c r="AB23" s="30" t="s">
        <v>2431</v>
      </c>
      <c r="AC23" s="30">
        <v>44271</v>
      </c>
      <c r="AD23" s="30" t="s">
        <v>118</v>
      </c>
      <c r="AE23" s="30">
        <v>44274</v>
      </c>
      <c r="AF23" s="30">
        <v>0</v>
      </c>
      <c r="AI23" s="30" t="s">
        <v>118</v>
      </c>
      <c r="AJ23" s="30">
        <v>44274</v>
      </c>
    </row>
    <row r="24" spans="1:36">
      <c r="A24" s="30">
        <v>22565</v>
      </c>
      <c r="B24" s="30" t="s">
        <v>97</v>
      </c>
      <c r="C24" s="30" t="s">
        <v>98</v>
      </c>
      <c r="D24" s="30" t="s">
        <v>255</v>
      </c>
      <c r="E24" s="30" t="s">
        <v>100</v>
      </c>
      <c r="H24" s="30" t="s">
        <v>256</v>
      </c>
      <c r="J24" s="30">
        <v>3</v>
      </c>
      <c r="K24" s="30">
        <v>3</v>
      </c>
      <c r="L24" s="30" t="s">
        <v>102</v>
      </c>
      <c r="M24" s="30" t="s">
        <v>103</v>
      </c>
      <c r="N24" s="30" t="s">
        <v>103</v>
      </c>
      <c r="O24" s="30" t="s">
        <v>257</v>
      </c>
      <c r="P24" s="30" t="s">
        <v>148</v>
      </c>
      <c r="Q24" s="30" t="s">
        <v>106</v>
      </c>
      <c r="R24" s="30">
        <v>1</v>
      </c>
      <c r="S24" s="30" t="s">
        <v>149</v>
      </c>
      <c r="U24" s="30" t="s">
        <v>108</v>
      </c>
      <c r="V24" s="30">
        <v>44270</v>
      </c>
      <c r="W24" s="30" t="s">
        <v>2308</v>
      </c>
      <c r="X24" s="30" t="s">
        <v>150</v>
      </c>
      <c r="Y24" s="30">
        <v>44286</v>
      </c>
      <c r="Z24" s="30" t="s">
        <v>17</v>
      </c>
      <c r="AA24" s="30" t="s">
        <v>152</v>
      </c>
      <c r="AB24" s="30" t="s">
        <v>2252</v>
      </c>
      <c r="AC24" s="30">
        <v>44277</v>
      </c>
      <c r="AD24" s="30" t="s">
        <v>108</v>
      </c>
      <c r="AE24" s="30">
        <v>44286</v>
      </c>
      <c r="AF24" s="30">
        <v>0</v>
      </c>
      <c r="AI24" s="30" t="s">
        <v>108</v>
      </c>
      <c r="AJ24" s="30">
        <v>44286</v>
      </c>
    </row>
    <row r="25" spans="1:36">
      <c r="A25" s="30">
        <v>22526</v>
      </c>
      <c r="B25" s="30" t="s">
        <v>97</v>
      </c>
      <c r="C25" s="30" t="s">
        <v>98</v>
      </c>
      <c r="D25" s="30" t="s">
        <v>333</v>
      </c>
      <c r="E25" s="30" t="s">
        <v>100</v>
      </c>
      <c r="H25" s="30" t="s">
        <v>334</v>
      </c>
      <c r="J25" s="30">
        <v>2</v>
      </c>
      <c r="K25" s="30">
        <v>3</v>
      </c>
      <c r="L25" s="30" t="s">
        <v>102</v>
      </c>
      <c r="M25" s="30" t="s">
        <v>103</v>
      </c>
      <c r="N25" s="30" t="s">
        <v>123</v>
      </c>
      <c r="O25" s="30" t="s">
        <v>335</v>
      </c>
      <c r="P25" s="30" t="s">
        <v>152</v>
      </c>
      <c r="Q25" s="30" t="s">
        <v>106</v>
      </c>
      <c r="R25" s="30">
        <v>1</v>
      </c>
      <c r="S25" s="30" t="s">
        <v>149</v>
      </c>
      <c r="U25" s="30" t="s">
        <v>217</v>
      </c>
      <c r="V25" s="30">
        <v>44267</v>
      </c>
      <c r="W25" s="30" t="s">
        <v>246</v>
      </c>
      <c r="X25" s="30" t="s">
        <v>217</v>
      </c>
      <c r="Y25" s="30">
        <v>44278</v>
      </c>
      <c r="Z25" s="30" t="s">
        <v>17</v>
      </c>
      <c r="AA25" s="30" t="s">
        <v>152</v>
      </c>
      <c r="AB25" s="30" t="s">
        <v>2252</v>
      </c>
      <c r="AC25" s="30">
        <v>44278</v>
      </c>
      <c r="AE25" s="30" t="s">
        <v>106</v>
      </c>
      <c r="AF25" s="30">
        <v>0</v>
      </c>
      <c r="AI25" s="30" t="s">
        <v>17</v>
      </c>
      <c r="AJ25" s="30">
        <v>44278</v>
      </c>
    </row>
    <row r="26" spans="1:36">
      <c r="A26" s="30">
        <v>22496</v>
      </c>
      <c r="B26" s="30" t="s">
        <v>97</v>
      </c>
      <c r="C26" s="30" t="s">
        <v>98</v>
      </c>
      <c r="D26" s="30" t="s">
        <v>117</v>
      </c>
      <c r="E26" s="30" t="s">
        <v>100</v>
      </c>
      <c r="H26" s="30" t="s">
        <v>378</v>
      </c>
      <c r="J26" s="30">
        <v>3</v>
      </c>
      <c r="K26" s="30">
        <v>3</v>
      </c>
      <c r="L26" s="30" t="s">
        <v>102</v>
      </c>
      <c r="M26" s="30" t="s">
        <v>103</v>
      </c>
      <c r="N26" s="30" t="s">
        <v>103</v>
      </c>
      <c r="O26" s="30" t="s">
        <v>379</v>
      </c>
      <c r="P26" s="30" t="s">
        <v>148</v>
      </c>
      <c r="Q26" s="30" t="s">
        <v>106</v>
      </c>
      <c r="R26" s="30">
        <v>0</v>
      </c>
      <c r="S26" s="30" t="s">
        <v>149</v>
      </c>
      <c r="U26" s="30" t="s">
        <v>108</v>
      </c>
      <c r="V26" s="30">
        <v>44266</v>
      </c>
      <c r="W26" s="30" t="s">
        <v>246</v>
      </c>
      <c r="X26" s="30" t="s">
        <v>150</v>
      </c>
      <c r="Y26" s="30">
        <v>44272</v>
      </c>
      <c r="Z26" s="30" t="s">
        <v>17</v>
      </c>
      <c r="AA26" s="30" t="s">
        <v>152</v>
      </c>
      <c r="AB26" s="30" t="s">
        <v>308</v>
      </c>
      <c r="AC26" s="30">
        <v>44266</v>
      </c>
      <c r="AD26" s="30" t="s">
        <v>108</v>
      </c>
      <c r="AE26" s="30">
        <v>44272</v>
      </c>
      <c r="AF26" s="30">
        <v>0</v>
      </c>
      <c r="AI26" s="30" t="s">
        <v>108</v>
      </c>
      <c r="AJ26" s="30">
        <v>44272</v>
      </c>
    </row>
    <row r="27" spans="1:36">
      <c r="A27" s="30">
        <v>22460</v>
      </c>
      <c r="B27" s="30" t="s">
        <v>97</v>
      </c>
      <c r="C27" s="30" t="s">
        <v>98</v>
      </c>
      <c r="D27" s="30" t="s">
        <v>333</v>
      </c>
      <c r="E27" s="30" t="s">
        <v>100</v>
      </c>
      <c r="H27" s="30" t="s">
        <v>436</v>
      </c>
      <c r="J27" s="30">
        <v>3</v>
      </c>
      <c r="K27" s="30">
        <v>3</v>
      </c>
      <c r="L27" s="30" t="s">
        <v>102</v>
      </c>
      <c r="M27" s="30" t="s">
        <v>103</v>
      </c>
      <c r="N27" s="30" t="s">
        <v>123</v>
      </c>
      <c r="O27" s="30" t="s">
        <v>437</v>
      </c>
      <c r="P27" s="30" t="s">
        <v>148</v>
      </c>
      <c r="Q27" s="30" t="s">
        <v>106</v>
      </c>
      <c r="R27" s="30">
        <v>0</v>
      </c>
      <c r="S27" s="30" t="s">
        <v>149</v>
      </c>
      <c r="U27" s="30" t="s">
        <v>292</v>
      </c>
      <c r="V27" s="30">
        <v>44265</v>
      </c>
      <c r="W27" s="30" t="s">
        <v>423</v>
      </c>
      <c r="X27" s="30" t="s">
        <v>150</v>
      </c>
      <c r="Y27" s="30">
        <v>44277</v>
      </c>
      <c r="Z27" s="30" t="s">
        <v>17</v>
      </c>
      <c r="AA27" s="30" t="s">
        <v>152</v>
      </c>
      <c r="AB27" s="30" t="s">
        <v>2431</v>
      </c>
      <c r="AC27" s="30">
        <v>44270</v>
      </c>
      <c r="AD27" s="30" t="s">
        <v>108</v>
      </c>
      <c r="AE27" s="30">
        <v>44277</v>
      </c>
      <c r="AF27" s="30">
        <v>0</v>
      </c>
      <c r="AI27" s="30" t="s">
        <v>108</v>
      </c>
      <c r="AJ27" s="30">
        <v>44277</v>
      </c>
    </row>
    <row r="28" spans="1:36">
      <c r="A28" s="30">
        <v>22416</v>
      </c>
      <c r="B28" s="30" t="s">
        <v>97</v>
      </c>
      <c r="C28" s="30" t="s">
        <v>98</v>
      </c>
      <c r="D28" s="30" t="s">
        <v>206</v>
      </c>
      <c r="E28" s="30" t="s">
        <v>100</v>
      </c>
      <c r="H28" s="30" t="s">
        <v>517</v>
      </c>
      <c r="J28" s="30">
        <v>3</v>
      </c>
      <c r="K28" s="30">
        <v>2</v>
      </c>
      <c r="L28" s="30" t="s">
        <v>102</v>
      </c>
      <c r="M28" s="30" t="s">
        <v>103</v>
      </c>
      <c r="N28" s="30" t="s">
        <v>103</v>
      </c>
      <c r="O28" s="30" t="s">
        <v>518</v>
      </c>
      <c r="P28" s="30" t="s">
        <v>148</v>
      </c>
      <c r="Q28" s="30" t="s">
        <v>106</v>
      </c>
      <c r="R28" s="30">
        <v>0</v>
      </c>
      <c r="S28" s="30" t="s">
        <v>149</v>
      </c>
      <c r="U28" s="30" t="s">
        <v>108</v>
      </c>
      <c r="V28" s="30">
        <v>44264</v>
      </c>
      <c r="W28" s="30" t="s">
        <v>423</v>
      </c>
      <c r="X28" s="30" t="s">
        <v>150</v>
      </c>
      <c r="Y28" s="30">
        <v>44266</v>
      </c>
      <c r="Z28" s="30" t="s">
        <v>17</v>
      </c>
      <c r="AA28" s="30" t="s">
        <v>152</v>
      </c>
      <c r="AB28" s="30" t="s">
        <v>478</v>
      </c>
      <c r="AC28" s="30">
        <v>44265</v>
      </c>
      <c r="AD28" s="30" t="s">
        <v>108</v>
      </c>
      <c r="AE28" s="30">
        <v>44266</v>
      </c>
      <c r="AF28" s="30">
        <v>0</v>
      </c>
      <c r="AI28" s="30" t="s">
        <v>108</v>
      </c>
      <c r="AJ28" s="30">
        <v>44266</v>
      </c>
    </row>
    <row r="29" spans="1:36">
      <c r="A29" s="30">
        <v>22370</v>
      </c>
      <c r="B29" s="30" t="s">
        <v>97</v>
      </c>
      <c r="C29" s="30" t="s">
        <v>98</v>
      </c>
      <c r="D29" s="30" t="s">
        <v>389</v>
      </c>
      <c r="E29" s="30" t="s">
        <v>100</v>
      </c>
      <c r="H29" s="30" t="s">
        <v>570</v>
      </c>
      <c r="J29" s="30">
        <v>2</v>
      </c>
      <c r="K29" s="30">
        <v>3</v>
      </c>
      <c r="L29" s="30" t="s">
        <v>102</v>
      </c>
      <c r="M29" s="30" t="s">
        <v>103</v>
      </c>
      <c r="N29" s="30" t="s">
        <v>103</v>
      </c>
      <c r="O29" s="30" t="s">
        <v>571</v>
      </c>
      <c r="P29" s="30" t="s">
        <v>148</v>
      </c>
      <c r="Q29" s="30" t="s">
        <v>106</v>
      </c>
      <c r="R29" s="30">
        <v>0</v>
      </c>
      <c r="S29" s="30" t="s">
        <v>149</v>
      </c>
      <c r="U29" s="30" t="s">
        <v>131</v>
      </c>
      <c r="V29" s="30">
        <v>44260</v>
      </c>
      <c r="W29" s="30" t="s">
        <v>420</v>
      </c>
      <c r="X29" s="30" t="s">
        <v>150</v>
      </c>
      <c r="Y29" s="30">
        <v>44265</v>
      </c>
      <c r="Z29" s="30" t="s">
        <v>17</v>
      </c>
      <c r="AA29" s="30" t="s">
        <v>152</v>
      </c>
      <c r="AB29" s="30" t="s">
        <v>553</v>
      </c>
      <c r="AC29" s="30">
        <v>44260</v>
      </c>
      <c r="AD29" s="30" t="s">
        <v>131</v>
      </c>
      <c r="AE29" s="30">
        <v>44265</v>
      </c>
      <c r="AF29" s="30">
        <v>0</v>
      </c>
      <c r="AI29" s="30" t="s">
        <v>131</v>
      </c>
      <c r="AJ29" s="30">
        <v>44265</v>
      </c>
    </row>
    <row r="30" spans="1:36">
      <c r="A30" s="30">
        <v>22352</v>
      </c>
      <c r="B30" s="30" t="s">
        <v>97</v>
      </c>
      <c r="C30" s="30" t="s">
        <v>98</v>
      </c>
      <c r="D30" s="30" t="s">
        <v>128</v>
      </c>
      <c r="E30" s="30" t="s">
        <v>100</v>
      </c>
      <c r="H30" s="30" t="s">
        <v>603</v>
      </c>
      <c r="J30" s="30">
        <v>3</v>
      </c>
      <c r="K30" s="30">
        <v>3</v>
      </c>
      <c r="L30" s="30" t="s">
        <v>102</v>
      </c>
      <c r="M30" s="30" t="s">
        <v>103</v>
      </c>
      <c r="N30" s="30" t="s">
        <v>103</v>
      </c>
      <c r="O30" s="30" t="s">
        <v>604</v>
      </c>
      <c r="P30" s="30" t="s">
        <v>148</v>
      </c>
      <c r="Q30" s="30" t="s">
        <v>106</v>
      </c>
      <c r="R30" s="30">
        <v>0</v>
      </c>
      <c r="S30" s="30" t="s">
        <v>149</v>
      </c>
      <c r="U30" s="30" t="s">
        <v>108</v>
      </c>
      <c r="V30" s="30">
        <v>44259</v>
      </c>
      <c r="W30" s="30" t="s">
        <v>420</v>
      </c>
      <c r="X30" s="30" t="s">
        <v>150</v>
      </c>
      <c r="Y30" s="30">
        <v>44264</v>
      </c>
      <c r="Z30" s="30" t="s">
        <v>17</v>
      </c>
      <c r="AA30" s="30" t="s">
        <v>152</v>
      </c>
      <c r="AB30" s="30" t="s">
        <v>553</v>
      </c>
      <c r="AC30" s="30">
        <v>44259</v>
      </c>
      <c r="AD30" s="30" t="s">
        <v>108</v>
      </c>
      <c r="AE30" s="30">
        <v>44264</v>
      </c>
      <c r="AF30" s="30">
        <v>0</v>
      </c>
      <c r="AI30" s="30" t="s">
        <v>108</v>
      </c>
      <c r="AJ30" s="30">
        <v>44264</v>
      </c>
    </row>
    <row r="31" spans="1:36">
      <c r="A31" s="30">
        <v>22343</v>
      </c>
      <c r="B31" s="30" t="s">
        <v>97</v>
      </c>
      <c r="C31" s="30" t="s">
        <v>98</v>
      </c>
      <c r="D31" s="30" t="s">
        <v>155</v>
      </c>
      <c r="E31" s="30" t="s">
        <v>100</v>
      </c>
      <c r="H31" s="30" t="s">
        <v>617</v>
      </c>
      <c r="J31" s="30">
        <v>3</v>
      </c>
      <c r="K31" s="30">
        <v>3</v>
      </c>
      <c r="L31" s="30" t="s">
        <v>102</v>
      </c>
      <c r="M31" s="30" t="s">
        <v>103</v>
      </c>
      <c r="N31" s="30" t="s">
        <v>123</v>
      </c>
      <c r="O31" s="30" t="s">
        <v>618</v>
      </c>
      <c r="P31" s="30" t="s">
        <v>152</v>
      </c>
      <c r="Q31" s="30" t="s">
        <v>106</v>
      </c>
      <c r="R31" s="30">
        <v>0</v>
      </c>
      <c r="S31" s="30" t="s">
        <v>149</v>
      </c>
      <c r="U31" s="30" t="s">
        <v>217</v>
      </c>
      <c r="V31" s="30">
        <v>44259</v>
      </c>
      <c r="W31" s="30" t="s">
        <v>420</v>
      </c>
      <c r="X31" s="30" t="s">
        <v>217</v>
      </c>
      <c r="Y31" s="30">
        <v>44259</v>
      </c>
      <c r="Z31" s="30" t="s">
        <v>17</v>
      </c>
      <c r="AA31" s="30" t="s">
        <v>152</v>
      </c>
      <c r="AB31" s="30" t="s">
        <v>553</v>
      </c>
      <c r="AC31" s="30">
        <v>44259</v>
      </c>
      <c r="AE31" s="30" t="s">
        <v>106</v>
      </c>
      <c r="AF31" s="30">
        <v>0</v>
      </c>
      <c r="AI31" s="30" t="s">
        <v>17</v>
      </c>
      <c r="AJ31" s="30">
        <v>44259</v>
      </c>
    </row>
    <row r="32" spans="1:36">
      <c r="A32" s="30">
        <v>22310</v>
      </c>
      <c r="B32" s="30" t="s">
        <v>97</v>
      </c>
      <c r="C32" s="30" t="s">
        <v>98</v>
      </c>
      <c r="D32" s="30" t="s">
        <v>389</v>
      </c>
      <c r="E32" s="30" t="s">
        <v>100</v>
      </c>
      <c r="H32" s="30" t="s">
        <v>671</v>
      </c>
      <c r="J32" s="30">
        <v>4</v>
      </c>
      <c r="K32" s="30">
        <v>4</v>
      </c>
      <c r="L32" s="30" t="s">
        <v>200</v>
      </c>
      <c r="M32" s="30" t="s">
        <v>103</v>
      </c>
      <c r="N32" s="30" t="s">
        <v>103</v>
      </c>
      <c r="O32" s="30" t="s">
        <v>672</v>
      </c>
      <c r="P32" s="30" t="s">
        <v>148</v>
      </c>
      <c r="Q32" s="30" t="s">
        <v>106</v>
      </c>
      <c r="R32" s="30">
        <v>0</v>
      </c>
      <c r="S32" s="30" t="s">
        <v>149</v>
      </c>
      <c r="U32" s="30" t="s">
        <v>131</v>
      </c>
      <c r="V32" s="30">
        <v>44258</v>
      </c>
      <c r="W32" s="30" t="s">
        <v>420</v>
      </c>
      <c r="X32" s="30" t="s">
        <v>150</v>
      </c>
      <c r="Y32" s="30">
        <v>44265</v>
      </c>
      <c r="Z32" s="30" t="s">
        <v>17</v>
      </c>
      <c r="AA32" s="30" t="s">
        <v>152</v>
      </c>
      <c r="AB32" s="30" t="s">
        <v>553</v>
      </c>
      <c r="AC32" s="30">
        <v>44259</v>
      </c>
      <c r="AD32" s="30" t="s">
        <v>131</v>
      </c>
      <c r="AE32" s="30">
        <v>44265</v>
      </c>
      <c r="AF32" s="30">
        <v>0</v>
      </c>
      <c r="AI32" s="30" t="s">
        <v>131</v>
      </c>
      <c r="AJ32" s="30">
        <v>44265</v>
      </c>
    </row>
    <row r="33" spans="1:36">
      <c r="A33" s="30">
        <v>22238</v>
      </c>
      <c r="B33" s="30" t="s">
        <v>97</v>
      </c>
      <c r="C33" s="30" t="s">
        <v>98</v>
      </c>
      <c r="D33" s="30" t="s">
        <v>196</v>
      </c>
      <c r="E33" s="30" t="s">
        <v>100</v>
      </c>
      <c r="H33" s="30" t="s">
        <v>750</v>
      </c>
      <c r="J33" s="30">
        <v>3</v>
      </c>
      <c r="K33" s="30">
        <v>2</v>
      </c>
      <c r="L33" s="30" t="s">
        <v>102</v>
      </c>
      <c r="M33" s="30" t="s">
        <v>103</v>
      </c>
      <c r="N33" s="30" t="s">
        <v>103</v>
      </c>
      <c r="O33" s="30" t="s">
        <v>751</v>
      </c>
      <c r="P33" s="30" t="s">
        <v>148</v>
      </c>
      <c r="Q33" s="30" t="s">
        <v>106</v>
      </c>
      <c r="R33" s="30">
        <v>0</v>
      </c>
      <c r="S33" s="30" t="s">
        <v>149</v>
      </c>
      <c r="U33" s="30" t="s">
        <v>109</v>
      </c>
      <c r="V33" s="30">
        <v>44256</v>
      </c>
      <c r="W33" s="30" t="s">
        <v>752</v>
      </c>
      <c r="X33" s="30" t="s">
        <v>150</v>
      </c>
      <c r="Y33" s="30">
        <v>44272</v>
      </c>
      <c r="Z33" s="30" t="s">
        <v>17</v>
      </c>
      <c r="AA33" s="30" t="s">
        <v>152</v>
      </c>
      <c r="AB33" s="30" t="s">
        <v>753</v>
      </c>
      <c r="AC33" s="30">
        <v>44256</v>
      </c>
      <c r="AD33" s="30" t="s">
        <v>109</v>
      </c>
      <c r="AE33" s="30">
        <v>44272</v>
      </c>
      <c r="AF33" s="30">
        <v>0</v>
      </c>
      <c r="AI33" s="30" t="s">
        <v>109</v>
      </c>
      <c r="AJ33" s="30">
        <v>44272</v>
      </c>
    </row>
    <row r="34" spans="1:36">
      <c r="A34" s="30">
        <v>22233</v>
      </c>
      <c r="B34" s="30" t="s">
        <v>97</v>
      </c>
      <c r="C34" s="30" t="s">
        <v>98</v>
      </c>
      <c r="D34" s="30" t="s">
        <v>196</v>
      </c>
      <c r="E34" s="30" t="s">
        <v>100</v>
      </c>
      <c r="H34" s="30" t="s">
        <v>764</v>
      </c>
      <c r="J34" s="30">
        <v>2</v>
      </c>
      <c r="K34" s="30">
        <v>2</v>
      </c>
      <c r="L34" s="30" t="s">
        <v>102</v>
      </c>
      <c r="M34" s="30" t="s">
        <v>113</v>
      </c>
      <c r="N34" s="30" t="s">
        <v>123</v>
      </c>
      <c r="O34" s="30" t="s">
        <v>765</v>
      </c>
      <c r="P34" s="30" t="s">
        <v>148</v>
      </c>
      <c r="Q34" s="30" t="s">
        <v>106</v>
      </c>
      <c r="R34" s="30">
        <v>0</v>
      </c>
      <c r="S34" s="30" t="s">
        <v>149</v>
      </c>
      <c r="U34" s="30" t="s">
        <v>176</v>
      </c>
      <c r="V34" s="30">
        <v>44256</v>
      </c>
      <c r="W34" s="30" t="s">
        <v>648</v>
      </c>
      <c r="X34" s="30" t="s">
        <v>150</v>
      </c>
      <c r="Y34" s="30">
        <v>44260</v>
      </c>
      <c r="Z34" s="30" t="s">
        <v>17</v>
      </c>
      <c r="AA34" s="30" t="s">
        <v>152</v>
      </c>
      <c r="AB34" s="30" t="s">
        <v>753</v>
      </c>
      <c r="AC34" s="30">
        <v>44256</v>
      </c>
      <c r="AD34" s="30" t="s">
        <v>176</v>
      </c>
      <c r="AE34" s="30">
        <v>44260</v>
      </c>
      <c r="AF34" s="30">
        <v>0</v>
      </c>
      <c r="AI34" s="30" t="s">
        <v>176</v>
      </c>
      <c r="AJ34" s="30">
        <v>44260</v>
      </c>
    </row>
    <row r="35" spans="1:36">
      <c r="A35" s="30">
        <v>22232</v>
      </c>
      <c r="B35" s="30" t="s">
        <v>97</v>
      </c>
      <c r="C35" s="30" t="s">
        <v>98</v>
      </c>
      <c r="D35" s="30" t="s">
        <v>333</v>
      </c>
      <c r="E35" s="30" t="s">
        <v>100</v>
      </c>
      <c r="H35" s="30" t="s">
        <v>766</v>
      </c>
      <c r="J35" s="30">
        <v>3</v>
      </c>
      <c r="K35" s="30">
        <v>2</v>
      </c>
      <c r="L35" s="30" t="s">
        <v>102</v>
      </c>
      <c r="M35" s="30" t="s">
        <v>103</v>
      </c>
      <c r="N35" s="30" t="s">
        <v>103</v>
      </c>
      <c r="O35" s="30" t="s">
        <v>767</v>
      </c>
      <c r="P35" s="30" t="s">
        <v>148</v>
      </c>
      <c r="Q35" s="30" t="s">
        <v>106</v>
      </c>
      <c r="R35" s="30">
        <v>0</v>
      </c>
      <c r="S35" s="30" t="s">
        <v>149</v>
      </c>
      <c r="U35" s="30" t="s">
        <v>621</v>
      </c>
      <c r="V35" s="30">
        <v>44256</v>
      </c>
      <c r="W35" s="30" t="s">
        <v>648</v>
      </c>
      <c r="X35" s="30" t="s">
        <v>150</v>
      </c>
      <c r="Y35" s="30">
        <v>44258</v>
      </c>
      <c r="Z35" s="30" t="s">
        <v>17</v>
      </c>
      <c r="AA35" s="30" t="s">
        <v>152</v>
      </c>
      <c r="AB35" s="30" t="s">
        <v>753</v>
      </c>
      <c r="AC35" s="30">
        <v>44256</v>
      </c>
      <c r="AD35" s="30" t="s">
        <v>621</v>
      </c>
      <c r="AE35" s="30">
        <v>44258</v>
      </c>
      <c r="AF35" s="30">
        <v>0</v>
      </c>
      <c r="AI35" s="30" t="s">
        <v>621</v>
      </c>
      <c r="AJ35" s="30">
        <v>44258</v>
      </c>
    </row>
    <row r="36" spans="1:36">
      <c r="A36" s="30">
        <v>22228</v>
      </c>
      <c r="B36" s="30" t="s">
        <v>97</v>
      </c>
      <c r="C36" s="30" t="s">
        <v>98</v>
      </c>
      <c r="D36" s="30" t="s">
        <v>196</v>
      </c>
      <c r="E36" s="30" t="s">
        <v>100</v>
      </c>
      <c r="H36" s="30" t="s">
        <v>776</v>
      </c>
      <c r="J36" s="30">
        <v>3</v>
      </c>
      <c r="K36" s="30">
        <v>3</v>
      </c>
      <c r="L36" s="30" t="s">
        <v>102</v>
      </c>
      <c r="M36" s="30" t="s">
        <v>113</v>
      </c>
      <c r="N36" s="30" t="s">
        <v>123</v>
      </c>
      <c r="O36" s="30" t="s">
        <v>777</v>
      </c>
      <c r="P36" s="30" t="s">
        <v>148</v>
      </c>
      <c r="Q36" s="30" t="s">
        <v>106</v>
      </c>
      <c r="R36" s="30">
        <v>0</v>
      </c>
      <c r="S36" s="30" t="s">
        <v>149</v>
      </c>
      <c r="U36" s="30" t="s">
        <v>176</v>
      </c>
      <c r="V36" s="30">
        <v>44256</v>
      </c>
      <c r="W36" s="30" t="s">
        <v>648</v>
      </c>
      <c r="X36" s="30" t="s">
        <v>150</v>
      </c>
      <c r="Y36" s="30">
        <v>44260</v>
      </c>
      <c r="Z36" s="30" t="s">
        <v>17</v>
      </c>
      <c r="AA36" s="30" t="s">
        <v>152</v>
      </c>
      <c r="AB36" s="30" t="s">
        <v>753</v>
      </c>
      <c r="AC36" s="30">
        <v>44256</v>
      </c>
      <c r="AD36" s="30" t="s">
        <v>176</v>
      </c>
      <c r="AE36" s="30">
        <v>44260</v>
      </c>
      <c r="AF36" s="30">
        <v>0</v>
      </c>
      <c r="AI36" s="30" t="s">
        <v>176</v>
      </c>
      <c r="AJ36" s="30">
        <v>44260</v>
      </c>
    </row>
    <row r="37" spans="1:36">
      <c r="A37" s="30">
        <v>22190</v>
      </c>
      <c r="B37" s="30" t="s">
        <v>97</v>
      </c>
      <c r="C37" s="30" t="s">
        <v>98</v>
      </c>
      <c r="D37" s="30" t="s">
        <v>214</v>
      </c>
      <c r="E37" s="30" t="s">
        <v>100</v>
      </c>
      <c r="H37" s="30" t="s">
        <v>829</v>
      </c>
      <c r="J37" s="30">
        <v>3</v>
      </c>
      <c r="K37" s="30">
        <v>3</v>
      </c>
      <c r="L37" s="30" t="s">
        <v>161</v>
      </c>
      <c r="M37" s="30" t="s">
        <v>103</v>
      </c>
      <c r="N37" s="30" t="s">
        <v>103</v>
      </c>
      <c r="O37" s="30" t="s">
        <v>830</v>
      </c>
      <c r="P37" s="30" t="s">
        <v>148</v>
      </c>
      <c r="Q37" s="30" t="s">
        <v>106</v>
      </c>
      <c r="R37" s="30">
        <v>0</v>
      </c>
      <c r="S37" s="30" t="s">
        <v>149</v>
      </c>
      <c r="U37" s="30" t="s">
        <v>108</v>
      </c>
      <c r="V37" s="30">
        <v>44253</v>
      </c>
      <c r="W37" s="30" t="s">
        <v>648</v>
      </c>
      <c r="X37" s="30" t="s">
        <v>150</v>
      </c>
      <c r="Y37" s="30">
        <v>44259</v>
      </c>
      <c r="Z37" s="30" t="s">
        <v>17</v>
      </c>
      <c r="AA37" s="30" t="s">
        <v>152</v>
      </c>
      <c r="AB37" s="30" t="s">
        <v>753</v>
      </c>
      <c r="AC37" s="30">
        <v>44253</v>
      </c>
      <c r="AD37" s="30" t="s">
        <v>108</v>
      </c>
      <c r="AE37" s="30">
        <v>44259</v>
      </c>
      <c r="AF37" s="30">
        <v>0</v>
      </c>
      <c r="AI37" s="30" t="s">
        <v>108</v>
      </c>
      <c r="AJ37" s="30">
        <v>44259</v>
      </c>
    </row>
    <row r="38" spans="1:36">
      <c r="A38" s="30">
        <v>22151</v>
      </c>
      <c r="B38" s="30" t="s">
        <v>97</v>
      </c>
      <c r="C38" s="30" t="s">
        <v>98</v>
      </c>
      <c r="D38" s="30" t="s">
        <v>598</v>
      </c>
      <c r="E38" s="30" t="s">
        <v>100</v>
      </c>
      <c r="H38" s="30" t="s">
        <v>904</v>
      </c>
      <c r="J38" s="30">
        <v>3</v>
      </c>
      <c r="K38" s="30">
        <v>3</v>
      </c>
      <c r="L38" s="30" t="s">
        <v>239</v>
      </c>
      <c r="M38" s="30" t="s">
        <v>103</v>
      </c>
      <c r="N38" s="30" t="s">
        <v>103</v>
      </c>
      <c r="O38" s="30" t="s">
        <v>905</v>
      </c>
      <c r="P38" s="30" t="s">
        <v>148</v>
      </c>
      <c r="Q38" s="30" t="s">
        <v>106</v>
      </c>
      <c r="R38" s="30">
        <v>0</v>
      </c>
      <c r="S38" s="30" t="s">
        <v>149</v>
      </c>
      <c r="U38" s="30" t="s">
        <v>292</v>
      </c>
      <c r="V38" s="30">
        <v>44252</v>
      </c>
      <c r="W38" s="30" t="s">
        <v>648</v>
      </c>
      <c r="X38" s="30" t="s">
        <v>150</v>
      </c>
      <c r="Y38" s="30">
        <v>44265</v>
      </c>
      <c r="Z38" s="30" t="s">
        <v>17</v>
      </c>
      <c r="AA38" s="30" t="s">
        <v>152</v>
      </c>
      <c r="AB38" s="30" t="s">
        <v>753</v>
      </c>
      <c r="AC38" s="30">
        <v>44253</v>
      </c>
      <c r="AD38" s="30" t="s">
        <v>292</v>
      </c>
      <c r="AE38" s="30">
        <v>44265</v>
      </c>
      <c r="AF38" s="30">
        <v>0</v>
      </c>
      <c r="AI38" s="30" t="s">
        <v>292</v>
      </c>
      <c r="AJ38" s="30">
        <v>44265</v>
      </c>
    </row>
    <row r="39" spans="1:36">
      <c r="A39" s="30">
        <v>22142</v>
      </c>
      <c r="B39" s="30" t="s">
        <v>97</v>
      </c>
      <c r="C39" s="30" t="s">
        <v>98</v>
      </c>
      <c r="D39" s="30" t="s">
        <v>214</v>
      </c>
      <c r="E39" s="30" t="s">
        <v>100</v>
      </c>
      <c r="H39" s="30" t="s">
        <v>916</v>
      </c>
      <c r="J39" s="30">
        <v>2</v>
      </c>
      <c r="K39" s="30">
        <v>2</v>
      </c>
      <c r="L39" s="30" t="s">
        <v>102</v>
      </c>
      <c r="M39" s="30" t="s">
        <v>103</v>
      </c>
      <c r="N39" s="30" t="s">
        <v>103</v>
      </c>
      <c r="O39" s="30" t="s">
        <v>917</v>
      </c>
      <c r="P39" s="30" t="s">
        <v>148</v>
      </c>
      <c r="Q39" s="30" t="s">
        <v>106</v>
      </c>
      <c r="R39" s="30">
        <v>0</v>
      </c>
      <c r="S39" s="30" t="s">
        <v>149</v>
      </c>
      <c r="U39" s="30" t="s">
        <v>292</v>
      </c>
      <c r="V39" s="30">
        <v>44252</v>
      </c>
      <c r="W39" s="30" t="s">
        <v>648</v>
      </c>
      <c r="X39" s="30" t="s">
        <v>150</v>
      </c>
      <c r="Y39" s="30">
        <v>44265</v>
      </c>
      <c r="Z39" s="30" t="s">
        <v>17</v>
      </c>
      <c r="AA39" s="30" t="s">
        <v>152</v>
      </c>
      <c r="AB39" s="30" t="s">
        <v>753</v>
      </c>
      <c r="AC39" s="30">
        <v>44252</v>
      </c>
      <c r="AD39" s="30" t="s">
        <v>292</v>
      </c>
      <c r="AE39" s="30">
        <v>44265</v>
      </c>
      <c r="AF39" s="30">
        <v>0</v>
      </c>
      <c r="AI39" s="30" t="s">
        <v>292</v>
      </c>
      <c r="AJ39" s="30">
        <v>44265</v>
      </c>
    </row>
    <row r="40" spans="1:36">
      <c r="A40" s="30">
        <v>22137</v>
      </c>
      <c r="B40" s="30" t="s">
        <v>97</v>
      </c>
      <c r="C40" s="30" t="s">
        <v>98</v>
      </c>
      <c r="D40" s="30" t="s">
        <v>128</v>
      </c>
      <c r="E40" s="30" t="s">
        <v>100</v>
      </c>
      <c r="H40" s="30" t="s">
        <v>927</v>
      </c>
      <c r="J40" s="30">
        <v>3</v>
      </c>
      <c r="K40" s="30">
        <v>3</v>
      </c>
      <c r="L40" s="30" t="s">
        <v>102</v>
      </c>
      <c r="M40" s="30" t="s">
        <v>103</v>
      </c>
      <c r="N40" s="30" t="s">
        <v>103</v>
      </c>
      <c r="O40" s="30" t="s">
        <v>928</v>
      </c>
      <c r="P40" s="30" t="s">
        <v>148</v>
      </c>
      <c r="Q40" s="30" t="s">
        <v>106</v>
      </c>
      <c r="R40" s="30">
        <v>0</v>
      </c>
      <c r="S40" s="30" t="s">
        <v>149</v>
      </c>
      <c r="U40" s="30" t="s">
        <v>131</v>
      </c>
      <c r="V40" s="30">
        <v>44252</v>
      </c>
      <c r="W40" s="30" t="s">
        <v>822</v>
      </c>
      <c r="X40" s="30" t="s">
        <v>150</v>
      </c>
      <c r="Y40" s="30">
        <v>44284</v>
      </c>
      <c r="Z40" s="30" t="s">
        <v>17</v>
      </c>
      <c r="AA40" s="30" t="s">
        <v>152</v>
      </c>
      <c r="AB40" s="30" t="s">
        <v>753</v>
      </c>
      <c r="AC40" s="30">
        <v>44252</v>
      </c>
      <c r="AD40" s="30" t="s">
        <v>131</v>
      </c>
      <c r="AE40" s="30">
        <v>44284</v>
      </c>
      <c r="AF40" s="30">
        <v>0</v>
      </c>
      <c r="AI40" s="30" t="s">
        <v>131</v>
      </c>
      <c r="AJ40" s="30">
        <v>44284</v>
      </c>
    </row>
    <row r="41" spans="1:36">
      <c r="A41" s="30">
        <v>22128</v>
      </c>
      <c r="B41" s="30" t="s">
        <v>97</v>
      </c>
      <c r="C41" s="30" t="s">
        <v>98</v>
      </c>
      <c r="D41" s="30" t="s">
        <v>947</v>
      </c>
      <c r="E41" s="30" t="s">
        <v>100</v>
      </c>
      <c r="H41" s="30" t="s">
        <v>948</v>
      </c>
      <c r="J41" s="30">
        <v>3</v>
      </c>
      <c r="K41" s="30">
        <v>3</v>
      </c>
      <c r="L41" s="30" t="s">
        <v>102</v>
      </c>
      <c r="M41" s="30" t="s">
        <v>103</v>
      </c>
      <c r="N41" s="30" t="s">
        <v>103</v>
      </c>
      <c r="O41" s="30" t="s">
        <v>949</v>
      </c>
      <c r="P41" s="30" t="s">
        <v>148</v>
      </c>
      <c r="Q41" s="30" t="s">
        <v>106</v>
      </c>
      <c r="R41" s="30">
        <v>0</v>
      </c>
      <c r="S41" s="30" t="s">
        <v>149</v>
      </c>
      <c r="U41" s="30" t="s">
        <v>131</v>
      </c>
      <c r="V41" s="30">
        <v>44251</v>
      </c>
      <c r="W41" s="30" t="s">
        <v>822</v>
      </c>
      <c r="X41" s="30" t="s">
        <v>150</v>
      </c>
      <c r="Y41" s="30">
        <v>44257</v>
      </c>
      <c r="Z41" s="30" t="s">
        <v>17</v>
      </c>
      <c r="AA41" s="30" t="s">
        <v>152</v>
      </c>
      <c r="AB41" s="30" t="s">
        <v>753</v>
      </c>
      <c r="AC41" s="30">
        <v>44252</v>
      </c>
      <c r="AD41" s="30" t="s">
        <v>131</v>
      </c>
      <c r="AE41" s="30">
        <v>44257</v>
      </c>
      <c r="AF41" s="30">
        <v>0</v>
      </c>
      <c r="AI41" s="30" t="s">
        <v>131</v>
      </c>
      <c r="AJ41" s="30">
        <v>44257</v>
      </c>
    </row>
    <row r="42" spans="1:36">
      <c r="A42" s="30">
        <v>22125</v>
      </c>
      <c r="B42" s="30" t="s">
        <v>97</v>
      </c>
      <c r="C42" s="30" t="s">
        <v>98</v>
      </c>
      <c r="D42" s="30" t="s">
        <v>128</v>
      </c>
      <c r="E42" s="30" t="s">
        <v>100</v>
      </c>
      <c r="H42" s="30" t="s">
        <v>954</v>
      </c>
      <c r="J42" s="30">
        <v>2</v>
      </c>
      <c r="K42" s="30">
        <v>2</v>
      </c>
      <c r="L42" s="30" t="s">
        <v>102</v>
      </c>
      <c r="M42" s="30" t="s">
        <v>103</v>
      </c>
      <c r="N42" s="30" t="s">
        <v>103</v>
      </c>
      <c r="O42" s="30" t="s">
        <v>955</v>
      </c>
      <c r="P42" s="30" t="s">
        <v>148</v>
      </c>
      <c r="Q42" s="30" t="s">
        <v>106</v>
      </c>
      <c r="R42" s="30">
        <v>0</v>
      </c>
      <c r="S42" s="30" t="s">
        <v>149</v>
      </c>
      <c r="U42" s="30" t="s">
        <v>131</v>
      </c>
      <c r="V42" s="30">
        <v>44251</v>
      </c>
      <c r="W42" s="30" t="s">
        <v>538</v>
      </c>
      <c r="X42" s="30" t="s">
        <v>150</v>
      </c>
      <c r="Y42" s="30">
        <v>44257</v>
      </c>
      <c r="Z42" s="30" t="s">
        <v>17</v>
      </c>
      <c r="AA42" s="30" t="s">
        <v>152</v>
      </c>
      <c r="AB42" s="30" t="s">
        <v>753</v>
      </c>
      <c r="AC42" s="30">
        <v>44252</v>
      </c>
      <c r="AD42" s="30" t="s">
        <v>131</v>
      </c>
      <c r="AE42" s="30">
        <v>44257</v>
      </c>
      <c r="AF42" s="30">
        <v>0</v>
      </c>
      <c r="AI42" s="30" t="s">
        <v>131</v>
      </c>
      <c r="AJ42" s="30">
        <v>44257</v>
      </c>
    </row>
    <row r="43" spans="1:36">
      <c r="A43" s="30">
        <v>22121</v>
      </c>
      <c r="B43" s="30" t="s">
        <v>97</v>
      </c>
      <c r="C43" s="30" t="s">
        <v>98</v>
      </c>
      <c r="D43" s="30" t="s">
        <v>111</v>
      </c>
      <c r="E43" s="30" t="s">
        <v>100</v>
      </c>
      <c r="H43" s="30" t="s">
        <v>962</v>
      </c>
      <c r="J43" s="30">
        <v>2</v>
      </c>
      <c r="K43" s="30">
        <v>2</v>
      </c>
      <c r="L43" s="30" t="s">
        <v>102</v>
      </c>
      <c r="M43" s="30" t="s">
        <v>103</v>
      </c>
      <c r="N43" s="30" t="s">
        <v>103</v>
      </c>
      <c r="O43" s="30" t="s">
        <v>963</v>
      </c>
      <c r="P43" s="30" t="s">
        <v>148</v>
      </c>
      <c r="Q43" s="30" t="s">
        <v>106</v>
      </c>
      <c r="R43" s="30">
        <v>0</v>
      </c>
      <c r="S43" s="30" t="s">
        <v>149</v>
      </c>
      <c r="U43" s="30" t="s">
        <v>118</v>
      </c>
      <c r="V43" s="30">
        <v>44251</v>
      </c>
      <c r="W43" s="30" t="s">
        <v>822</v>
      </c>
      <c r="X43" s="30" t="s">
        <v>150</v>
      </c>
      <c r="Y43" s="30">
        <v>44266</v>
      </c>
      <c r="Z43" s="30" t="s">
        <v>17</v>
      </c>
      <c r="AA43" s="30" t="s">
        <v>152</v>
      </c>
      <c r="AB43" s="30" t="s">
        <v>753</v>
      </c>
      <c r="AC43" s="30">
        <v>44252</v>
      </c>
      <c r="AD43" s="30" t="s">
        <v>118</v>
      </c>
      <c r="AE43" s="30">
        <v>44266</v>
      </c>
      <c r="AF43" s="30">
        <v>0</v>
      </c>
      <c r="AI43" s="30" t="s">
        <v>118</v>
      </c>
      <c r="AJ43" s="30">
        <v>44266</v>
      </c>
    </row>
    <row r="44" spans="1:36">
      <c r="A44" s="30">
        <v>22118</v>
      </c>
      <c r="B44" s="30" t="s">
        <v>97</v>
      </c>
      <c r="C44" s="30" t="s">
        <v>98</v>
      </c>
      <c r="D44" s="30" t="s">
        <v>333</v>
      </c>
      <c r="E44" s="30" t="s">
        <v>100</v>
      </c>
      <c r="H44" s="30" t="s">
        <v>968</v>
      </c>
      <c r="J44" s="30">
        <v>3</v>
      </c>
      <c r="K44" s="30">
        <v>3</v>
      </c>
      <c r="L44" s="30" t="s">
        <v>102</v>
      </c>
      <c r="M44" s="30" t="s">
        <v>103</v>
      </c>
      <c r="N44" s="30" t="s">
        <v>103</v>
      </c>
      <c r="O44" s="30" t="s">
        <v>969</v>
      </c>
      <c r="P44" s="30" t="s">
        <v>148</v>
      </c>
      <c r="Q44" s="30" t="s">
        <v>106</v>
      </c>
      <c r="R44" s="30">
        <v>1</v>
      </c>
      <c r="S44" s="30" t="s">
        <v>149</v>
      </c>
      <c r="U44" s="30" t="s">
        <v>292</v>
      </c>
      <c r="V44" s="30">
        <v>44251</v>
      </c>
      <c r="W44" s="30" t="s">
        <v>538</v>
      </c>
      <c r="X44" s="30" t="s">
        <v>150</v>
      </c>
      <c r="Y44" s="30">
        <v>44272</v>
      </c>
      <c r="Z44" s="30" t="s">
        <v>17</v>
      </c>
      <c r="AA44" s="30" t="s">
        <v>152</v>
      </c>
      <c r="AB44" s="30" t="s">
        <v>308</v>
      </c>
      <c r="AC44" s="30">
        <v>44266</v>
      </c>
      <c r="AD44" s="30" t="s">
        <v>108</v>
      </c>
      <c r="AE44" s="30">
        <v>44272</v>
      </c>
      <c r="AF44" s="30">
        <v>0</v>
      </c>
      <c r="AI44" s="30" t="s">
        <v>108</v>
      </c>
      <c r="AJ44" s="30">
        <v>44272</v>
      </c>
    </row>
    <row r="45" spans="1:36">
      <c r="A45" s="30">
        <v>22103</v>
      </c>
      <c r="B45" s="30" t="s">
        <v>97</v>
      </c>
      <c r="C45" s="30" t="s">
        <v>98</v>
      </c>
      <c r="D45" s="30" t="s">
        <v>333</v>
      </c>
      <c r="E45" s="30" t="s">
        <v>100</v>
      </c>
      <c r="H45" s="30" t="s">
        <v>996</v>
      </c>
      <c r="J45" s="30">
        <v>2</v>
      </c>
      <c r="K45" s="30">
        <v>2</v>
      </c>
      <c r="L45" s="30" t="s">
        <v>102</v>
      </c>
      <c r="M45" s="30" t="s">
        <v>103</v>
      </c>
      <c r="N45" s="30" t="s">
        <v>103</v>
      </c>
      <c r="O45" s="30" t="s">
        <v>997</v>
      </c>
      <c r="P45" s="30" t="s">
        <v>152</v>
      </c>
      <c r="Q45" s="30" t="s">
        <v>106</v>
      </c>
      <c r="R45" s="30">
        <v>0</v>
      </c>
      <c r="S45" s="30" t="s">
        <v>149</v>
      </c>
      <c r="U45" s="30" t="s">
        <v>621</v>
      </c>
      <c r="V45" s="30">
        <v>44251</v>
      </c>
      <c r="W45" s="30" t="s">
        <v>752</v>
      </c>
      <c r="X45" s="30" t="s">
        <v>621</v>
      </c>
      <c r="Y45" s="30">
        <v>44252</v>
      </c>
      <c r="Z45" s="30" t="s">
        <v>17</v>
      </c>
      <c r="AA45" s="30" t="s">
        <v>152</v>
      </c>
      <c r="AB45" s="30" t="s">
        <v>753</v>
      </c>
      <c r="AC45" s="30">
        <v>44252</v>
      </c>
      <c r="AE45" s="30" t="s">
        <v>106</v>
      </c>
      <c r="AF45" s="30">
        <v>0</v>
      </c>
      <c r="AI45" s="30" t="s">
        <v>17</v>
      </c>
      <c r="AJ45" s="30">
        <v>44252</v>
      </c>
    </row>
    <row r="46" spans="1:36">
      <c r="A46" s="30">
        <v>22098</v>
      </c>
      <c r="B46" s="30" t="s">
        <v>97</v>
      </c>
      <c r="C46" s="30" t="s">
        <v>98</v>
      </c>
      <c r="D46" s="30" t="s">
        <v>333</v>
      </c>
      <c r="E46" s="30" t="s">
        <v>100</v>
      </c>
      <c r="H46" s="30" t="s">
        <v>1002</v>
      </c>
      <c r="J46" s="30">
        <v>3</v>
      </c>
      <c r="K46" s="30">
        <v>3</v>
      </c>
      <c r="L46" s="30" t="s">
        <v>102</v>
      </c>
      <c r="M46" s="30" t="s">
        <v>103</v>
      </c>
      <c r="N46" s="30" t="s">
        <v>103</v>
      </c>
      <c r="O46" s="30" t="s">
        <v>1003</v>
      </c>
      <c r="P46" s="30" t="s">
        <v>148</v>
      </c>
      <c r="Q46" s="30" t="s">
        <v>106</v>
      </c>
      <c r="R46" s="30">
        <v>0</v>
      </c>
      <c r="S46" s="30" t="s">
        <v>149</v>
      </c>
      <c r="U46" s="30" t="s">
        <v>292</v>
      </c>
      <c r="V46" s="30">
        <v>44251</v>
      </c>
      <c r="W46" s="30" t="s">
        <v>538</v>
      </c>
      <c r="X46" s="30" t="s">
        <v>150</v>
      </c>
      <c r="Y46" s="30">
        <v>44265</v>
      </c>
      <c r="Z46" s="30" t="s">
        <v>17</v>
      </c>
      <c r="AA46" s="30" t="s">
        <v>152</v>
      </c>
      <c r="AB46" s="30" t="s">
        <v>753</v>
      </c>
      <c r="AC46" s="30">
        <v>44252</v>
      </c>
      <c r="AD46" s="30" t="s">
        <v>292</v>
      </c>
      <c r="AE46" s="30">
        <v>44265</v>
      </c>
      <c r="AF46" s="30">
        <v>0</v>
      </c>
      <c r="AI46" s="30" t="s">
        <v>292</v>
      </c>
      <c r="AJ46" s="30">
        <v>44265</v>
      </c>
    </row>
    <row r="47" spans="1:36">
      <c r="A47" s="30">
        <v>22091</v>
      </c>
      <c r="B47" s="30" t="s">
        <v>97</v>
      </c>
      <c r="C47" s="30" t="s">
        <v>98</v>
      </c>
      <c r="D47" s="30" t="s">
        <v>333</v>
      </c>
      <c r="E47" s="30" t="s">
        <v>100</v>
      </c>
      <c r="H47" s="30" t="s">
        <v>1013</v>
      </c>
      <c r="J47" s="30">
        <v>2</v>
      </c>
      <c r="K47" s="30">
        <v>2</v>
      </c>
      <c r="L47" s="30" t="s">
        <v>102</v>
      </c>
      <c r="M47" s="30" t="s">
        <v>103</v>
      </c>
      <c r="N47" s="30" t="s">
        <v>103</v>
      </c>
      <c r="O47" s="30" t="s">
        <v>1014</v>
      </c>
      <c r="P47" s="30" t="s">
        <v>148</v>
      </c>
      <c r="Q47" s="30" t="s">
        <v>106</v>
      </c>
      <c r="R47" s="30">
        <v>0</v>
      </c>
      <c r="S47" s="30" t="s">
        <v>149</v>
      </c>
      <c r="U47" s="30" t="s">
        <v>292</v>
      </c>
      <c r="V47" s="30">
        <v>44251</v>
      </c>
      <c r="W47" s="30" t="s">
        <v>538</v>
      </c>
      <c r="X47" s="30" t="s">
        <v>150</v>
      </c>
      <c r="Y47" s="30">
        <v>44277</v>
      </c>
      <c r="Z47" s="30" t="s">
        <v>17</v>
      </c>
      <c r="AA47" s="30" t="s">
        <v>152</v>
      </c>
      <c r="AB47" s="30" t="s">
        <v>553</v>
      </c>
      <c r="AC47" s="30">
        <v>44258</v>
      </c>
      <c r="AD47" s="30" t="s">
        <v>108</v>
      </c>
      <c r="AE47" s="30">
        <v>44277</v>
      </c>
      <c r="AF47" s="30">
        <v>0</v>
      </c>
      <c r="AI47" s="30" t="s">
        <v>108</v>
      </c>
      <c r="AJ47" s="30">
        <v>44277</v>
      </c>
    </row>
    <row r="48" spans="1:36">
      <c r="A48" s="30">
        <v>22088</v>
      </c>
      <c r="B48" s="30" t="s">
        <v>97</v>
      </c>
      <c r="C48" s="30" t="s">
        <v>98</v>
      </c>
      <c r="D48" s="30" t="s">
        <v>333</v>
      </c>
      <c r="E48" s="30" t="s">
        <v>100</v>
      </c>
      <c r="H48" s="30" t="s">
        <v>1020</v>
      </c>
      <c r="J48" s="30">
        <v>2</v>
      </c>
      <c r="K48" s="30">
        <v>2</v>
      </c>
      <c r="L48" s="30" t="s">
        <v>102</v>
      </c>
      <c r="M48" s="30" t="s">
        <v>103</v>
      </c>
      <c r="N48" s="30" t="s">
        <v>103</v>
      </c>
      <c r="O48" s="30" t="s">
        <v>1021</v>
      </c>
      <c r="P48" s="30" t="s">
        <v>148</v>
      </c>
      <c r="Q48" s="30" t="s">
        <v>106</v>
      </c>
      <c r="R48" s="30">
        <v>0</v>
      </c>
      <c r="S48" s="30" t="s">
        <v>149</v>
      </c>
      <c r="U48" s="30" t="s">
        <v>621</v>
      </c>
      <c r="V48" s="30">
        <v>44251</v>
      </c>
      <c r="W48" s="30" t="s">
        <v>752</v>
      </c>
      <c r="X48" s="30" t="s">
        <v>150</v>
      </c>
      <c r="Y48" s="30">
        <v>44277</v>
      </c>
      <c r="Z48" s="30" t="s">
        <v>17</v>
      </c>
      <c r="AA48" s="30" t="s">
        <v>152</v>
      </c>
      <c r="AB48" s="30" t="s">
        <v>753</v>
      </c>
      <c r="AC48" s="30">
        <v>44252</v>
      </c>
      <c r="AD48" s="30" t="s">
        <v>304</v>
      </c>
      <c r="AE48" s="30">
        <v>44277</v>
      </c>
      <c r="AF48" s="30">
        <v>0</v>
      </c>
      <c r="AI48" s="30" t="s">
        <v>304</v>
      </c>
      <c r="AJ48" s="30">
        <v>44277</v>
      </c>
    </row>
    <row r="49" spans="1:36">
      <c r="A49" s="30">
        <v>22078</v>
      </c>
      <c r="B49" s="30" t="s">
        <v>97</v>
      </c>
      <c r="C49" s="30" t="s">
        <v>98</v>
      </c>
      <c r="D49" s="30" t="s">
        <v>141</v>
      </c>
      <c r="E49" s="30" t="s">
        <v>100</v>
      </c>
      <c r="H49" s="30" t="s">
        <v>1038</v>
      </c>
      <c r="J49" s="30">
        <v>3</v>
      </c>
      <c r="K49" s="30">
        <v>3</v>
      </c>
      <c r="L49" s="30" t="s">
        <v>102</v>
      </c>
      <c r="M49" s="30" t="s">
        <v>103</v>
      </c>
      <c r="N49" s="30" t="s">
        <v>103</v>
      </c>
      <c r="O49" s="30" t="s">
        <v>1039</v>
      </c>
      <c r="P49" s="30" t="s">
        <v>148</v>
      </c>
      <c r="Q49" s="30" t="s">
        <v>106</v>
      </c>
      <c r="R49" s="30">
        <v>0</v>
      </c>
      <c r="S49" s="30" t="s">
        <v>149</v>
      </c>
      <c r="U49" s="30" t="s">
        <v>144</v>
      </c>
      <c r="V49" s="30">
        <v>44250</v>
      </c>
      <c r="W49" s="30" t="s">
        <v>512</v>
      </c>
      <c r="X49" s="30" t="s">
        <v>150</v>
      </c>
      <c r="Y49" s="30">
        <v>44266</v>
      </c>
      <c r="Z49" s="30" t="s">
        <v>17</v>
      </c>
      <c r="AA49" s="30" t="s">
        <v>152</v>
      </c>
      <c r="AB49" s="30" t="s">
        <v>753</v>
      </c>
      <c r="AC49" s="30">
        <v>44252</v>
      </c>
      <c r="AD49" s="30" t="s">
        <v>144</v>
      </c>
      <c r="AE49" s="30">
        <v>44266</v>
      </c>
      <c r="AF49" s="30">
        <v>0</v>
      </c>
      <c r="AI49" s="30" t="s">
        <v>144</v>
      </c>
      <c r="AJ49" s="30">
        <v>44266</v>
      </c>
    </row>
    <row r="50" spans="1:36">
      <c r="A50" s="30">
        <v>22053</v>
      </c>
      <c r="B50" s="30" t="s">
        <v>97</v>
      </c>
      <c r="C50" s="30" t="s">
        <v>98</v>
      </c>
      <c r="D50" s="30" t="s">
        <v>214</v>
      </c>
      <c r="E50" s="30" t="s">
        <v>100</v>
      </c>
      <c r="H50" s="30" t="s">
        <v>1088</v>
      </c>
      <c r="J50" s="30">
        <v>3</v>
      </c>
      <c r="K50" s="30">
        <v>3</v>
      </c>
      <c r="L50" s="30" t="s">
        <v>102</v>
      </c>
      <c r="M50" s="30" t="s">
        <v>103</v>
      </c>
      <c r="N50" s="30" t="s">
        <v>103</v>
      </c>
      <c r="O50" s="30" t="s">
        <v>1089</v>
      </c>
      <c r="P50" s="30" t="s">
        <v>148</v>
      </c>
      <c r="Q50" s="30" t="s">
        <v>106</v>
      </c>
      <c r="R50" s="30">
        <v>0</v>
      </c>
      <c r="S50" s="30" t="s">
        <v>149</v>
      </c>
      <c r="U50" s="30" t="s">
        <v>292</v>
      </c>
      <c r="V50" s="30">
        <v>44250</v>
      </c>
      <c r="W50" s="30" t="s">
        <v>538</v>
      </c>
      <c r="X50" s="30" t="s">
        <v>150</v>
      </c>
      <c r="Y50" s="30">
        <v>44277</v>
      </c>
      <c r="Z50" s="30" t="s">
        <v>17</v>
      </c>
      <c r="AA50" s="30" t="s">
        <v>152</v>
      </c>
      <c r="AB50" s="30" t="s">
        <v>1044</v>
      </c>
      <c r="AC50" s="30">
        <v>44250</v>
      </c>
      <c r="AD50" s="30" t="s">
        <v>108</v>
      </c>
      <c r="AE50" s="30">
        <v>44277</v>
      </c>
      <c r="AF50" s="30">
        <v>0</v>
      </c>
      <c r="AI50" s="30" t="s">
        <v>108</v>
      </c>
      <c r="AJ50" s="30">
        <v>44277</v>
      </c>
    </row>
    <row r="51" spans="1:36">
      <c r="A51" s="30">
        <v>22032</v>
      </c>
      <c r="B51" s="30" t="s">
        <v>97</v>
      </c>
      <c r="C51" s="30" t="s">
        <v>98</v>
      </c>
      <c r="D51" s="30" t="s">
        <v>333</v>
      </c>
      <c r="E51" s="30" t="s">
        <v>100</v>
      </c>
      <c r="H51" s="30" t="s">
        <v>1127</v>
      </c>
      <c r="J51" s="30">
        <v>3</v>
      </c>
      <c r="K51" s="30">
        <v>2</v>
      </c>
      <c r="L51" s="30" t="s">
        <v>102</v>
      </c>
      <c r="M51" s="30" t="s">
        <v>103</v>
      </c>
      <c r="N51" s="30" t="s">
        <v>103</v>
      </c>
      <c r="O51" s="30" t="s">
        <v>1128</v>
      </c>
      <c r="P51" s="30" t="s">
        <v>148</v>
      </c>
      <c r="Q51" s="30" t="s">
        <v>106</v>
      </c>
      <c r="R51" s="30">
        <v>0</v>
      </c>
      <c r="S51" s="30" t="s">
        <v>149</v>
      </c>
      <c r="U51" s="30" t="s">
        <v>621</v>
      </c>
      <c r="V51" s="30">
        <v>44249</v>
      </c>
      <c r="W51" s="30" t="s">
        <v>752</v>
      </c>
      <c r="X51" s="30" t="s">
        <v>150</v>
      </c>
      <c r="Y51" s="30">
        <v>44277</v>
      </c>
      <c r="Z51" s="30" t="s">
        <v>17</v>
      </c>
      <c r="AA51" s="30" t="s">
        <v>152</v>
      </c>
      <c r="AB51" s="30" t="s">
        <v>512</v>
      </c>
      <c r="AC51" s="30">
        <v>44250</v>
      </c>
      <c r="AD51" s="30" t="s">
        <v>304</v>
      </c>
      <c r="AE51" s="30">
        <v>44277</v>
      </c>
      <c r="AF51" s="30">
        <v>0</v>
      </c>
      <c r="AI51" s="30" t="s">
        <v>304</v>
      </c>
      <c r="AJ51" s="30">
        <v>44277</v>
      </c>
    </row>
    <row r="52" spans="1:36">
      <c r="A52" s="30">
        <v>22024</v>
      </c>
      <c r="B52" s="30" t="s">
        <v>97</v>
      </c>
      <c r="C52" s="30" t="s">
        <v>98</v>
      </c>
      <c r="D52" s="30" t="s">
        <v>333</v>
      </c>
      <c r="E52" s="30" t="s">
        <v>100</v>
      </c>
      <c r="H52" s="30" t="s">
        <v>1141</v>
      </c>
      <c r="J52" s="30">
        <v>3</v>
      </c>
      <c r="K52" s="30">
        <v>3</v>
      </c>
      <c r="L52" s="30" t="s">
        <v>102</v>
      </c>
      <c r="M52" s="30" t="s">
        <v>103</v>
      </c>
      <c r="N52" s="30" t="s">
        <v>103</v>
      </c>
      <c r="O52" s="30" t="s">
        <v>1142</v>
      </c>
      <c r="P52" s="30" t="s">
        <v>148</v>
      </c>
      <c r="Q52" s="30" t="s">
        <v>106</v>
      </c>
      <c r="R52" s="30">
        <v>0</v>
      </c>
      <c r="S52" s="30" t="s">
        <v>149</v>
      </c>
      <c r="U52" s="30" t="s">
        <v>621</v>
      </c>
      <c r="V52" s="30">
        <v>44249</v>
      </c>
      <c r="W52" s="30" t="s">
        <v>752</v>
      </c>
      <c r="X52" s="30" t="s">
        <v>150</v>
      </c>
      <c r="Y52" s="30">
        <v>44256</v>
      </c>
      <c r="Z52" s="30" t="s">
        <v>17</v>
      </c>
      <c r="AA52" s="30" t="s">
        <v>152</v>
      </c>
      <c r="AB52" s="30" t="s">
        <v>1044</v>
      </c>
      <c r="AC52" s="30">
        <v>44250</v>
      </c>
      <c r="AD52" s="30" t="s">
        <v>621</v>
      </c>
      <c r="AE52" s="30">
        <v>44256</v>
      </c>
      <c r="AF52" s="30">
        <v>0</v>
      </c>
      <c r="AI52" s="30" t="s">
        <v>621</v>
      </c>
      <c r="AJ52" s="30">
        <v>44256</v>
      </c>
    </row>
    <row r="53" spans="1:36">
      <c r="A53" s="30">
        <v>22020</v>
      </c>
      <c r="B53" s="30" t="s">
        <v>97</v>
      </c>
      <c r="C53" s="30" t="s">
        <v>98</v>
      </c>
      <c r="D53" s="30" t="s">
        <v>333</v>
      </c>
      <c r="E53" s="30" t="s">
        <v>100</v>
      </c>
      <c r="H53" s="30" t="s">
        <v>1147</v>
      </c>
      <c r="J53" s="30">
        <v>3</v>
      </c>
      <c r="K53" s="30">
        <v>3</v>
      </c>
      <c r="L53" s="30" t="s">
        <v>102</v>
      </c>
      <c r="M53" s="30" t="s">
        <v>103</v>
      </c>
      <c r="N53" s="30" t="s">
        <v>103</v>
      </c>
      <c r="O53" s="30" t="s">
        <v>1148</v>
      </c>
      <c r="P53" s="30" t="s">
        <v>148</v>
      </c>
      <c r="Q53" s="30" t="s">
        <v>106</v>
      </c>
      <c r="R53" s="30">
        <v>0</v>
      </c>
      <c r="S53" s="30" t="s">
        <v>149</v>
      </c>
      <c r="U53" s="30" t="s">
        <v>292</v>
      </c>
      <c r="V53" s="30">
        <v>44249</v>
      </c>
      <c r="W53" s="30" t="s">
        <v>752</v>
      </c>
      <c r="X53" s="30" t="s">
        <v>150</v>
      </c>
      <c r="Y53" s="30">
        <v>44265</v>
      </c>
      <c r="Z53" s="30" t="s">
        <v>17</v>
      </c>
      <c r="AA53" s="30" t="s">
        <v>152</v>
      </c>
      <c r="AB53" s="30" t="s">
        <v>1044</v>
      </c>
      <c r="AC53" s="30">
        <v>44250</v>
      </c>
      <c r="AD53" s="30" t="s">
        <v>292</v>
      </c>
      <c r="AE53" s="30">
        <v>44265</v>
      </c>
      <c r="AF53" s="30">
        <v>0</v>
      </c>
      <c r="AI53" s="30" t="s">
        <v>292</v>
      </c>
      <c r="AJ53" s="30">
        <v>44265</v>
      </c>
    </row>
    <row r="54" spans="1:36">
      <c r="A54" s="30">
        <v>22019</v>
      </c>
      <c r="B54" s="30" t="s">
        <v>97</v>
      </c>
      <c r="C54" s="30" t="s">
        <v>98</v>
      </c>
      <c r="D54" s="30" t="s">
        <v>333</v>
      </c>
      <c r="E54" s="30" t="s">
        <v>100</v>
      </c>
      <c r="H54" s="30" t="s">
        <v>1149</v>
      </c>
      <c r="J54" s="30">
        <v>2</v>
      </c>
      <c r="K54" s="30">
        <v>2</v>
      </c>
      <c r="L54" s="30" t="s">
        <v>102</v>
      </c>
      <c r="M54" s="30" t="s">
        <v>103</v>
      </c>
      <c r="N54" s="30" t="s">
        <v>103</v>
      </c>
      <c r="O54" s="30" t="s">
        <v>1150</v>
      </c>
      <c r="P54" s="30" t="s">
        <v>148</v>
      </c>
      <c r="Q54" s="30" t="s">
        <v>106</v>
      </c>
      <c r="R54" s="30">
        <v>0</v>
      </c>
      <c r="S54" s="30" t="s">
        <v>149</v>
      </c>
      <c r="U54" s="30" t="s">
        <v>292</v>
      </c>
      <c r="V54" s="30">
        <v>44249</v>
      </c>
      <c r="W54" s="30" t="s">
        <v>752</v>
      </c>
      <c r="X54" s="30" t="s">
        <v>150</v>
      </c>
      <c r="Y54" s="30">
        <v>44265</v>
      </c>
      <c r="Z54" s="30" t="s">
        <v>17</v>
      </c>
      <c r="AA54" s="30" t="s">
        <v>152</v>
      </c>
      <c r="AB54" s="30" t="s">
        <v>512</v>
      </c>
      <c r="AC54" s="30">
        <v>44250</v>
      </c>
      <c r="AD54" s="30" t="s">
        <v>292</v>
      </c>
      <c r="AE54" s="30">
        <v>44265</v>
      </c>
      <c r="AF54" s="30">
        <v>0</v>
      </c>
      <c r="AI54" s="30" t="s">
        <v>292</v>
      </c>
      <c r="AJ54" s="30">
        <v>44265</v>
      </c>
    </row>
    <row r="55" spans="1:36">
      <c r="A55" s="30">
        <v>21996</v>
      </c>
      <c r="B55" s="30" t="s">
        <v>97</v>
      </c>
      <c r="C55" s="30" t="s">
        <v>98</v>
      </c>
      <c r="D55" s="30" t="s">
        <v>786</v>
      </c>
      <c r="E55" s="30" t="s">
        <v>100</v>
      </c>
      <c r="H55" s="30" t="s">
        <v>1194</v>
      </c>
      <c r="J55" s="30">
        <v>3</v>
      </c>
      <c r="K55" s="30">
        <v>2</v>
      </c>
      <c r="L55" s="30" t="s">
        <v>102</v>
      </c>
      <c r="M55" s="30" t="s">
        <v>103</v>
      </c>
      <c r="N55" s="30" t="s">
        <v>103</v>
      </c>
      <c r="O55" s="30" t="s">
        <v>1195</v>
      </c>
      <c r="P55" s="30" t="s">
        <v>148</v>
      </c>
      <c r="Q55" s="30" t="s">
        <v>106</v>
      </c>
      <c r="R55" s="30">
        <v>1</v>
      </c>
      <c r="S55" s="30" t="s">
        <v>149</v>
      </c>
      <c r="U55" s="30" t="s">
        <v>108</v>
      </c>
      <c r="V55" s="30">
        <v>44247</v>
      </c>
      <c r="W55" s="30" t="s">
        <v>729</v>
      </c>
      <c r="X55" s="30" t="s">
        <v>150</v>
      </c>
      <c r="Y55" s="30">
        <v>44259</v>
      </c>
      <c r="Z55" s="30" t="s">
        <v>17</v>
      </c>
      <c r="AA55" s="30" t="s">
        <v>152</v>
      </c>
      <c r="AB55" s="30" t="s">
        <v>753</v>
      </c>
      <c r="AC55" s="30">
        <v>44253</v>
      </c>
      <c r="AD55" s="30" t="s">
        <v>108</v>
      </c>
      <c r="AE55" s="30">
        <v>44259</v>
      </c>
      <c r="AF55" s="30">
        <v>0</v>
      </c>
      <c r="AI55" s="30" t="s">
        <v>108</v>
      </c>
      <c r="AJ55" s="30">
        <v>44259</v>
      </c>
    </row>
    <row r="56" spans="1:36">
      <c r="A56" s="30">
        <v>21970</v>
      </c>
      <c r="B56" s="30" t="s">
        <v>97</v>
      </c>
      <c r="C56" s="30" t="s">
        <v>98</v>
      </c>
      <c r="D56" s="30" t="s">
        <v>141</v>
      </c>
      <c r="E56" s="30" t="s">
        <v>100</v>
      </c>
      <c r="H56" s="30" t="s">
        <v>1236</v>
      </c>
      <c r="J56" s="30">
        <v>3</v>
      </c>
      <c r="K56" s="30">
        <v>3</v>
      </c>
      <c r="L56" s="30" t="s">
        <v>102</v>
      </c>
      <c r="M56" s="30" t="s">
        <v>103</v>
      </c>
      <c r="N56" s="30" t="s">
        <v>123</v>
      </c>
      <c r="O56" s="30" t="s">
        <v>1237</v>
      </c>
      <c r="P56" s="30" t="s">
        <v>148</v>
      </c>
      <c r="Q56" s="30" t="s">
        <v>106</v>
      </c>
      <c r="R56" s="30">
        <v>0</v>
      </c>
      <c r="S56" s="30" t="s">
        <v>149</v>
      </c>
      <c r="U56" s="30" t="s">
        <v>217</v>
      </c>
      <c r="V56" s="30">
        <v>44247</v>
      </c>
      <c r="W56" s="30" t="s">
        <v>752</v>
      </c>
      <c r="X56" s="30" t="s">
        <v>150</v>
      </c>
      <c r="Y56" s="30">
        <v>44260</v>
      </c>
      <c r="Z56" s="30" t="s">
        <v>17</v>
      </c>
      <c r="AA56" s="30" t="s">
        <v>152</v>
      </c>
      <c r="AB56" s="30" t="s">
        <v>1223</v>
      </c>
      <c r="AC56" s="30">
        <v>44247</v>
      </c>
      <c r="AD56" s="30" t="s">
        <v>217</v>
      </c>
      <c r="AE56" s="30">
        <v>44260</v>
      </c>
      <c r="AF56" s="30">
        <v>0</v>
      </c>
      <c r="AI56" s="30" t="s">
        <v>217</v>
      </c>
      <c r="AJ56" s="30">
        <v>44260</v>
      </c>
    </row>
    <row r="57" spans="1:36">
      <c r="A57" s="30">
        <v>21951</v>
      </c>
      <c r="B57" s="30" t="s">
        <v>97</v>
      </c>
      <c r="C57" s="30" t="s">
        <v>98</v>
      </c>
      <c r="D57" s="30" t="s">
        <v>389</v>
      </c>
      <c r="E57" s="30" t="s">
        <v>100</v>
      </c>
      <c r="H57" s="30" t="s">
        <v>1267</v>
      </c>
      <c r="J57" s="30">
        <v>3</v>
      </c>
      <c r="K57" s="30">
        <v>3</v>
      </c>
      <c r="L57" s="30" t="s">
        <v>102</v>
      </c>
      <c r="M57" s="30" t="s">
        <v>103</v>
      </c>
      <c r="N57" s="30" t="s">
        <v>103</v>
      </c>
      <c r="O57" s="30" t="s">
        <v>1268</v>
      </c>
      <c r="P57" s="30" t="s">
        <v>148</v>
      </c>
      <c r="Q57" s="30" t="s">
        <v>106</v>
      </c>
      <c r="R57" s="30">
        <v>0</v>
      </c>
      <c r="S57" s="30" t="s">
        <v>149</v>
      </c>
      <c r="U57" s="30" t="s">
        <v>131</v>
      </c>
      <c r="V57" s="30">
        <v>44246</v>
      </c>
      <c r="W57" s="30" t="s">
        <v>752</v>
      </c>
      <c r="X57" s="30" t="s">
        <v>150</v>
      </c>
      <c r="Y57" s="30">
        <v>44252</v>
      </c>
      <c r="Z57" s="30" t="s">
        <v>17</v>
      </c>
      <c r="AA57" s="30" t="s">
        <v>152</v>
      </c>
      <c r="AB57" s="30" t="s">
        <v>1044</v>
      </c>
      <c r="AC57" s="30">
        <v>44250</v>
      </c>
      <c r="AD57" s="30" t="s">
        <v>131</v>
      </c>
      <c r="AE57" s="30">
        <v>44252</v>
      </c>
      <c r="AF57" s="30">
        <v>0</v>
      </c>
      <c r="AI57" s="30" t="s">
        <v>131</v>
      </c>
      <c r="AJ57" s="30">
        <v>44252</v>
      </c>
    </row>
    <row r="58" spans="1:36">
      <c r="A58" s="30">
        <v>21922</v>
      </c>
      <c r="B58" s="30" t="s">
        <v>97</v>
      </c>
      <c r="C58" s="30" t="s">
        <v>98</v>
      </c>
      <c r="D58" s="30" t="s">
        <v>134</v>
      </c>
      <c r="E58" s="30" t="s">
        <v>100</v>
      </c>
      <c r="H58" s="30" t="s">
        <v>1315</v>
      </c>
      <c r="J58" s="30">
        <v>2</v>
      </c>
      <c r="K58" s="30">
        <v>1</v>
      </c>
      <c r="L58" s="30" t="s">
        <v>102</v>
      </c>
      <c r="M58" s="30" t="s">
        <v>103</v>
      </c>
      <c r="N58" s="30" t="s">
        <v>103</v>
      </c>
      <c r="O58" s="30" t="s">
        <v>1316</v>
      </c>
      <c r="P58" s="30" t="s">
        <v>148</v>
      </c>
      <c r="Q58" s="30" t="s">
        <v>106</v>
      </c>
      <c r="R58" s="30">
        <v>0</v>
      </c>
      <c r="S58" s="30" t="s">
        <v>149</v>
      </c>
      <c r="U58" s="30" t="s">
        <v>118</v>
      </c>
      <c r="V58" s="30">
        <v>44245</v>
      </c>
      <c r="W58" s="30" t="s">
        <v>729</v>
      </c>
      <c r="X58" s="30" t="s">
        <v>150</v>
      </c>
      <c r="Y58" s="30">
        <v>44263</v>
      </c>
      <c r="Z58" s="30" t="s">
        <v>17</v>
      </c>
      <c r="AA58" s="30" t="s">
        <v>152</v>
      </c>
      <c r="AB58" s="30" t="s">
        <v>1223</v>
      </c>
      <c r="AC58" s="30">
        <v>44245</v>
      </c>
      <c r="AD58" s="30" t="s">
        <v>118</v>
      </c>
      <c r="AE58" s="30">
        <v>44263</v>
      </c>
      <c r="AF58" s="30">
        <v>0</v>
      </c>
      <c r="AI58" s="30" t="s">
        <v>118</v>
      </c>
      <c r="AJ58" s="30">
        <v>44263</v>
      </c>
    </row>
    <row r="59" spans="1:36">
      <c r="A59" s="30">
        <v>21918</v>
      </c>
      <c r="B59" s="30" t="s">
        <v>97</v>
      </c>
      <c r="C59" s="30" t="s">
        <v>98</v>
      </c>
      <c r="D59" s="30" t="s">
        <v>745</v>
      </c>
      <c r="E59" s="30" t="s">
        <v>100</v>
      </c>
      <c r="H59" s="30" t="s">
        <v>1323</v>
      </c>
      <c r="J59" s="30">
        <v>3</v>
      </c>
      <c r="K59" s="30">
        <v>1</v>
      </c>
      <c r="L59" s="30" t="s">
        <v>102</v>
      </c>
      <c r="M59" s="30" t="s">
        <v>103</v>
      </c>
      <c r="N59" s="30" t="s">
        <v>103</v>
      </c>
      <c r="O59" s="30" t="s">
        <v>1324</v>
      </c>
      <c r="P59" s="30" t="s">
        <v>148</v>
      </c>
      <c r="Q59" s="30" t="s">
        <v>106</v>
      </c>
      <c r="R59" s="30">
        <v>0</v>
      </c>
      <c r="S59" s="30" t="s">
        <v>149</v>
      </c>
      <c r="U59" s="30" t="s">
        <v>118</v>
      </c>
      <c r="V59" s="30">
        <v>44245</v>
      </c>
      <c r="W59" s="30" t="s">
        <v>729</v>
      </c>
      <c r="X59" s="30" t="s">
        <v>150</v>
      </c>
      <c r="Y59" s="30">
        <v>44274</v>
      </c>
      <c r="Z59" s="30" t="s">
        <v>17</v>
      </c>
      <c r="AA59" s="30" t="s">
        <v>152</v>
      </c>
      <c r="AB59" s="30" t="s">
        <v>1223</v>
      </c>
      <c r="AC59" s="30">
        <v>44246</v>
      </c>
      <c r="AD59" s="30" t="s">
        <v>118</v>
      </c>
      <c r="AE59" s="30">
        <v>44274</v>
      </c>
      <c r="AF59" s="30">
        <v>0</v>
      </c>
      <c r="AI59" s="30" t="s">
        <v>118</v>
      </c>
      <c r="AJ59" s="30">
        <v>44274</v>
      </c>
    </row>
    <row r="60" spans="1:36">
      <c r="A60" s="30">
        <v>21914</v>
      </c>
      <c r="B60" s="30" t="s">
        <v>97</v>
      </c>
      <c r="C60" s="30" t="s">
        <v>98</v>
      </c>
      <c r="D60" s="30" t="s">
        <v>206</v>
      </c>
      <c r="E60" s="30" t="s">
        <v>100</v>
      </c>
      <c r="H60" s="30" t="s">
        <v>1331</v>
      </c>
      <c r="J60" s="30">
        <v>4</v>
      </c>
      <c r="K60" s="30">
        <v>4</v>
      </c>
      <c r="L60" s="30" t="s">
        <v>239</v>
      </c>
      <c r="M60" s="30" t="s">
        <v>103</v>
      </c>
      <c r="N60" s="30" t="s">
        <v>103</v>
      </c>
      <c r="O60" s="30" t="s">
        <v>1332</v>
      </c>
      <c r="P60" s="30" t="s">
        <v>148</v>
      </c>
      <c r="Q60" s="30" t="s">
        <v>106</v>
      </c>
      <c r="R60" s="30">
        <v>0</v>
      </c>
      <c r="S60" s="30" t="s">
        <v>149</v>
      </c>
      <c r="U60" s="30" t="s">
        <v>292</v>
      </c>
      <c r="V60" s="30">
        <v>44245</v>
      </c>
      <c r="W60" s="30" t="s">
        <v>729</v>
      </c>
      <c r="X60" s="30" t="s">
        <v>150</v>
      </c>
      <c r="Y60" s="30">
        <v>44263</v>
      </c>
      <c r="Z60" s="30" t="s">
        <v>17</v>
      </c>
      <c r="AA60" s="30" t="s">
        <v>152</v>
      </c>
      <c r="AB60" s="30" t="s">
        <v>1223</v>
      </c>
      <c r="AC60" s="30">
        <v>44245</v>
      </c>
      <c r="AD60" s="30" t="s">
        <v>292</v>
      </c>
      <c r="AE60" s="30">
        <v>44263</v>
      </c>
      <c r="AF60" s="30">
        <v>0</v>
      </c>
      <c r="AI60" s="30" t="s">
        <v>292</v>
      </c>
      <c r="AJ60" s="30">
        <v>44263</v>
      </c>
    </row>
    <row r="61" spans="1:36">
      <c r="A61" s="30">
        <v>21912</v>
      </c>
      <c r="B61" s="30" t="s">
        <v>97</v>
      </c>
      <c r="C61" s="30" t="s">
        <v>98</v>
      </c>
      <c r="D61" s="30" t="s">
        <v>128</v>
      </c>
      <c r="E61" s="30" t="s">
        <v>100</v>
      </c>
      <c r="H61" s="30" t="s">
        <v>1335</v>
      </c>
      <c r="J61" s="30">
        <v>2</v>
      </c>
      <c r="K61" s="30">
        <v>1</v>
      </c>
      <c r="L61" s="30" t="s">
        <v>102</v>
      </c>
      <c r="M61" s="30" t="s">
        <v>103</v>
      </c>
      <c r="N61" s="30" t="s">
        <v>103</v>
      </c>
      <c r="O61" s="30" t="s">
        <v>1336</v>
      </c>
      <c r="P61" s="30" t="s">
        <v>148</v>
      </c>
      <c r="Q61" s="30" t="s">
        <v>106</v>
      </c>
      <c r="R61" s="30">
        <v>0</v>
      </c>
      <c r="S61" s="30" t="s">
        <v>149</v>
      </c>
      <c r="U61" s="30" t="s">
        <v>118</v>
      </c>
      <c r="V61" s="30">
        <v>44245</v>
      </c>
      <c r="W61" s="30" t="s">
        <v>729</v>
      </c>
      <c r="X61" s="30" t="s">
        <v>150</v>
      </c>
      <c r="Y61" s="30">
        <v>44285</v>
      </c>
      <c r="Z61" s="30" t="s">
        <v>17</v>
      </c>
      <c r="AA61" s="30" t="s">
        <v>152</v>
      </c>
      <c r="AB61" s="30" t="s">
        <v>1223</v>
      </c>
      <c r="AC61" s="30">
        <v>44245</v>
      </c>
      <c r="AD61" s="30" t="s">
        <v>108</v>
      </c>
      <c r="AE61" s="30">
        <v>44285</v>
      </c>
      <c r="AF61" s="30">
        <v>0</v>
      </c>
      <c r="AI61" s="30" t="s">
        <v>108</v>
      </c>
      <c r="AJ61" s="30">
        <v>44285</v>
      </c>
    </row>
    <row r="62" spans="1:36">
      <c r="A62" s="30">
        <v>21904</v>
      </c>
      <c r="B62" s="30" t="s">
        <v>97</v>
      </c>
      <c r="C62" s="30" t="s">
        <v>98</v>
      </c>
      <c r="D62" s="30" t="s">
        <v>206</v>
      </c>
      <c r="E62" s="30" t="s">
        <v>100</v>
      </c>
      <c r="H62" s="30" t="s">
        <v>1349</v>
      </c>
      <c r="J62" s="30">
        <v>3</v>
      </c>
      <c r="K62" s="30">
        <v>2</v>
      </c>
      <c r="L62" s="30" t="s">
        <v>102</v>
      </c>
      <c r="M62" s="30" t="s">
        <v>103</v>
      </c>
      <c r="N62" s="30" t="s">
        <v>103</v>
      </c>
      <c r="O62" s="30" t="s">
        <v>1350</v>
      </c>
      <c r="P62" s="30" t="s">
        <v>148</v>
      </c>
      <c r="Q62" s="30" t="s">
        <v>106</v>
      </c>
      <c r="R62" s="30">
        <v>0</v>
      </c>
      <c r="S62" s="30" t="s">
        <v>149</v>
      </c>
      <c r="U62" s="30" t="s">
        <v>131</v>
      </c>
      <c r="V62" s="30">
        <v>44233</v>
      </c>
      <c r="W62" s="30" t="s">
        <v>729</v>
      </c>
      <c r="X62" s="30" t="s">
        <v>150</v>
      </c>
      <c r="Y62" s="30">
        <v>44250</v>
      </c>
      <c r="Z62" s="30" t="s">
        <v>17</v>
      </c>
      <c r="AA62" s="30" t="s">
        <v>152</v>
      </c>
      <c r="AB62" s="30" t="s">
        <v>1351</v>
      </c>
      <c r="AC62" s="30">
        <v>44234</v>
      </c>
      <c r="AD62" s="30" t="s">
        <v>131</v>
      </c>
      <c r="AE62" s="30">
        <v>44250</v>
      </c>
      <c r="AF62" s="30">
        <v>0</v>
      </c>
      <c r="AI62" s="30" t="s">
        <v>131</v>
      </c>
      <c r="AJ62" s="30">
        <v>44250</v>
      </c>
    </row>
    <row r="63" spans="1:36">
      <c r="A63" s="30">
        <v>21888</v>
      </c>
      <c r="B63" s="30" t="s">
        <v>97</v>
      </c>
      <c r="C63" s="30" t="s">
        <v>98</v>
      </c>
      <c r="D63" s="30" t="s">
        <v>399</v>
      </c>
      <c r="E63" s="30" t="s">
        <v>100</v>
      </c>
      <c r="F63" s="30" t="s">
        <v>1379</v>
      </c>
      <c r="H63" s="30" t="s">
        <v>1380</v>
      </c>
      <c r="J63" s="30">
        <v>3</v>
      </c>
      <c r="K63" s="30">
        <v>3</v>
      </c>
      <c r="L63" s="30" t="s">
        <v>102</v>
      </c>
      <c r="M63" s="30" t="s">
        <v>103</v>
      </c>
      <c r="N63" s="30" t="s">
        <v>103</v>
      </c>
      <c r="O63" s="30" t="s">
        <v>1381</v>
      </c>
      <c r="P63" s="30" t="s">
        <v>148</v>
      </c>
      <c r="Q63" s="30" t="s">
        <v>106</v>
      </c>
      <c r="R63" s="30">
        <v>0</v>
      </c>
      <c r="S63" s="30" t="s">
        <v>149</v>
      </c>
      <c r="U63" s="30" t="s">
        <v>304</v>
      </c>
      <c r="V63" s="30">
        <v>44232</v>
      </c>
      <c r="W63" s="30" t="s">
        <v>1367</v>
      </c>
      <c r="X63" s="30" t="s">
        <v>150</v>
      </c>
      <c r="Y63" s="30">
        <v>44251</v>
      </c>
      <c r="Z63" s="30" t="s">
        <v>17</v>
      </c>
      <c r="AA63" s="30" t="s">
        <v>152</v>
      </c>
      <c r="AB63" s="30" t="s">
        <v>1351</v>
      </c>
      <c r="AC63" s="30">
        <v>44233</v>
      </c>
      <c r="AD63" s="30" t="s">
        <v>304</v>
      </c>
      <c r="AE63" s="30">
        <v>44251</v>
      </c>
      <c r="AF63" s="30">
        <v>0</v>
      </c>
      <c r="AI63" s="30" t="s">
        <v>304</v>
      </c>
      <c r="AJ63" s="30">
        <v>44251</v>
      </c>
    </row>
    <row r="64" spans="1:36">
      <c r="A64" s="30">
        <v>21879</v>
      </c>
      <c r="B64" s="30" t="s">
        <v>97</v>
      </c>
      <c r="C64" s="30" t="s">
        <v>98</v>
      </c>
      <c r="D64" s="30" t="s">
        <v>1398</v>
      </c>
      <c r="E64" s="30" t="s">
        <v>100</v>
      </c>
      <c r="H64" s="30" t="s">
        <v>1399</v>
      </c>
      <c r="J64" s="30">
        <v>2</v>
      </c>
      <c r="K64" s="30">
        <v>2</v>
      </c>
      <c r="L64" s="30" t="s">
        <v>102</v>
      </c>
      <c r="M64" s="30" t="s">
        <v>103</v>
      </c>
      <c r="N64" s="30" t="s">
        <v>103</v>
      </c>
      <c r="O64" s="30" t="s">
        <v>1400</v>
      </c>
      <c r="P64" s="30" t="s">
        <v>148</v>
      </c>
      <c r="Q64" s="30" t="s">
        <v>106</v>
      </c>
      <c r="R64" s="30">
        <v>0</v>
      </c>
      <c r="S64" s="30" t="s">
        <v>149</v>
      </c>
      <c r="U64" s="30" t="s">
        <v>304</v>
      </c>
      <c r="V64" s="30">
        <v>44231</v>
      </c>
      <c r="W64" s="30" t="s">
        <v>1367</v>
      </c>
      <c r="X64" s="30" t="s">
        <v>150</v>
      </c>
      <c r="Y64" s="30">
        <v>44251</v>
      </c>
      <c r="Z64" s="30" t="s">
        <v>17</v>
      </c>
      <c r="AA64" s="30" t="s">
        <v>152</v>
      </c>
      <c r="AB64" s="30" t="s">
        <v>1384</v>
      </c>
      <c r="AC64" s="30">
        <v>44231</v>
      </c>
      <c r="AD64" s="30" t="s">
        <v>304</v>
      </c>
      <c r="AE64" s="30">
        <v>44251</v>
      </c>
      <c r="AF64" s="30">
        <v>0</v>
      </c>
      <c r="AI64" s="30" t="s">
        <v>304</v>
      </c>
      <c r="AJ64" s="30">
        <v>44251</v>
      </c>
    </row>
    <row r="65" spans="1:36">
      <c r="A65" s="30">
        <v>21847</v>
      </c>
      <c r="B65" s="30" t="s">
        <v>97</v>
      </c>
      <c r="C65" s="30" t="s">
        <v>98</v>
      </c>
      <c r="D65" s="30" t="s">
        <v>364</v>
      </c>
      <c r="E65" s="30" t="s">
        <v>100</v>
      </c>
      <c r="H65" s="30" t="s">
        <v>1449</v>
      </c>
      <c r="J65" s="30">
        <v>3</v>
      </c>
      <c r="K65" s="30">
        <v>4</v>
      </c>
      <c r="L65" s="30" t="s">
        <v>239</v>
      </c>
      <c r="M65" s="30" t="s">
        <v>103</v>
      </c>
      <c r="N65" s="30" t="s">
        <v>103</v>
      </c>
      <c r="O65" s="30" t="s">
        <v>1450</v>
      </c>
      <c r="P65" s="30" t="s">
        <v>148</v>
      </c>
      <c r="Q65" s="30" t="s">
        <v>106</v>
      </c>
      <c r="R65" s="30">
        <v>0</v>
      </c>
      <c r="S65" s="30" t="s">
        <v>149</v>
      </c>
      <c r="U65" s="30" t="s">
        <v>304</v>
      </c>
      <c r="V65" s="30">
        <v>44230</v>
      </c>
      <c r="W65" s="30" t="s">
        <v>1367</v>
      </c>
      <c r="X65" s="30" t="s">
        <v>150</v>
      </c>
      <c r="Y65" s="30">
        <v>44251</v>
      </c>
      <c r="Z65" s="30" t="s">
        <v>17</v>
      </c>
      <c r="AA65" s="30" t="s">
        <v>152</v>
      </c>
      <c r="AB65" s="30" t="s">
        <v>1384</v>
      </c>
      <c r="AC65" s="30">
        <v>44230</v>
      </c>
      <c r="AD65" s="30" t="s">
        <v>304</v>
      </c>
      <c r="AE65" s="30">
        <v>44251</v>
      </c>
      <c r="AF65" s="30">
        <v>0</v>
      </c>
      <c r="AI65" s="30" t="s">
        <v>304</v>
      </c>
      <c r="AJ65" s="30">
        <v>44251</v>
      </c>
    </row>
    <row r="66" spans="1:36">
      <c r="A66" s="30">
        <v>21846</v>
      </c>
      <c r="B66" s="30" t="s">
        <v>97</v>
      </c>
      <c r="C66" s="30" t="s">
        <v>98</v>
      </c>
      <c r="D66" s="30" t="s">
        <v>364</v>
      </c>
      <c r="E66" s="30" t="s">
        <v>100</v>
      </c>
      <c r="H66" s="30" t="s">
        <v>1451</v>
      </c>
      <c r="J66" s="30">
        <v>3</v>
      </c>
      <c r="K66" s="30">
        <v>4</v>
      </c>
      <c r="L66" s="30" t="s">
        <v>239</v>
      </c>
      <c r="M66" s="30" t="s">
        <v>103</v>
      </c>
      <c r="N66" s="30" t="s">
        <v>103</v>
      </c>
      <c r="O66" s="30" t="s">
        <v>1452</v>
      </c>
      <c r="P66" s="30" t="s">
        <v>148</v>
      </c>
      <c r="Q66" s="30" t="s">
        <v>106</v>
      </c>
      <c r="R66" s="30">
        <v>0</v>
      </c>
      <c r="S66" s="30" t="s">
        <v>149</v>
      </c>
      <c r="U66" s="30" t="s">
        <v>304</v>
      </c>
      <c r="V66" s="30">
        <v>44230</v>
      </c>
      <c r="W66" s="30" t="s">
        <v>1367</v>
      </c>
      <c r="X66" s="30" t="s">
        <v>150</v>
      </c>
      <c r="Y66" s="30">
        <v>44251</v>
      </c>
      <c r="Z66" s="30" t="s">
        <v>17</v>
      </c>
      <c r="AA66" s="30" t="s">
        <v>152</v>
      </c>
      <c r="AB66" s="30" t="s">
        <v>1384</v>
      </c>
      <c r="AC66" s="30">
        <v>44230</v>
      </c>
      <c r="AD66" s="30" t="s">
        <v>304</v>
      </c>
      <c r="AE66" s="30">
        <v>44251</v>
      </c>
      <c r="AF66" s="30">
        <v>0</v>
      </c>
      <c r="AI66" s="30" t="s">
        <v>304</v>
      </c>
      <c r="AJ66" s="30">
        <v>44251</v>
      </c>
    </row>
    <row r="67" spans="1:36">
      <c r="A67" s="30">
        <v>21841</v>
      </c>
      <c r="B67" s="30" t="s">
        <v>97</v>
      </c>
      <c r="C67" s="30" t="s">
        <v>98</v>
      </c>
      <c r="D67" s="30" t="s">
        <v>1461</v>
      </c>
      <c r="E67" s="30" t="s">
        <v>100</v>
      </c>
      <c r="H67" s="30" t="s">
        <v>1462</v>
      </c>
      <c r="J67" s="30">
        <v>3</v>
      </c>
      <c r="K67" s="30">
        <v>3</v>
      </c>
      <c r="L67" s="30" t="s">
        <v>102</v>
      </c>
      <c r="M67" s="30" t="s">
        <v>113</v>
      </c>
      <c r="N67" s="30" t="s">
        <v>103</v>
      </c>
      <c r="O67" s="30" t="s">
        <v>1463</v>
      </c>
      <c r="P67" s="30" t="s">
        <v>148</v>
      </c>
      <c r="Q67" s="30" t="s">
        <v>106</v>
      </c>
      <c r="R67" s="30">
        <v>0</v>
      </c>
      <c r="S67" s="30" t="s">
        <v>149</v>
      </c>
      <c r="U67" s="30" t="s">
        <v>304</v>
      </c>
      <c r="V67" s="30">
        <v>44229</v>
      </c>
      <c r="W67" s="30" t="s">
        <v>1370</v>
      </c>
      <c r="X67" s="30" t="s">
        <v>150</v>
      </c>
      <c r="Y67" s="30">
        <v>44232</v>
      </c>
      <c r="Z67" s="30" t="s">
        <v>17</v>
      </c>
      <c r="AA67" s="30" t="s">
        <v>152</v>
      </c>
      <c r="AB67" s="30" t="s">
        <v>1384</v>
      </c>
      <c r="AC67" s="30">
        <v>44230</v>
      </c>
      <c r="AD67" s="30" t="s">
        <v>304</v>
      </c>
      <c r="AE67" s="30">
        <v>44232</v>
      </c>
      <c r="AF67" s="30">
        <v>0</v>
      </c>
      <c r="AI67" s="30" t="s">
        <v>304</v>
      </c>
      <c r="AJ67" s="30">
        <v>44232</v>
      </c>
    </row>
    <row r="68" spans="1:36">
      <c r="A68" s="30">
        <v>21836</v>
      </c>
      <c r="B68" s="30" t="s">
        <v>97</v>
      </c>
      <c r="C68" s="30" t="s">
        <v>98</v>
      </c>
      <c r="D68" s="30" t="s">
        <v>333</v>
      </c>
      <c r="E68" s="30" t="s">
        <v>100</v>
      </c>
      <c r="H68" s="30" t="s">
        <v>1472</v>
      </c>
      <c r="J68" s="30">
        <v>3</v>
      </c>
      <c r="K68" s="30">
        <v>3</v>
      </c>
      <c r="L68" s="30" t="s">
        <v>239</v>
      </c>
      <c r="M68" s="30" t="s">
        <v>103</v>
      </c>
      <c r="N68" s="30" t="s">
        <v>103</v>
      </c>
      <c r="O68" s="30" t="s">
        <v>1473</v>
      </c>
      <c r="P68" s="30" t="s">
        <v>148</v>
      </c>
      <c r="Q68" s="30" t="s">
        <v>106</v>
      </c>
      <c r="R68" s="30">
        <v>0</v>
      </c>
      <c r="S68" s="30" t="s">
        <v>149</v>
      </c>
      <c r="U68" s="30" t="s">
        <v>304</v>
      </c>
      <c r="V68" s="30">
        <v>44229</v>
      </c>
      <c r="W68" s="30" t="s">
        <v>1370</v>
      </c>
      <c r="X68" s="30" t="s">
        <v>150</v>
      </c>
      <c r="Y68" s="30">
        <v>44231</v>
      </c>
      <c r="Z68" s="30" t="s">
        <v>17</v>
      </c>
      <c r="AA68" s="30" t="s">
        <v>152</v>
      </c>
      <c r="AB68" s="30" t="s">
        <v>1384</v>
      </c>
      <c r="AC68" s="30">
        <v>44230</v>
      </c>
      <c r="AD68" s="30" t="s">
        <v>304</v>
      </c>
      <c r="AE68" s="30">
        <v>44231</v>
      </c>
      <c r="AF68" s="30">
        <v>0</v>
      </c>
      <c r="AI68" s="30" t="s">
        <v>304</v>
      </c>
      <c r="AJ68" s="30">
        <v>44231</v>
      </c>
    </row>
    <row r="69" spans="1:36">
      <c r="A69" s="30">
        <v>21832</v>
      </c>
      <c r="B69" s="30" t="s">
        <v>97</v>
      </c>
      <c r="C69" s="30" t="s">
        <v>98</v>
      </c>
      <c r="D69" s="30" t="s">
        <v>364</v>
      </c>
      <c r="E69" s="30" t="s">
        <v>100</v>
      </c>
      <c r="H69" s="30" t="s">
        <v>1480</v>
      </c>
      <c r="J69" s="30">
        <v>4</v>
      </c>
      <c r="K69" s="30">
        <v>4</v>
      </c>
      <c r="L69" s="30" t="s">
        <v>102</v>
      </c>
      <c r="M69" s="30" t="s">
        <v>103</v>
      </c>
      <c r="N69" s="30" t="s">
        <v>103</v>
      </c>
      <c r="O69" s="30" t="s">
        <v>1481</v>
      </c>
      <c r="P69" s="30" t="s">
        <v>148</v>
      </c>
      <c r="Q69" s="30" t="s">
        <v>106</v>
      </c>
      <c r="R69" s="30">
        <v>0</v>
      </c>
      <c r="S69" s="30" t="s">
        <v>149</v>
      </c>
      <c r="U69" s="30" t="s">
        <v>304</v>
      </c>
      <c r="V69" s="30">
        <v>44229</v>
      </c>
      <c r="W69" s="30" t="s">
        <v>1370</v>
      </c>
      <c r="X69" s="30" t="s">
        <v>150</v>
      </c>
      <c r="Y69" s="30">
        <v>44230</v>
      </c>
      <c r="Z69" s="30" t="s">
        <v>17</v>
      </c>
      <c r="AA69" s="30" t="s">
        <v>152</v>
      </c>
      <c r="AB69" s="30" t="s">
        <v>1384</v>
      </c>
      <c r="AC69" s="30">
        <v>44230</v>
      </c>
      <c r="AD69" s="30" t="s">
        <v>304</v>
      </c>
      <c r="AE69" s="30">
        <v>44230</v>
      </c>
      <c r="AF69" s="30">
        <v>0</v>
      </c>
      <c r="AI69" s="30" t="s">
        <v>304</v>
      </c>
      <c r="AJ69" s="30">
        <v>44230</v>
      </c>
    </row>
    <row r="70" spans="1:36">
      <c r="A70" s="30">
        <v>21828</v>
      </c>
      <c r="B70" s="30" t="s">
        <v>97</v>
      </c>
      <c r="C70" s="30" t="s">
        <v>98</v>
      </c>
      <c r="D70" s="30" t="s">
        <v>278</v>
      </c>
      <c r="E70" s="30" t="s">
        <v>100</v>
      </c>
      <c r="H70" s="30" t="s">
        <v>1488</v>
      </c>
      <c r="J70" s="30">
        <v>3</v>
      </c>
      <c r="K70" s="30">
        <v>3</v>
      </c>
      <c r="L70" s="30" t="s">
        <v>102</v>
      </c>
      <c r="M70" s="30" t="s">
        <v>103</v>
      </c>
      <c r="N70" s="30" t="s">
        <v>103</v>
      </c>
      <c r="O70" s="30" t="s">
        <v>1489</v>
      </c>
      <c r="P70" s="30" t="s">
        <v>148</v>
      </c>
      <c r="Q70" s="30" t="s">
        <v>106</v>
      </c>
      <c r="R70" s="30">
        <v>0</v>
      </c>
      <c r="S70" s="30" t="s">
        <v>149</v>
      </c>
      <c r="U70" s="30" t="s">
        <v>131</v>
      </c>
      <c r="V70" s="30">
        <v>44229</v>
      </c>
      <c r="W70" s="30" t="s">
        <v>1370</v>
      </c>
      <c r="X70" s="30" t="s">
        <v>150</v>
      </c>
      <c r="Y70" s="30">
        <v>44246</v>
      </c>
      <c r="Z70" s="30" t="s">
        <v>17</v>
      </c>
      <c r="AA70" s="30" t="s">
        <v>152</v>
      </c>
      <c r="AB70" s="30" t="s">
        <v>1367</v>
      </c>
      <c r="AC70" s="30">
        <v>44229</v>
      </c>
      <c r="AD70" s="30" t="s">
        <v>131</v>
      </c>
      <c r="AE70" s="30">
        <v>44246</v>
      </c>
      <c r="AF70" s="30">
        <v>0</v>
      </c>
      <c r="AI70" s="30" t="s">
        <v>131</v>
      </c>
      <c r="AJ70" s="30">
        <v>44246</v>
      </c>
    </row>
    <row r="71" spans="1:36">
      <c r="A71" s="30">
        <v>21827</v>
      </c>
      <c r="B71" s="30" t="s">
        <v>97</v>
      </c>
      <c r="C71" s="30" t="s">
        <v>98</v>
      </c>
      <c r="D71" s="30" t="s">
        <v>214</v>
      </c>
      <c r="E71" s="30" t="s">
        <v>100</v>
      </c>
      <c r="H71" s="30" t="s">
        <v>1490</v>
      </c>
      <c r="J71" s="30">
        <v>3</v>
      </c>
      <c r="K71" s="30">
        <v>3</v>
      </c>
      <c r="L71" s="30" t="s">
        <v>102</v>
      </c>
      <c r="M71" s="30" t="s">
        <v>103</v>
      </c>
      <c r="N71" s="30" t="s">
        <v>103</v>
      </c>
      <c r="O71" s="30" t="s">
        <v>1491</v>
      </c>
      <c r="P71" s="30" t="s">
        <v>148</v>
      </c>
      <c r="Q71" s="30" t="s">
        <v>106</v>
      </c>
      <c r="R71" s="30">
        <v>0</v>
      </c>
      <c r="S71" s="30" t="s">
        <v>149</v>
      </c>
      <c r="U71" s="30" t="s">
        <v>131</v>
      </c>
      <c r="V71" s="30">
        <v>44229</v>
      </c>
      <c r="W71" s="30" t="s">
        <v>1370</v>
      </c>
      <c r="X71" s="30" t="s">
        <v>150</v>
      </c>
      <c r="Y71" s="30">
        <v>44246</v>
      </c>
      <c r="Z71" s="30" t="s">
        <v>17</v>
      </c>
      <c r="AA71" s="30" t="s">
        <v>152</v>
      </c>
      <c r="AB71" s="30" t="s">
        <v>1367</v>
      </c>
      <c r="AC71" s="30">
        <v>44229</v>
      </c>
      <c r="AD71" s="30" t="s">
        <v>131</v>
      </c>
      <c r="AE71" s="30">
        <v>44246</v>
      </c>
      <c r="AF71" s="30">
        <v>0</v>
      </c>
      <c r="AI71" s="30" t="s">
        <v>131</v>
      </c>
      <c r="AJ71" s="30">
        <v>44246</v>
      </c>
    </row>
    <row r="72" spans="1:36">
      <c r="A72" s="30">
        <v>21805</v>
      </c>
      <c r="B72" s="30" t="s">
        <v>97</v>
      </c>
      <c r="C72" s="30" t="s">
        <v>98</v>
      </c>
      <c r="D72" s="30" t="s">
        <v>214</v>
      </c>
      <c r="E72" s="30" t="s">
        <v>100</v>
      </c>
      <c r="H72" s="30" t="s">
        <v>1528</v>
      </c>
      <c r="J72" s="30">
        <v>2</v>
      </c>
      <c r="K72" s="30">
        <v>2</v>
      </c>
      <c r="L72" s="30" t="s">
        <v>102</v>
      </c>
      <c r="M72" s="30" t="s">
        <v>103</v>
      </c>
      <c r="N72" s="30" t="s">
        <v>103</v>
      </c>
      <c r="O72" s="30" t="s">
        <v>1529</v>
      </c>
      <c r="P72" s="30" t="s">
        <v>148</v>
      </c>
      <c r="Q72" s="30" t="s">
        <v>106</v>
      </c>
      <c r="R72" s="30">
        <v>0</v>
      </c>
      <c r="S72" s="30" t="s">
        <v>149</v>
      </c>
      <c r="U72" s="30" t="s">
        <v>180</v>
      </c>
      <c r="V72" s="30">
        <v>44228</v>
      </c>
      <c r="W72" s="30" t="s">
        <v>1512</v>
      </c>
      <c r="X72" s="30" t="s">
        <v>150</v>
      </c>
      <c r="Y72" s="30">
        <v>44252</v>
      </c>
      <c r="Z72" s="30" t="s">
        <v>17</v>
      </c>
      <c r="AA72" s="30" t="s">
        <v>152</v>
      </c>
      <c r="AB72" s="30" t="s">
        <v>1367</v>
      </c>
      <c r="AC72" s="30">
        <v>44229</v>
      </c>
      <c r="AD72" s="30" t="s">
        <v>292</v>
      </c>
      <c r="AE72" s="30">
        <v>44252</v>
      </c>
      <c r="AF72" s="30">
        <v>0</v>
      </c>
      <c r="AI72" s="30" t="s">
        <v>292</v>
      </c>
      <c r="AJ72" s="30">
        <v>44252</v>
      </c>
    </row>
    <row r="73" spans="1:36">
      <c r="A73" s="30">
        <v>21801</v>
      </c>
      <c r="B73" s="30" t="s">
        <v>97</v>
      </c>
      <c r="C73" s="30" t="s">
        <v>98</v>
      </c>
      <c r="D73" s="30" t="s">
        <v>225</v>
      </c>
      <c r="E73" s="30" t="s">
        <v>100</v>
      </c>
      <c r="H73" s="30" t="s">
        <v>1530</v>
      </c>
      <c r="J73" s="30">
        <v>2</v>
      </c>
      <c r="K73" s="30">
        <v>2</v>
      </c>
      <c r="L73" s="30" t="s">
        <v>102</v>
      </c>
      <c r="M73" s="30" t="s">
        <v>103</v>
      </c>
      <c r="N73" s="30" t="s">
        <v>103</v>
      </c>
      <c r="O73" s="30" t="s">
        <v>1531</v>
      </c>
      <c r="P73" s="30" t="s">
        <v>148</v>
      </c>
      <c r="Q73" s="30" t="s">
        <v>106</v>
      </c>
      <c r="R73" s="30">
        <v>0</v>
      </c>
      <c r="S73" s="30" t="s">
        <v>149</v>
      </c>
      <c r="U73" s="30" t="s">
        <v>131</v>
      </c>
      <c r="V73" s="30">
        <v>44228</v>
      </c>
      <c r="W73" s="30" t="s">
        <v>1370</v>
      </c>
      <c r="X73" s="30" t="s">
        <v>150</v>
      </c>
      <c r="Y73" s="30">
        <v>44265</v>
      </c>
      <c r="Z73" s="30" t="s">
        <v>17</v>
      </c>
      <c r="AA73" s="30" t="s">
        <v>152</v>
      </c>
      <c r="AB73" s="30" t="s">
        <v>1367</v>
      </c>
      <c r="AC73" s="30">
        <v>44228</v>
      </c>
      <c r="AD73" s="30" t="s">
        <v>131</v>
      </c>
      <c r="AE73" s="30">
        <v>44265</v>
      </c>
      <c r="AF73" s="30">
        <v>0</v>
      </c>
      <c r="AI73" s="30" t="s">
        <v>131</v>
      </c>
      <c r="AJ73" s="30">
        <v>44265</v>
      </c>
    </row>
    <row r="74" spans="1:36">
      <c r="A74" s="30">
        <v>21792</v>
      </c>
      <c r="B74" s="30" t="s">
        <v>97</v>
      </c>
      <c r="C74" s="30" t="s">
        <v>98</v>
      </c>
      <c r="D74" s="30" t="s">
        <v>128</v>
      </c>
      <c r="E74" s="30" t="s">
        <v>100</v>
      </c>
      <c r="H74" s="30" t="s">
        <v>1538</v>
      </c>
      <c r="J74" s="30">
        <v>2</v>
      </c>
      <c r="K74" s="30">
        <v>2</v>
      </c>
      <c r="L74" s="30" t="s">
        <v>102</v>
      </c>
      <c r="M74" s="30" t="s">
        <v>103</v>
      </c>
      <c r="N74" s="30" t="s">
        <v>103</v>
      </c>
      <c r="O74" s="30" t="s">
        <v>1539</v>
      </c>
      <c r="P74" s="30" t="s">
        <v>148</v>
      </c>
      <c r="Q74" s="30" t="s">
        <v>106</v>
      </c>
      <c r="R74" s="30">
        <v>0</v>
      </c>
      <c r="S74" s="30" t="s">
        <v>149</v>
      </c>
      <c r="U74" s="30" t="s">
        <v>131</v>
      </c>
      <c r="V74" s="30">
        <v>44226</v>
      </c>
      <c r="W74" s="30" t="s">
        <v>1525</v>
      </c>
      <c r="X74" s="30" t="s">
        <v>150</v>
      </c>
      <c r="Y74" s="30">
        <v>44229</v>
      </c>
      <c r="Z74" s="30" t="s">
        <v>17</v>
      </c>
      <c r="AA74" s="30" t="s">
        <v>152</v>
      </c>
      <c r="AB74" s="30" t="s">
        <v>1367</v>
      </c>
      <c r="AC74" s="30">
        <v>44228</v>
      </c>
      <c r="AD74" s="30" t="s">
        <v>131</v>
      </c>
      <c r="AE74" s="30">
        <v>44229</v>
      </c>
      <c r="AF74" s="30">
        <v>0</v>
      </c>
      <c r="AI74" s="30" t="s">
        <v>131</v>
      </c>
      <c r="AJ74" s="30">
        <v>44229</v>
      </c>
    </row>
    <row r="75" spans="1:36">
      <c r="A75" s="30">
        <v>21772</v>
      </c>
      <c r="B75" s="30" t="s">
        <v>97</v>
      </c>
      <c r="C75" s="30" t="s">
        <v>98</v>
      </c>
      <c r="D75" s="30" t="s">
        <v>389</v>
      </c>
      <c r="E75" s="30" t="s">
        <v>100</v>
      </c>
      <c r="H75" s="30" t="s">
        <v>1577</v>
      </c>
      <c r="J75" s="30">
        <v>3</v>
      </c>
      <c r="K75" s="30">
        <v>2</v>
      </c>
      <c r="L75" s="30" t="s">
        <v>239</v>
      </c>
      <c r="M75" s="30" t="s">
        <v>103</v>
      </c>
      <c r="N75" s="30" t="s">
        <v>103</v>
      </c>
      <c r="O75" s="30" t="s">
        <v>1578</v>
      </c>
      <c r="P75" s="30" t="s">
        <v>148</v>
      </c>
      <c r="Q75" s="30" t="s">
        <v>106</v>
      </c>
      <c r="R75" s="30">
        <v>0</v>
      </c>
      <c r="S75" s="30" t="s">
        <v>149</v>
      </c>
      <c r="U75" s="30" t="s">
        <v>583</v>
      </c>
      <c r="V75" s="30">
        <v>44225</v>
      </c>
      <c r="W75" s="30" t="s">
        <v>1364</v>
      </c>
      <c r="X75" s="30" t="s">
        <v>150</v>
      </c>
      <c r="Y75" s="30">
        <v>44252</v>
      </c>
      <c r="Z75" s="30" t="s">
        <v>17</v>
      </c>
      <c r="AA75" s="30" t="s">
        <v>152</v>
      </c>
      <c r="AB75" s="30" t="s">
        <v>1384</v>
      </c>
      <c r="AC75" s="30">
        <v>44232</v>
      </c>
      <c r="AD75" s="30" t="s">
        <v>583</v>
      </c>
      <c r="AE75" s="30">
        <v>44252</v>
      </c>
      <c r="AF75" s="30">
        <v>0</v>
      </c>
      <c r="AI75" s="30" t="s">
        <v>583</v>
      </c>
      <c r="AJ75" s="30">
        <v>44252</v>
      </c>
    </row>
    <row r="76" spans="1:36">
      <c r="A76" s="30">
        <v>21735</v>
      </c>
      <c r="B76" s="30" t="s">
        <v>97</v>
      </c>
      <c r="C76" s="30" t="s">
        <v>98</v>
      </c>
      <c r="D76" s="30" t="s">
        <v>389</v>
      </c>
      <c r="E76" s="30" t="s">
        <v>100</v>
      </c>
      <c r="H76" s="30" t="s">
        <v>1651</v>
      </c>
      <c r="J76" s="30">
        <v>2</v>
      </c>
      <c r="K76" s="30">
        <v>2</v>
      </c>
      <c r="L76" s="30" t="s">
        <v>102</v>
      </c>
      <c r="M76" s="30" t="s">
        <v>103</v>
      </c>
      <c r="N76" s="30" t="s">
        <v>103</v>
      </c>
      <c r="O76" s="30" t="s">
        <v>1652</v>
      </c>
      <c r="P76" s="30" t="s">
        <v>148</v>
      </c>
      <c r="Q76" s="30" t="s">
        <v>106</v>
      </c>
      <c r="R76" s="30">
        <v>1</v>
      </c>
      <c r="S76" s="30" t="s">
        <v>149</v>
      </c>
      <c r="U76" s="30" t="s">
        <v>180</v>
      </c>
      <c r="V76" s="30">
        <v>44224</v>
      </c>
      <c r="W76" s="30" t="s">
        <v>1364</v>
      </c>
      <c r="X76" s="30" t="s">
        <v>150</v>
      </c>
      <c r="Y76" s="30">
        <v>44275</v>
      </c>
      <c r="Z76" s="30" t="s">
        <v>17</v>
      </c>
      <c r="AA76" s="30" t="s">
        <v>152</v>
      </c>
      <c r="AB76" s="30" t="s">
        <v>478</v>
      </c>
      <c r="AC76" s="30">
        <v>44265</v>
      </c>
      <c r="AD76" s="30" t="s">
        <v>180</v>
      </c>
      <c r="AE76" s="30">
        <v>44275</v>
      </c>
      <c r="AF76" s="30">
        <v>0</v>
      </c>
      <c r="AI76" s="30" t="s">
        <v>180</v>
      </c>
      <c r="AJ76" s="30">
        <v>44275</v>
      </c>
    </row>
    <row r="77" spans="1:36">
      <c r="A77" s="30">
        <v>21731</v>
      </c>
      <c r="B77" s="30" t="s">
        <v>97</v>
      </c>
      <c r="C77" s="30" t="s">
        <v>98</v>
      </c>
      <c r="D77" s="30" t="s">
        <v>225</v>
      </c>
      <c r="E77" s="30" t="s">
        <v>100</v>
      </c>
      <c r="H77" s="30" t="s">
        <v>1659</v>
      </c>
      <c r="J77" s="30">
        <v>2</v>
      </c>
      <c r="K77" s="30">
        <v>2</v>
      </c>
      <c r="L77" s="30" t="s">
        <v>102</v>
      </c>
      <c r="M77" s="30" t="s">
        <v>103</v>
      </c>
      <c r="N77" s="30" t="s">
        <v>103</v>
      </c>
      <c r="O77" s="30" t="s">
        <v>1660</v>
      </c>
      <c r="P77" s="30" t="s">
        <v>148</v>
      </c>
      <c r="Q77" s="30" t="s">
        <v>106</v>
      </c>
      <c r="R77" s="30">
        <v>0</v>
      </c>
      <c r="S77" s="30" t="s">
        <v>149</v>
      </c>
      <c r="U77" s="30" t="s">
        <v>131</v>
      </c>
      <c r="V77" s="30">
        <v>44224</v>
      </c>
      <c r="W77" s="30" t="s">
        <v>1554</v>
      </c>
      <c r="X77" s="30" t="s">
        <v>150</v>
      </c>
      <c r="Y77" s="30">
        <v>44226</v>
      </c>
      <c r="Z77" s="30" t="s">
        <v>17</v>
      </c>
      <c r="AA77" s="30" t="s">
        <v>152</v>
      </c>
      <c r="AB77" s="30" t="s">
        <v>1512</v>
      </c>
      <c r="AC77" s="30">
        <v>44228</v>
      </c>
      <c r="AD77" s="30" t="s">
        <v>131</v>
      </c>
      <c r="AE77" s="30">
        <v>44226</v>
      </c>
      <c r="AF77" s="30">
        <v>0</v>
      </c>
      <c r="AI77" s="30" t="s">
        <v>109</v>
      </c>
      <c r="AJ77" s="30">
        <v>44228</v>
      </c>
    </row>
    <row r="78" spans="1:36">
      <c r="A78" s="30">
        <v>21722</v>
      </c>
      <c r="B78" s="30" t="s">
        <v>97</v>
      </c>
      <c r="C78" s="30" t="s">
        <v>98</v>
      </c>
      <c r="D78" s="30" t="s">
        <v>266</v>
      </c>
      <c r="E78" s="30" t="s">
        <v>100</v>
      </c>
      <c r="H78" s="30" t="s">
        <v>1677</v>
      </c>
      <c r="J78" s="30">
        <v>2</v>
      </c>
      <c r="K78" s="30">
        <v>2</v>
      </c>
      <c r="L78" s="30" t="s">
        <v>102</v>
      </c>
      <c r="M78" s="30" t="s">
        <v>103</v>
      </c>
      <c r="N78" s="30" t="s">
        <v>103</v>
      </c>
      <c r="O78" s="30" t="s">
        <v>1678</v>
      </c>
      <c r="P78" s="30" t="s">
        <v>148</v>
      </c>
      <c r="Q78" s="30" t="s">
        <v>106</v>
      </c>
      <c r="R78" s="30">
        <v>0</v>
      </c>
      <c r="S78" s="30" t="s">
        <v>149</v>
      </c>
      <c r="U78" s="30" t="s">
        <v>180</v>
      </c>
      <c r="V78" s="30">
        <v>44223</v>
      </c>
      <c r="W78" s="30" t="s">
        <v>1364</v>
      </c>
      <c r="X78" s="30" t="s">
        <v>150</v>
      </c>
      <c r="Y78" s="30">
        <v>44228</v>
      </c>
      <c r="Z78" s="30" t="s">
        <v>17</v>
      </c>
      <c r="AA78" s="30" t="s">
        <v>152</v>
      </c>
      <c r="AB78" s="30" t="s">
        <v>1512</v>
      </c>
      <c r="AC78" s="30">
        <v>44224</v>
      </c>
      <c r="AD78" s="30" t="s">
        <v>180</v>
      </c>
      <c r="AE78" s="30">
        <v>44228</v>
      </c>
      <c r="AF78" s="30">
        <v>0</v>
      </c>
      <c r="AI78" s="30" t="s">
        <v>180</v>
      </c>
      <c r="AJ78" s="30">
        <v>44228</v>
      </c>
    </row>
    <row r="79" spans="1:36">
      <c r="A79" s="30">
        <v>21717</v>
      </c>
      <c r="B79" s="30" t="s">
        <v>97</v>
      </c>
      <c r="C79" s="30" t="s">
        <v>98</v>
      </c>
      <c r="D79" s="30" t="s">
        <v>214</v>
      </c>
      <c r="E79" s="30" t="s">
        <v>100</v>
      </c>
      <c r="H79" s="30" t="s">
        <v>1687</v>
      </c>
      <c r="J79" s="30">
        <v>3</v>
      </c>
      <c r="K79" s="30">
        <v>3</v>
      </c>
      <c r="L79" s="30" t="s">
        <v>102</v>
      </c>
      <c r="M79" s="30" t="s">
        <v>103</v>
      </c>
      <c r="N79" s="30" t="s">
        <v>103</v>
      </c>
      <c r="O79" s="30" t="s">
        <v>1688</v>
      </c>
      <c r="P79" s="30" t="s">
        <v>152</v>
      </c>
      <c r="Q79" s="30" t="s">
        <v>106</v>
      </c>
      <c r="R79" s="30">
        <v>1</v>
      </c>
      <c r="S79" s="30" t="s">
        <v>149</v>
      </c>
      <c r="U79" s="30" t="s">
        <v>180</v>
      </c>
      <c r="V79" s="30">
        <v>44223</v>
      </c>
      <c r="W79" s="30" t="s">
        <v>1364</v>
      </c>
      <c r="X79" s="30" t="s">
        <v>217</v>
      </c>
      <c r="Y79" s="30">
        <v>44277</v>
      </c>
      <c r="Z79" s="30" t="s">
        <v>17</v>
      </c>
      <c r="AA79" s="30" t="s">
        <v>152</v>
      </c>
      <c r="AB79" s="30" t="s">
        <v>553</v>
      </c>
      <c r="AC79" s="30">
        <v>44258</v>
      </c>
      <c r="AE79" s="30" t="s">
        <v>106</v>
      </c>
      <c r="AF79" s="30">
        <v>0</v>
      </c>
      <c r="AI79" s="30" t="s">
        <v>180</v>
      </c>
      <c r="AJ79" s="30">
        <v>44277</v>
      </c>
    </row>
    <row r="80" spans="1:36">
      <c r="A80" s="30">
        <v>21693</v>
      </c>
      <c r="B80" s="30" t="s">
        <v>97</v>
      </c>
      <c r="C80" s="30" t="s">
        <v>98</v>
      </c>
      <c r="D80" s="30" t="s">
        <v>389</v>
      </c>
      <c r="E80" s="30" t="s">
        <v>100</v>
      </c>
      <c r="H80" s="30" t="s">
        <v>1733</v>
      </c>
      <c r="J80" s="30">
        <v>3</v>
      </c>
      <c r="K80" s="30">
        <v>3</v>
      </c>
      <c r="L80" s="30" t="s">
        <v>239</v>
      </c>
      <c r="M80" s="30" t="s">
        <v>103</v>
      </c>
      <c r="N80" s="30" t="s">
        <v>103</v>
      </c>
      <c r="O80" s="30" t="s">
        <v>1734</v>
      </c>
      <c r="P80" s="30" t="s">
        <v>148</v>
      </c>
      <c r="Q80" s="30" t="s">
        <v>106</v>
      </c>
      <c r="R80" s="30">
        <v>0</v>
      </c>
      <c r="S80" s="30" t="s">
        <v>149</v>
      </c>
      <c r="U80" s="30" t="s">
        <v>583</v>
      </c>
      <c r="V80" s="30">
        <v>44223</v>
      </c>
      <c r="W80" s="30" t="s">
        <v>1364</v>
      </c>
      <c r="X80" s="30" t="s">
        <v>150</v>
      </c>
      <c r="Y80" s="30">
        <v>44252</v>
      </c>
      <c r="Z80" s="30" t="s">
        <v>17</v>
      </c>
      <c r="AA80" s="30" t="s">
        <v>152</v>
      </c>
      <c r="AB80" s="30" t="s">
        <v>1384</v>
      </c>
      <c r="AC80" s="30">
        <v>44230</v>
      </c>
      <c r="AD80" s="30" t="s">
        <v>583</v>
      </c>
      <c r="AE80" s="30">
        <v>44252</v>
      </c>
      <c r="AF80" s="30">
        <v>0</v>
      </c>
      <c r="AI80" s="30" t="s">
        <v>583</v>
      </c>
      <c r="AJ80" s="30">
        <v>44252</v>
      </c>
    </row>
    <row r="81" spans="1:36">
      <c r="A81" s="30">
        <v>21687</v>
      </c>
      <c r="B81" s="30" t="s">
        <v>97</v>
      </c>
      <c r="C81" s="30" t="s">
        <v>98</v>
      </c>
      <c r="D81" s="30" t="s">
        <v>389</v>
      </c>
      <c r="E81" s="30" t="s">
        <v>100</v>
      </c>
      <c r="H81" s="30" t="s">
        <v>1743</v>
      </c>
      <c r="J81" s="30">
        <v>3</v>
      </c>
      <c r="K81" s="30">
        <v>3</v>
      </c>
      <c r="L81" s="30" t="s">
        <v>239</v>
      </c>
      <c r="M81" s="30" t="s">
        <v>103</v>
      </c>
      <c r="N81" s="30" t="s">
        <v>103</v>
      </c>
      <c r="O81" s="30" t="s">
        <v>1744</v>
      </c>
      <c r="P81" s="30" t="s">
        <v>148</v>
      </c>
      <c r="Q81" s="30" t="s">
        <v>106</v>
      </c>
      <c r="R81" s="30">
        <v>0</v>
      </c>
      <c r="S81" s="30" t="s">
        <v>149</v>
      </c>
      <c r="U81" s="30" t="s">
        <v>583</v>
      </c>
      <c r="V81" s="30">
        <v>44223</v>
      </c>
      <c r="W81" s="30" t="s">
        <v>1364</v>
      </c>
      <c r="X81" s="30" t="s">
        <v>150</v>
      </c>
      <c r="Y81" s="30">
        <v>44252</v>
      </c>
      <c r="Z81" s="30" t="s">
        <v>17</v>
      </c>
      <c r="AA81" s="30" t="s">
        <v>152</v>
      </c>
      <c r="AB81" s="30" t="s">
        <v>1384</v>
      </c>
      <c r="AC81" s="30">
        <v>44230</v>
      </c>
      <c r="AD81" s="30" t="s">
        <v>583</v>
      </c>
      <c r="AE81" s="30">
        <v>44252</v>
      </c>
      <c r="AF81" s="30">
        <v>0</v>
      </c>
      <c r="AI81" s="30" t="s">
        <v>583</v>
      </c>
      <c r="AJ81" s="30">
        <v>44252</v>
      </c>
    </row>
    <row r="82" spans="1:36">
      <c r="A82" s="30">
        <v>21664</v>
      </c>
      <c r="B82" s="30" t="s">
        <v>97</v>
      </c>
      <c r="C82" s="30" t="s">
        <v>98</v>
      </c>
      <c r="D82" s="30" t="s">
        <v>471</v>
      </c>
      <c r="E82" s="30" t="s">
        <v>100</v>
      </c>
      <c r="H82" s="30" t="s">
        <v>1768</v>
      </c>
      <c r="J82" s="30">
        <v>2</v>
      </c>
      <c r="K82" s="30">
        <v>2</v>
      </c>
      <c r="L82" s="30" t="s">
        <v>102</v>
      </c>
      <c r="M82" s="30" t="s">
        <v>103</v>
      </c>
      <c r="N82" s="30" t="s">
        <v>103</v>
      </c>
      <c r="O82" s="30" t="s">
        <v>1769</v>
      </c>
      <c r="P82" s="30" t="s">
        <v>148</v>
      </c>
      <c r="Q82" s="30" t="s">
        <v>106</v>
      </c>
      <c r="R82" s="30">
        <v>0</v>
      </c>
      <c r="S82" s="30" t="s">
        <v>149</v>
      </c>
      <c r="U82" s="30" t="s">
        <v>131</v>
      </c>
      <c r="V82" s="30">
        <v>44222</v>
      </c>
      <c r="W82" s="30" t="s">
        <v>1364</v>
      </c>
      <c r="X82" s="30" t="s">
        <v>150</v>
      </c>
      <c r="Y82" s="30">
        <v>44265</v>
      </c>
      <c r="Z82" s="30" t="s">
        <v>17</v>
      </c>
      <c r="AA82" s="30" t="s">
        <v>152</v>
      </c>
      <c r="AB82" s="30" t="s">
        <v>1753</v>
      </c>
      <c r="AC82" s="30">
        <v>44222</v>
      </c>
      <c r="AD82" s="30" t="s">
        <v>131</v>
      </c>
      <c r="AE82" s="30">
        <v>44265</v>
      </c>
      <c r="AF82" s="30">
        <v>0</v>
      </c>
      <c r="AI82" s="30" t="s">
        <v>131</v>
      </c>
      <c r="AJ82" s="30">
        <v>44265</v>
      </c>
    </row>
    <row r="83" spans="1:36">
      <c r="A83" s="30">
        <v>21638</v>
      </c>
      <c r="B83" s="30" t="s">
        <v>97</v>
      </c>
      <c r="C83" s="30" t="s">
        <v>98</v>
      </c>
      <c r="D83" s="30" t="s">
        <v>295</v>
      </c>
      <c r="E83" s="30" t="s">
        <v>100</v>
      </c>
      <c r="H83" s="30" t="s">
        <v>1798</v>
      </c>
      <c r="J83" s="30">
        <v>2</v>
      </c>
      <c r="K83" s="30">
        <v>1</v>
      </c>
      <c r="L83" s="30" t="s">
        <v>102</v>
      </c>
      <c r="M83" s="30" t="s">
        <v>103</v>
      </c>
      <c r="N83" s="30" t="s">
        <v>103</v>
      </c>
      <c r="O83" s="30" t="s">
        <v>1799</v>
      </c>
      <c r="P83" s="30" t="s">
        <v>148</v>
      </c>
      <c r="Q83" s="30" t="s">
        <v>106</v>
      </c>
      <c r="R83" s="30">
        <v>0</v>
      </c>
      <c r="S83" s="30" t="s">
        <v>149</v>
      </c>
      <c r="U83" s="30" t="s">
        <v>583</v>
      </c>
      <c r="V83" s="30">
        <v>44221</v>
      </c>
      <c r="W83" s="30" t="s">
        <v>1587</v>
      </c>
      <c r="X83" s="30" t="s">
        <v>150</v>
      </c>
      <c r="Y83" s="30">
        <v>44232</v>
      </c>
      <c r="Z83" s="30" t="s">
        <v>17</v>
      </c>
      <c r="AA83" s="30" t="s">
        <v>152</v>
      </c>
      <c r="AB83" s="30" t="s">
        <v>1568</v>
      </c>
      <c r="AC83" s="30">
        <v>44225</v>
      </c>
      <c r="AD83" s="30" t="s">
        <v>583</v>
      </c>
      <c r="AE83" s="30">
        <v>44232</v>
      </c>
      <c r="AF83" s="30">
        <v>0</v>
      </c>
      <c r="AI83" s="30" t="s">
        <v>583</v>
      </c>
      <c r="AJ83" s="30">
        <v>44232</v>
      </c>
    </row>
    <row r="84" spans="1:36">
      <c r="A84" s="30">
        <v>21635</v>
      </c>
      <c r="B84" s="30" t="s">
        <v>97</v>
      </c>
      <c r="C84" s="30" t="s">
        <v>98</v>
      </c>
      <c r="D84" s="30" t="s">
        <v>716</v>
      </c>
      <c r="E84" s="30" t="s">
        <v>100</v>
      </c>
      <c r="H84" s="30" t="s">
        <v>1803</v>
      </c>
      <c r="J84" s="30">
        <v>3</v>
      </c>
      <c r="K84" s="30">
        <v>2</v>
      </c>
      <c r="L84" s="30" t="s">
        <v>102</v>
      </c>
      <c r="M84" s="30" t="s">
        <v>103</v>
      </c>
      <c r="N84" s="30" t="s">
        <v>103</v>
      </c>
      <c r="O84" s="30" t="s">
        <v>1804</v>
      </c>
      <c r="P84" s="30" t="s">
        <v>148</v>
      </c>
      <c r="Q84" s="30" t="s">
        <v>106</v>
      </c>
      <c r="R84" s="30">
        <v>1</v>
      </c>
      <c r="S84" s="30" t="s">
        <v>149</v>
      </c>
      <c r="U84" s="30" t="s">
        <v>144</v>
      </c>
      <c r="V84" s="30">
        <v>44221</v>
      </c>
      <c r="W84" s="30" t="s">
        <v>1805</v>
      </c>
      <c r="X84" s="30" t="s">
        <v>150</v>
      </c>
      <c r="Y84" s="30">
        <v>44246</v>
      </c>
      <c r="Z84" s="30" t="s">
        <v>17</v>
      </c>
      <c r="AA84" s="30" t="s">
        <v>152</v>
      </c>
      <c r="AB84" s="30" t="s">
        <v>1367</v>
      </c>
      <c r="AC84" s="30">
        <v>44229</v>
      </c>
      <c r="AD84" s="30" t="s">
        <v>144</v>
      </c>
      <c r="AE84" s="30">
        <v>44246</v>
      </c>
      <c r="AF84" s="30">
        <v>0</v>
      </c>
      <c r="AI84" s="30" t="s">
        <v>144</v>
      </c>
      <c r="AJ84" s="30">
        <v>44246</v>
      </c>
    </row>
    <row r="85" spans="1:36">
      <c r="A85" s="30">
        <v>21626</v>
      </c>
      <c r="B85" s="30" t="s">
        <v>97</v>
      </c>
      <c r="C85" s="30" t="s">
        <v>98</v>
      </c>
      <c r="D85" s="30" t="s">
        <v>153</v>
      </c>
      <c r="E85" s="30" t="s">
        <v>100</v>
      </c>
      <c r="H85" s="30" t="s">
        <v>1818</v>
      </c>
      <c r="J85" s="30">
        <v>2</v>
      </c>
      <c r="K85" s="30">
        <v>3</v>
      </c>
      <c r="L85" s="30" t="s">
        <v>102</v>
      </c>
      <c r="M85" s="30" t="s">
        <v>103</v>
      </c>
      <c r="N85" s="30" t="s">
        <v>103</v>
      </c>
      <c r="O85" s="30" t="s">
        <v>1819</v>
      </c>
      <c r="P85" s="30" t="s">
        <v>148</v>
      </c>
      <c r="Q85" s="30" t="s">
        <v>106</v>
      </c>
      <c r="R85" s="30">
        <v>0</v>
      </c>
      <c r="S85" s="30" t="s">
        <v>149</v>
      </c>
      <c r="U85" s="30" t="s">
        <v>131</v>
      </c>
      <c r="V85" s="30">
        <v>44221</v>
      </c>
      <c r="W85" s="30" t="s">
        <v>1364</v>
      </c>
      <c r="X85" s="30" t="s">
        <v>150</v>
      </c>
      <c r="Y85" s="30">
        <v>44265</v>
      </c>
      <c r="Z85" s="30" t="s">
        <v>17</v>
      </c>
      <c r="AA85" s="30" t="s">
        <v>152</v>
      </c>
      <c r="AB85" s="30" t="s">
        <v>1568</v>
      </c>
      <c r="AC85" s="30">
        <v>44225</v>
      </c>
      <c r="AD85" s="30" t="s">
        <v>131</v>
      </c>
      <c r="AE85" s="30">
        <v>44265</v>
      </c>
      <c r="AF85" s="30">
        <v>0</v>
      </c>
      <c r="AI85" s="30" t="s">
        <v>131</v>
      </c>
      <c r="AJ85" s="30">
        <v>44265</v>
      </c>
    </row>
    <row r="86" spans="1:36">
      <c r="A86" s="30">
        <v>21612</v>
      </c>
      <c r="B86" s="30" t="s">
        <v>97</v>
      </c>
      <c r="C86" s="30" t="s">
        <v>98</v>
      </c>
      <c r="D86" s="30" t="s">
        <v>333</v>
      </c>
      <c r="E86" s="30" t="s">
        <v>100</v>
      </c>
      <c r="H86" s="30" t="s">
        <v>1834</v>
      </c>
      <c r="J86" s="30">
        <v>4</v>
      </c>
      <c r="K86" s="30">
        <v>4</v>
      </c>
      <c r="L86" s="30" t="s">
        <v>161</v>
      </c>
      <c r="M86" s="30" t="s">
        <v>103</v>
      </c>
      <c r="N86" s="30" t="s">
        <v>103</v>
      </c>
      <c r="O86" s="30" t="s">
        <v>1835</v>
      </c>
      <c r="P86" s="30" t="s">
        <v>148</v>
      </c>
      <c r="Q86" s="30" t="s">
        <v>106</v>
      </c>
      <c r="R86" s="30">
        <v>0</v>
      </c>
      <c r="S86" s="30" t="s">
        <v>149</v>
      </c>
      <c r="U86" s="30" t="s">
        <v>180</v>
      </c>
      <c r="V86" s="30">
        <v>44218</v>
      </c>
      <c r="W86" s="30" t="s">
        <v>1587</v>
      </c>
      <c r="X86" s="30" t="s">
        <v>150</v>
      </c>
      <c r="Y86" s="30">
        <v>44251</v>
      </c>
      <c r="Z86" s="30" t="s">
        <v>17</v>
      </c>
      <c r="AA86" s="30" t="s">
        <v>152</v>
      </c>
      <c r="AB86" s="30" t="s">
        <v>1367</v>
      </c>
      <c r="AC86" s="30">
        <v>44229</v>
      </c>
      <c r="AD86" s="30" t="s">
        <v>304</v>
      </c>
      <c r="AE86" s="30">
        <v>44251</v>
      </c>
      <c r="AF86" s="30">
        <v>0</v>
      </c>
      <c r="AI86" s="30" t="s">
        <v>304</v>
      </c>
      <c r="AJ86" s="30">
        <v>44251</v>
      </c>
    </row>
    <row r="87" spans="1:36">
      <c r="A87" s="30">
        <v>21596</v>
      </c>
      <c r="B87" s="30" t="s">
        <v>97</v>
      </c>
      <c r="C87" s="30" t="s">
        <v>98</v>
      </c>
      <c r="D87" s="30" t="s">
        <v>117</v>
      </c>
      <c r="E87" s="30" t="s">
        <v>100</v>
      </c>
      <c r="H87" s="30" t="s">
        <v>1859</v>
      </c>
      <c r="J87" s="30">
        <v>3</v>
      </c>
      <c r="K87" s="30">
        <v>3</v>
      </c>
      <c r="L87" s="30" t="s">
        <v>239</v>
      </c>
      <c r="M87" s="30" t="s">
        <v>103</v>
      </c>
      <c r="N87" s="30" t="s">
        <v>103</v>
      </c>
      <c r="O87" s="30" t="s">
        <v>1860</v>
      </c>
      <c r="P87" s="30" t="s">
        <v>148</v>
      </c>
      <c r="Q87" s="30" t="s">
        <v>106</v>
      </c>
      <c r="R87" s="30">
        <v>1</v>
      </c>
      <c r="S87" s="30" t="s">
        <v>149</v>
      </c>
      <c r="U87" s="30" t="s">
        <v>108</v>
      </c>
      <c r="V87" s="30">
        <v>44217</v>
      </c>
      <c r="W87" s="30" t="s">
        <v>1861</v>
      </c>
      <c r="X87" s="30" t="s">
        <v>150</v>
      </c>
      <c r="Y87" s="30">
        <v>44253</v>
      </c>
      <c r="Z87" s="30" t="s">
        <v>17</v>
      </c>
      <c r="AA87" s="30" t="s">
        <v>152</v>
      </c>
      <c r="AB87" s="30" t="s">
        <v>512</v>
      </c>
      <c r="AC87" s="30">
        <v>44249</v>
      </c>
      <c r="AD87" s="30" t="s">
        <v>108</v>
      </c>
      <c r="AE87" s="30">
        <v>44253</v>
      </c>
      <c r="AF87" s="30">
        <v>0</v>
      </c>
      <c r="AI87" s="30" t="s">
        <v>108</v>
      </c>
      <c r="AJ87" s="30">
        <v>44253</v>
      </c>
    </row>
    <row r="88" spans="1:36">
      <c r="A88" s="30">
        <v>21591</v>
      </c>
      <c r="B88" s="30" t="s">
        <v>97</v>
      </c>
      <c r="C88" s="30" t="s">
        <v>98</v>
      </c>
      <c r="D88" s="30" t="s">
        <v>745</v>
      </c>
      <c r="E88" s="30" t="s">
        <v>100</v>
      </c>
      <c r="H88" s="30" t="s">
        <v>1871</v>
      </c>
      <c r="J88" s="30">
        <v>2</v>
      </c>
      <c r="K88" s="30">
        <v>3</v>
      </c>
      <c r="L88" s="30" t="s">
        <v>239</v>
      </c>
      <c r="M88" s="30" t="s">
        <v>103</v>
      </c>
      <c r="N88" s="30" t="s">
        <v>103</v>
      </c>
      <c r="O88" s="30" t="s">
        <v>1872</v>
      </c>
      <c r="P88" s="30" t="s">
        <v>148</v>
      </c>
      <c r="Q88" s="30" t="s">
        <v>106</v>
      </c>
      <c r="R88" s="30">
        <v>0</v>
      </c>
      <c r="S88" s="30" t="s">
        <v>149</v>
      </c>
      <c r="U88" s="30" t="s">
        <v>108</v>
      </c>
      <c r="V88" s="30">
        <v>44217</v>
      </c>
      <c r="W88" s="30" t="s">
        <v>1861</v>
      </c>
      <c r="X88" s="30" t="s">
        <v>150</v>
      </c>
      <c r="Y88" s="30">
        <v>44245</v>
      </c>
      <c r="Z88" s="30" t="s">
        <v>17</v>
      </c>
      <c r="AA88" s="30" t="s">
        <v>152</v>
      </c>
      <c r="AB88" s="30" t="s">
        <v>1848</v>
      </c>
      <c r="AC88" s="30">
        <v>44218</v>
      </c>
      <c r="AD88" s="30" t="s">
        <v>108</v>
      </c>
      <c r="AE88" s="30">
        <v>44245</v>
      </c>
      <c r="AF88" s="30">
        <v>0</v>
      </c>
      <c r="AI88" s="30" t="s">
        <v>108</v>
      </c>
      <c r="AJ88" s="30">
        <v>44245</v>
      </c>
    </row>
    <row r="89" spans="1:36">
      <c r="A89" s="30">
        <v>21589</v>
      </c>
      <c r="B89" s="30" t="s">
        <v>97</v>
      </c>
      <c r="C89" s="30" t="s">
        <v>98</v>
      </c>
      <c r="D89" s="30" t="s">
        <v>1398</v>
      </c>
      <c r="E89" s="30" t="s">
        <v>100</v>
      </c>
      <c r="H89" s="30" t="s">
        <v>1875</v>
      </c>
      <c r="J89" s="30">
        <v>3</v>
      </c>
      <c r="K89" s="30">
        <v>2</v>
      </c>
      <c r="L89" s="30" t="s">
        <v>239</v>
      </c>
      <c r="M89" s="30" t="s">
        <v>103</v>
      </c>
      <c r="N89" s="30" t="s">
        <v>103</v>
      </c>
      <c r="O89" s="30" t="s">
        <v>1876</v>
      </c>
      <c r="P89" s="30" t="s">
        <v>148</v>
      </c>
      <c r="Q89" s="30" t="s">
        <v>106</v>
      </c>
      <c r="R89" s="30">
        <v>0</v>
      </c>
      <c r="S89" s="30" t="s">
        <v>149</v>
      </c>
      <c r="U89" s="30" t="s">
        <v>118</v>
      </c>
      <c r="V89" s="30">
        <v>44217</v>
      </c>
      <c r="W89" s="30" t="s">
        <v>1587</v>
      </c>
      <c r="X89" s="30" t="s">
        <v>150</v>
      </c>
      <c r="Y89" s="30">
        <v>44245</v>
      </c>
      <c r="Z89" s="30" t="s">
        <v>17</v>
      </c>
      <c r="AA89" s="30" t="s">
        <v>152</v>
      </c>
      <c r="AB89" s="30" t="s">
        <v>1351</v>
      </c>
      <c r="AC89" s="30">
        <v>44233</v>
      </c>
      <c r="AD89" s="30" t="s">
        <v>118</v>
      </c>
      <c r="AE89" s="30">
        <v>44245</v>
      </c>
      <c r="AF89" s="30">
        <v>0</v>
      </c>
      <c r="AI89" s="30" t="s">
        <v>118</v>
      </c>
      <c r="AJ89" s="30">
        <v>44245</v>
      </c>
    </row>
    <row r="90" spans="1:36">
      <c r="A90" s="30">
        <v>21587</v>
      </c>
      <c r="B90" s="30" t="s">
        <v>97</v>
      </c>
      <c r="C90" s="30" t="s">
        <v>98</v>
      </c>
      <c r="D90" s="30" t="s">
        <v>214</v>
      </c>
      <c r="E90" s="30" t="s">
        <v>100</v>
      </c>
      <c r="H90" s="30" t="s">
        <v>1879</v>
      </c>
      <c r="J90" s="30">
        <v>3</v>
      </c>
      <c r="K90" s="30">
        <v>3</v>
      </c>
      <c r="L90" s="30" t="s">
        <v>102</v>
      </c>
      <c r="M90" s="30" t="s">
        <v>103</v>
      </c>
      <c r="N90" s="30" t="s">
        <v>103</v>
      </c>
      <c r="O90" s="30" t="s">
        <v>1880</v>
      </c>
      <c r="P90" s="30" t="s">
        <v>148</v>
      </c>
      <c r="Q90" s="30" t="s">
        <v>106</v>
      </c>
      <c r="R90" s="30">
        <v>0</v>
      </c>
      <c r="S90" s="30" t="s">
        <v>149</v>
      </c>
      <c r="U90" s="30" t="s">
        <v>180</v>
      </c>
      <c r="V90" s="30">
        <v>44217</v>
      </c>
      <c r="W90" s="30" t="s">
        <v>1587</v>
      </c>
      <c r="X90" s="30" t="s">
        <v>150</v>
      </c>
      <c r="Y90" s="30">
        <v>44252</v>
      </c>
      <c r="Z90" s="30" t="s">
        <v>17</v>
      </c>
      <c r="AA90" s="30" t="s">
        <v>152</v>
      </c>
      <c r="AB90" s="30" t="s">
        <v>1351</v>
      </c>
      <c r="AC90" s="30">
        <v>44234</v>
      </c>
      <c r="AD90" s="30" t="s">
        <v>292</v>
      </c>
      <c r="AE90" s="30">
        <v>44252</v>
      </c>
      <c r="AF90" s="30">
        <v>0</v>
      </c>
      <c r="AI90" s="30" t="s">
        <v>292</v>
      </c>
      <c r="AJ90" s="30">
        <v>44252</v>
      </c>
    </row>
    <row r="91" spans="1:36">
      <c r="A91" s="30">
        <v>21577</v>
      </c>
      <c r="B91" s="30" t="s">
        <v>97</v>
      </c>
      <c r="C91" s="30" t="s">
        <v>98</v>
      </c>
      <c r="D91" s="30" t="s">
        <v>1887</v>
      </c>
      <c r="E91" s="30" t="s">
        <v>100</v>
      </c>
      <c r="H91" s="30" t="s">
        <v>1888</v>
      </c>
      <c r="J91" s="30">
        <v>3</v>
      </c>
      <c r="K91" s="30">
        <v>2</v>
      </c>
      <c r="L91" s="30" t="s">
        <v>239</v>
      </c>
      <c r="M91" s="30" t="s">
        <v>103</v>
      </c>
      <c r="N91" s="30" t="s">
        <v>103</v>
      </c>
      <c r="O91" s="30" t="s">
        <v>2674</v>
      </c>
      <c r="P91" s="30" t="s">
        <v>148</v>
      </c>
      <c r="Q91" s="30" t="s">
        <v>106</v>
      </c>
      <c r="R91" s="30">
        <v>0</v>
      </c>
      <c r="S91" s="30" t="s">
        <v>149</v>
      </c>
      <c r="U91" s="30" t="s">
        <v>118</v>
      </c>
      <c r="V91" s="30">
        <v>44217</v>
      </c>
      <c r="W91" s="30" t="s">
        <v>1587</v>
      </c>
      <c r="X91" s="30" t="s">
        <v>150</v>
      </c>
      <c r="Y91" s="30">
        <v>44286</v>
      </c>
      <c r="Z91" s="30" t="s">
        <v>17</v>
      </c>
      <c r="AA91" s="30" t="s">
        <v>152</v>
      </c>
      <c r="AB91" s="30" t="s">
        <v>1044</v>
      </c>
      <c r="AC91" s="30">
        <v>44250</v>
      </c>
      <c r="AD91" s="30" t="s">
        <v>108</v>
      </c>
      <c r="AE91" s="30">
        <v>44286</v>
      </c>
      <c r="AF91" s="30">
        <v>0</v>
      </c>
      <c r="AI91" s="30" t="s">
        <v>108</v>
      </c>
      <c r="AJ91" s="30">
        <v>44286</v>
      </c>
    </row>
    <row r="92" spans="1:36">
      <c r="A92" s="30">
        <v>21575</v>
      </c>
      <c r="B92" s="30" t="s">
        <v>97</v>
      </c>
      <c r="C92" s="30" t="s">
        <v>98</v>
      </c>
      <c r="D92" s="30" t="s">
        <v>1887</v>
      </c>
      <c r="E92" s="30" t="s">
        <v>100</v>
      </c>
      <c r="H92" s="30" t="s">
        <v>1891</v>
      </c>
      <c r="J92" s="30">
        <v>3</v>
      </c>
      <c r="K92" s="30">
        <v>2</v>
      </c>
      <c r="L92" s="30" t="s">
        <v>102</v>
      </c>
      <c r="M92" s="30" t="s">
        <v>103</v>
      </c>
      <c r="N92" s="30" t="s">
        <v>103</v>
      </c>
      <c r="O92" s="30" t="s">
        <v>1892</v>
      </c>
      <c r="P92" s="30" t="s">
        <v>148</v>
      </c>
      <c r="Q92" s="30" t="s">
        <v>106</v>
      </c>
      <c r="R92" s="30">
        <v>0</v>
      </c>
      <c r="S92" s="30" t="s">
        <v>149</v>
      </c>
      <c r="U92" s="30" t="s">
        <v>118</v>
      </c>
      <c r="V92" s="30">
        <v>44217</v>
      </c>
      <c r="W92" s="30" t="s">
        <v>1587</v>
      </c>
      <c r="X92" s="30" t="s">
        <v>150</v>
      </c>
      <c r="Y92" s="30">
        <v>44232</v>
      </c>
      <c r="Z92" s="30" t="s">
        <v>17</v>
      </c>
      <c r="AA92" s="30" t="s">
        <v>152</v>
      </c>
      <c r="AB92" s="30" t="s">
        <v>1843</v>
      </c>
      <c r="AC92" s="30">
        <v>44218</v>
      </c>
      <c r="AD92" s="30" t="s">
        <v>118</v>
      </c>
      <c r="AE92" s="30">
        <v>44232</v>
      </c>
      <c r="AF92" s="30">
        <v>0</v>
      </c>
      <c r="AI92" s="30" t="s">
        <v>118</v>
      </c>
      <c r="AJ92" s="30">
        <v>44232</v>
      </c>
    </row>
    <row r="93" spans="1:36">
      <c r="A93" s="30">
        <v>21573</v>
      </c>
      <c r="B93" s="30" t="s">
        <v>97</v>
      </c>
      <c r="C93" s="30" t="s">
        <v>98</v>
      </c>
      <c r="D93" s="30" t="s">
        <v>137</v>
      </c>
      <c r="E93" s="30" t="s">
        <v>100</v>
      </c>
      <c r="H93" s="30" t="s">
        <v>1893</v>
      </c>
      <c r="J93" s="30">
        <v>2</v>
      </c>
      <c r="K93" s="30">
        <v>2</v>
      </c>
      <c r="L93" s="30" t="s">
        <v>102</v>
      </c>
      <c r="M93" s="30" t="s">
        <v>103</v>
      </c>
      <c r="N93" s="30" t="s">
        <v>103</v>
      </c>
      <c r="O93" s="30" t="s">
        <v>1894</v>
      </c>
      <c r="P93" s="30" t="s">
        <v>148</v>
      </c>
      <c r="Q93" s="30" t="s">
        <v>106</v>
      </c>
      <c r="R93" s="30">
        <v>0</v>
      </c>
      <c r="S93" s="30" t="s">
        <v>149</v>
      </c>
      <c r="U93" s="30" t="s">
        <v>108</v>
      </c>
      <c r="V93" s="30">
        <v>44217</v>
      </c>
      <c r="W93" s="30" t="s">
        <v>1861</v>
      </c>
      <c r="X93" s="30" t="s">
        <v>150</v>
      </c>
      <c r="Y93" s="30">
        <v>44247</v>
      </c>
      <c r="Z93" s="30" t="s">
        <v>17</v>
      </c>
      <c r="AA93" s="30" t="s">
        <v>152</v>
      </c>
      <c r="AB93" s="30" t="s">
        <v>1843</v>
      </c>
      <c r="AC93" s="30">
        <v>44218</v>
      </c>
      <c r="AD93" s="30" t="s">
        <v>108</v>
      </c>
      <c r="AE93" s="30">
        <v>44247</v>
      </c>
      <c r="AF93" s="30">
        <v>0</v>
      </c>
      <c r="AI93" s="30" t="s">
        <v>108</v>
      </c>
      <c r="AJ93" s="30">
        <v>44247</v>
      </c>
    </row>
    <row r="94" spans="1:36">
      <c r="A94" s="30">
        <v>21569</v>
      </c>
      <c r="B94" s="30" t="s">
        <v>97</v>
      </c>
      <c r="C94" s="30" t="s">
        <v>98</v>
      </c>
      <c r="D94" s="30" t="s">
        <v>214</v>
      </c>
      <c r="E94" s="30" t="s">
        <v>100</v>
      </c>
      <c r="H94" s="30" t="s">
        <v>1899</v>
      </c>
      <c r="J94" s="30">
        <v>4</v>
      </c>
      <c r="K94" s="30">
        <v>3</v>
      </c>
      <c r="L94" s="30" t="s">
        <v>239</v>
      </c>
      <c r="M94" s="30" t="s">
        <v>103</v>
      </c>
      <c r="N94" s="30" t="s">
        <v>103</v>
      </c>
      <c r="O94" s="30" t="s">
        <v>1900</v>
      </c>
      <c r="P94" s="30" t="s">
        <v>148</v>
      </c>
      <c r="Q94" s="30" t="s">
        <v>106</v>
      </c>
      <c r="R94" s="30">
        <v>0</v>
      </c>
      <c r="S94" s="30" t="s">
        <v>149</v>
      </c>
      <c r="U94" s="30" t="s">
        <v>621</v>
      </c>
      <c r="V94" s="30">
        <v>44217</v>
      </c>
      <c r="W94" s="30" t="s">
        <v>1587</v>
      </c>
      <c r="X94" s="30" t="s">
        <v>150</v>
      </c>
      <c r="Y94" s="30">
        <v>44256</v>
      </c>
      <c r="Z94" s="30" t="s">
        <v>17</v>
      </c>
      <c r="AA94" s="30" t="s">
        <v>152</v>
      </c>
      <c r="AB94" s="30" t="s">
        <v>1223</v>
      </c>
      <c r="AC94" s="30">
        <v>44247</v>
      </c>
      <c r="AD94" s="30" t="s">
        <v>621</v>
      </c>
      <c r="AE94" s="30">
        <v>44256</v>
      </c>
      <c r="AF94" s="30">
        <v>0</v>
      </c>
      <c r="AI94" s="30" t="s">
        <v>621</v>
      </c>
      <c r="AJ94" s="30">
        <v>44256</v>
      </c>
    </row>
    <row r="95" spans="1:36">
      <c r="A95" s="30">
        <v>21567</v>
      </c>
      <c r="B95" s="30" t="s">
        <v>97</v>
      </c>
      <c r="C95" s="30" t="s">
        <v>98</v>
      </c>
      <c r="D95" s="30" t="s">
        <v>128</v>
      </c>
      <c r="E95" s="30" t="s">
        <v>100</v>
      </c>
      <c r="H95" s="30" t="s">
        <v>1903</v>
      </c>
      <c r="J95" s="30">
        <v>2</v>
      </c>
      <c r="K95" s="30">
        <v>2</v>
      </c>
      <c r="L95" s="30" t="s">
        <v>102</v>
      </c>
      <c r="M95" s="30" t="s">
        <v>103</v>
      </c>
      <c r="N95" s="30" t="s">
        <v>103</v>
      </c>
      <c r="O95" s="30" t="s">
        <v>1904</v>
      </c>
      <c r="P95" s="30" t="s">
        <v>148</v>
      </c>
      <c r="Q95" s="30" t="s">
        <v>106</v>
      </c>
      <c r="R95" s="30">
        <v>0</v>
      </c>
      <c r="S95" s="30" t="s">
        <v>149</v>
      </c>
      <c r="U95" s="30" t="s">
        <v>118</v>
      </c>
      <c r="V95" s="30">
        <v>44217</v>
      </c>
      <c r="W95" s="30" t="s">
        <v>1905</v>
      </c>
      <c r="X95" s="30" t="s">
        <v>150</v>
      </c>
      <c r="Y95" s="30">
        <v>44232</v>
      </c>
      <c r="Z95" s="30" t="s">
        <v>17</v>
      </c>
      <c r="AA95" s="30" t="s">
        <v>152</v>
      </c>
      <c r="AB95" s="30" t="s">
        <v>1753</v>
      </c>
      <c r="AC95" s="30">
        <v>44222</v>
      </c>
      <c r="AD95" s="30" t="s">
        <v>118</v>
      </c>
      <c r="AE95" s="30">
        <v>44232</v>
      </c>
      <c r="AF95" s="30">
        <v>0</v>
      </c>
      <c r="AI95" s="30" t="s">
        <v>118</v>
      </c>
      <c r="AJ95" s="30">
        <v>44232</v>
      </c>
    </row>
    <row r="96" spans="1:36">
      <c r="A96" s="30">
        <v>21563</v>
      </c>
      <c r="B96" s="30" t="s">
        <v>97</v>
      </c>
      <c r="C96" s="30" t="s">
        <v>98</v>
      </c>
      <c r="D96" s="30" t="s">
        <v>1887</v>
      </c>
      <c r="E96" s="30" t="s">
        <v>100</v>
      </c>
      <c r="F96" s="30" t="s">
        <v>1910</v>
      </c>
      <c r="H96" s="30" t="s">
        <v>1911</v>
      </c>
      <c r="J96" s="30">
        <v>3</v>
      </c>
      <c r="K96" s="30">
        <v>2</v>
      </c>
      <c r="L96" s="30" t="s">
        <v>239</v>
      </c>
      <c r="M96" s="30" t="s">
        <v>103</v>
      </c>
      <c r="N96" s="30" t="s">
        <v>103</v>
      </c>
      <c r="O96" s="30" t="s">
        <v>1912</v>
      </c>
      <c r="P96" s="30" t="s">
        <v>148</v>
      </c>
      <c r="Q96" s="30" t="s">
        <v>106</v>
      </c>
      <c r="R96" s="30">
        <v>0</v>
      </c>
      <c r="S96" s="30" t="s">
        <v>149</v>
      </c>
      <c r="U96" s="30" t="s">
        <v>118</v>
      </c>
      <c r="V96" s="30">
        <v>44217</v>
      </c>
      <c r="W96" s="30" t="s">
        <v>1587</v>
      </c>
      <c r="X96" s="30" t="s">
        <v>150</v>
      </c>
      <c r="Y96" s="30">
        <v>44232</v>
      </c>
      <c r="Z96" s="30" t="s">
        <v>17</v>
      </c>
      <c r="AA96" s="30" t="s">
        <v>152</v>
      </c>
      <c r="AB96" s="30" t="s">
        <v>1753</v>
      </c>
      <c r="AC96" s="30">
        <v>44222</v>
      </c>
      <c r="AD96" s="30" t="s">
        <v>118</v>
      </c>
      <c r="AE96" s="30">
        <v>44232</v>
      </c>
      <c r="AF96" s="30">
        <v>0</v>
      </c>
      <c r="AI96" s="30" t="s">
        <v>118</v>
      </c>
      <c r="AJ96" s="30">
        <v>44232</v>
      </c>
    </row>
    <row r="97" spans="1:36">
      <c r="A97" s="30">
        <v>21555</v>
      </c>
      <c r="B97" s="30" t="s">
        <v>97</v>
      </c>
      <c r="C97" s="30" t="s">
        <v>98</v>
      </c>
      <c r="D97" s="30" t="s">
        <v>1296</v>
      </c>
      <c r="E97" s="30" t="s">
        <v>100</v>
      </c>
      <c r="H97" s="30" t="s">
        <v>1926</v>
      </c>
      <c r="J97" s="30">
        <v>2</v>
      </c>
      <c r="K97" s="30">
        <v>2</v>
      </c>
      <c r="L97" s="30" t="s">
        <v>239</v>
      </c>
      <c r="M97" s="30" t="s">
        <v>103</v>
      </c>
      <c r="N97" s="30" t="s">
        <v>103</v>
      </c>
      <c r="O97" s="30" t="s">
        <v>1927</v>
      </c>
      <c r="P97" s="30" t="s">
        <v>148</v>
      </c>
      <c r="Q97" s="30" t="s">
        <v>106</v>
      </c>
      <c r="R97" s="30">
        <v>0</v>
      </c>
      <c r="S97" s="30" t="s">
        <v>149</v>
      </c>
      <c r="U97" s="30" t="s">
        <v>108</v>
      </c>
      <c r="V97" s="30">
        <v>44217</v>
      </c>
      <c r="W97" s="30" t="s">
        <v>1861</v>
      </c>
      <c r="X97" s="30" t="s">
        <v>150</v>
      </c>
      <c r="Y97" s="30">
        <v>44251</v>
      </c>
      <c r="Z97" s="30" t="s">
        <v>17</v>
      </c>
      <c r="AA97" s="30" t="s">
        <v>152</v>
      </c>
      <c r="AB97" s="30" t="s">
        <v>1843</v>
      </c>
      <c r="AC97" s="30">
        <v>44218</v>
      </c>
      <c r="AD97" s="30" t="s">
        <v>304</v>
      </c>
      <c r="AE97" s="30">
        <v>44251</v>
      </c>
      <c r="AF97" s="30">
        <v>0</v>
      </c>
      <c r="AI97" s="30" t="s">
        <v>304</v>
      </c>
      <c r="AJ97" s="30">
        <v>44251</v>
      </c>
    </row>
    <row r="98" spans="1:36">
      <c r="A98" s="30">
        <v>21554</v>
      </c>
      <c r="B98" s="30" t="s">
        <v>97</v>
      </c>
      <c r="C98" s="30" t="s">
        <v>98</v>
      </c>
      <c r="D98" s="30" t="s">
        <v>1928</v>
      </c>
      <c r="E98" s="30" t="s">
        <v>100</v>
      </c>
      <c r="H98" s="30" t="s">
        <v>1929</v>
      </c>
      <c r="J98" s="30">
        <v>3</v>
      </c>
      <c r="K98" s="30">
        <v>3</v>
      </c>
      <c r="L98" s="30" t="s">
        <v>161</v>
      </c>
      <c r="M98" s="30" t="s">
        <v>103</v>
      </c>
      <c r="N98" s="30" t="s">
        <v>103</v>
      </c>
      <c r="O98" s="30" t="s">
        <v>1930</v>
      </c>
      <c r="P98" s="30" t="s">
        <v>148</v>
      </c>
      <c r="Q98" s="30" t="s">
        <v>106</v>
      </c>
      <c r="R98" s="30">
        <v>1</v>
      </c>
      <c r="S98" s="30" t="s">
        <v>149</v>
      </c>
      <c r="U98" s="30" t="s">
        <v>131</v>
      </c>
      <c r="V98" s="30">
        <v>44217</v>
      </c>
      <c r="W98" s="30" t="s">
        <v>1587</v>
      </c>
      <c r="X98" s="30" t="s">
        <v>150</v>
      </c>
      <c r="Y98" s="30">
        <v>44226</v>
      </c>
      <c r="Z98" s="30" t="s">
        <v>17</v>
      </c>
      <c r="AA98" s="30" t="s">
        <v>152</v>
      </c>
      <c r="AB98" s="30" t="s">
        <v>1753</v>
      </c>
      <c r="AC98" s="30">
        <v>44228</v>
      </c>
      <c r="AD98" s="30" t="s">
        <v>131</v>
      </c>
      <c r="AE98" s="30">
        <v>44226</v>
      </c>
      <c r="AF98" s="30">
        <v>0</v>
      </c>
      <c r="AI98" s="30" t="s">
        <v>109</v>
      </c>
      <c r="AJ98" s="30">
        <v>44228</v>
      </c>
    </row>
    <row r="99" spans="1:36">
      <c r="A99" s="30">
        <v>21541</v>
      </c>
      <c r="B99" s="30" t="s">
        <v>97</v>
      </c>
      <c r="C99" s="30" t="s">
        <v>98</v>
      </c>
      <c r="D99" s="30" t="s">
        <v>1398</v>
      </c>
      <c r="E99" s="30" t="s">
        <v>100</v>
      </c>
      <c r="H99" s="30" t="s">
        <v>1946</v>
      </c>
      <c r="J99" s="30">
        <v>2</v>
      </c>
      <c r="K99" s="30">
        <v>2</v>
      </c>
      <c r="L99" s="30" t="s">
        <v>239</v>
      </c>
      <c r="M99" s="30" t="s">
        <v>103</v>
      </c>
      <c r="N99" s="30" t="s">
        <v>103</v>
      </c>
      <c r="O99" s="30" t="s">
        <v>1947</v>
      </c>
      <c r="P99" s="30" t="s">
        <v>148</v>
      </c>
      <c r="Q99" s="30" t="s">
        <v>106</v>
      </c>
      <c r="R99" s="30">
        <v>0</v>
      </c>
      <c r="S99" s="30" t="s">
        <v>149</v>
      </c>
      <c r="U99" s="30" t="s">
        <v>304</v>
      </c>
      <c r="V99" s="30">
        <v>44216</v>
      </c>
      <c r="W99" s="30" t="s">
        <v>1587</v>
      </c>
      <c r="X99" s="30" t="s">
        <v>150</v>
      </c>
      <c r="Y99" s="30">
        <v>44231</v>
      </c>
      <c r="Z99" s="30" t="s">
        <v>17</v>
      </c>
      <c r="AA99" s="30" t="s">
        <v>152</v>
      </c>
      <c r="AB99" s="30" t="s">
        <v>1753</v>
      </c>
      <c r="AC99" s="30">
        <v>44222</v>
      </c>
      <c r="AD99" s="30" t="s">
        <v>304</v>
      </c>
      <c r="AE99" s="30">
        <v>44231</v>
      </c>
      <c r="AF99" s="30">
        <v>0</v>
      </c>
      <c r="AI99" s="30" t="s">
        <v>304</v>
      </c>
      <c r="AJ99" s="30">
        <v>44231</v>
      </c>
    </row>
    <row r="100" spans="1:36">
      <c r="A100" s="30">
        <v>21540</v>
      </c>
      <c r="B100" s="30" t="s">
        <v>97</v>
      </c>
      <c r="C100" s="30" t="s">
        <v>98</v>
      </c>
      <c r="D100" s="30" t="s">
        <v>1398</v>
      </c>
      <c r="E100" s="30" t="s">
        <v>100</v>
      </c>
      <c r="H100" s="30" t="s">
        <v>1948</v>
      </c>
      <c r="J100" s="30">
        <v>2</v>
      </c>
      <c r="K100" s="30">
        <v>2</v>
      </c>
      <c r="L100" s="30" t="s">
        <v>239</v>
      </c>
      <c r="M100" s="30" t="s">
        <v>103</v>
      </c>
      <c r="N100" s="30" t="s">
        <v>103</v>
      </c>
      <c r="O100" s="30" t="s">
        <v>1949</v>
      </c>
      <c r="P100" s="30" t="s">
        <v>148</v>
      </c>
      <c r="Q100" s="30" t="s">
        <v>106</v>
      </c>
      <c r="R100" s="30">
        <v>0</v>
      </c>
      <c r="S100" s="30" t="s">
        <v>149</v>
      </c>
      <c r="U100" s="30" t="s">
        <v>304</v>
      </c>
      <c r="V100" s="30">
        <v>44216</v>
      </c>
      <c r="W100" s="30" t="s">
        <v>1587</v>
      </c>
      <c r="X100" s="30" t="s">
        <v>150</v>
      </c>
      <c r="Y100" s="30">
        <v>44231</v>
      </c>
      <c r="Z100" s="30" t="s">
        <v>17</v>
      </c>
      <c r="AA100" s="30" t="s">
        <v>152</v>
      </c>
      <c r="AB100" s="30" t="s">
        <v>1753</v>
      </c>
      <c r="AC100" s="30">
        <v>44221</v>
      </c>
      <c r="AD100" s="30" t="s">
        <v>304</v>
      </c>
      <c r="AE100" s="30">
        <v>44231</v>
      </c>
      <c r="AF100" s="30">
        <v>0</v>
      </c>
      <c r="AI100" s="30" t="s">
        <v>304</v>
      </c>
      <c r="AJ100" s="30">
        <v>44231</v>
      </c>
    </row>
    <row r="101" spans="1:36">
      <c r="A101" s="30">
        <v>21539</v>
      </c>
      <c r="B101" s="30" t="s">
        <v>97</v>
      </c>
      <c r="C101" s="30" t="s">
        <v>98</v>
      </c>
      <c r="D101" s="30" t="s">
        <v>468</v>
      </c>
      <c r="E101" s="30" t="s">
        <v>100</v>
      </c>
      <c r="H101" s="30" t="s">
        <v>1950</v>
      </c>
      <c r="J101" s="30">
        <v>3</v>
      </c>
      <c r="K101" s="30">
        <v>2</v>
      </c>
      <c r="L101" s="30" t="s">
        <v>161</v>
      </c>
      <c r="M101" s="30" t="s">
        <v>103</v>
      </c>
      <c r="N101" s="30" t="s">
        <v>103</v>
      </c>
      <c r="O101" s="30" t="s">
        <v>1951</v>
      </c>
      <c r="P101" s="30" t="s">
        <v>148</v>
      </c>
      <c r="Q101" s="30" t="s">
        <v>106</v>
      </c>
      <c r="R101" s="30">
        <v>0</v>
      </c>
      <c r="S101" s="30" t="s">
        <v>149</v>
      </c>
      <c r="U101" s="30" t="s">
        <v>304</v>
      </c>
      <c r="V101" s="30">
        <v>44216</v>
      </c>
      <c r="W101" s="30" t="s">
        <v>1587</v>
      </c>
      <c r="X101" s="30" t="s">
        <v>150</v>
      </c>
      <c r="Y101" s="30">
        <v>44231</v>
      </c>
      <c r="Z101" s="30" t="s">
        <v>17</v>
      </c>
      <c r="AA101" s="30" t="s">
        <v>152</v>
      </c>
      <c r="AB101" s="30" t="s">
        <v>1848</v>
      </c>
      <c r="AC101" s="30">
        <v>44218</v>
      </c>
      <c r="AD101" s="30" t="s">
        <v>304</v>
      </c>
      <c r="AE101" s="30">
        <v>44231</v>
      </c>
      <c r="AF101" s="30">
        <v>0</v>
      </c>
      <c r="AI101" s="30" t="s">
        <v>304</v>
      </c>
      <c r="AJ101" s="30">
        <v>44231</v>
      </c>
    </row>
    <row r="102" spans="1:36">
      <c r="A102" s="30">
        <v>21535</v>
      </c>
      <c r="B102" s="30" t="s">
        <v>97</v>
      </c>
      <c r="C102" s="30" t="s">
        <v>98</v>
      </c>
      <c r="D102" s="30" t="s">
        <v>333</v>
      </c>
      <c r="E102" s="30" t="s">
        <v>100</v>
      </c>
      <c r="H102" s="30" t="s">
        <v>1956</v>
      </c>
      <c r="J102" s="30">
        <v>3</v>
      </c>
      <c r="K102" s="30">
        <v>2</v>
      </c>
      <c r="L102" s="30" t="s">
        <v>239</v>
      </c>
      <c r="M102" s="30" t="s">
        <v>103</v>
      </c>
      <c r="N102" s="30" t="s">
        <v>103</v>
      </c>
      <c r="O102" s="30" t="s">
        <v>1957</v>
      </c>
      <c r="P102" s="30" t="s">
        <v>148</v>
      </c>
      <c r="Q102" s="30" t="s">
        <v>106</v>
      </c>
      <c r="R102" s="30">
        <v>0</v>
      </c>
      <c r="S102" s="30" t="s">
        <v>149</v>
      </c>
      <c r="U102" s="30" t="s">
        <v>304</v>
      </c>
      <c r="V102" s="30">
        <v>44216</v>
      </c>
      <c r="W102" s="30" t="s">
        <v>1587</v>
      </c>
      <c r="X102" s="30" t="s">
        <v>150</v>
      </c>
      <c r="Y102" s="30">
        <v>44231</v>
      </c>
      <c r="Z102" s="30" t="s">
        <v>17</v>
      </c>
      <c r="AA102" s="30" t="s">
        <v>152</v>
      </c>
      <c r="AB102" s="30" t="s">
        <v>1753</v>
      </c>
      <c r="AC102" s="30">
        <v>44220</v>
      </c>
      <c r="AD102" s="30" t="s">
        <v>304</v>
      </c>
      <c r="AE102" s="30">
        <v>44231</v>
      </c>
      <c r="AF102" s="30">
        <v>0</v>
      </c>
      <c r="AI102" s="30" t="s">
        <v>304</v>
      </c>
      <c r="AJ102" s="30">
        <v>44231</v>
      </c>
    </row>
    <row r="103" spans="1:36">
      <c r="A103" s="30">
        <v>21524</v>
      </c>
      <c r="B103" s="30" t="s">
        <v>97</v>
      </c>
      <c r="C103" s="30" t="s">
        <v>98</v>
      </c>
      <c r="D103" s="30" t="s">
        <v>266</v>
      </c>
      <c r="E103" s="30" t="s">
        <v>100</v>
      </c>
      <c r="H103" s="30" t="s">
        <v>1972</v>
      </c>
      <c r="J103" s="30">
        <v>3</v>
      </c>
      <c r="K103" s="30">
        <v>3</v>
      </c>
      <c r="L103" s="30" t="s">
        <v>161</v>
      </c>
      <c r="M103" s="30" t="s">
        <v>103</v>
      </c>
      <c r="N103" s="30" t="s">
        <v>103</v>
      </c>
      <c r="O103" s="30" t="s">
        <v>1973</v>
      </c>
      <c r="P103" s="30" t="s">
        <v>148</v>
      </c>
      <c r="Q103" s="30" t="s">
        <v>106</v>
      </c>
      <c r="R103" s="30">
        <v>0</v>
      </c>
      <c r="S103" s="30" t="s">
        <v>149</v>
      </c>
      <c r="U103" s="30" t="s">
        <v>304</v>
      </c>
      <c r="V103" s="30">
        <v>44216</v>
      </c>
      <c r="W103" s="30" t="s">
        <v>1587</v>
      </c>
      <c r="X103" s="30" t="s">
        <v>150</v>
      </c>
      <c r="Y103" s="30">
        <v>44231</v>
      </c>
      <c r="Z103" s="30" t="s">
        <v>17</v>
      </c>
      <c r="AA103" s="30" t="s">
        <v>152</v>
      </c>
      <c r="AB103" s="30" t="s">
        <v>1848</v>
      </c>
      <c r="AC103" s="30">
        <v>44217</v>
      </c>
      <c r="AD103" s="30" t="s">
        <v>304</v>
      </c>
      <c r="AE103" s="30">
        <v>44231</v>
      </c>
      <c r="AF103" s="30">
        <v>0</v>
      </c>
      <c r="AI103" s="30" t="s">
        <v>304</v>
      </c>
      <c r="AJ103" s="30">
        <v>44231</v>
      </c>
    </row>
    <row r="104" spans="1:36">
      <c r="A104" s="30">
        <v>21511</v>
      </c>
      <c r="B104" s="30" t="s">
        <v>97</v>
      </c>
      <c r="C104" s="30" t="s">
        <v>98</v>
      </c>
      <c r="D104" s="30" t="s">
        <v>214</v>
      </c>
      <c r="E104" s="30" t="s">
        <v>100</v>
      </c>
      <c r="H104" s="30" t="s">
        <v>1988</v>
      </c>
      <c r="J104" s="30">
        <v>3</v>
      </c>
      <c r="K104" s="30">
        <v>2</v>
      </c>
      <c r="L104" s="30" t="s">
        <v>239</v>
      </c>
      <c r="M104" s="30" t="s">
        <v>103</v>
      </c>
      <c r="N104" s="30" t="s">
        <v>103</v>
      </c>
      <c r="O104" s="30" t="s">
        <v>1989</v>
      </c>
      <c r="P104" s="30" t="s">
        <v>148</v>
      </c>
      <c r="Q104" s="30" t="s">
        <v>106</v>
      </c>
      <c r="R104" s="30">
        <v>0</v>
      </c>
      <c r="S104" s="30" t="s">
        <v>149</v>
      </c>
      <c r="U104" s="30" t="s">
        <v>304</v>
      </c>
      <c r="V104" s="30">
        <v>44215</v>
      </c>
      <c r="W104" s="30" t="s">
        <v>1590</v>
      </c>
      <c r="X104" s="30" t="s">
        <v>150</v>
      </c>
      <c r="Y104" s="30">
        <v>44231</v>
      </c>
      <c r="Z104" s="30" t="s">
        <v>17</v>
      </c>
      <c r="AA104" s="30" t="s">
        <v>152</v>
      </c>
      <c r="AB104" s="30" t="s">
        <v>1848</v>
      </c>
      <c r="AC104" s="30">
        <v>44217</v>
      </c>
      <c r="AD104" s="30" t="s">
        <v>304</v>
      </c>
      <c r="AE104" s="30">
        <v>44231</v>
      </c>
      <c r="AF104" s="30">
        <v>0</v>
      </c>
      <c r="AI104" s="30" t="s">
        <v>304</v>
      </c>
      <c r="AJ104" s="30">
        <v>44231</v>
      </c>
    </row>
    <row r="105" spans="1:36">
      <c r="A105" s="30">
        <v>21510</v>
      </c>
      <c r="B105" s="30" t="s">
        <v>97</v>
      </c>
      <c r="C105" s="30" t="s">
        <v>98</v>
      </c>
      <c r="D105" s="30" t="s">
        <v>214</v>
      </c>
      <c r="E105" s="30" t="s">
        <v>100</v>
      </c>
      <c r="H105" s="30" t="s">
        <v>1990</v>
      </c>
      <c r="J105" s="30">
        <v>3</v>
      </c>
      <c r="K105" s="30">
        <v>2</v>
      </c>
      <c r="L105" s="30" t="s">
        <v>239</v>
      </c>
      <c r="M105" s="30" t="s">
        <v>103</v>
      </c>
      <c r="N105" s="30" t="s">
        <v>103</v>
      </c>
      <c r="O105" s="30" t="s">
        <v>1991</v>
      </c>
      <c r="P105" s="30" t="s">
        <v>148</v>
      </c>
      <c r="Q105" s="30" t="s">
        <v>106</v>
      </c>
      <c r="R105" s="30">
        <v>0</v>
      </c>
      <c r="S105" s="30" t="s">
        <v>149</v>
      </c>
      <c r="U105" s="30" t="s">
        <v>304</v>
      </c>
      <c r="V105" s="30">
        <v>44215</v>
      </c>
      <c r="W105" s="30" t="s">
        <v>1590</v>
      </c>
      <c r="X105" s="30" t="s">
        <v>150</v>
      </c>
      <c r="Y105" s="30">
        <v>44231</v>
      </c>
      <c r="Z105" s="30" t="s">
        <v>17</v>
      </c>
      <c r="AA105" s="30" t="s">
        <v>152</v>
      </c>
      <c r="AB105" s="30" t="s">
        <v>1848</v>
      </c>
      <c r="AC105" s="30">
        <v>44217</v>
      </c>
      <c r="AD105" s="30" t="s">
        <v>304</v>
      </c>
      <c r="AE105" s="30">
        <v>44231</v>
      </c>
      <c r="AF105" s="30">
        <v>0</v>
      </c>
      <c r="AI105" s="30" t="s">
        <v>304</v>
      </c>
      <c r="AJ105" s="30">
        <v>44231</v>
      </c>
    </row>
    <row r="106" spans="1:36">
      <c r="A106" s="30">
        <v>21509</v>
      </c>
      <c r="B106" s="30" t="s">
        <v>97</v>
      </c>
      <c r="C106" s="30" t="s">
        <v>98</v>
      </c>
      <c r="D106" s="30" t="s">
        <v>214</v>
      </c>
      <c r="E106" s="30" t="s">
        <v>100</v>
      </c>
      <c r="H106" s="30" t="s">
        <v>1992</v>
      </c>
      <c r="J106" s="30">
        <v>3</v>
      </c>
      <c r="K106" s="30">
        <v>2</v>
      </c>
      <c r="L106" s="30" t="s">
        <v>239</v>
      </c>
      <c r="M106" s="30" t="s">
        <v>103</v>
      </c>
      <c r="N106" s="30" t="s">
        <v>103</v>
      </c>
      <c r="O106" s="30" t="s">
        <v>1993</v>
      </c>
      <c r="P106" s="30" t="s">
        <v>148</v>
      </c>
      <c r="Q106" s="30" t="s">
        <v>106</v>
      </c>
      <c r="R106" s="30">
        <v>0</v>
      </c>
      <c r="S106" s="30" t="s">
        <v>149</v>
      </c>
      <c r="U106" s="30" t="s">
        <v>304</v>
      </c>
      <c r="V106" s="30">
        <v>44215</v>
      </c>
      <c r="W106" s="30" t="s">
        <v>1590</v>
      </c>
      <c r="X106" s="30" t="s">
        <v>150</v>
      </c>
      <c r="Y106" s="30">
        <v>44231</v>
      </c>
      <c r="Z106" s="30" t="s">
        <v>17</v>
      </c>
      <c r="AA106" s="30" t="s">
        <v>152</v>
      </c>
      <c r="AB106" s="30" t="s">
        <v>1848</v>
      </c>
      <c r="AC106" s="30">
        <v>44217</v>
      </c>
      <c r="AD106" s="30" t="s">
        <v>304</v>
      </c>
      <c r="AE106" s="30">
        <v>44231</v>
      </c>
      <c r="AF106" s="30">
        <v>0</v>
      </c>
      <c r="AI106" s="30" t="s">
        <v>304</v>
      </c>
      <c r="AJ106" s="30">
        <v>44231</v>
      </c>
    </row>
    <row r="107" spans="1:36">
      <c r="A107" s="30">
        <v>21508</v>
      </c>
      <c r="B107" s="30" t="s">
        <v>97</v>
      </c>
      <c r="C107" s="30" t="s">
        <v>98</v>
      </c>
      <c r="D107" s="30" t="s">
        <v>214</v>
      </c>
      <c r="E107" s="30" t="s">
        <v>100</v>
      </c>
      <c r="H107" s="30" t="s">
        <v>1994</v>
      </c>
      <c r="J107" s="30">
        <v>3</v>
      </c>
      <c r="K107" s="30">
        <v>2</v>
      </c>
      <c r="L107" s="30" t="s">
        <v>239</v>
      </c>
      <c r="M107" s="30" t="s">
        <v>103</v>
      </c>
      <c r="N107" s="30" t="s">
        <v>103</v>
      </c>
      <c r="O107" s="30" t="s">
        <v>1995</v>
      </c>
      <c r="P107" s="30" t="s">
        <v>148</v>
      </c>
      <c r="Q107" s="30" t="s">
        <v>106</v>
      </c>
      <c r="R107" s="30">
        <v>0</v>
      </c>
      <c r="S107" s="30" t="s">
        <v>149</v>
      </c>
      <c r="U107" s="30" t="s">
        <v>304</v>
      </c>
      <c r="V107" s="30">
        <v>44215</v>
      </c>
      <c r="W107" s="30" t="s">
        <v>1590</v>
      </c>
      <c r="X107" s="30" t="s">
        <v>150</v>
      </c>
      <c r="Y107" s="30">
        <v>44229</v>
      </c>
      <c r="Z107" s="30" t="s">
        <v>17</v>
      </c>
      <c r="AA107" s="30" t="s">
        <v>152</v>
      </c>
      <c r="AB107" s="30" t="s">
        <v>1848</v>
      </c>
      <c r="AC107" s="30">
        <v>44217</v>
      </c>
      <c r="AD107" s="30" t="s">
        <v>304</v>
      </c>
      <c r="AE107" s="30">
        <v>44229</v>
      </c>
      <c r="AF107" s="30">
        <v>0</v>
      </c>
      <c r="AI107" s="30" t="s">
        <v>304</v>
      </c>
      <c r="AJ107" s="30">
        <v>44229</v>
      </c>
    </row>
    <row r="108" spans="1:36">
      <c r="A108" s="30">
        <v>21506</v>
      </c>
      <c r="B108" s="30" t="s">
        <v>97</v>
      </c>
      <c r="C108" s="30" t="s">
        <v>98</v>
      </c>
      <c r="D108" s="30" t="s">
        <v>214</v>
      </c>
      <c r="E108" s="30" t="s">
        <v>100</v>
      </c>
      <c r="H108" s="30" t="s">
        <v>1998</v>
      </c>
      <c r="J108" s="30">
        <v>3</v>
      </c>
      <c r="K108" s="30">
        <v>3</v>
      </c>
      <c r="L108" s="30" t="s">
        <v>239</v>
      </c>
      <c r="M108" s="30" t="s">
        <v>103</v>
      </c>
      <c r="N108" s="30" t="s">
        <v>103</v>
      </c>
      <c r="O108" s="30" t="s">
        <v>1999</v>
      </c>
      <c r="P108" s="30" t="s">
        <v>148</v>
      </c>
      <c r="Q108" s="30" t="s">
        <v>106</v>
      </c>
      <c r="R108" s="30">
        <v>0</v>
      </c>
      <c r="S108" s="30" t="s">
        <v>149</v>
      </c>
      <c r="U108" s="30" t="s">
        <v>304</v>
      </c>
      <c r="V108" s="30">
        <v>44215</v>
      </c>
      <c r="W108" s="30" t="s">
        <v>1590</v>
      </c>
      <c r="X108" s="30" t="s">
        <v>150</v>
      </c>
      <c r="Y108" s="30">
        <v>44229</v>
      </c>
      <c r="Z108" s="30" t="s">
        <v>17</v>
      </c>
      <c r="AA108" s="30" t="s">
        <v>152</v>
      </c>
      <c r="AB108" s="30" t="s">
        <v>1848</v>
      </c>
      <c r="AC108" s="30">
        <v>44216</v>
      </c>
      <c r="AD108" s="30" t="s">
        <v>304</v>
      </c>
      <c r="AE108" s="30">
        <v>44229</v>
      </c>
      <c r="AF108" s="30">
        <v>0</v>
      </c>
      <c r="AI108" s="30" t="s">
        <v>304</v>
      </c>
      <c r="AJ108" s="30">
        <v>44229</v>
      </c>
    </row>
    <row r="109" spans="1:36">
      <c r="A109" s="30">
        <v>21497</v>
      </c>
      <c r="B109" s="30" t="s">
        <v>97</v>
      </c>
      <c r="C109" s="30" t="s">
        <v>98</v>
      </c>
      <c r="D109" s="30" t="s">
        <v>266</v>
      </c>
      <c r="E109" s="30" t="s">
        <v>100</v>
      </c>
      <c r="H109" s="30" t="s">
        <v>2015</v>
      </c>
      <c r="J109" s="30">
        <v>3</v>
      </c>
      <c r="K109" s="30">
        <v>3</v>
      </c>
      <c r="L109" s="30" t="s">
        <v>239</v>
      </c>
      <c r="M109" s="30" t="s">
        <v>103</v>
      </c>
      <c r="N109" s="30" t="s">
        <v>103</v>
      </c>
      <c r="O109" s="30" t="s">
        <v>2016</v>
      </c>
      <c r="P109" s="30" t="s">
        <v>148</v>
      </c>
      <c r="Q109" s="30" t="s">
        <v>106</v>
      </c>
      <c r="R109" s="30">
        <v>0</v>
      </c>
      <c r="S109" s="30" t="s">
        <v>149</v>
      </c>
      <c r="U109" s="30" t="s">
        <v>304</v>
      </c>
      <c r="V109" s="30">
        <v>44215</v>
      </c>
      <c r="W109" s="30" t="s">
        <v>1590</v>
      </c>
      <c r="X109" s="30" t="s">
        <v>150</v>
      </c>
      <c r="Y109" s="30">
        <v>44229</v>
      </c>
      <c r="Z109" s="30" t="s">
        <v>17</v>
      </c>
      <c r="AA109" s="30" t="s">
        <v>152</v>
      </c>
      <c r="AB109" s="30" t="s">
        <v>1848</v>
      </c>
      <c r="AC109" s="30">
        <v>44216</v>
      </c>
      <c r="AD109" s="30" t="s">
        <v>304</v>
      </c>
      <c r="AE109" s="30">
        <v>44229</v>
      </c>
      <c r="AF109" s="30">
        <v>0</v>
      </c>
      <c r="AI109" s="30" t="s">
        <v>304</v>
      </c>
      <c r="AJ109" s="30">
        <v>44229</v>
      </c>
    </row>
    <row r="110" spans="1:36">
      <c r="A110" s="30">
        <v>21486</v>
      </c>
      <c r="B110" s="30" t="s">
        <v>97</v>
      </c>
      <c r="C110" s="30" t="s">
        <v>98</v>
      </c>
      <c r="D110" s="30" t="s">
        <v>153</v>
      </c>
      <c r="E110" s="30" t="s">
        <v>100</v>
      </c>
      <c r="H110" s="30" t="s">
        <v>2036</v>
      </c>
      <c r="J110" s="30">
        <v>3</v>
      </c>
      <c r="K110" s="30">
        <v>3</v>
      </c>
      <c r="L110" s="30" t="s">
        <v>102</v>
      </c>
      <c r="M110" s="30" t="s">
        <v>103</v>
      </c>
      <c r="N110" s="30" t="s">
        <v>103</v>
      </c>
      <c r="O110" s="30" t="s">
        <v>2037</v>
      </c>
      <c r="P110" s="30" t="s">
        <v>148</v>
      </c>
      <c r="Q110" s="30" t="s">
        <v>106</v>
      </c>
      <c r="R110" s="30">
        <v>0</v>
      </c>
      <c r="S110" s="30" t="s">
        <v>149</v>
      </c>
      <c r="U110" s="30" t="s">
        <v>118</v>
      </c>
      <c r="V110" s="30">
        <v>44215</v>
      </c>
      <c r="W110" s="30" t="s">
        <v>1987</v>
      </c>
      <c r="X110" s="30" t="s">
        <v>150</v>
      </c>
      <c r="Y110" s="30">
        <v>44232</v>
      </c>
      <c r="Z110" s="30" t="s">
        <v>17</v>
      </c>
      <c r="AA110" s="30" t="s">
        <v>152</v>
      </c>
      <c r="AB110" s="30" t="s">
        <v>1848</v>
      </c>
      <c r="AC110" s="30">
        <v>44216</v>
      </c>
      <c r="AD110" s="30" t="s">
        <v>118</v>
      </c>
      <c r="AE110" s="30">
        <v>44232</v>
      </c>
      <c r="AF110" s="30">
        <v>0</v>
      </c>
      <c r="AI110" s="30" t="s">
        <v>118</v>
      </c>
      <c r="AJ110" s="30">
        <v>44232</v>
      </c>
    </row>
    <row r="111" spans="1:36">
      <c r="A111" s="30">
        <v>21481</v>
      </c>
      <c r="B111" s="30" t="s">
        <v>97</v>
      </c>
      <c r="C111" s="30" t="s">
        <v>98</v>
      </c>
      <c r="D111" s="30" t="s">
        <v>214</v>
      </c>
      <c r="E111" s="30" t="s">
        <v>100</v>
      </c>
      <c r="H111" s="30" t="s">
        <v>2044</v>
      </c>
      <c r="J111" s="30">
        <v>2</v>
      </c>
      <c r="K111" s="30">
        <v>2</v>
      </c>
      <c r="L111" s="30" t="s">
        <v>239</v>
      </c>
      <c r="M111" s="30" t="s">
        <v>103</v>
      </c>
      <c r="N111" s="30" t="s">
        <v>103</v>
      </c>
      <c r="O111" s="30" t="s">
        <v>2045</v>
      </c>
      <c r="P111" s="30" t="s">
        <v>148</v>
      </c>
      <c r="Q111" s="30" t="s">
        <v>106</v>
      </c>
      <c r="R111" s="30">
        <v>0</v>
      </c>
      <c r="S111" s="30" t="s">
        <v>149</v>
      </c>
      <c r="U111" s="30" t="s">
        <v>304</v>
      </c>
      <c r="V111" s="30">
        <v>44215</v>
      </c>
      <c r="W111" s="30" t="s">
        <v>1590</v>
      </c>
      <c r="X111" s="30" t="s">
        <v>150</v>
      </c>
      <c r="Y111" s="30">
        <v>44229</v>
      </c>
      <c r="Z111" s="30" t="s">
        <v>17</v>
      </c>
      <c r="AA111" s="30" t="s">
        <v>152</v>
      </c>
      <c r="AB111" s="30" t="s">
        <v>1848</v>
      </c>
      <c r="AC111" s="30">
        <v>44216</v>
      </c>
      <c r="AD111" s="30" t="s">
        <v>304</v>
      </c>
      <c r="AE111" s="30">
        <v>44229</v>
      </c>
      <c r="AF111" s="30">
        <v>0</v>
      </c>
      <c r="AI111" s="30" t="s">
        <v>304</v>
      </c>
      <c r="AJ111" s="30">
        <v>44229</v>
      </c>
    </row>
    <row r="112" spans="1:36">
      <c r="A112" s="30">
        <v>21469</v>
      </c>
      <c r="B112" s="30" t="s">
        <v>97</v>
      </c>
      <c r="C112" s="30" t="s">
        <v>98</v>
      </c>
      <c r="D112" s="30" t="s">
        <v>993</v>
      </c>
      <c r="E112" s="30" t="s">
        <v>100</v>
      </c>
      <c r="H112" s="30" t="s">
        <v>2065</v>
      </c>
      <c r="J112" s="30">
        <v>2</v>
      </c>
      <c r="K112" s="30">
        <v>2</v>
      </c>
      <c r="L112" s="30" t="s">
        <v>239</v>
      </c>
      <c r="M112" s="30" t="s">
        <v>103</v>
      </c>
      <c r="N112" s="30" t="s">
        <v>103</v>
      </c>
      <c r="O112" s="30" t="s">
        <v>2066</v>
      </c>
      <c r="P112" s="30" t="s">
        <v>148</v>
      </c>
      <c r="Q112" s="30" t="s">
        <v>106</v>
      </c>
      <c r="R112" s="30">
        <v>0</v>
      </c>
      <c r="S112" s="30" t="s">
        <v>149</v>
      </c>
      <c r="U112" s="30" t="s">
        <v>304</v>
      </c>
      <c r="V112" s="30">
        <v>44215</v>
      </c>
      <c r="W112" s="30" t="s">
        <v>2060</v>
      </c>
      <c r="X112" s="30" t="s">
        <v>150</v>
      </c>
      <c r="Y112" s="30">
        <v>44229</v>
      </c>
      <c r="Z112" s="30" t="s">
        <v>17</v>
      </c>
      <c r="AA112" s="30" t="s">
        <v>152</v>
      </c>
      <c r="AB112" s="30" t="s">
        <v>1848</v>
      </c>
      <c r="AC112" s="30">
        <v>44216</v>
      </c>
      <c r="AD112" s="30" t="s">
        <v>304</v>
      </c>
      <c r="AE112" s="30">
        <v>44229</v>
      </c>
      <c r="AF112" s="30">
        <v>0</v>
      </c>
      <c r="AI112" s="30" t="s">
        <v>304</v>
      </c>
      <c r="AJ112" s="30">
        <v>44229</v>
      </c>
    </row>
    <row r="113" spans="1:38">
      <c r="A113" s="30">
        <v>21458</v>
      </c>
      <c r="B113" s="30" t="s">
        <v>97</v>
      </c>
      <c r="C113" s="30" t="s">
        <v>98</v>
      </c>
      <c r="D113" s="30" t="s">
        <v>2021</v>
      </c>
      <c r="E113" s="30" t="s">
        <v>100</v>
      </c>
      <c r="H113" s="30" t="s">
        <v>2083</v>
      </c>
      <c r="J113" s="30">
        <v>3</v>
      </c>
      <c r="K113" s="30">
        <v>3</v>
      </c>
      <c r="L113" s="30" t="s">
        <v>239</v>
      </c>
      <c r="M113" s="30" t="s">
        <v>103</v>
      </c>
      <c r="N113" s="30" t="s">
        <v>103</v>
      </c>
      <c r="O113" s="30" t="s">
        <v>2084</v>
      </c>
      <c r="P113" s="30" t="s">
        <v>148</v>
      </c>
      <c r="Q113" s="30" t="s">
        <v>106</v>
      </c>
      <c r="R113" s="30">
        <v>0</v>
      </c>
      <c r="S113" s="30" t="s">
        <v>149</v>
      </c>
      <c r="U113" s="30" t="s">
        <v>304</v>
      </c>
      <c r="V113" s="30">
        <v>44214</v>
      </c>
      <c r="W113" s="30" t="s">
        <v>2060</v>
      </c>
      <c r="X113" s="30" t="s">
        <v>150</v>
      </c>
      <c r="Y113" s="30">
        <v>44229</v>
      </c>
      <c r="Z113" s="30" t="s">
        <v>17</v>
      </c>
      <c r="AA113" s="30" t="s">
        <v>152</v>
      </c>
      <c r="AB113" s="30" t="s">
        <v>1848</v>
      </c>
      <c r="AC113" s="30">
        <v>44214</v>
      </c>
      <c r="AD113" s="30" t="s">
        <v>304</v>
      </c>
      <c r="AE113" s="30">
        <v>44229</v>
      </c>
      <c r="AF113" s="30">
        <v>0</v>
      </c>
      <c r="AI113" s="30" t="s">
        <v>304</v>
      </c>
      <c r="AJ113" s="30">
        <v>44229</v>
      </c>
    </row>
    <row r="114" spans="1:38">
      <c r="A114" s="30">
        <v>21447</v>
      </c>
      <c r="B114" s="30" t="s">
        <v>97</v>
      </c>
      <c r="C114" s="30" t="s">
        <v>98</v>
      </c>
      <c r="D114" s="30" t="s">
        <v>468</v>
      </c>
      <c r="E114" s="30" t="s">
        <v>100</v>
      </c>
      <c r="H114" s="30" t="s">
        <v>2102</v>
      </c>
      <c r="J114" s="30">
        <v>3</v>
      </c>
      <c r="K114" s="30">
        <v>3</v>
      </c>
      <c r="L114" s="30" t="s">
        <v>239</v>
      </c>
      <c r="M114" s="30" t="s">
        <v>103</v>
      </c>
      <c r="N114" s="30" t="s">
        <v>103</v>
      </c>
      <c r="O114" s="30" t="s">
        <v>2103</v>
      </c>
      <c r="P114" s="30" t="s">
        <v>148</v>
      </c>
      <c r="Q114" s="30" t="s">
        <v>106</v>
      </c>
      <c r="R114" s="30">
        <v>0</v>
      </c>
      <c r="S114" s="30" t="s">
        <v>149</v>
      </c>
      <c r="U114" s="30" t="s">
        <v>304</v>
      </c>
      <c r="V114" s="30">
        <v>44214</v>
      </c>
      <c r="W114" s="30" t="s">
        <v>2060</v>
      </c>
      <c r="X114" s="30" t="s">
        <v>150</v>
      </c>
      <c r="Y114" s="30">
        <v>44229</v>
      </c>
      <c r="Z114" s="30" t="s">
        <v>17</v>
      </c>
      <c r="AA114" s="30" t="s">
        <v>152</v>
      </c>
      <c r="AB114" s="30" t="s">
        <v>1848</v>
      </c>
      <c r="AC114" s="30">
        <v>44214</v>
      </c>
      <c r="AD114" s="30" t="s">
        <v>304</v>
      </c>
      <c r="AE114" s="30">
        <v>44229</v>
      </c>
      <c r="AF114" s="30">
        <v>0</v>
      </c>
      <c r="AI114" s="30" t="s">
        <v>304</v>
      </c>
      <c r="AJ114" s="30">
        <v>44229</v>
      </c>
    </row>
    <row r="115" spans="1:38">
      <c r="A115" s="30">
        <v>21422</v>
      </c>
      <c r="B115" s="30" t="s">
        <v>97</v>
      </c>
      <c r="C115" s="30" t="s">
        <v>98</v>
      </c>
      <c r="D115" s="30" t="s">
        <v>266</v>
      </c>
      <c r="E115" s="30" t="s">
        <v>100</v>
      </c>
      <c r="H115" s="30" t="s">
        <v>2130</v>
      </c>
      <c r="J115" s="30">
        <v>3</v>
      </c>
      <c r="K115" s="30">
        <v>3</v>
      </c>
      <c r="L115" s="30" t="s">
        <v>102</v>
      </c>
      <c r="M115" s="30" t="s">
        <v>103</v>
      </c>
      <c r="N115" s="30" t="s">
        <v>103</v>
      </c>
      <c r="O115" s="30" t="s">
        <v>2131</v>
      </c>
      <c r="P115" s="30" t="s">
        <v>148</v>
      </c>
      <c r="Q115" s="30" t="s">
        <v>106</v>
      </c>
      <c r="R115" s="30">
        <v>0</v>
      </c>
      <c r="S115" s="30" t="s">
        <v>149</v>
      </c>
      <c r="U115" s="30" t="s">
        <v>304</v>
      </c>
      <c r="V115" s="30">
        <v>44211</v>
      </c>
      <c r="W115" s="30" t="s">
        <v>2060</v>
      </c>
      <c r="X115" s="30" t="s">
        <v>150</v>
      </c>
      <c r="Y115" s="30">
        <v>44229</v>
      </c>
      <c r="Z115" s="30" t="s">
        <v>17</v>
      </c>
      <c r="AA115" s="30" t="s">
        <v>152</v>
      </c>
      <c r="AB115" s="30" t="s">
        <v>1848</v>
      </c>
      <c r="AC115" s="30">
        <v>44214</v>
      </c>
      <c r="AD115" s="30" t="s">
        <v>304</v>
      </c>
      <c r="AE115" s="30">
        <v>44229</v>
      </c>
      <c r="AF115" s="30">
        <v>0</v>
      </c>
      <c r="AI115" s="30" t="s">
        <v>304</v>
      </c>
      <c r="AJ115" s="30">
        <v>44229</v>
      </c>
    </row>
    <row r="116" spans="1:38">
      <c r="A116" s="30">
        <v>21420</v>
      </c>
      <c r="B116" s="30" t="s">
        <v>97</v>
      </c>
      <c r="C116" s="30" t="s">
        <v>98</v>
      </c>
      <c r="D116" s="30" t="s">
        <v>266</v>
      </c>
      <c r="E116" s="30" t="s">
        <v>100</v>
      </c>
      <c r="H116" s="30" t="s">
        <v>2134</v>
      </c>
      <c r="J116" s="30">
        <v>2</v>
      </c>
      <c r="K116" s="30">
        <v>2</v>
      </c>
      <c r="L116" s="30" t="s">
        <v>102</v>
      </c>
      <c r="M116" s="30" t="s">
        <v>103</v>
      </c>
      <c r="N116" s="30" t="s">
        <v>103</v>
      </c>
      <c r="O116" s="30" t="s">
        <v>2135</v>
      </c>
      <c r="P116" s="30" t="s">
        <v>148</v>
      </c>
      <c r="Q116" s="30" t="s">
        <v>106</v>
      </c>
      <c r="R116" s="30">
        <v>0</v>
      </c>
      <c r="S116" s="30" t="s">
        <v>149</v>
      </c>
      <c r="U116" s="30" t="s">
        <v>304</v>
      </c>
      <c r="V116" s="30">
        <v>44211</v>
      </c>
      <c r="W116" s="30" t="s">
        <v>2060</v>
      </c>
      <c r="X116" s="30" t="s">
        <v>150</v>
      </c>
      <c r="Y116" s="30">
        <v>44229</v>
      </c>
      <c r="Z116" s="30" t="s">
        <v>17</v>
      </c>
      <c r="AA116" s="30" t="s">
        <v>152</v>
      </c>
      <c r="AB116" s="30" t="s">
        <v>1848</v>
      </c>
      <c r="AC116" s="30">
        <v>44214</v>
      </c>
      <c r="AD116" s="30" t="s">
        <v>304</v>
      </c>
      <c r="AE116" s="30">
        <v>44229</v>
      </c>
      <c r="AF116" s="30">
        <v>0</v>
      </c>
      <c r="AI116" s="30" t="s">
        <v>304</v>
      </c>
      <c r="AJ116" s="30">
        <v>44229</v>
      </c>
    </row>
    <row r="117" spans="1:38">
      <c r="A117" s="30">
        <v>21418</v>
      </c>
      <c r="B117" s="30" t="s">
        <v>97</v>
      </c>
      <c r="C117" s="30" t="s">
        <v>98</v>
      </c>
      <c r="D117" s="30" t="s">
        <v>214</v>
      </c>
      <c r="E117" s="30" t="s">
        <v>100</v>
      </c>
      <c r="H117" s="30" t="s">
        <v>2136</v>
      </c>
      <c r="J117" s="30">
        <v>2</v>
      </c>
      <c r="K117" s="30">
        <v>2</v>
      </c>
      <c r="L117" s="30" t="s">
        <v>239</v>
      </c>
      <c r="M117" s="30" t="s">
        <v>103</v>
      </c>
      <c r="N117" s="30" t="s">
        <v>103</v>
      </c>
      <c r="O117" s="30" t="s">
        <v>2137</v>
      </c>
      <c r="P117" s="30" t="s">
        <v>148</v>
      </c>
      <c r="Q117" s="30" t="s">
        <v>106</v>
      </c>
      <c r="R117" s="30">
        <v>0</v>
      </c>
      <c r="S117" s="30" t="s">
        <v>149</v>
      </c>
      <c r="U117" s="30" t="s">
        <v>304</v>
      </c>
      <c r="V117" s="30">
        <v>44210</v>
      </c>
      <c r="W117" s="30" t="s">
        <v>2060</v>
      </c>
      <c r="X117" s="30" t="s">
        <v>150</v>
      </c>
      <c r="Y117" s="30">
        <v>44229</v>
      </c>
      <c r="Z117" s="30" t="s">
        <v>17</v>
      </c>
      <c r="AA117" s="30" t="s">
        <v>152</v>
      </c>
      <c r="AB117" s="30" t="s">
        <v>1848</v>
      </c>
      <c r="AC117" s="30">
        <v>44214</v>
      </c>
      <c r="AD117" s="30" t="s">
        <v>304</v>
      </c>
      <c r="AE117" s="30">
        <v>44229</v>
      </c>
      <c r="AF117" s="30">
        <v>0</v>
      </c>
      <c r="AI117" s="30" t="s">
        <v>304</v>
      </c>
      <c r="AJ117" s="30">
        <v>44229</v>
      </c>
    </row>
    <row r="118" spans="1:38">
      <c r="A118" s="30">
        <v>21414</v>
      </c>
      <c r="B118" s="30" t="s">
        <v>97</v>
      </c>
      <c r="C118" s="30" t="s">
        <v>98</v>
      </c>
      <c r="D118" s="30" t="s">
        <v>266</v>
      </c>
      <c r="E118" s="30" t="s">
        <v>100</v>
      </c>
      <c r="H118" s="30" t="s">
        <v>2141</v>
      </c>
      <c r="J118" s="30">
        <v>2</v>
      </c>
      <c r="K118" s="30">
        <v>2</v>
      </c>
      <c r="L118" s="30" t="s">
        <v>239</v>
      </c>
      <c r="M118" s="30" t="s">
        <v>103</v>
      </c>
      <c r="N118" s="30" t="s">
        <v>103</v>
      </c>
      <c r="O118" s="30" t="s">
        <v>2142</v>
      </c>
      <c r="P118" s="30" t="s">
        <v>148</v>
      </c>
      <c r="Q118" s="30" t="s">
        <v>106</v>
      </c>
      <c r="R118" s="30">
        <v>0</v>
      </c>
      <c r="S118" s="30" t="s">
        <v>149</v>
      </c>
      <c r="U118" s="30" t="s">
        <v>304</v>
      </c>
      <c r="V118" s="30">
        <v>44210</v>
      </c>
      <c r="W118" s="30" t="s">
        <v>2060</v>
      </c>
      <c r="X118" s="30" t="s">
        <v>150</v>
      </c>
      <c r="Y118" s="30">
        <v>44229</v>
      </c>
      <c r="Z118" s="30" t="s">
        <v>17</v>
      </c>
      <c r="AA118" s="30" t="s">
        <v>152</v>
      </c>
      <c r="AB118" s="30" t="s">
        <v>1848</v>
      </c>
      <c r="AC118" s="30">
        <v>44214</v>
      </c>
      <c r="AD118" s="30" t="s">
        <v>304</v>
      </c>
      <c r="AE118" s="30">
        <v>44229</v>
      </c>
      <c r="AF118" s="30">
        <v>0</v>
      </c>
      <c r="AI118" s="30" t="s">
        <v>304</v>
      </c>
      <c r="AJ118" s="30">
        <v>44229</v>
      </c>
    </row>
    <row r="119" spans="1:38">
      <c r="A119" s="74">
        <v>22868</v>
      </c>
      <c r="B119" s="74" t="s">
        <v>97</v>
      </c>
      <c r="C119" s="74" t="s">
        <v>98</v>
      </c>
      <c r="D119" s="74" t="s">
        <v>214</v>
      </c>
      <c r="E119" s="74" t="s">
        <v>100</v>
      </c>
      <c r="F119" s="74"/>
      <c r="G119" s="74"/>
      <c r="H119" s="74" t="s">
        <v>2477</v>
      </c>
      <c r="I119" s="74"/>
      <c r="J119" s="74">
        <v>2</v>
      </c>
      <c r="K119" s="74">
        <v>2</v>
      </c>
      <c r="L119" s="74" t="s">
        <v>102</v>
      </c>
      <c r="M119" s="74" t="s">
        <v>103</v>
      </c>
      <c r="N119" s="74" t="s">
        <v>103</v>
      </c>
      <c r="O119" s="74" t="s">
        <v>2478</v>
      </c>
      <c r="P119" s="74" t="s">
        <v>105</v>
      </c>
      <c r="Q119" s="74" t="s">
        <v>106</v>
      </c>
      <c r="R119" s="74">
        <v>0</v>
      </c>
      <c r="S119" s="74" t="s">
        <v>149</v>
      </c>
      <c r="T119" s="74"/>
      <c r="U119" s="74" t="s">
        <v>108</v>
      </c>
      <c r="V119" s="76">
        <v>44286</v>
      </c>
      <c r="W119" s="74" t="s">
        <v>2472</v>
      </c>
      <c r="X119" s="74" t="s">
        <v>17</v>
      </c>
      <c r="Y119" s="76">
        <v>44286</v>
      </c>
      <c r="Z119" s="74"/>
      <c r="AA119" s="74"/>
      <c r="AB119" s="74"/>
      <c r="AC119" s="74" t="s">
        <v>106</v>
      </c>
      <c r="AD119" s="74"/>
      <c r="AE119" s="74" t="s">
        <v>106</v>
      </c>
      <c r="AF119" s="74">
        <v>0</v>
      </c>
      <c r="AG119" s="74"/>
      <c r="AH119" s="74"/>
      <c r="AI119" s="74" t="s">
        <v>17</v>
      </c>
      <c r="AJ119" s="76">
        <v>44286</v>
      </c>
      <c r="AK119" s="74"/>
      <c r="AL119" s="74"/>
    </row>
    <row r="120" spans="1:38" customFormat="1">
      <c r="A120" s="74">
        <v>22862</v>
      </c>
      <c r="B120" s="75" t="s">
        <v>97</v>
      </c>
      <c r="C120" s="75" t="s">
        <v>98</v>
      </c>
      <c r="D120" s="75" t="s">
        <v>141</v>
      </c>
      <c r="E120" s="75" t="s">
        <v>100</v>
      </c>
      <c r="F120" s="75"/>
      <c r="G120" s="75"/>
      <c r="H120" s="75" t="s">
        <v>2486</v>
      </c>
      <c r="I120" s="75"/>
      <c r="J120" s="75">
        <v>3</v>
      </c>
      <c r="K120" s="75">
        <v>3</v>
      </c>
      <c r="L120" s="75" t="s">
        <v>102</v>
      </c>
      <c r="M120" s="75" t="s">
        <v>103</v>
      </c>
      <c r="N120" s="75" t="s">
        <v>103</v>
      </c>
      <c r="O120" s="75" t="s">
        <v>2487</v>
      </c>
      <c r="P120" s="75" t="s">
        <v>105</v>
      </c>
      <c r="Q120" s="75" t="s">
        <v>106</v>
      </c>
      <c r="R120" s="75">
        <v>0</v>
      </c>
      <c r="S120" s="75" t="s">
        <v>149</v>
      </c>
      <c r="T120" s="75"/>
      <c r="U120" s="75" t="s">
        <v>144</v>
      </c>
      <c r="V120" s="77">
        <v>44286</v>
      </c>
      <c r="W120" s="75" t="s">
        <v>2472</v>
      </c>
      <c r="X120" s="75" t="s">
        <v>17</v>
      </c>
      <c r="Y120" s="77">
        <v>44286</v>
      </c>
      <c r="Z120" s="75"/>
      <c r="AA120" s="75"/>
      <c r="AB120" s="75"/>
      <c r="AC120" s="75" t="s">
        <v>106</v>
      </c>
      <c r="AD120" s="75"/>
      <c r="AE120" s="75" t="s">
        <v>106</v>
      </c>
      <c r="AF120" s="75">
        <v>0</v>
      </c>
      <c r="AG120" s="75"/>
      <c r="AH120" s="75"/>
      <c r="AI120" s="75" t="s">
        <v>17</v>
      </c>
      <c r="AJ120" s="77">
        <v>44286</v>
      </c>
      <c r="AK120" s="75"/>
      <c r="AL120" s="75"/>
    </row>
    <row r="121" spans="1:38" customFormat="1">
      <c r="A121" s="74">
        <v>22718</v>
      </c>
      <c r="B121" s="75" t="s">
        <v>97</v>
      </c>
      <c r="C121" s="75" t="s">
        <v>98</v>
      </c>
      <c r="D121" s="75" t="s">
        <v>247</v>
      </c>
      <c r="E121" s="75" t="s">
        <v>100</v>
      </c>
      <c r="F121" s="75"/>
      <c r="G121" s="75"/>
      <c r="H121" s="75" t="s">
        <v>2293</v>
      </c>
      <c r="I121" s="75"/>
      <c r="J121" s="75">
        <v>3</v>
      </c>
      <c r="K121" s="75">
        <v>2</v>
      </c>
      <c r="L121" s="75" t="s">
        <v>102</v>
      </c>
      <c r="M121" s="75" t="s">
        <v>103</v>
      </c>
      <c r="N121" s="75" t="s">
        <v>103</v>
      </c>
      <c r="O121" s="75" t="s">
        <v>2294</v>
      </c>
      <c r="P121" s="75" t="s">
        <v>105</v>
      </c>
      <c r="Q121" s="75" t="s">
        <v>106</v>
      </c>
      <c r="R121" s="75">
        <v>1</v>
      </c>
      <c r="S121" s="75" t="s">
        <v>149</v>
      </c>
      <c r="T121" s="75"/>
      <c r="U121" s="75" t="s">
        <v>108</v>
      </c>
      <c r="V121" s="77">
        <v>44278</v>
      </c>
      <c r="W121" s="75" t="s">
        <v>2651</v>
      </c>
      <c r="X121" s="75" t="s">
        <v>17</v>
      </c>
      <c r="Y121" s="77">
        <v>44287</v>
      </c>
      <c r="Z121" s="75"/>
      <c r="AA121" s="75"/>
      <c r="AB121" s="75"/>
      <c r="AC121" s="75" t="s">
        <v>106</v>
      </c>
      <c r="AD121" s="75"/>
      <c r="AE121" s="75" t="s">
        <v>106</v>
      </c>
      <c r="AF121" s="75">
        <v>0</v>
      </c>
      <c r="AG121" s="75"/>
      <c r="AH121" s="75"/>
      <c r="AI121" s="75" t="s">
        <v>108</v>
      </c>
      <c r="AJ121" s="77">
        <v>44287</v>
      </c>
      <c r="AK121" s="75"/>
      <c r="AL121" s="75"/>
    </row>
    <row r="122" spans="1:38">
      <c r="A122" s="70">
        <v>22767</v>
      </c>
      <c r="B122" s="30" t="s">
        <v>97</v>
      </c>
      <c r="C122" s="30" t="s">
        <v>98</v>
      </c>
      <c r="D122" s="30" t="s">
        <v>333</v>
      </c>
      <c r="E122" s="30" t="s">
        <v>100</v>
      </c>
      <c r="H122" s="30" t="s">
        <v>2618</v>
      </c>
      <c r="J122" s="30">
        <v>3</v>
      </c>
      <c r="K122" s="30">
        <v>3</v>
      </c>
      <c r="L122" s="30" t="s">
        <v>1036</v>
      </c>
      <c r="M122" s="30" t="s">
        <v>103</v>
      </c>
      <c r="N122" s="30" t="s">
        <v>103</v>
      </c>
      <c r="O122" s="30" t="s">
        <v>2619</v>
      </c>
      <c r="P122" s="30" t="s">
        <v>152</v>
      </c>
      <c r="Q122" s="30" t="s">
        <v>106</v>
      </c>
      <c r="R122" s="30">
        <v>0</v>
      </c>
      <c r="S122" s="30" t="s">
        <v>149</v>
      </c>
      <c r="U122" s="30" t="s">
        <v>180</v>
      </c>
      <c r="V122" s="30">
        <v>44280</v>
      </c>
      <c r="W122" s="30" t="s">
        <v>2243</v>
      </c>
      <c r="X122" s="30" t="s">
        <v>180</v>
      </c>
      <c r="Y122" s="30">
        <v>44285</v>
      </c>
      <c r="Z122" s="30" t="s">
        <v>151</v>
      </c>
      <c r="AA122" s="30" t="s">
        <v>199</v>
      </c>
      <c r="AC122" s="30">
        <v>44285</v>
      </c>
      <c r="AE122" s="30" t="s">
        <v>106</v>
      </c>
      <c r="AF122" s="30">
        <v>0</v>
      </c>
      <c r="AI122" s="30" t="s">
        <v>151</v>
      </c>
      <c r="AJ122" s="30">
        <v>44285</v>
      </c>
    </row>
    <row r="123" spans="1:38">
      <c r="A123" s="70">
        <v>22446</v>
      </c>
      <c r="B123" s="30" t="s">
        <v>97</v>
      </c>
      <c r="C123" s="30" t="s">
        <v>98</v>
      </c>
      <c r="D123" s="30" t="s">
        <v>209</v>
      </c>
      <c r="E123" s="30" t="s">
        <v>100</v>
      </c>
      <c r="H123" s="30" t="s">
        <v>464</v>
      </c>
      <c r="J123" s="30">
        <v>3</v>
      </c>
      <c r="K123" s="30">
        <v>3</v>
      </c>
      <c r="L123" s="30" t="s">
        <v>161</v>
      </c>
      <c r="M123" s="30" t="s">
        <v>103</v>
      </c>
      <c r="N123" s="30" t="s">
        <v>103</v>
      </c>
      <c r="O123" s="30" t="s">
        <v>465</v>
      </c>
      <c r="P123" s="30" t="s">
        <v>152</v>
      </c>
      <c r="Q123" s="30" t="s">
        <v>106</v>
      </c>
      <c r="R123" s="30">
        <v>0</v>
      </c>
      <c r="S123" s="30" t="s">
        <v>149</v>
      </c>
      <c r="U123" s="30" t="s">
        <v>131</v>
      </c>
      <c r="V123" s="30" t="s">
        <v>2184</v>
      </c>
      <c r="W123" s="30" t="s">
        <v>423</v>
      </c>
      <c r="X123" s="30" t="s">
        <v>131</v>
      </c>
      <c r="Y123" s="30" t="s">
        <v>2184</v>
      </c>
      <c r="Z123" s="30" t="s">
        <v>151</v>
      </c>
      <c r="AA123" s="30" t="s">
        <v>199</v>
      </c>
      <c r="AC123" s="30" t="s">
        <v>2184</v>
      </c>
      <c r="AE123" s="30" t="s">
        <v>106</v>
      </c>
      <c r="AF123" s="30">
        <v>0</v>
      </c>
      <c r="AI123" s="30" t="s">
        <v>151</v>
      </c>
      <c r="AJ123" s="30" t="s">
        <v>2184</v>
      </c>
    </row>
    <row r="124" spans="1:38">
      <c r="A124" s="70">
        <v>22481</v>
      </c>
      <c r="B124" s="30" t="s">
        <v>97</v>
      </c>
      <c r="C124" s="30" t="s">
        <v>98</v>
      </c>
      <c r="D124" s="30" t="s">
        <v>128</v>
      </c>
      <c r="E124" s="30" t="s">
        <v>100</v>
      </c>
      <c r="H124" s="30" t="s">
        <v>404</v>
      </c>
      <c r="J124" s="30">
        <v>3</v>
      </c>
      <c r="K124" s="30">
        <v>3</v>
      </c>
      <c r="L124" s="30" t="s">
        <v>102</v>
      </c>
      <c r="M124" s="30" t="s">
        <v>103</v>
      </c>
      <c r="N124" s="30" t="s">
        <v>103</v>
      </c>
      <c r="O124" s="30" t="s">
        <v>405</v>
      </c>
      <c r="P124" s="30" t="s">
        <v>152</v>
      </c>
      <c r="Q124" s="30" t="s">
        <v>106</v>
      </c>
      <c r="R124" s="30">
        <v>0</v>
      </c>
      <c r="S124" s="30" t="s">
        <v>149</v>
      </c>
      <c r="U124" s="30" t="s">
        <v>118</v>
      </c>
      <c r="V124" s="30" t="s">
        <v>2183</v>
      </c>
      <c r="W124" s="30" t="s">
        <v>246</v>
      </c>
      <c r="X124" s="30" t="s">
        <v>118</v>
      </c>
      <c r="Y124" s="30" t="s">
        <v>2183</v>
      </c>
      <c r="Z124" s="30" t="s">
        <v>151</v>
      </c>
      <c r="AA124" s="30" t="s">
        <v>203</v>
      </c>
      <c r="AC124" s="30" t="s">
        <v>2183</v>
      </c>
      <c r="AE124" s="30" t="s">
        <v>106</v>
      </c>
      <c r="AF124" s="30">
        <v>0</v>
      </c>
      <c r="AI124" s="30" t="s">
        <v>151</v>
      </c>
      <c r="AJ124" s="30" t="s">
        <v>2183</v>
      </c>
    </row>
    <row r="125" spans="1:38">
      <c r="A125" s="70">
        <v>22135</v>
      </c>
      <c r="B125" s="30" t="s">
        <v>97</v>
      </c>
      <c r="C125" s="30" t="s">
        <v>98</v>
      </c>
      <c r="D125" s="30" t="s">
        <v>196</v>
      </c>
      <c r="E125" s="30" t="s">
        <v>100</v>
      </c>
      <c r="H125" s="30" t="s">
        <v>933</v>
      </c>
      <c r="J125" s="30">
        <v>3</v>
      </c>
      <c r="K125" s="30">
        <v>2</v>
      </c>
      <c r="L125" s="30" t="s">
        <v>102</v>
      </c>
      <c r="M125" s="30" t="s">
        <v>103</v>
      </c>
      <c r="N125" s="30" t="s">
        <v>103</v>
      </c>
      <c r="O125" s="30" t="s">
        <v>934</v>
      </c>
      <c r="P125" s="30" t="s">
        <v>152</v>
      </c>
      <c r="Q125" s="30" t="s">
        <v>106</v>
      </c>
      <c r="R125" s="30">
        <v>0</v>
      </c>
      <c r="S125" s="30" t="s">
        <v>149</v>
      </c>
      <c r="U125" s="30" t="s">
        <v>109</v>
      </c>
      <c r="V125" s="30" t="s">
        <v>2196</v>
      </c>
      <c r="W125" s="30" t="s">
        <v>752</v>
      </c>
      <c r="X125" s="30" t="s">
        <v>109</v>
      </c>
      <c r="Y125" s="30" t="s">
        <v>2195</v>
      </c>
      <c r="Z125" s="30" t="s">
        <v>21</v>
      </c>
      <c r="AA125" s="30" t="s">
        <v>254</v>
      </c>
      <c r="AB125" s="30" t="s">
        <v>235</v>
      </c>
      <c r="AC125" s="30" t="s">
        <v>2195</v>
      </c>
      <c r="AE125" s="30" t="s">
        <v>106</v>
      </c>
      <c r="AF125" s="30">
        <v>0</v>
      </c>
      <c r="AI125" s="30" t="s">
        <v>21</v>
      </c>
      <c r="AJ125" s="30" t="s">
        <v>2195</v>
      </c>
    </row>
    <row r="126" spans="1:38">
      <c r="A126" s="70">
        <v>22075</v>
      </c>
      <c r="B126" s="30" t="s">
        <v>97</v>
      </c>
      <c r="C126" s="30" t="s">
        <v>98</v>
      </c>
      <c r="D126" s="30" t="s">
        <v>333</v>
      </c>
      <c r="E126" s="30" t="s">
        <v>100</v>
      </c>
      <c r="H126" s="30" t="s">
        <v>1045</v>
      </c>
      <c r="J126" s="30">
        <v>2</v>
      </c>
      <c r="K126" s="30">
        <v>2</v>
      </c>
      <c r="L126" s="30" t="s">
        <v>102</v>
      </c>
      <c r="M126" s="30" t="s">
        <v>103</v>
      </c>
      <c r="N126" s="30" t="s">
        <v>103</v>
      </c>
      <c r="O126" s="30" t="s">
        <v>1046</v>
      </c>
      <c r="P126" s="30" t="s">
        <v>148</v>
      </c>
      <c r="Q126" s="30" t="s">
        <v>106</v>
      </c>
      <c r="R126" s="30">
        <v>1</v>
      </c>
      <c r="S126" s="30" t="s">
        <v>149</v>
      </c>
      <c r="U126" s="30" t="s">
        <v>292</v>
      </c>
      <c r="V126" s="30" t="s">
        <v>2197</v>
      </c>
      <c r="W126" s="30" t="s">
        <v>538</v>
      </c>
      <c r="X126" s="30" t="s">
        <v>150</v>
      </c>
      <c r="Y126" s="30" t="s">
        <v>2305</v>
      </c>
      <c r="Z126" s="30" t="s">
        <v>21</v>
      </c>
      <c r="AA126" s="30" t="s">
        <v>254</v>
      </c>
      <c r="AB126" s="30" t="s">
        <v>316</v>
      </c>
      <c r="AC126" s="30" t="s">
        <v>2180</v>
      </c>
      <c r="AD126" s="30" t="s">
        <v>108</v>
      </c>
      <c r="AE126" s="30" t="s">
        <v>2305</v>
      </c>
      <c r="AF126" s="30">
        <v>0</v>
      </c>
      <c r="AI126" s="30" t="s">
        <v>108</v>
      </c>
      <c r="AJ126" s="30" t="s">
        <v>2305</v>
      </c>
    </row>
    <row r="127" spans="1:38">
      <c r="A127" s="70">
        <v>21940</v>
      </c>
      <c r="B127" s="30" t="s">
        <v>97</v>
      </c>
      <c r="C127" s="30" t="s">
        <v>98</v>
      </c>
      <c r="D127" s="30" t="s">
        <v>1004</v>
      </c>
      <c r="E127" s="30" t="s">
        <v>100</v>
      </c>
      <c r="H127" s="30" t="s">
        <v>1283</v>
      </c>
      <c r="J127" s="30">
        <v>3</v>
      </c>
      <c r="K127" s="30">
        <v>3</v>
      </c>
      <c r="L127" s="30" t="s">
        <v>102</v>
      </c>
      <c r="M127" s="30" t="s">
        <v>103</v>
      </c>
      <c r="N127" s="30" t="s">
        <v>103</v>
      </c>
      <c r="O127" s="30" t="s">
        <v>1284</v>
      </c>
      <c r="P127" s="30" t="s">
        <v>148</v>
      </c>
      <c r="Q127" s="30" t="s">
        <v>106</v>
      </c>
      <c r="R127" s="30">
        <v>0</v>
      </c>
      <c r="S127" s="30" t="s">
        <v>149</v>
      </c>
      <c r="U127" s="30" t="s">
        <v>131</v>
      </c>
      <c r="V127" s="30" t="s">
        <v>2200</v>
      </c>
      <c r="W127" s="30" t="s">
        <v>752</v>
      </c>
      <c r="X127" s="30" t="s">
        <v>150</v>
      </c>
      <c r="Y127" s="30" t="s">
        <v>2191</v>
      </c>
      <c r="Z127" s="30" t="s">
        <v>21</v>
      </c>
      <c r="AA127" s="30" t="s">
        <v>254</v>
      </c>
      <c r="AB127" s="30" t="s">
        <v>932</v>
      </c>
      <c r="AC127" s="30" t="s">
        <v>2196</v>
      </c>
      <c r="AD127" s="30" t="s">
        <v>131</v>
      </c>
      <c r="AE127" s="30" t="s">
        <v>2191</v>
      </c>
      <c r="AF127" s="30">
        <v>0</v>
      </c>
      <c r="AI127" s="30" t="s">
        <v>131</v>
      </c>
      <c r="AJ127" s="30" t="s">
        <v>2191</v>
      </c>
    </row>
    <row r="128" spans="1:38">
      <c r="A128" s="70">
        <v>21831</v>
      </c>
      <c r="B128" s="30" t="s">
        <v>97</v>
      </c>
      <c r="C128" s="30" t="s">
        <v>98</v>
      </c>
      <c r="D128" s="30" t="s">
        <v>333</v>
      </c>
      <c r="E128" s="30" t="s">
        <v>100</v>
      </c>
      <c r="H128" s="30" t="s">
        <v>1482</v>
      </c>
      <c r="J128" s="30">
        <v>3</v>
      </c>
      <c r="K128" s="30">
        <v>3</v>
      </c>
      <c r="L128" s="30" t="s">
        <v>102</v>
      </c>
      <c r="M128" s="30" t="s">
        <v>103</v>
      </c>
      <c r="N128" s="30" t="s">
        <v>103</v>
      </c>
      <c r="O128" s="30" t="s">
        <v>1483</v>
      </c>
      <c r="P128" s="30" t="s">
        <v>152</v>
      </c>
      <c r="Q128" s="30" t="s">
        <v>106</v>
      </c>
      <c r="R128" s="30">
        <v>0</v>
      </c>
      <c r="S128" s="30" t="s">
        <v>149</v>
      </c>
      <c r="U128" s="30" t="s">
        <v>304</v>
      </c>
      <c r="V128" s="30" t="s">
        <v>2208</v>
      </c>
      <c r="W128" s="30" t="s">
        <v>1370</v>
      </c>
      <c r="X128" s="30" t="s">
        <v>304</v>
      </c>
      <c r="Y128" s="30" t="s">
        <v>2206</v>
      </c>
      <c r="Z128" s="30" t="s">
        <v>21</v>
      </c>
      <c r="AA128" s="30" t="s">
        <v>254</v>
      </c>
      <c r="AB128" s="30" t="s">
        <v>1384</v>
      </c>
      <c r="AC128" s="30" t="s">
        <v>2206</v>
      </c>
      <c r="AE128" s="30" t="s">
        <v>106</v>
      </c>
      <c r="AF128" s="30">
        <v>0</v>
      </c>
      <c r="AI128" s="30" t="s">
        <v>21</v>
      </c>
      <c r="AJ128" s="30" t="s">
        <v>2206</v>
      </c>
    </row>
    <row r="129" spans="1:38">
      <c r="A129" s="70">
        <v>21806</v>
      </c>
      <c r="B129" s="30" t="s">
        <v>97</v>
      </c>
      <c r="C129" s="30" t="s">
        <v>98</v>
      </c>
      <c r="D129" s="30" t="s">
        <v>153</v>
      </c>
      <c r="E129" s="30" t="s">
        <v>100</v>
      </c>
      <c r="H129" s="30" t="s">
        <v>1526</v>
      </c>
      <c r="J129" s="30">
        <v>3</v>
      </c>
      <c r="K129" s="30">
        <v>2</v>
      </c>
      <c r="L129" s="30" t="s">
        <v>102</v>
      </c>
      <c r="M129" s="30" t="s">
        <v>103</v>
      </c>
      <c r="N129" s="30" t="s">
        <v>103</v>
      </c>
      <c r="O129" s="30" t="s">
        <v>1527</v>
      </c>
      <c r="P129" s="30" t="s">
        <v>152</v>
      </c>
      <c r="Q129" s="30" t="s">
        <v>106</v>
      </c>
      <c r="R129" s="30">
        <v>0</v>
      </c>
      <c r="S129" s="30" t="s">
        <v>149</v>
      </c>
      <c r="U129" s="30" t="s">
        <v>131</v>
      </c>
      <c r="V129" s="30" t="s">
        <v>2209</v>
      </c>
      <c r="W129" s="30" t="s">
        <v>1370</v>
      </c>
      <c r="X129" s="30" t="s">
        <v>131</v>
      </c>
      <c r="Y129" s="30" t="s">
        <v>2206</v>
      </c>
      <c r="Z129" s="30" t="s">
        <v>21</v>
      </c>
      <c r="AA129" s="30" t="s">
        <v>254</v>
      </c>
      <c r="AB129" s="30" t="s">
        <v>1384</v>
      </c>
      <c r="AC129" s="30" t="s">
        <v>2206</v>
      </c>
      <c r="AE129" s="30" t="s">
        <v>106</v>
      </c>
      <c r="AF129" s="30">
        <v>0</v>
      </c>
      <c r="AI129" s="30" t="s">
        <v>21</v>
      </c>
      <c r="AJ129" s="30" t="s">
        <v>2206</v>
      </c>
    </row>
    <row r="130" spans="1:38">
      <c r="A130" s="70">
        <v>21765</v>
      </c>
      <c r="B130" s="30" t="s">
        <v>97</v>
      </c>
      <c r="C130" s="30" t="s">
        <v>98</v>
      </c>
      <c r="D130" s="30" t="s">
        <v>1004</v>
      </c>
      <c r="E130" s="30" t="s">
        <v>100</v>
      </c>
      <c r="H130" s="30" t="s">
        <v>1593</v>
      </c>
      <c r="J130" s="30">
        <v>2</v>
      </c>
      <c r="K130" s="30">
        <v>2</v>
      </c>
      <c r="L130" s="30" t="s">
        <v>102</v>
      </c>
      <c r="M130" s="30" t="s">
        <v>103</v>
      </c>
      <c r="N130" s="30" t="s">
        <v>103</v>
      </c>
      <c r="O130" s="30" t="s">
        <v>1594</v>
      </c>
      <c r="P130" s="30" t="s">
        <v>152</v>
      </c>
      <c r="Q130" s="30" t="s">
        <v>106</v>
      </c>
      <c r="R130" s="30">
        <v>1</v>
      </c>
      <c r="S130" s="30" t="s">
        <v>149</v>
      </c>
      <c r="U130" s="30" t="s">
        <v>131</v>
      </c>
      <c r="V130" s="30" t="s">
        <v>2211</v>
      </c>
      <c r="W130" s="30" t="s">
        <v>1367</v>
      </c>
      <c r="X130" s="30" t="s">
        <v>131</v>
      </c>
      <c r="Y130" s="30" t="s">
        <v>2207</v>
      </c>
      <c r="Z130" s="30" t="s">
        <v>21</v>
      </c>
      <c r="AA130" s="30" t="s">
        <v>254</v>
      </c>
      <c r="AB130" s="30" t="s">
        <v>1384</v>
      </c>
      <c r="AC130" s="30" t="s">
        <v>2207</v>
      </c>
      <c r="AE130" s="30" t="s">
        <v>106</v>
      </c>
      <c r="AF130" s="30">
        <v>0</v>
      </c>
      <c r="AI130" s="30" t="s">
        <v>131</v>
      </c>
      <c r="AJ130" s="30" t="s">
        <v>2205</v>
      </c>
    </row>
    <row r="131" spans="1:38">
      <c r="A131" s="70">
        <v>21736</v>
      </c>
      <c r="B131" s="30" t="s">
        <v>97</v>
      </c>
      <c r="C131" s="30" t="s">
        <v>98</v>
      </c>
      <c r="D131" s="30" t="s">
        <v>153</v>
      </c>
      <c r="E131" s="30" t="s">
        <v>100</v>
      </c>
      <c r="H131" s="30" t="s">
        <v>1649</v>
      </c>
      <c r="J131" s="30">
        <v>2</v>
      </c>
      <c r="K131" s="30">
        <v>2</v>
      </c>
      <c r="L131" s="30" t="s">
        <v>102</v>
      </c>
      <c r="M131" s="30" t="s">
        <v>103</v>
      </c>
      <c r="N131" s="30" t="s">
        <v>103</v>
      </c>
      <c r="O131" s="30" t="s">
        <v>1650</v>
      </c>
      <c r="P131" s="30" t="s">
        <v>152</v>
      </c>
      <c r="Q131" s="30" t="s">
        <v>106</v>
      </c>
      <c r="R131" s="30">
        <v>0</v>
      </c>
      <c r="S131" s="30" t="s">
        <v>149</v>
      </c>
      <c r="U131" s="30" t="s">
        <v>131</v>
      </c>
      <c r="V131" s="30" t="s">
        <v>2212</v>
      </c>
      <c r="W131" s="30" t="s">
        <v>1554</v>
      </c>
      <c r="X131" s="30" t="s">
        <v>131</v>
      </c>
      <c r="Y131" s="30" t="s">
        <v>2208</v>
      </c>
      <c r="Z131" s="30" t="s">
        <v>21</v>
      </c>
      <c r="AA131" s="30" t="s">
        <v>254</v>
      </c>
      <c r="AB131" s="30" t="s">
        <v>1384</v>
      </c>
      <c r="AC131" s="30" t="s">
        <v>2208</v>
      </c>
      <c r="AE131" s="30" t="s">
        <v>106</v>
      </c>
      <c r="AF131" s="30">
        <v>0</v>
      </c>
      <c r="AI131" s="30" t="s">
        <v>21</v>
      </c>
      <c r="AJ131" s="30" t="s">
        <v>2208</v>
      </c>
    </row>
    <row r="132" spans="1:38">
      <c r="A132" s="70">
        <v>22722</v>
      </c>
      <c r="B132" s="30" t="s">
        <v>97</v>
      </c>
      <c r="C132" s="30" t="s">
        <v>98</v>
      </c>
      <c r="D132" s="30" t="s">
        <v>141</v>
      </c>
      <c r="E132" s="30" t="s">
        <v>100</v>
      </c>
      <c r="H132" s="30" t="s">
        <v>2288</v>
      </c>
      <c r="J132" s="30">
        <v>3</v>
      </c>
      <c r="K132" s="30">
        <v>3</v>
      </c>
      <c r="L132" s="30" t="s">
        <v>102</v>
      </c>
      <c r="M132" s="30" t="s">
        <v>103</v>
      </c>
      <c r="N132" s="30" t="s">
        <v>103</v>
      </c>
      <c r="O132" s="30" t="s">
        <v>2289</v>
      </c>
      <c r="P132" s="30" t="s">
        <v>152</v>
      </c>
      <c r="Q132" s="30" t="s">
        <v>106</v>
      </c>
      <c r="R132" s="30">
        <v>0</v>
      </c>
      <c r="S132" s="30" t="s">
        <v>149</v>
      </c>
      <c r="U132" s="30" t="s">
        <v>118</v>
      </c>
      <c r="V132" s="30" t="s">
        <v>2268</v>
      </c>
      <c r="W132" s="30" t="s">
        <v>2243</v>
      </c>
      <c r="X132" s="30" t="s">
        <v>118</v>
      </c>
      <c r="Y132" s="30" t="s">
        <v>2251</v>
      </c>
      <c r="Z132" s="30" t="s">
        <v>151</v>
      </c>
      <c r="AA132" s="30" t="s">
        <v>367</v>
      </c>
      <c r="AC132" s="30" t="s">
        <v>2251</v>
      </c>
      <c r="AE132" s="30" t="s">
        <v>106</v>
      </c>
      <c r="AF132" s="30">
        <v>0</v>
      </c>
      <c r="AI132" s="30" t="s">
        <v>151</v>
      </c>
      <c r="AJ132" s="30" t="s">
        <v>2251</v>
      </c>
    </row>
    <row r="133" spans="1:38">
      <c r="A133" s="70">
        <v>22654</v>
      </c>
      <c r="B133" s="30" t="s">
        <v>97</v>
      </c>
      <c r="C133" s="30" t="s">
        <v>98</v>
      </c>
      <c r="D133" s="30" t="s">
        <v>1004</v>
      </c>
      <c r="E133" s="30" t="s">
        <v>100</v>
      </c>
      <c r="H133" s="30" t="s">
        <v>2408</v>
      </c>
      <c r="J133" s="30">
        <v>3</v>
      </c>
      <c r="K133" s="30">
        <v>3</v>
      </c>
      <c r="L133" s="30" t="s">
        <v>102</v>
      </c>
      <c r="M133" s="30" t="s">
        <v>103</v>
      </c>
      <c r="N133" s="30" t="s">
        <v>103</v>
      </c>
      <c r="O133" s="30" t="s">
        <v>2409</v>
      </c>
      <c r="P133" s="30" t="s">
        <v>152</v>
      </c>
      <c r="Q133" s="30" t="s">
        <v>106</v>
      </c>
      <c r="R133" s="30">
        <v>0</v>
      </c>
      <c r="S133" s="30" t="s">
        <v>149</v>
      </c>
      <c r="U133" s="30" t="s">
        <v>108</v>
      </c>
      <c r="V133" s="30" t="s">
        <v>2392</v>
      </c>
      <c r="W133" s="30" t="s">
        <v>110</v>
      </c>
      <c r="X133" s="30" t="s">
        <v>108</v>
      </c>
      <c r="Y133" s="30" t="s">
        <v>2268</v>
      </c>
      <c r="Z133" s="30" t="s">
        <v>151</v>
      </c>
      <c r="AA133" s="30" t="s">
        <v>367</v>
      </c>
      <c r="AC133" s="30" t="s">
        <v>2268</v>
      </c>
      <c r="AE133" s="30" t="s">
        <v>106</v>
      </c>
      <c r="AF133" s="30">
        <v>0</v>
      </c>
      <c r="AI133" s="30" t="s">
        <v>151</v>
      </c>
      <c r="AJ133" s="30" t="s">
        <v>2268</v>
      </c>
    </row>
    <row r="134" spans="1:38">
      <c r="A134" s="70">
        <v>22507</v>
      </c>
      <c r="B134" s="30" t="s">
        <v>97</v>
      </c>
      <c r="C134" s="30" t="s">
        <v>98</v>
      </c>
      <c r="D134" s="30" t="s">
        <v>364</v>
      </c>
      <c r="E134" s="30" t="s">
        <v>100</v>
      </c>
      <c r="H134" s="30" t="s">
        <v>365</v>
      </c>
      <c r="J134" s="30">
        <v>2</v>
      </c>
      <c r="K134" s="30">
        <v>3</v>
      </c>
      <c r="L134" s="30" t="s">
        <v>239</v>
      </c>
      <c r="M134" s="30" t="s">
        <v>103</v>
      </c>
      <c r="N134" s="30" t="s">
        <v>123</v>
      </c>
      <c r="O134" s="30" t="s">
        <v>366</v>
      </c>
      <c r="P134" s="30" t="s">
        <v>152</v>
      </c>
      <c r="Q134" s="30" t="s">
        <v>106</v>
      </c>
      <c r="R134" s="30">
        <v>0</v>
      </c>
      <c r="S134" s="30" t="s">
        <v>149</v>
      </c>
      <c r="U134" s="30" t="s">
        <v>217</v>
      </c>
      <c r="V134" s="30" t="s">
        <v>2181</v>
      </c>
      <c r="W134" s="30" t="s">
        <v>246</v>
      </c>
      <c r="X134" s="30" t="s">
        <v>217</v>
      </c>
      <c r="Y134" s="30" t="s">
        <v>2179</v>
      </c>
      <c r="Z134" s="30" t="s">
        <v>151</v>
      </c>
      <c r="AA134" s="30" t="s">
        <v>367</v>
      </c>
      <c r="AC134" s="30" t="s">
        <v>2179</v>
      </c>
      <c r="AE134" s="30" t="s">
        <v>106</v>
      </c>
      <c r="AF134" s="30">
        <v>0</v>
      </c>
      <c r="AI134" s="30" t="s">
        <v>151</v>
      </c>
      <c r="AJ134" s="30" t="s">
        <v>2179</v>
      </c>
    </row>
    <row r="135" spans="1:38">
      <c r="A135" s="70">
        <v>22532</v>
      </c>
      <c r="B135" s="30" t="s">
        <v>97</v>
      </c>
      <c r="C135" s="30" t="s">
        <v>98</v>
      </c>
      <c r="D135" s="30" t="s">
        <v>226</v>
      </c>
      <c r="E135" s="30" t="s">
        <v>100</v>
      </c>
      <c r="H135" s="30" t="s">
        <v>322</v>
      </c>
      <c r="J135" s="30">
        <v>3</v>
      </c>
      <c r="K135" s="30">
        <v>3</v>
      </c>
      <c r="L135" s="30" t="s">
        <v>102</v>
      </c>
      <c r="M135" s="30" t="s">
        <v>103</v>
      </c>
      <c r="N135" s="30" t="s">
        <v>103</v>
      </c>
      <c r="O135" s="30" t="s">
        <v>323</v>
      </c>
      <c r="P135" s="30" t="s">
        <v>152</v>
      </c>
      <c r="Q135" s="30" t="s">
        <v>106</v>
      </c>
      <c r="R135" s="30">
        <v>0</v>
      </c>
      <c r="S135" s="30" t="s">
        <v>149</v>
      </c>
      <c r="U135" s="30" t="s">
        <v>131</v>
      </c>
      <c r="V135" s="30" t="s">
        <v>2181</v>
      </c>
      <c r="W135" s="30" t="s">
        <v>246</v>
      </c>
      <c r="X135" s="30" t="s">
        <v>151</v>
      </c>
      <c r="Y135" s="30" t="s">
        <v>2180</v>
      </c>
      <c r="Z135" s="30" t="s">
        <v>151</v>
      </c>
      <c r="AA135" s="30" t="s">
        <v>165</v>
      </c>
      <c r="AC135" s="30" t="s">
        <v>2180</v>
      </c>
      <c r="AE135" s="30" t="s">
        <v>106</v>
      </c>
      <c r="AF135" s="30">
        <v>0</v>
      </c>
      <c r="AI135" s="30" t="s">
        <v>151</v>
      </c>
      <c r="AJ135" s="30" t="s">
        <v>2180</v>
      </c>
    </row>
    <row r="136" spans="1:38">
      <c r="A136" s="70">
        <v>22529</v>
      </c>
      <c r="B136" s="30" t="s">
        <v>97</v>
      </c>
      <c r="C136" s="30" t="s">
        <v>98</v>
      </c>
      <c r="D136" s="30" t="s">
        <v>226</v>
      </c>
      <c r="E136" s="30" t="s">
        <v>100</v>
      </c>
      <c r="H136" s="30" t="s">
        <v>329</v>
      </c>
      <c r="J136" s="30">
        <v>3</v>
      </c>
      <c r="K136" s="30">
        <v>3</v>
      </c>
      <c r="L136" s="30" t="s">
        <v>102</v>
      </c>
      <c r="M136" s="30" t="s">
        <v>103</v>
      </c>
      <c r="N136" s="30" t="s">
        <v>103</v>
      </c>
      <c r="O136" s="30" t="s">
        <v>330</v>
      </c>
      <c r="P136" s="30" t="s">
        <v>152</v>
      </c>
      <c r="Q136" s="30" t="s">
        <v>106</v>
      </c>
      <c r="R136" s="30">
        <v>0</v>
      </c>
      <c r="S136" s="30" t="s">
        <v>149</v>
      </c>
      <c r="U136" s="30" t="s">
        <v>131</v>
      </c>
      <c r="V136" s="30" t="s">
        <v>2181</v>
      </c>
      <c r="W136" s="30" t="s">
        <v>246</v>
      </c>
      <c r="X136" s="30" t="s">
        <v>151</v>
      </c>
      <c r="Y136" s="30" t="s">
        <v>2180</v>
      </c>
      <c r="Z136" s="30" t="s">
        <v>151</v>
      </c>
      <c r="AA136" s="30" t="s">
        <v>165</v>
      </c>
      <c r="AC136" s="30" t="s">
        <v>2179</v>
      </c>
      <c r="AE136" s="30" t="s">
        <v>106</v>
      </c>
      <c r="AF136" s="30">
        <v>0</v>
      </c>
      <c r="AI136" s="30" t="s">
        <v>151</v>
      </c>
      <c r="AJ136" s="30" t="s">
        <v>2179</v>
      </c>
    </row>
    <row r="137" spans="1:38">
      <c r="A137" s="70">
        <v>22064</v>
      </c>
      <c r="B137" s="30" t="s">
        <v>97</v>
      </c>
      <c r="C137" s="30" t="s">
        <v>98</v>
      </c>
      <c r="D137" s="30" t="s">
        <v>333</v>
      </c>
      <c r="E137" s="30" t="s">
        <v>100</v>
      </c>
      <c r="H137" s="30" t="s">
        <v>1066</v>
      </c>
      <c r="J137" s="30">
        <v>3</v>
      </c>
      <c r="K137" s="30">
        <v>3</v>
      </c>
      <c r="L137" s="30" t="s">
        <v>102</v>
      </c>
      <c r="M137" s="30" t="s">
        <v>103</v>
      </c>
      <c r="N137" s="30" t="s">
        <v>103</v>
      </c>
      <c r="O137" s="30" t="s">
        <v>1067</v>
      </c>
      <c r="P137" s="30" t="s">
        <v>152</v>
      </c>
      <c r="Q137" s="30" t="s">
        <v>106</v>
      </c>
      <c r="R137" s="30">
        <v>0</v>
      </c>
      <c r="S137" s="30" t="s">
        <v>149</v>
      </c>
      <c r="U137" s="30" t="s">
        <v>292</v>
      </c>
      <c r="V137" s="30" t="s">
        <v>2197</v>
      </c>
      <c r="W137" s="30" t="s">
        <v>538</v>
      </c>
      <c r="X137" s="30" t="s">
        <v>151</v>
      </c>
      <c r="Y137" s="30" t="s">
        <v>2195</v>
      </c>
      <c r="Z137" s="30" t="s">
        <v>151</v>
      </c>
      <c r="AA137" s="30" t="s">
        <v>165</v>
      </c>
      <c r="AC137" s="30" t="s">
        <v>2192</v>
      </c>
      <c r="AE137" s="30" t="s">
        <v>106</v>
      </c>
      <c r="AF137" s="30">
        <v>0</v>
      </c>
      <c r="AI137" s="30" t="s">
        <v>151</v>
      </c>
      <c r="AJ137" s="30" t="s">
        <v>2192</v>
      </c>
    </row>
    <row r="138" spans="1:38">
      <c r="A138" s="70">
        <v>22009</v>
      </c>
      <c r="B138" s="30" t="s">
        <v>97</v>
      </c>
      <c r="C138" s="30" t="s">
        <v>98</v>
      </c>
      <c r="D138" s="30" t="s">
        <v>333</v>
      </c>
      <c r="E138" s="30" t="s">
        <v>100</v>
      </c>
      <c r="H138" s="30" t="s">
        <v>1170</v>
      </c>
      <c r="J138" s="30">
        <v>3</v>
      </c>
      <c r="K138" s="30">
        <v>3</v>
      </c>
      <c r="L138" s="30" t="s">
        <v>102</v>
      </c>
      <c r="M138" s="30" t="s">
        <v>103</v>
      </c>
      <c r="N138" s="30" t="s">
        <v>103</v>
      </c>
      <c r="O138" s="30" t="s">
        <v>1171</v>
      </c>
      <c r="P138" s="30" t="s">
        <v>152</v>
      </c>
      <c r="Q138" s="30" t="s">
        <v>106</v>
      </c>
      <c r="R138" s="30">
        <v>0</v>
      </c>
      <c r="S138" s="30" t="s">
        <v>149</v>
      </c>
      <c r="U138" s="30" t="s">
        <v>292</v>
      </c>
      <c r="V138" s="30" t="s">
        <v>2198</v>
      </c>
      <c r="W138" s="30" t="s">
        <v>752</v>
      </c>
      <c r="X138" s="30" t="s">
        <v>151</v>
      </c>
      <c r="Y138" s="30" t="s">
        <v>2198</v>
      </c>
      <c r="Z138" s="30" t="s">
        <v>151</v>
      </c>
      <c r="AA138" s="30" t="s">
        <v>165</v>
      </c>
      <c r="AC138" s="30" t="s">
        <v>2198</v>
      </c>
      <c r="AE138" s="30" t="s">
        <v>106</v>
      </c>
      <c r="AF138" s="30">
        <v>0</v>
      </c>
      <c r="AI138" s="30" t="s">
        <v>151</v>
      </c>
      <c r="AJ138" s="30" t="s">
        <v>2198</v>
      </c>
    </row>
    <row r="139" spans="1:38">
      <c r="A139" s="70">
        <v>21624</v>
      </c>
      <c r="B139" s="30" t="s">
        <v>97</v>
      </c>
      <c r="C139" s="30" t="s">
        <v>98</v>
      </c>
      <c r="D139" s="30" t="s">
        <v>137</v>
      </c>
      <c r="E139" s="30" t="s">
        <v>100</v>
      </c>
      <c r="H139" s="30" t="s">
        <v>1822</v>
      </c>
      <c r="J139" s="30">
        <v>3</v>
      </c>
      <c r="K139" s="30">
        <v>3</v>
      </c>
      <c r="L139" s="30" t="s">
        <v>102</v>
      </c>
      <c r="M139" s="30" t="s">
        <v>103</v>
      </c>
      <c r="N139" s="30" t="s">
        <v>103</v>
      </c>
      <c r="O139" s="30" t="s">
        <v>1823</v>
      </c>
      <c r="P139" s="30" t="s">
        <v>152</v>
      </c>
      <c r="Q139" s="30" t="s">
        <v>106</v>
      </c>
      <c r="R139" s="30">
        <v>0</v>
      </c>
      <c r="S139" s="30" t="s">
        <v>149</v>
      </c>
      <c r="U139" s="30" t="s">
        <v>109</v>
      </c>
      <c r="V139" s="30" t="s">
        <v>2216</v>
      </c>
      <c r="W139" s="30" t="s">
        <v>1364</v>
      </c>
      <c r="X139" s="30" t="s">
        <v>151</v>
      </c>
      <c r="Y139" s="30" t="s">
        <v>2206</v>
      </c>
      <c r="Z139" s="30" t="s">
        <v>151</v>
      </c>
      <c r="AA139" s="30" t="s">
        <v>165</v>
      </c>
      <c r="AC139" s="30" t="s">
        <v>2206</v>
      </c>
      <c r="AE139" s="30" t="s">
        <v>106</v>
      </c>
      <c r="AF139" s="30">
        <v>0</v>
      </c>
      <c r="AI139" s="30" t="s">
        <v>151</v>
      </c>
      <c r="AJ139" s="30" t="s">
        <v>2206</v>
      </c>
    </row>
    <row r="140" spans="1:38">
      <c r="A140" s="70">
        <v>22514</v>
      </c>
      <c r="B140" s="30" t="s">
        <v>97</v>
      </c>
      <c r="C140" s="30" t="s">
        <v>98</v>
      </c>
      <c r="D140" s="30" t="s">
        <v>333</v>
      </c>
      <c r="E140" s="30" t="s">
        <v>100</v>
      </c>
      <c r="H140" s="30" t="s">
        <v>354</v>
      </c>
      <c r="J140" s="30">
        <v>2</v>
      </c>
      <c r="K140" s="30">
        <v>2</v>
      </c>
      <c r="L140" s="30" t="s">
        <v>102</v>
      </c>
      <c r="M140" s="30" t="s">
        <v>103</v>
      </c>
      <c r="N140" s="30" t="s">
        <v>103</v>
      </c>
      <c r="O140" s="30" t="s">
        <v>355</v>
      </c>
      <c r="P140" s="30" t="s">
        <v>152</v>
      </c>
      <c r="Q140" s="30" t="s">
        <v>106</v>
      </c>
      <c r="R140" s="30">
        <v>0</v>
      </c>
      <c r="S140" s="30" t="s">
        <v>149</v>
      </c>
      <c r="U140" s="30" t="s">
        <v>292</v>
      </c>
      <c r="V140" s="30" t="s">
        <v>2181</v>
      </c>
      <c r="W140" s="30" t="s">
        <v>246</v>
      </c>
      <c r="X140" s="30" t="s">
        <v>292</v>
      </c>
      <c r="Y140" s="30" t="s">
        <v>2180</v>
      </c>
      <c r="Z140" s="30" t="s">
        <v>21</v>
      </c>
      <c r="AA140" s="30" t="s">
        <v>254</v>
      </c>
      <c r="AB140" s="30" t="s">
        <v>2431</v>
      </c>
      <c r="AC140" s="30" t="s">
        <v>2180</v>
      </c>
      <c r="AE140" s="30" t="s">
        <v>106</v>
      </c>
      <c r="AF140" s="30">
        <v>0</v>
      </c>
      <c r="AI140" s="30" t="s">
        <v>21</v>
      </c>
      <c r="AJ140" s="30" t="s">
        <v>2180</v>
      </c>
    </row>
    <row r="141" spans="1:38" customFormat="1">
      <c r="A141" s="79">
        <v>22513</v>
      </c>
      <c r="B141" s="75" t="s">
        <v>97</v>
      </c>
      <c r="C141" s="75" t="s">
        <v>98</v>
      </c>
      <c r="D141" s="75" t="s">
        <v>333</v>
      </c>
      <c r="E141" s="75" t="s">
        <v>100</v>
      </c>
      <c r="F141" s="75"/>
      <c r="G141" s="75"/>
      <c r="H141" s="75" t="s">
        <v>356</v>
      </c>
      <c r="I141" s="75"/>
      <c r="J141" s="75">
        <v>2</v>
      </c>
      <c r="K141" s="75">
        <v>2</v>
      </c>
      <c r="L141" s="75" t="s">
        <v>102</v>
      </c>
      <c r="M141" s="75" t="s">
        <v>103</v>
      </c>
      <c r="N141" s="75" t="s">
        <v>103</v>
      </c>
      <c r="O141" s="75" t="s">
        <v>357</v>
      </c>
      <c r="P141" s="75" t="s">
        <v>152</v>
      </c>
      <c r="Q141" s="75" t="s">
        <v>106</v>
      </c>
      <c r="R141" s="75">
        <v>0</v>
      </c>
      <c r="S141" s="75" t="s">
        <v>149</v>
      </c>
      <c r="T141" s="75"/>
      <c r="U141" s="75" t="s">
        <v>292</v>
      </c>
      <c r="V141" s="77" t="s">
        <v>2181</v>
      </c>
      <c r="W141" s="75" t="s">
        <v>246</v>
      </c>
      <c r="X141" s="75" t="s">
        <v>292</v>
      </c>
      <c r="Y141" s="77" t="s">
        <v>2180</v>
      </c>
      <c r="Z141" s="75" t="s">
        <v>21</v>
      </c>
      <c r="AA141" s="75" t="s">
        <v>254</v>
      </c>
      <c r="AB141" s="75" t="s">
        <v>2431</v>
      </c>
      <c r="AC141" s="77" t="s">
        <v>2180</v>
      </c>
      <c r="AD141" s="75"/>
      <c r="AE141" s="75" t="s">
        <v>106</v>
      </c>
      <c r="AF141" s="75">
        <v>0</v>
      </c>
      <c r="AG141" s="75"/>
      <c r="AH141" s="75"/>
      <c r="AI141" s="75" t="s">
        <v>21</v>
      </c>
      <c r="AJ141" s="77" t="s">
        <v>2180</v>
      </c>
      <c r="AK141" s="75"/>
      <c r="AL141" s="75"/>
    </row>
    <row r="142" spans="1:38" customFormat="1">
      <c r="A142" s="79">
        <v>22371</v>
      </c>
      <c r="B142" s="75" t="s">
        <v>97</v>
      </c>
      <c r="C142" s="75" t="s">
        <v>98</v>
      </c>
      <c r="D142" s="75" t="s">
        <v>137</v>
      </c>
      <c r="E142" s="75" t="s">
        <v>100</v>
      </c>
      <c r="F142" s="75"/>
      <c r="G142" s="75"/>
      <c r="H142" s="75" t="s">
        <v>568</v>
      </c>
      <c r="I142" s="75"/>
      <c r="J142" s="75">
        <v>3</v>
      </c>
      <c r="K142" s="75">
        <v>3</v>
      </c>
      <c r="L142" s="75" t="s">
        <v>200</v>
      </c>
      <c r="M142" s="75" t="s">
        <v>122</v>
      </c>
      <c r="N142" s="75" t="s">
        <v>123</v>
      </c>
      <c r="O142" s="75" t="s">
        <v>569</v>
      </c>
      <c r="P142" s="75" t="s">
        <v>152</v>
      </c>
      <c r="Q142" s="75" t="s">
        <v>106</v>
      </c>
      <c r="R142" s="75">
        <v>0</v>
      </c>
      <c r="S142" s="75" t="s">
        <v>149</v>
      </c>
      <c r="T142" s="75"/>
      <c r="U142" s="75" t="s">
        <v>125</v>
      </c>
      <c r="V142" s="77" t="s">
        <v>2187</v>
      </c>
      <c r="W142" s="75" t="s">
        <v>420</v>
      </c>
      <c r="X142" s="75" t="s">
        <v>176</v>
      </c>
      <c r="Y142" s="77" t="s">
        <v>2239</v>
      </c>
      <c r="Z142" s="75" t="s">
        <v>21</v>
      </c>
      <c r="AA142" s="75" t="s">
        <v>254</v>
      </c>
      <c r="AB142" s="75" t="s">
        <v>478</v>
      </c>
      <c r="AC142" s="77" t="s">
        <v>2185</v>
      </c>
      <c r="AD142" s="75"/>
      <c r="AE142" s="77" t="s">
        <v>106</v>
      </c>
      <c r="AF142" s="75">
        <v>0</v>
      </c>
      <c r="AG142" s="75"/>
      <c r="AH142" s="75"/>
      <c r="AI142" s="75" t="s">
        <v>180</v>
      </c>
      <c r="AJ142" s="77" t="s">
        <v>2239</v>
      </c>
      <c r="AK142" s="75"/>
      <c r="AL142" s="75"/>
    </row>
    <row r="143" spans="1:38" customFormat="1">
      <c r="A143" s="79">
        <v>22224</v>
      </c>
      <c r="B143" s="75" t="s">
        <v>97</v>
      </c>
      <c r="C143" s="75" t="s">
        <v>98</v>
      </c>
      <c r="D143" s="75" t="s">
        <v>333</v>
      </c>
      <c r="E143" s="75" t="s">
        <v>100</v>
      </c>
      <c r="F143" s="75"/>
      <c r="G143" s="75"/>
      <c r="H143" s="75" t="s">
        <v>782</v>
      </c>
      <c r="I143" s="75"/>
      <c r="J143" s="75">
        <v>3</v>
      </c>
      <c r="K143" s="75">
        <v>2</v>
      </c>
      <c r="L143" s="75" t="s">
        <v>102</v>
      </c>
      <c r="M143" s="75" t="s">
        <v>103</v>
      </c>
      <c r="N143" s="75" t="s">
        <v>103</v>
      </c>
      <c r="O143" s="75" t="s">
        <v>783</v>
      </c>
      <c r="P143" s="75" t="s">
        <v>152</v>
      </c>
      <c r="Q143" s="75" t="s">
        <v>106</v>
      </c>
      <c r="R143" s="75">
        <v>0</v>
      </c>
      <c r="S143" s="75" t="s">
        <v>149</v>
      </c>
      <c r="T143" s="75"/>
      <c r="U143" s="75" t="s">
        <v>621</v>
      </c>
      <c r="V143" s="77" t="s">
        <v>2192</v>
      </c>
      <c r="W143" s="75" t="s">
        <v>648</v>
      </c>
      <c r="X143" s="75" t="s">
        <v>621</v>
      </c>
      <c r="Y143" s="77" t="s">
        <v>2189</v>
      </c>
      <c r="Z143" s="75" t="s">
        <v>21</v>
      </c>
      <c r="AA143" s="75" t="s">
        <v>254</v>
      </c>
      <c r="AB143" s="75" t="s">
        <v>553</v>
      </c>
      <c r="AC143" s="77" t="s">
        <v>2189</v>
      </c>
      <c r="AD143" s="75"/>
      <c r="AE143" s="77" t="s">
        <v>106</v>
      </c>
      <c r="AF143" s="75">
        <v>0</v>
      </c>
      <c r="AG143" s="75"/>
      <c r="AH143" s="75"/>
      <c r="AI143" s="75" t="s">
        <v>180</v>
      </c>
      <c r="AJ143" s="77" t="s">
        <v>2678</v>
      </c>
      <c r="AK143" s="75"/>
      <c r="AL143" s="75"/>
    </row>
    <row r="144" spans="1:38" customFormat="1">
      <c r="A144" s="79">
        <v>22219</v>
      </c>
      <c r="B144" s="75" t="s">
        <v>97</v>
      </c>
      <c r="C144" s="75" t="s">
        <v>98</v>
      </c>
      <c r="D144" s="75" t="s">
        <v>786</v>
      </c>
      <c r="E144" s="75" t="s">
        <v>100</v>
      </c>
      <c r="F144" s="75"/>
      <c r="G144" s="75"/>
      <c r="H144" s="75" t="s">
        <v>787</v>
      </c>
      <c r="I144" s="75"/>
      <c r="J144" s="75">
        <v>3</v>
      </c>
      <c r="K144" s="75">
        <v>2</v>
      </c>
      <c r="L144" s="75" t="s">
        <v>114</v>
      </c>
      <c r="M144" s="75" t="s">
        <v>103</v>
      </c>
      <c r="N144" s="75" t="s">
        <v>103</v>
      </c>
      <c r="O144" s="75" t="s">
        <v>788</v>
      </c>
      <c r="P144" s="75" t="s">
        <v>152</v>
      </c>
      <c r="Q144" s="75" t="s">
        <v>106</v>
      </c>
      <c r="R144" s="75">
        <v>0</v>
      </c>
      <c r="S144" s="75" t="s">
        <v>149</v>
      </c>
      <c r="T144" s="75"/>
      <c r="U144" s="75" t="s">
        <v>118</v>
      </c>
      <c r="V144" s="77" t="s">
        <v>2192</v>
      </c>
      <c r="W144" s="75" t="s">
        <v>648</v>
      </c>
      <c r="X144" s="75" t="s">
        <v>118</v>
      </c>
      <c r="Y144" s="77" t="s">
        <v>2191</v>
      </c>
      <c r="Z144" s="75" t="s">
        <v>21</v>
      </c>
      <c r="AA144" s="75" t="s">
        <v>254</v>
      </c>
      <c r="AB144" s="75" t="s">
        <v>553</v>
      </c>
      <c r="AC144" s="77" t="s">
        <v>2191</v>
      </c>
      <c r="AD144" s="75"/>
      <c r="AE144" s="77" t="s">
        <v>106</v>
      </c>
      <c r="AF144" s="75">
        <v>0</v>
      </c>
      <c r="AG144" s="75"/>
      <c r="AH144" s="75"/>
      <c r="AI144" s="75" t="s">
        <v>21</v>
      </c>
      <c r="AJ144" s="77" t="s">
        <v>2191</v>
      </c>
      <c r="AK144" s="75"/>
      <c r="AL144" s="75"/>
    </row>
    <row r="145" spans="1:36" customFormat="1">
      <c r="A145" s="78">
        <v>21769</v>
      </c>
      <c r="B145" t="s">
        <v>97</v>
      </c>
      <c r="C145" t="s">
        <v>98</v>
      </c>
      <c r="D145" t="s">
        <v>389</v>
      </c>
      <c r="E145" t="s">
        <v>100</v>
      </c>
      <c r="H145" t="s">
        <v>1583</v>
      </c>
      <c r="J145">
        <v>3</v>
      </c>
      <c r="K145">
        <v>2</v>
      </c>
      <c r="L145" t="s">
        <v>239</v>
      </c>
      <c r="M145" t="s">
        <v>103</v>
      </c>
      <c r="N145" t="s">
        <v>103</v>
      </c>
      <c r="O145" t="s">
        <v>1584</v>
      </c>
      <c r="P145" t="s">
        <v>148</v>
      </c>
      <c r="Q145" t="s">
        <v>106</v>
      </c>
      <c r="R145">
        <v>0</v>
      </c>
      <c r="S145" t="s">
        <v>149</v>
      </c>
      <c r="U145" t="s">
        <v>583</v>
      </c>
      <c r="V145">
        <v>44225</v>
      </c>
      <c r="W145" t="s">
        <v>1512</v>
      </c>
      <c r="X145" t="s">
        <v>150</v>
      </c>
      <c r="Y145">
        <v>44232</v>
      </c>
      <c r="Z145" t="s">
        <v>151</v>
      </c>
      <c r="AA145" t="s">
        <v>152</v>
      </c>
      <c r="AC145">
        <v>44229</v>
      </c>
      <c r="AD145" t="s">
        <v>583</v>
      </c>
      <c r="AE145">
        <v>44232</v>
      </c>
      <c r="AF145">
        <v>0</v>
      </c>
      <c r="AI145" t="s">
        <v>583</v>
      </c>
      <c r="AJ145">
        <v>44232</v>
      </c>
    </row>
    <row r="146" spans="1:36" customFormat="1">
      <c r="A146" s="78">
        <v>21556</v>
      </c>
      <c r="B146" t="s">
        <v>97</v>
      </c>
      <c r="C146" t="s">
        <v>98</v>
      </c>
      <c r="D146" t="s">
        <v>1887</v>
      </c>
      <c r="E146" t="s">
        <v>100</v>
      </c>
      <c r="F146" t="s">
        <v>1910</v>
      </c>
      <c r="H146" t="s">
        <v>1924</v>
      </c>
      <c r="J146">
        <v>3</v>
      </c>
      <c r="K146">
        <v>2</v>
      </c>
      <c r="L146" t="s">
        <v>239</v>
      </c>
      <c r="M146" t="s">
        <v>103</v>
      </c>
      <c r="N146" t="s">
        <v>103</v>
      </c>
      <c r="O146" t="s">
        <v>1925</v>
      </c>
      <c r="P146" t="s">
        <v>148</v>
      </c>
      <c r="Q146" t="s">
        <v>106</v>
      </c>
      <c r="R146">
        <v>1</v>
      </c>
      <c r="S146" t="s">
        <v>149</v>
      </c>
      <c r="U146" t="s">
        <v>118</v>
      </c>
      <c r="V146">
        <v>44217</v>
      </c>
      <c r="W146" t="s">
        <v>1861</v>
      </c>
      <c r="X146" t="s">
        <v>150</v>
      </c>
      <c r="Y146">
        <v>44284</v>
      </c>
      <c r="Z146" t="s">
        <v>151</v>
      </c>
      <c r="AA146" t="s">
        <v>152</v>
      </c>
      <c r="AC146">
        <v>44246</v>
      </c>
      <c r="AD146" t="s">
        <v>118</v>
      </c>
      <c r="AE146">
        <v>44246</v>
      </c>
      <c r="AF146">
        <v>0</v>
      </c>
      <c r="AI146" t="s">
        <v>180</v>
      </c>
      <c r="AJ146">
        <v>44284</v>
      </c>
    </row>
    <row r="147" spans="1:36">
      <c r="A147" s="78">
        <v>21656</v>
      </c>
      <c r="B147" s="30" t="s">
        <v>97</v>
      </c>
      <c r="C147" s="30" t="s">
        <v>98</v>
      </c>
      <c r="D147" s="30" t="s">
        <v>173</v>
      </c>
      <c r="E147" s="30" t="s">
        <v>100</v>
      </c>
      <c r="H147" s="30" t="s">
        <v>1772</v>
      </c>
      <c r="J147" s="30">
        <v>3</v>
      </c>
      <c r="K147" s="30">
        <v>3</v>
      </c>
      <c r="L147" s="30" t="s">
        <v>161</v>
      </c>
      <c r="M147" s="30" t="s">
        <v>103</v>
      </c>
      <c r="N147" s="30" t="s">
        <v>103</v>
      </c>
      <c r="O147" s="30" t="s">
        <v>1773</v>
      </c>
      <c r="P147" s="30" t="s">
        <v>148</v>
      </c>
      <c r="Q147" s="30" t="s">
        <v>106</v>
      </c>
      <c r="R147" s="30">
        <v>0</v>
      </c>
      <c r="S147" s="30" t="s">
        <v>149</v>
      </c>
      <c r="U147" s="30" t="s">
        <v>131</v>
      </c>
      <c r="V147" s="30">
        <v>44221</v>
      </c>
      <c r="W147" s="30" t="s">
        <v>1364</v>
      </c>
      <c r="X147" s="30" t="s">
        <v>150</v>
      </c>
      <c r="Y147" s="30">
        <v>44229</v>
      </c>
      <c r="Z147" s="30" t="s">
        <v>20</v>
      </c>
      <c r="AA147" s="30" t="s">
        <v>152</v>
      </c>
      <c r="AB147" s="30" t="s">
        <v>1568</v>
      </c>
      <c r="AC147" s="30">
        <v>44225</v>
      </c>
      <c r="AD147" s="30" t="s">
        <v>131</v>
      </c>
      <c r="AE147" s="30">
        <v>44229</v>
      </c>
      <c r="AF147" s="30">
        <v>0</v>
      </c>
      <c r="AI147" s="30" t="s">
        <v>131</v>
      </c>
      <c r="AJ147" s="30">
        <v>44229</v>
      </c>
    </row>
    <row r="148" spans="1:36">
      <c r="A148" s="78">
        <v>21493</v>
      </c>
      <c r="B148" s="30" t="s">
        <v>97</v>
      </c>
      <c r="C148" s="30" t="s">
        <v>98</v>
      </c>
      <c r="D148" s="30" t="s">
        <v>406</v>
      </c>
      <c r="E148" s="30" t="s">
        <v>100</v>
      </c>
      <c r="H148" s="30" t="s">
        <v>2024</v>
      </c>
      <c r="J148" s="30">
        <v>3</v>
      </c>
      <c r="K148" s="30">
        <v>2</v>
      </c>
      <c r="L148" s="30" t="s">
        <v>114</v>
      </c>
      <c r="M148" s="30" t="s">
        <v>103</v>
      </c>
      <c r="N148" s="30" t="s">
        <v>103</v>
      </c>
      <c r="O148" s="30" t="s">
        <v>2025</v>
      </c>
      <c r="P148" s="30" t="s">
        <v>148</v>
      </c>
      <c r="Q148" s="30" t="s">
        <v>106</v>
      </c>
      <c r="R148" s="30">
        <v>0</v>
      </c>
      <c r="S148" s="30" t="s">
        <v>149</v>
      </c>
      <c r="U148" s="30" t="s">
        <v>304</v>
      </c>
      <c r="V148" s="30">
        <v>44215</v>
      </c>
      <c r="W148" s="30" t="s">
        <v>1590</v>
      </c>
      <c r="X148" s="30" t="s">
        <v>150</v>
      </c>
      <c r="Y148" s="30">
        <v>44229</v>
      </c>
      <c r="Z148" s="30" t="s">
        <v>20</v>
      </c>
      <c r="AA148" s="30" t="s">
        <v>152</v>
      </c>
      <c r="AB148" s="30" t="s">
        <v>1848</v>
      </c>
      <c r="AC148" s="30">
        <v>44216</v>
      </c>
      <c r="AD148" s="30" t="s">
        <v>304</v>
      </c>
      <c r="AE148" s="30">
        <v>44229</v>
      </c>
      <c r="AF148" s="30">
        <v>0</v>
      </c>
      <c r="AI148" s="30" t="s">
        <v>304</v>
      </c>
      <c r="AJ148" s="30">
        <v>44229</v>
      </c>
    </row>
    <row r="149" spans="1:36">
      <c r="A149" s="78">
        <v>22169</v>
      </c>
      <c r="B149" s="30" t="s">
        <v>97</v>
      </c>
      <c r="C149" s="30" t="s">
        <v>98</v>
      </c>
      <c r="D149" s="30" t="s">
        <v>406</v>
      </c>
      <c r="E149" s="30" t="s">
        <v>100</v>
      </c>
      <c r="H149" s="30" t="s">
        <v>867</v>
      </c>
      <c r="J149" s="30">
        <v>2</v>
      </c>
      <c r="K149" s="30">
        <v>2</v>
      </c>
      <c r="L149" s="30" t="s">
        <v>102</v>
      </c>
      <c r="M149" s="30" t="s">
        <v>103</v>
      </c>
      <c r="N149" s="30" t="s">
        <v>103</v>
      </c>
      <c r="O149" s="30" t="s">
        <v>868</v>
      </c>
      <c r="P149" s="30" t="s">
        <v>148</v>
      </c>
      <c r="Q149" s="30" t="s">
        <v>106</v>
      </c>
      <c r="R149" s="30">
        <v>0</v>
      </c>
      <c r="S149" s="30" t="s">
        <v>149</v>
      </c>
      <c r="U149" s="30" t="s">
        <v>292</v>
      </c>
      <c r="V149" s="30">
        <v>44252</v>
      </c>
      <c r="W149" s="30" t="s">
        <v>648</v>
      </c>
      <c r="X149" s="30" t="s">
        <v>150</v>
      </c>
      <c r="Y149" s="30">
        <v>44272</v>
      </c>
      <c r="Z149" s="30" t="s">
        <v>20</v>
      </c>
      <c r="AA149" s="30" t="s">
        <v>152</v>
      </c>
      <c r="AB149" s="30" t="s">
        <v>753</v>
      </c>
      <c r="AC149" s="30">
        <v>44256</v>
      </c>
      <c r="AD149" s="30" t="s">
        <v>108</v>
      </c>
      <c r="AE149" s="30">
        <v>44272</v>
      </c>
      <c r="AF149" s="30">
        <v>0</v>
      </c>
      <c r="AI149" s="30" t="s">
        <v>108</v>
      </c>
      <c r="AJ149" s="30">
        <v>44272</v>
      </c>
    </row>
    <row r="150" spans="1:36">
      <c r="A150" s="78">
        <v>22324</v>
      </c>
      <c r="B150" s="30" t="s">
        <v>97</v>
      </c>
      <c r="C150" s="30" t="s">
        <v>98</v>
      </c>
      <c r="D150" s="30" t="s">
        <v>651</v>
      </c>
      <c r="E150" s="30" t="s">
        <v>100</v>
      </c>
      <c r="H150" s="30" t="s">
        <v>652</v>
      </c>
      <c r="J150" s="30">
        <v>3</v>
      </c>
      <c r="K150" s="30">
        <v>2</v>
      </c>
      <c r="L150" s="30" t="s">
        <v>102</v>
      </c>
      <c r="M150" s="30" t="s">
        <v>103</v>
      </c>
      <c r="N150" s="30" t="s">
        <v>103</v>
      </c>
      <c r="O150" s="30" t="s">
        <v>653</v>
      </c>
      <c r="P150" s="30" t="s">
        <v>148</v>
      </c>
      <c r="Q150" s="30">
        <v>44259</v>
      </c>
      <c r="R150" s="30">
        <v>0</v>
      </c>
      <c r="S150" s="30" t="s">
        <v>149</v>
      </c>
      <c r="U150" s="30" t="s">
        <v>416</v>
      </c>
      <c r="V150" s="30">
        <v>44258</v>
      </c>
      <c r="W150" s="30" t="s">
        <v>420</v>
      </c>
      <c r="X150" s="30" t="s">
        <v>150</v>
      </c>
      <c r="Y150" s="30">
        <v>44265</v>
      </c>
      <c r="Z150" s="30" t="s">
        <v>25</v>
      </c>
      <c r="AA150" s="30" t="s">
        <v>152</v>
      </c>
      <c r="AB150" s="30" t="s">
        <v>553</v>
      </c>
      <c r="AC150" s="30">
        <v>44258</v>
      </c>
      <c r="AD150" s="30" t="s">
        <v>416</v>
      </c>
      <c r="AE150" s="30">
        <v>44265</v>
      </c>
      <c r="AF150" s="30">
        <v>0</v>
      </c>
      <c r="AI150" s="30" t="s">
        <v>416</v>
      </c>
      <c r="AJ150" s="30">
        <v>44265</v>
      </c>
    </row>
    <row r="151" spans="1:36">
      <c r="A151" s="78">
        <v>22203</v>
      </c>
      <c r="B151" s="30" t="s">
        <v>97</v>
      </c>
      <c r="C151" s="30" t="s">
        <v>98</v>
      </c>
      <c r="D151" s="30" t="s">
        <v>333</v>
      </c>
      <c r="E151" s="30" t="s">
        <v>100</v>
      </c>
      <c r="H151" s="30" t="s">
        <v>808</v>
      </c>
      <c r="J151" s="30">
        <v>3</v>
      </c>
      <c r="K151" s="30">
        <v>2</v>
      </c>
      <c r="L151" s="30" t="s">
        <v>121</v>
      </c>
      <c r="M151" s="30" t="s">
        <v>103</v>
      </c>
      <c r="N151" s="30" t="s">
        <v>103</v>
      </c>
      <c r="O151" s="30" t="s">
        <v>809</v>
      </c>
      <c r="P151" s="30" t="s">
        <v>148</v>
      </c>
      <c r="Q151" s="30" t="s">
        <v>106</v>
      </c>
      <c r="R151" s="30">
        <v>0</v>
      </c>
      <c r="S151" s="30" t="s">
        <v>149</v>
      </c>
      <c r="U151" s="30" t="s">
        <v>621</v>
      </c>
      <c r="V151" s="30">
        <v>44253</v>
      </c>
      <c r="W151" s="30" t="s">
        <v>648</v>
      </c>
      <c r="X151" s="30" t="s">
        <v>150</v>
      </c>
      <c r="Y151" s="30">
        <v>44277</v>
      </c>
      <c r="Z151" s="30" t="s">
        <v>25</v>
      </c>
      <c r="AA151" s="30" t="s">
        <v>152</v>
      </c>
      <c r="AB151" s="30" t="s">
        <v>420</v>
      </c>
      <c r="AC151" s="30">
        <v>44257</v>
      </c>
      <c r="AD151" s="30" t="s">
        <v>304</v>
      </c>
      <c r="AE151" s="30">
        <v>44277</v>
      </c>
      <c r="AF151" s="30">
        <v>0</v>
      </c>
      <c r="AI151" s="30" t="s">
        <v>304</v>
      </c>
      <c r="AJ151" s="30">
        <v>44277</v>
      </c>
    </row>
    <row r="152" spans="1:36">
      <c r="A152" s="78">
        <v>22189</v>
      </c>
      <c r="B152" s="30" t="s">
        <v>97</v>
      </c>
      <c r="C152" s="30" t="s">
        <v>98</v>
      </c>
      <c r="D152" s="30" t="s">
        <v>266</v>
      </c>
      <c r="E152" s="30" t="s">
        <v>100</v>
      </c>
      <c r="H152" s="30" t="s">
        <v>831</v>
      </c>
      <c r="J152" s="30">
        <v>3</v>
      </c>
      <c r="K152" s="30">
        <v>2</v>
      </c>
      <c r="L152" s="30" t="s">
        <v>102</v>
      </c>
      <c r="M152" s="30" t="s">
        <v>103</v>
      </c>
      <c r="N152" s="30" t="s">
        <v>103</v>
      </c>
      <c r="O152" s="30" t="s">
        <v>832</v>
      </c>
      <c r="P152" s="30" t="s">
        <v>148</v>
      </c>
      <c r="Q152" s="30" t="s">
        <v>106</v>
      </c>
      <c r="R152" s="30">
        <v>0</v>
      </c>
      <c r="S152" s="30" t="s">
        <v>149</v>
      </c>
      <c r="U152" s="30" t="s">
        <v>108</v>
      </c>
      <c r="V152" s="30">
        <v>44253</v>
      </c>
      <c r="W152" s="30" t="s">
        <v>648</v>
      </c>
      <c r="X152" s="30" t="s">
        <v>150</v>
      </c>
      <c r="Y152" s="30">
        <v>44266</v>
      </c>
      <c r="Z152" s="30" t="s">
        <v>25</v>
      </c>
      <c r="AA152" s="30" t="s">
        <v>152</v>
      </c>
      <c r="AB152" s="30" t="s">
        <v>478</v>
      </c>
      <c r="AC152" s="30">
        <v>44260</v>
      </c>
      <c r="AD152" s="30" t="s">
        <v>108</v>
      </c>
      <c r="AE152" s="30">
        <v>44266</v>
      </c>
      <c r="AF152" s="30">
        <v>0</v>
      </c>
      <c r="AI152" s="30" t="s">
        <v>108</v>
      </c>
      <c r="AJ152" s="30">
        <v>44266</v>
      </c>
    </row>
    <row r="153" spans="1:36">
      <c r="A153" s="78">
        <v>22029</v>
      </c>
      <c r="B153" s="30" t="s">
        <v>97</v>
      </c>
      <c r="C153" s="30" t="s">
        <v>98</v>
      </c>
      <c r="D153" s="30" t="s">
        <v>786</v>
      </c>
      <c r="E153" s="30" t="s">
        <v>100</v>
      </c>
      <c r="H153" s="30" t="s">
        <v>1131</v>
      </c>
      <c r="J153" s="30">
        <v>3</v>
      </c>
      <c r="K153" s="30">
        <v>3</v>
      </c>
      <c r="L153" s="30" t="s">
        <v>102</v>
      </c>
      <c r="M153" s="30" t="s">
        <v>122</v>
      </c>
      <c r="N153" s="30" t="s">
        <v>103</v>
      </c>
      <c r="O153" s="30" t="s">
        <v>1132</v>
      </c>
      <c r="P153" s="30" t="s">
        <v>148</v>
      </c>
      <c r="Q153" s="30" t="s">
        <v>106</v>
      </c>
      <c r="R153" s="30">
        <v>0</v>
      </c>
      <c r="S153" s="30" t="s">
        <v>149</v>
      </c>
      <c r="U153" s="30" t="s">
        <v>118</v>
      </c>
      <c r="V153" s="30">
        <v>44249</v>
      </c>
      <c r="W153" s="30" t="s">
        <v>752</v>
      </c>
      <c r="X153" s="30" t="s">
        <v>150</v>
      </c>
      <c r="Y153" s="30">
        <v>44266</v>
      </c>
      <c r="Z153" s="30" t="s">
        <v>25</v>
      </c>
      <c r="AA153" s="30" t="s">
        <v>152</v>
      </c>
      <c r="AB153" s="30" t="s">
        <v>753</v>
      </c>
      <c r="AC153" s="30">
        <v>44252</v>
      </c>
      <c r="AD153" s="30" t="s">
        <v>118</v>
      </c>
      <c r="AE153" s="30">
        <v>44266</v>
      </c>
      <c r="AF153" s="30">
        <v>0</v>
      </c>
      <c r="AI153" s="30" t="s">
        <v>118</v>
      </c>
      <c r="AJ153" s="30">
        <v>44266</v>
      </c>
    </row>
    <row r="154" spans="1:36">
      <c r="A154" s="78">
        <v>22017</v>
      </c>
      <c r="B154" s="30" t="s">
        <v>97</v>
      </c>
      <c r="C154" s="30" t="s">
        <v>98</v>
      </c>
      <c r="D154" s="30" t="s">
        <v>333</v>
      </c>
      <c r="E154" s="30" t="s">
        <v>100</v>
      </c>
      <c r="H154" s="30" t="s">
        <v>1153</v>
      </c>
      <c r="J154" s="30">
        <v>3</v>
      </c>
      <c r="K154" s="30">
        <v>3</v>
      </c>
      <c r="L154" s="30" t="s">
        <v>102</v>
      </c>
      <c r="M154" s="30" t="s">
        <v>103</v>
      </c>
      <c r="N154" s="30" t="s">
        <v>103</v>
      </c>
      <c r="O154" s="30" t="s">
        <v>1154</v>
      </c>
      <c r="P154" s="30" t="s">
        <v>148</v>
      </c>
      <c r="Q154" s="30" t="s">
        <v>106</v>
      </c>
      <c r="R154" s="30">
        <v>0</v>
      </c>
      <c r="S154" s="30" t="s">
        <v>149</v>
      </c>
      <c r="U154" s="30" t="s">
        <v>621</v>
      </c>
      <c r="V154" s="30">
        <v>44249</v>
      </c>
      <c r="W154" s="30" t="s">
        <v>752</v>
      </c>
      <c r="X154" s="30" t="s">
        <v>150</v>
      </c>
      <c r="Y154" s="30">
        <v>44277</v>
      </c>
      <c r="Z154" s="30" t="s">
        <v>25</v>
      </c>
      <c r="AA154" s="30" t="s">
        <v>152</v>
      </c>
      <c r="AB154" s="30" t="s">
        <v>753</v>
      </c>
      <c r="AC154" s="30">
        <v>44252</v>
      </c>
      <c r="AD154" s="30" t="s">
        <v>304</v>
      </c>
      <c r="AE154" s="30">
        <v>44277</v>
      </c>
      <c r="AF154" s="30">
        <v>0</v>
      </c>
      <c r="AI154" s="30" t="s">
        <v>304</v>
      </c>
      <c r="AJ154" s="30">
        <v>44277</v>
      </c>
    </row>
    <row r="155" spans="1:36">
      <c r="A155" s="78">
        <v>21871</v>
      </c>
      <c r="B155" s="30" t="s">
        <v>97</v>
      </c>
      <c r="C155" s="30" t="s">
        <v>98</v>
      </c>
      <c r="D155" s="30" t="s">
        <v>1398</v>
      </c>
      <c r="E155" s="30" t="s">
        <v>100</v>
      </c>
      <c r="H155" s="30" t="s">
        <v>1407</v>
      </c>
      <c r="J155" s="30">
        <v>3</v>
      </c>
      <c r="K155" s="30">
        <v>3</v>
      </c>
      <c r="L155" s="30" t="s">
        <v>239</v>
      </c>
      <c r="M155" s="30" t="s">
        <v>103</v>
      </c>
      <c r="N155" s="30" t="s">
        <v>103</v>
      </c>
      <c r="O155" s="30" t="s">
        <v>1408</v>
      </c>
      <c r="P155" s="30" t="s">
        <v>148</v>
      </c>
      <c r="Q155" s="30" t="s">
        <v>106</v>
      </c>
      <c r="R155" s="30">
        <v>0</v>
      </c>
      <c r="S155" s="30" t="s">
        <v>149</v>
      </c>
      <c r="U155" s="30" t="s">
        <v>304</v>
      </c>
      <c r="V155" s="30">
        <v>44231</v>
      </c>
      <c r="W155" s="30" t="s">
        <v>1367</v>
      </c>
      <c r="X155" s="30" t="s">
        <v>150</v>
      </c>
      <c r="Y155" s="30">
        <v>44251</v>
      </c>
      <c r="Z155" s="30" t="s">
        <v>25</v>
      </c>
      <c r="AA155" s="30" t="s">
        <v>152</v>
      </c>
      <c r="AB155" s="30" t="s">
        <v>1223</v>
      </c>
      <c r="AC155" s="30">
        <v>44245</v>
      </c>
      <c r="AD155" s="30" t="s">
        <v>304</v>
      </c>
      <c r="AE155" s="30">
        <v>44251</v>
      </c>
      <c r="AF155" s="30">
        <v>0</v>
      </c>
      <c r="AI155" s="30" t="s">
        <v>304</v>
      </c>
      <c r="AJ155" s="30">
        <v>44251</v>
      </c>
    </row>
    <row r="156" spans="1:36">
      <c r="A156" s="78">
        <v>21969</v>
      </c>
      <c r="B156" s="30" t="s">
        <v>97</v>
      </c>
      <c r="C156" s="30" t="s">
        <v>98</v>
      </c>
      <c r="D156" s="30" t="s">
        <v>173</v>
      </c>
      <c r="E156" s="30" t="s">
        <v>100</v>
      </c>
      <c r="H156" s="30" t="s">
        <v>1238</v>
      </c>
      <c r="J156" s="30">
        <v>2</v>
      </c>
      <c r="K156" s="30">
        <v>2</v>
      </c>
      <c r="L156" s="30" t="s">
        <v>102</v>
      </c>
      <c r="M156" s="30" t="s">
        <v>103</v>
      </c>
      <c r="N156" s="30" t="s">
        <v>103</v>
      </c>
      <c r="O156" s="30" t="s">
        <v>1239</v>
      </c>
      <c r="P156" s="30" t="s">
        <v>148</v>
      </c>
      <c r="Q156" s="30" t="s">
        <v>106</v>
      </c>
      <c r="R156" s="30">
        <v>0</v>
      </c>
      <c r="S156" s="30" t="s">
        <v>149</v>
      </c>
      <c r="U156" s="30" t="s">
        <v>621</v>
      </c>
      <c r="V156" s="30">
        <v>44247</v>
      </c>
      <c r="W156" s="30" t="s">
        <v>752</v>
      </c>
      <c r="X156" s="30" t="s">
        <v>150</v>
      </c>
      <c r="Y156" s="30">
        <v>44256</v>
      </c>
      <c r="Z156" s="30" t="s">
        <v>25</v>
      </c>
      <c r="AA156" s="30" t="s">
        <v>152</v>
      </c>
      <c r="AB156" s="30" t="s">
        <v>1223</v>
      </c>
      <c r="AC156" s="30">
        <v>44247</v>
      </c>
      <c r="AD156" s="30" t="s">
        <v>621</v>
      </c>
      <c r="AE156" s="30">
        <v>44256</v>
      </c>
      <c r="AF156" s="30">
        <v>0</v>
      </c>
      <c r="AI156" s="30" t="s">
        <v>621</v>
      </c>
      <c r="AJ156" s="30">
        <v>44256</v>
      </c>
    </row>
    <row r="157" spans="1:36">
      <c r="A157" s="78">
        <v>22452</v>
      </c>
      <c r="B157" s="30" t="s">
        <v>97</v>
      </c>
      <c r="C157" s="30" t="s">
        <v>98</v>
      </c>
      <c r="D157" s="30" t="s">
        <v>119</v>
      </c>
      <c r="E157" s="30" t="s">
        <v>100</v>
      </c>
      <c r="H157" s="30" t="s">
        <v>449</v>
      </c>
      <c r="J157" s="30">
        <v>3</v>
      </c>
      <c r="K157" s="30">
        <v>3</v>
      </c>
      <c r="L157" s="30" t="s">
        <v>102</v>
      </c>
      <c r="M157" s="30" t="s">
        <v>103</v>
      </c>
      <c r="N157" s="30" t="s">
        <v>123</v>
      </c>
      <c r="O157" s="30" t="s">
        <v>450</v>
      </c>
      <c r="P157" s="30" t="s">
        <v>148</v>
      </c>
      <c r="Q157" s="30" t="s">
        <v>106</v>
      </c>
      <c r="R157" s="30">
        <v>0</v>
      </c>
      <c r="S157" s="30" t="s">
        <v>149</v>
      </c>
      <c r="U157" s="30" t="s">
        <v>292</v>
      </c>
      <c r="V157" s="30">
        <v>44265</v>
      </c>
      <c r="W157" s="30" t="s">
        <v>423</v>
      </c>
      <c r="X157" s="30" t="s">
        <v>150</v>
      </c>
      <c r="Y157" s="30">
        <v>44277</v>
      </c>
      <c r="Z157" s="30" t="s">
        <v>30</v>
      </c>
      <c r="AA157" s="30" t="s">
        <v>152</v>
      </c>
      <c r="AB157" s="30" t="s">
        <v>308</v>
      </c>
      <c r="AC157" s="30">
        <v>44267</v>
      </c>
      <c r="AD157" s="30" t="s">
        <v>108</v>
      </c>
      <c r="AE157" s="30">
        <v>44277</v>
      </c>
      <c r="AF157" s="30">
        <v>0</v>
      </c>
      <c r="AI157" s="30" t="s">
        <v>108</v>
      </c>
      <c r="AJ157" s="30">
        <v>44277</v>
      </c>
    </row>
    <row r="158" spans="1:36">
      <c r="A158" s="78">
        <v>22114</v>
      </c>
      <c r="B158" s="30" t="s">
        <v>97</v>
      </c>
      <c r="C158" s="30" t="s">
        <v>98</v>
      </c>
      <c r="D158" s="30" t="s">
        <v>333</v>
      </c>
      <c r="E158" s="30" t="s">
        <v>100</v>
      </c>
      <c r="H158" s="30" t="s">
        <v>976</v>
      </c>
      <c r="J158" s="30">
        <v>2</v>
      </c>
      <c r="K158" s="30">
        <v>2</v>
      </c>
      <c r="L158" s="30" t="s">
        <v>102</v>
      </c>
      <c r="M158" s="30" t="s">
        <v>103</v>
      </c>
      <c r="N158" s="30" t="s">
        <v>103</v>
      </c>
      <c r="O158" s="30" t="s">
        <v>977</v>
      </c>
      <c r="P158" s="30" t="s">
        <v>148</v>
      </c>
      <c r="Q158" s="30" t="s">
        <v>106</v>
      </c>
      <c r="R158" s="30">
        <v>0</v>
      </c>
      <c r="S158" s="30" t="s">
        <v>149</v>
      </c>
      <c r="U158" s="30" t="s">
        <v>292</v>
      </c>
      <c r="V158" s="30">
        <v>44251</v>
      </c>
      <c r="W158" s="30" t="s">
        <v>538</v>
      </c>
      <c r="X158" s="30" t="s">
        <v>150</v>
      </c>
      <c r="Y158" s="30">
        <v>44265</v>
      </c>
      <c r="Z158" s="30" t="s">
        <v>30</v>
      </c>
      <c r="AA158" s="30" t="s">
        <v>152</v>
      </c>
      <c r="AB158" s="30" t="s">
        <v>753</v>
      </c>
      <c r="AC158" s="30">
        <v>44253</v>
      </c>
      <c r="AD158" s="30" t="s">
        <v>292</v>
      </c>
      <c r="AE158" s="30">
        <v>44265</v>
      </c>
      <c r="AF158" s="30">
        <v>0</v>
      </c>
      <c r="AI158" s="30" t="s">
        <v>292</v>
      </c>
      <c r="AJ158" s="30">
        <v>44265</v>
      </c>
    </row>
    <row r="159" spans="1:36">
      <c r="A159" s="78">
        <v>21964</v>
      </c>
      <c r="B159" s="30" t="s">
        <v>97</v>
      </c>
      <c r="C159" s="30" t="s">
        <v>98</v>
      </c>
      <c r="D159" s="30" t="s">
        <v>141</v>
      </c>
      <c r="E159" s="30" t="s">
        <v>100</v>
      </c>
      <c r="H159" s="30" t="s">
        <v>1246</v>
      </c>
      <c r="J159" s="30">
        <v>3</v>
      </c>
      <c r="K159" s="30">
        <v>3</v>
      </c>
      <c r="L159" s="30" t="s">
        <v>102</v>
      </c>
      <c r="M159" s="30" t="s">
        <v>103</v>
      </c>
      <c r="N159" s="30" t="s">
        <v>103</v>
      </c>
      <c r="O159" s="30" t="s">
        <v>1247</v>
      </c>
      <c r="P159" s="30" t="s">
        <v>148</v>
      </c>
      <c r="Q159" s="30" t="s">
        <v>106</v>
      </c>
      <c r="R159" s="30">
        <v>1</v>
      </c>
      <c r="S159" s="30" t="s">
        <v>149</v>
      </c>
      <c r="U159" s="30" t="s">
        <v>217</v>
      </c>
      <c r="V159" s="30">
        <v>44247</v>
      </c>
      <c r="W159" s="30" t="s">
        <v>2243</v>
      </c>
      <c r="X159" s="30" t="s">
        <v>150</v>
      </c>
      <c r="Y159" s="30">
        <v>44285</v>
      </c>
      <c r="Z159" s="30" t="s">
        <v>30</v>
      </c>
      <c r="AA159" s="30" t="s">
        <v>152</v>
      </c>
      <c r="AB159" s="30" t="s">
        <v>2252</v>
      </c>
      <c r="AC159" s="30">
        <v>44279</v>
      </c>
      <c r="AD159" s="30" t="s">
        <v>217</v>
      </c>
      <c r="AE159" s="30">
        <v>44285</v>
      </c>
      <c r="AF159" s="30">
        <v>0</v>
      </c>
      <c r="AI159" s="30" t="s">
        <v>217</v>
      </c>
      <c r="AJ159" s="30">
        <v>44285</v>
      </c>
    </row>
    <row r="160" spans="1:36">
      <c r="A160" s="78">
        <v>21907</v>
      </c>
      <c r="B160" s="30" t="s">
        <v>97</v>
      </c>
      <c r="C160" s="30" t="s">
        <v>98</v>
      </c>
      <c r="D160" s="30" t="s">
        <v>206</v>
      </c>
      <c r="E160" s="30" t="s">
        <v>100</v>
      </c>
      <c r="H160" s="30" t="s">
        <v>1345</v>
      </c>
      <c r="J160" s="30">
        <v>2</v>
      </c>
      <c r="K160" s="30">
        <v>2</v>
      </c>
      <c r="L160" s="30" t="s">
        <v>102</v>
      </c>
      <c r="M160" s="30" t="s">
        <v>103</v>
      </c>
      <c r="N160" s="30" t="s">
        <v>103</v>
      </c>
      <c r="O160" s="30" t="s">
        <v>1346</v>
      </c>
      <c r="P160" s="30" t="s">
        <v>148</v>
      </c>
      <c r="Q160" s="30" t="s">
        <v>106</v>
      </c>
      <c r="R160" s="30">
        <v>0</v>
      </c>
      <c r="S160" s="30" t="s">
        <v>149</v>
      </c>
      <c r="U160" s="30" t="s">
        <v>131</v>
      </c>
      <c r="V160" s="30">
        <v>44235</v>
      </c>
      <c r="W160" s="30" t="s">
        <v>729</v>
      </c>
      <c r="X160" s="30" t="s">
        <v>150</v>
      </c>
      <c r="Y160" s="30">
        <v>44265</v>
      </c>
      <c r="Z160" s="30" t="s">
        <v>30</v>
      </c>
      <c r="AA160" s="30" t="s">
        <v>152</v>
      </c>
      <c r="AB160" s="30" t="s">
        <v>1223</v>
      </c>
      <c r="AC160" s="30">
        <v>44246</v>
      </c>
      <c r="AD160" s="30" t="s">
        <v>131</v>
      </c>
      <c r="AE160" s="30">
        <v>44265</v>
      </c>
      <c r="AF160" s="30">
        <v>0</v>
      </c>
      <c r="AI160" s="30" t="s">
        <v>131</v>
      </c>
      <c r="AJ160" s="30">
        <v>44265</v>
      </c>
    </row>
    <row r="161" spans="1:36">
      <c r="A161" s="78">
        <v>21787</v>
      </c>
      <c r="B161" s="30" t="s">
        <v>97</v>
      </c>
      <c r="C161" s="30" t="s">
        <v>98</v>
      </c>
      <c r="D161" s="30" t="s">
        <v>206</v>
      </c>
      <c r="E161" s="30" t="s">
        <v>100</v>
      </c>
      <c r="H161" s="30" t="s">
        <v>1548</v>
      </c>
      <c r="J161" s="30">
        <v>1</v>
      </c>
      <c r="K161" s="30">
        <v>1</v>
      </c>
      <c r="L161" s="30" t="s">
        <v>102</v>
      </c>
      <c r="M161" s="30" t="s">
        <v>103</v>
      </c>
      <c r="N161" s="30" t="s">
        <v>103</v>
      </c>
      <c r="O161" s="30" t="s">
        <v>1549</v>
      </c>
      <c r="P161" s="30" t="s">
        <v>148</v>
      </c>
      <c r="Q161" s="30" t="s">
        <v>106</v>
      </c>
      <c r="R161" s="30">
        <v>0</v>
      </c>
      <c r="S161" s="30" t="s">
        <v>149</v>
      </c>
      <c r="U161" s="30" t="s">
        <v>131</v>
      </c>
      <c r="V161" s="30">
        <v>44225</v>
      </c>
      <c r="W161" s="30" t="s">
        <v>1512</v>
      </c>
      <c r="X161" s="30" t="s">
        <v>150</v>
      </c>
      <c r="Y161" s="30">
        <v>44229</v>
      </c>
      <c r="Z161" s="30" t="s">
        <v>30</v>
      </c>
      <c r="AA161" s="30" t="s">
        <v>152</v>
      </c>
      <c r="AB161" s="30" t="s">
        <v>1367</v>
      </c>
      <c r="AC161" s="30">
        <v>44228</v>
      </c>
      <c r="AD161" s="30" t="s">
        <v>131</v>
      </c>
      <c r="AE161" s="30">
        <v>44229</v>
      </c>
      <c r="AF161" s="30">
        <v>0</v>
      </c>
      <c r="AI161" s="30" t="s">
        <v>131</v>
      </c>
      <c r="AJ161" s="30">
        <v>44229</v>
      </c>
    </row>
    <row r="162" spans="1:36">
      <c r="A162" s="78">
        <v>21712</v>
      </c>
      <c r="B162" s="30" t="s">
        <v>97</v>
      </c>
      <c r="C162" s="30" t="s">
        <v>98</v>
      </c>
      <c r="D162" s="30" t="s">
        <v>389</v>
      </c>
      <c r="E162" s="30" t="s">
        <v>100</v>
      </c>
      <c r="H162" s="30" t="s">
        <v>1697</v>
      </c>
      <c r="J162" s="30">
        <v>3</v>
      </c>
      <c r="K162" s="30">
        <v>3</v>
      </c>
      <c r="L162" s="30" t="s">
        <v>239</v>
      </c>
      <c r="M162" s="30" t="s">
        <v>103</v>
      </c>
      <c r="N162" s="30" t="s">
        <v>103</v>
      </c>
      <c r="O162" s="30" t="s">
        <v>1698</v>
      </c>
      <c r="P162" s="30" t="s">
        <v>148</v>
      </c>
      <c r="Q162" s="30" t="s">
        <v>106</v>
      </c>
      <c r="R162" s="30">
        <v>0</v>
      </c>
      <c r="S162" s="30" t="s">
        <v>149</v>
      </c>
      <c r="U162" s="30" t="s">
        <v>583</v>
      </c>
      <c r="V162" s="30">
        <v>44223</v>
      </c>
      <c r="W162" s="30" t="s">
        <v>1364</v>
      </c>
      <c r="X162" s="30" t="s">
        <v>150</v>
      </c>
      <c r="Y162" s="30">
        <v>44232</v>
      </c>
      <c r="Z162" s="30" t="s">
        <v>30</v>
      </c>
      <c r="AA162" s="30" t="s">
        <v>152</v>
      </c>
      <c r="AB162" s="30" t="s">
        <v>1512</v>
      </c>
      <c r="AC162" s="30">
        <v>44224</v>
      </c>
      <c r="AD162" s="30" t="s">
        <v>583</v>
      </c>
      <c r="AE162" s="30">
        <v>44232</v>
      </c>
      <c r="AF162" s="30">
        <v>0</v>
      </c>
      <c r="AI162" s="30" t="s">
        <v>583</v>
      </c>
      <c r="AJ162" s="30">
        <v>44232</v>
      </c>
    </row>
    <row r="163" spans="1:36">
      <c r="A163" s="78">
        <v>21632</v>
      </c>
      <c r="B163" s="30" t="s">
        <v>97</v>
      </c>
      <c r="C163" s="30" t="s">
        <v>98</v>
      </c>
      <c r="D163" s="30" t="s">
        <v>1004</v>
      </c>
      <c r="E163" s="30" t="s">
        <v>100</v>
      </c>
      <c r="H163" s="30" t="s">
        <v>1810</v>
      </c>
      <c r="J163" s="30">
        <v>2</v>
      </c>
      <c r="K163" s="30">
        <v>3</v>
      </c>
      <c r="L163" s="30" t="s">
        <v>102</v>
      </c>
      <c r="M163" s="30" t="s">
        <v>103</v>
      </c>
      <c r="N163" s="30" t="s">
        <v>103</v>
      </c>
      <c r="O163" s="30" t="s">
        <v>1811</v>
      </c>
      <c r="P163" s="30" t="s">
        <v>148</v>
      </c>
      <c r="Q163" s="30" t="s">
        <v>106</v>
      </c>
      <c r="R163" s="30">
        <v>0</v>
      </c>
      <c r="S163" s="30" t="s">
        <v>149</v>
      </c>
      <c r="U163" s="30" t="s">
        <v>131</v>
      </c>
      <c r="V163" s="30">
        <v>44221</v>
      </c>
      <c r="W163" s="30" t="s">
        <v>1364</v>
      </c>
      <c r="X163" s="30" t="s">
        <v>150</v>
      </c>
      <c r="Y163" s="30">
        <v>44224</v>
      </c>
      <c r="Z163" s="30" t="s">
        <v>30</v>
      </c>
      <c r="AA163" s="30" t="s">
        <v>152</v>
      </c>
      <c r="AB163" s="30" t="s">
        <v>1753</v>
      </c>
      <c r="AC163" s="30">
        <v>44228</v>
      </c>
      <c r="AD163" s="30" t="s">
        <v>131</v>
      </c>
      <c r="AE163" s="30">
        <v>44224</v>
      </c>
      <c r="AF163" s="30">
        <v>0</v>
      </c>
      <c r="AI163" s="30" t="s">
        <v>109</v>
      </c>
      <c r="AJ163" s="30">
        <v>44228</v>
      </c>
    </row>
    <row r="164" spans="1:36">
      <c r="A164" s="78">
        <v>22428</v>
      </c>
      <c r="B164" s="30" t="s">
        <v>97</v>
      </c>
      <c r="C164" s="30" t="s">
        <v>98</v>
      </c>
      <c r="D164" s="30" t="s">
        <v>317</v>
      </c>
      <c r="E164" s="30" t="s">
        <v>100</v>
      </c>
      <c r="H164" s="30" t="s">
        <v>493</v>
      </c>
      <c r="J164" s="30">
        <v>3</v>
      </c>
      <c r="K164" s="30">
        <v>2</v>
      </c>
      <c r="L164" s="30" t="s">
        <v>161</v>
      </c>
      <c r="M164" s="30" t="s">
        <v>103</v>
      </c>
      <c r="N164" s="30" t="s">
        <v>103</v>
      </c>
      <c r="O164" s="30" t="s">
        <v>494</v>
      </c>
      <c r="P164" s="30" t="s">
        <v>148</v>
      </c>
      <c r="Q164" s="30" t="s">
        <v>106</v>
      </c>
      <c r="R164" s="30">
        <v>0</v>
      </c>
      <c r="S164" s="30" t="s">
        <v>149</v>
      </c>
      <c r="U164" s="30" t="s">
        <v>131</v>
      </c>
      <c r="V164" s="30">
        <v>44264</v>
      </c>
      <c r="W164" s="30" t="s">
        <v>423</v>
      </c>
      <c r="X164" s="30" t="s">
        <v>150</v>
      </c>
      <c r="Y164" s="30">
        <v>44284</v>
      </c>
      <c r="Z164" s="30" t="s">
        <v>30</v>
      </c>
      <c r="AA164" s="30" t="s">
        <v>152</v>
      </c>
      <c r="AB164" s="30" t="s">
        <v>308</v>
      </c>
      <c r="AC164" s="30">
        <v>44266</v>
      </c>
      <c r="AD164" s="30" t="s">
        <v>131</v>
      </c>
      <c r="AE164" s="30">
        <v>44284</v>
      </c>
      <c r="AF164" s="30">
        <v>0</v>
      </c>
      <c r="AI164" s="30" t="s">
        <v>131</v>
      </c>
      <c r="AJ164" s="30">
        <v>44284</v>
      </c>
    </row>
    <row r="165" spans="1:36">
      <c r="A165" s="78">
        <v>22560</v>
      </c>
      <c r="B165" s="30" t="s">
        <v>97</v>
      </c>
      <c r="C165" s="30" t="s">
        <v>98</v>
      </c>
      <c r="D165" s="30" t="s">
        <v>214</v>
      </c>
      <c r="E165" s="30" t="s">
        <v>100</v>
      </c>
      <c r="H165" s="30" t="s">
        <v>262</v>
      </c>
      <c r="J165" s="30">
        <v>2</v>
      </c>
      <c r="K165" s="30">
        <v>3</v>
      </c>
      <c r="L165" s="30" t="s">
        <v>102</v>
      </c>
      <c r="M165" s="30" t="s">
        <v>103</v>
      </c>
      <c r="N165" s="30" t="s">
        <v>123</v>
      </c>
      <c r="O165" s="30" t="s">
        <v>263</v>
      </c>
      <c r="P165" s="30" t="s">
        <v>152</v>
      </c>
      <c r="Q165" s="30" t="s">
        <v>106</v>
      </c>
      <c r="R165" s="30">
        <v>0</v>
      </c>
      <c r="S165" s="30" t="s">
        <v>149</v>
      </c>
      <c r="U165" s="30" t="s">
        <v>217</v>
      </c>
      <c r="V165" s="30">
        <v>44270</v>
      </c>
      <c r="W165" s="30" t="s">
        <v>246</v>
      </c>
      <c r="X165" s="30" t="s">
        <v>217</v>
      </c>
      <c r="Y165" s="30">
        <v>44270</v>
      </c>
      <c r="Z165" s="30" t="s">
        <v>21</v>
      </c>
      <c r="AA165" s="30" t="s">
        <v>152</v>
      </c>
      <c r="AB165" s="30" t="s">
        <v>2431</v>
      </c>
      <c r="AC165" s="30">
        <v>44270</v>
      </c>
      <c r="AE165" s="30" t="s">
        <v>106</v>
      </c>
      <c r="AF165" s="30">
        <v>0</v>
      </c>
      <c r="AI165" s="30" t="s">
        <v>21</v>
      </c>
      <c r="AJ165" s="30">
        <v>44270</v>
      </c>
    </row>
    <row r="166" spans="1:36">
      <c r="A166" s="78">
        <v>22374</v>
      </c>
      <c r="B166" s="30" t="s">
        <v>97</v>
      </c>
      <c r="C166" s="30" t="s">
        <v>98</v>
      </c>
      <c r="D166" s="30" t="s">
        <v>389</v>
      </c>
      <c r="E166" s="30" t="s">
        <v>100</v>
      </c>
      <c r="H166" s="30" t="s">
        <v>564</v>
      </c>
      <c r="J166" s="30">
        <v>3</v>
      </c>
      <c r="K166" s="30">
        <v>3</v>
      </c>
      <c r="L166" s="30" t="s">
        <v>102</v>
      </c>
      <c r="M166" s="30" t="s">
        <v>103</v>
      </c>
      <c r="N166" s="30" t="s">
        <v>103</v>
      </c>
      <c r="O166" s="30" t="s">
        <v>565</v>
      </c>
      <c r="P166" s="30" t="s">
        <v>148</v>
      </c>
      <c r="Q166" s="30" t="s">
        <v>106</v>
      </c>
      <c r="R166" s="30">
        <v>0</v>
      </c>
      <c r="S166" s="30" t="s">
        <v>149</v>
      </c>
      <c r="U166" s="30" t="s">
        <v>108</v>
      </c>
      <c r="V166" s="30">
        <v>44260</v>
      </c>
      <c r="W166" s="30" t="s">
        <v>420</v>
      </c>
      <c r="X166" s="30" t="s">
        <v>150</v>
      </c>
      <c r="Y166" s="30">
        <v>44264</v>
      </c>
      <c r="Z166" s="30" t="s">
        <v>21</v>
      </c>
      <c r="AA166" s="30" t="s">
        <v>152</v>
      </c>
      <c r="AB166" s="30" t="s">
        <v>553</v>
      </c>
      <c r="AC166" s="30">
        <v>44263</v>
      </c>
      <c r="AD166" s="30" t="s">
        <v>108</v>
      </c>
      <c r="AE166" s="30">
        <v>44264</v>
      </c>
      <c r="AF166" s="30">
        <v>0</v>
      </c>
      <c r="AI166" s="30" t="s">
        <v>108</v>
      </c>
      <c r="AJ166" s="30">
        <v>44264</v>
      </c>
    </row>
    <row r="167" spans="1:36">
      <c r="A167" s="78">
        <v>22055</v>
      </c>
      <c r="B167" s="30" t="s">
        <v>97</v>
      </c>
      <c r="C167" s="30" t="s">
        <v>98</v>
      </c>
      <c r="D167" s="30" t="s">
        <v>214</v>
      </c>
      <c r="E167" s="30" t="s">
        <v>100</v>
      </c>
      <c r="H167" s="30" t="s">
        <v>1084</v>
      </c>
      <c r="J167" s="30">
        <v>3</v>
      </c>
      <c r="K167" s="30">
        <v>3</v>
      </c>
      <c r="L167" s="30" t="s">
        <v>102</v>
      </c>
      <c r="M167" s="30" t="s">
        <v>103</v>
      </c>
      <c r="N167" s="30" t="s">
        <v>103</v>
      </c>
      <c r="O167" s="30" t="s">
        <v>1085</v>
      </c>
      <c r="P167" s="30" t="s">
        <v>152</v>
      </c>
      <c r="Q167" s="30" t="s">
        <v>106</v>
      </c>
      <c r="R167" s="30">
        <v>2</v>
      </c>
      <c r="S167" s="30" t="s">
        <v>149</v>
      </c>
      <c r="U167" s="30" t="s">
        <v>292</v>
      </c>
      <c r="V167" s="30">
        <v>44250</v>
      </c>
      <c r="W167" s="30" t="s">
        <v>538</v>
      </c>
      <c r="X167" s="30" t="s">
        <v>292</v>
      </c>
      <c r="Y167" s="30">
        <v>44271</v>
      </c>
      <c r="Z167" s="30" t="s">
        <v>21</v>
      </c>
      <c r="AA167" s="30" t="s">
        <v>152</v>
      </c>
      <c r="AB167" s="30" t="s">
        <v>2431</v>
      </c>
      <c r="AC167" s="30">
        <v>44271</v>
      </c>
      <c r="AE167" s="30" t="s">
        <v>106</v>
      </c>
      <c r="AF167" s="30">
        <v>0</v>
      </c>
      <c r="AI167" s="30" t="s">
        <v>21</v>
      </c>
      <c r="AJ167" s="30">
        <v>44271</v>
      </c>
    </row>
    <row r="168" spans="1:36">
      <c r="A168" s="78">
        <v>21570</v>
      </c>
      <c r="B168" s="30" t="s">
        <v>97</v>
      </c>
      <c r="C168" s="30" t="s">
        <v>98</v>
      </c>
      <c r="D168" s="30" t="s">
        <v>1887</v>
      </c>
      <c r="E168" s="30" t="s">
        <v>100</v>
      </c>
      <c r="H168" s="30" t="s">
        <v>1897</v>
      </c>
      <c r="J168" s="30">
        <v>3</v>
      </c>
      <c r="K168" s="30">
        <v>2</v>
      </c>
      <c r="L168" s="30" t="s">
        <v>239</v>
      </c>
      <c r="M168" s="30" t="s">
        <v>103</v>
      </c>
      <c r="N168" s="30" t="s">
        <v>103</v>
      </c>
      <c r="O168" s="30" t="s">
        <v>1898</v>
      </c>
      <c r="P168" s="30" t="s">
        <v>148</v>
      </c>
      <c r="Q168" s="30" t="s">
        <v>106</v>
      </c>
      <c r="R168" s="30">
        <v>0</v>
      </c>
      <c r="S168" s="30" t="s">
        <v>149</v>
      </c>
      <c r="U168" s="30" t="s">
        <v>118</v>
      </c>
      <c r="V168" s="30">
        <v>44217</v>
      </c>
      <c r="W168" s="30" t="s">
        <v>1587</v>
      </c>
      <c r="X168" s="30" t="s">
        <v>150</v>
      </c>
      <c r="Y168" s="30">
        <v>44286</v>
      </c>
      <c r="Z168" s="30" t="s">
        <v>21</v>
      </c>
      <c r="AA168" s="30" t="s">
        <v>152</v>
      </c>
      <c r="AB168" s="30" t="s">
        <v>2431</v>
      </c>
      <c r="AC168" s="30">
        <v>44271</v>
      </c>
      <c r="AD168" s="30" t="s">
        <v>108</v>
      </c>
      <c r="AE168" s="30">
        <v>44286</v>
      </c>
      <c r="AF168" s="30">
        <v>0</v>
      </c>
      <c r="AI168" s="30" t="s">
        <v>108</v>
      </c>
      <c r="AJ168" s="30">
        <v>44286</v>
      </c>
    </row>
    <row r="169" spans="1:36">
      <c r="A169" s="78">
        <v>21507</v>
      </c>
      <c r="B169" s="30" t="s">
        <v>97</v>
      </c>
      <c r="C169" s="30" t="s">
        <v>98</v>
      </c>
      <c r="D169" s="30" t="s">
        <v>214</v>
      </c>
      <c r="E169" s="30" t="s">
        <v>100</v>
      </c>
      <c r="H169" s="30" t="s">
        <v>1996</v>
      </c>
      <c r="J169" s="30">
        <v>2</v>
      </c>
      <c r="K169" s="30">
        <v>2</v>
      </c>
      <c r="L169" s="30" t="s">
        <v>239</v>
      </c>
      <c r="M169" s="30" t="s">
        <v>103</v>
      </c>
      <c r="N169" s="30" t="s">
        <v>103</v>
      </c>
      <c r="O169" s="30" t="s">
        <v>1997</v>
      </c>
      <c r="P169" s="30" t="s">
        <v>148</v>
      </c>
      <c r="Q169" s="30" t="s">
        <v>106</v>
      </c>
      <c r="R169" s="30">
        <v>0</v>
      </c>
      <c r="S169" s="30" t="s">
        <v>149</v>
      </c>
      <c r="U169" s="30" t="s">
        <v>304</v>
      </c>
      <c r="V169" s="30">
        <v>44215</v>
      </c>
      <c r="W169" s="30" t="s">
        <v>1590</v>
      </c>
      <c r="X169" s="30" t="s">
        <v>150</v>
      </c>
      <c r="Y169" s="30">
        <v>44229</v>
      </c>
      <c r="Z169" s="30" t="s">
        <v>21</v>
      </c>
      <c r="AA169" s="30" t="s">
        <v>152</v>
      </c>
      <c r="AB169" s="30" t="s">
        <v>235</v>
      </c>
      <c r="AC169" s="30">
        <v>44223</v>
      </c>
      <c r="AD169" s="30" t="s">
        <v>304</v>
      </c>
      <c r="AE169" s="30">
        <v>44229</v>
      </c>
      <c r="AF169" s="30">
        <v>0</v>
      </c>
      <c r="AI169" s="30" t="s">
        <v>304</v>
      </c>
      <c r="AJ169" s="30">
        <v>44229</v>
      </c>
    </row>
    <row r="170" spans="1:36">
      <c r="A170" s="78">
        <v>21732</v>
      </c>
      <c r="B170" s="30" t="s">
        <v>97</v>
      </c>
      <c r="C170" s="30" t="s">
        <v>98</v>
      </c>
      <c r="D170" s="30" t="s">
        <v>389</v>
      </c>
      <c r="E170" s="30" t="s">
        <v>100</v>
      </c>
      <c r="H170" s="30" t="s">
        <v>1657</v>
      </c>
      <c r="J170" s="30">
        <v>3</v>
      </c>
      <c r="K170" s="30">
        <v>3</v>
      </c>
      <c r="L170" s="30" t="s">
        <v>203</v>
      </c>
      <c r="M170" s="30" t="s">
        <v>103</v>
      </c>
      <c r="N170" s="30" t="s">
        <v>103</v>
      </c>
      <c r="O170" s="30" t="s">
        <v>1658</v>
      </c>
      <c r="P170" s="30" t="s">
        <v>148</v>
      </c>
      <c r="Q170" s="30" t="s">
        <v>106</v>
      </c>
      <c r="R170" s="30">
        <v>0</v>
      </c>
      <c r="S170" s="30" t="s">
        <v>149</v>
      </c>
      <c r="T170" s="30" t="s">
        <v>26</v>
      </c>
      <c r="U170" s="30" t="s">
        <v>180</v>
      </c>
      <c r="V170" s="30">
        <v>44224</v>
      </c>
      <c r="W170" s="30" t="s">
        <v>1364</v>
      </c>
      <c r="X170" s="30" t="s">
        <v>150</v>
      </c>
      <c r="Y170" s="30">
        <v>44251</v>
      </c>
      <c r="Z170" s="30" t="s">
        <v>27</v>
      </c>
      <c r="AA170" s="30" t="s">
        <v>152</v>
      </c>
      <c r="AB170" s="30" t="s">
        <v>1223</v>
      </c>
      <c r="AC170" s="30">
        <v>44247</v>
      </c>
      <c r="AD170" s="30" t="s">
        <v>304</v>
      </c>
      <c r="AE170" s="30">
        <v>44251</v>
      </c>
      <c r="AF170" s="30">
        <v>0</v>
      </c>
      <c r="AI170" s="30" t="s">
        <v>304</v>
      </c>
      <c r="AJ170" s="30">
        <v>44251</v>
      </c>
    </row>
    <row r="171" spans="1:36">
      <c r="A171" s="78">
        <v>21727</v>
      </c>
      <c r="B171" s="30" t="s">
        <v>97</v>
      </c>
      <c r="C171" s="30" t="s">
        <v>98</v>
      </c>
      <c r="D171" s="30" t="s">
        <v>324</v>
      </c>
      <c r="E171" s="30" t="s">
        <v>100</v>
      </c>
      <c r="H171" s="30" t="s">
        <v>1667</v>
      </c>
      <c r="J171" s="30">
        <v>3</v>
      </c>
      <c r="K171" s="30">
        <v>3</v>
      </c>
      <c r="L171" s="30" t="s">
        <v>102</v>
      </c>
      <c r="M171" s="30" t="s">
        <v>103</v>
      </c>
      <c r="N171" s="30" t="s">
        <v>103</v>
      </c>
      <c r="O171" s="30" t="s">
        <v>1668</v>
      </c>
      <c r="P171" s="30" t="s">
        <v>148</v>
      </c>
      <c r="Q171" s="30" t="s">
        <v>106</v>
      </c>
      <c r="R171" s="30">
        <v>0</v>
      </c>
      <c r="S171" s="30" t="s">
        <v>149</v>
      </c>
      <c r="T171" s="30" t="s">
        <v>26</v>
      </c>
      <c r="U171" s="30" t="s">
        <v>583</v>
      </c>
      <c r="V171" s="30">
        <v>44224</v>
      </c>
      <c r="W171" s="30" t="s">
        <v>1364</v>
      </c>
      <c r="X171" s="30" t="s">
        <v>150</v>
      </c>
      <c r="Y171" s="30">
        <v>44252</v>
      </c>
      <c r="Z171" s="30" t="s">
        <v>27</v>
      </c>
      <c r="AA171" s="30" t="s">
        <v>152</v>
      </c>
      <c r="AB171" s="30" t="s">
        <v>1223</v>
      </c>
      <c r="AC171" s="30">
        <v>44247</v>
      </c>
      <c r="AD171" s="30" t="s">
        <v>583</v>
      </c>
      <c r="AE171" s="30">
        <v>44252</v>
      </c>
      <c r="AF171" s="30">
        <v>0</v>
      </c>
      <c r="AI171" s="30" t="s">
        <v>583</v>
      </c>
      <c r="AJ171" s="30">
        <v>44252</v>
      </c>
    </row>
    <row r="172" spans="1:36">
      <c r="A172" s="78">
        <v>21716</v>
      </c>
      <c r="B172" s="30" t="s">
        <v>97</v>
      </c>
      <c r="C172" s="30" t="s">
        <v>98</v>
      </c>
      <c r="D172" s="30" t="s">
        <v>214</v>
      </c>
      <c r="E172" s="30" t="s">
        <v>100</v>
      </c>
      <c r="H172" s="30" t="s">
        <v>1689</v>
      </c>
      <c r="J172" s="30">
        <v>3</v>
      </c>
      <c r="K172" s="30">
        <v>3</v>
      </c>
      <c r="L172" s="30" t="s">
        <v>161</v>
      </c>
      <c r="M172" s="30" t="s">
        <v>103</v>
      </c>
      <c r="N172" s="30" t="s">
        <v>103</v>
      </c>
      <c r="O172" s="30" t="s">
        <v>1690</v>
      </c>
      <c r="P172" s="30" t="s">
        <v>148</v>
      </c>
      <c r="Q172" s="30" t="s">
        <v>106</v>
      </c>
      <c r="R172" s="30">
        <v>0</v>
      </c>
      <c r="S172" s="30" t="s">
        <v>149</v>
      </c>
      <c r="U172" s="30" t="s">
        <v>180</v>
      </c>
      <c r="V172" s="30">
        <v>44223</v>
      </c>
      <c r="W172" s="30" t="s">
        <v>1364</v>
      </c>
      <c r="X172" s="30" t="s">
        <v>150</v>
      </c>
      <c r="Y172" s="30">
        <v>44251</v>
      </c>
      <c r="Z172" s="30" t="s">
        <v>27</v>
      </c>
      <c r="AA172" s="30" t="s">
        <v>152</v>
      </c>
      <c r="AB172" s="30" t="s">
        <v>1367</v>
      </c>
      <c r="AC172" s="30">
        <v>44228</v>
      </c>
      <c r="AD172" s="30" t="s">
        <v>304</v>
      </c>
      <c r="AE172" s="30">
        <v>44251</v>
      </c>
      <c r="AF172" s="30">
        <v>0</v>
      </c>
      <c r="AI172" s="30" t="s">
        <v>304</v>
      </c>
      <c r="AJ172" s="30">
        <v>44251</v>
      </c>
    </row>
    <row r="173" spans="1:36">
      <c r="A173" s="78">
        <v>21640</v>
      </c>
      <c r="B173" s="30" t="s">
        <v>97</v>
      </c>
      <c r="C173" s="30" t="s">
        <v>98</v>
      </c>
      <c r="D173" s="30" t="s">
        <v>153</v>
      </c>
      <c r="E173" s="30" t="s">
        <v>100</v>
      </c>
      <c r="H173" s="30" t="s">
        <v>1794</v>
      </c>
      <c r="J173" s="30">
        <v>3</v>
      </c>
      <c r="K173" s="30">
        <v>3</v>
      </c>
      <c r="L173" s="30" t="s">
        <v>102</v>
      </c>
      <c r="M173" s="30" t="s">
        <v>103</v>
      </c>
      <c r="N173" s="30" t="s">
        <v>103</v>
      </c>
      <c r="O173" s="30" t="s">
        <v>1795</v>
      </c>
      <c r="P173" s="30" t="s">
        <v>148</v>
      </c>
      <c r="Q173" s="30" t="s">
        <v>106</v>
      </c>
      <c r="R173" s="30">
        <v>0</v>
      </c>
      <c r="S173" s="30" t="s">
        <v>149</v>
      </c>
      <c r="T173" s="30" t="s">
        <v>26</v>
      </c>
      <c r="U173" s="30" t="s">
        <v>131</v>
      </c>
      <c r="V173" s="30">
        <v>44221</v>
      </c>
      <c r="W173" s="30" t="s">
        <v>1364</v>
      </c>
      <c r="X173" s="30" t="s">
        <v>150</v>
      </c>
      <c r="Y173" s="30">
        <v>44251</v>
      </c>
      <c r="Z173" s="30" t="s">
        <v>27</v>
      </c>
      <c r="AA173" s="30" t="s">
        <v>152</v>
      </c>
      <c r="AB173" s="30" t="s">
        <v>1223</v>
      </c>
      <c r="AC173" s="30">
        <v>44247</v>
      </c>
      <c r="AD173" s="30" t="s">
        <v>304</v>
      </c>
      <c r="AE173" s="30">
        <v>44251</v>
      </c>
      <c r="AF173" s="30">
        <v>0</v>
      </c>
      <c r="AI173" s="30" t="s">
        <v>304</v>
      </c>
      <c r="AJ173" s="30">
        <v>44251</v>
      </c>
    </row>
    <row r="174" spans="1:36" s="63" customFormat="1">
      <c r="A174" s="63">
        <v>22101</v>
      </c>
      <c r="B174" s="63" t="s">
        <v>97</v>
      </c>
      <c r="C174" s="63" t="s">
        <v>98</v>
      </c>
      <c r="D174" s="63" t="s">
        <v>137</v>
      </c>
      <c r="E174" s="63" t="s">
        <v>100</v>
      </c>
      <c r="H174" s="63" t="s">
        <v>998</v>
      </c>
      <c r="J174" s="63">
        <v>3</v>
      </c>
      <c r="K174" s="63">
        <v>3</v>
      </c>
      <c r="L174" s="63" t="s">
        <v>102</v>
      </c>
      <c r="M174" s="63" t="s">
        <v>103</v>
      </c>
      <c r="N174" s="63" t="s">
        <v>103</v>
      </c>
      <c r="O174" s="63" t="s">
        <v>999</v>
      </c>
      <c r="P174" s="63" t="s">
        <v>148</v>
      </c>
      <c r="Q174" s="63" t="s">
        <v>106</v>
      </c>
      <c r="R174" s="63">
        <v>0</v>
      </c>
      <c r="S174" s="63" t="s">
        <v>149</v>
      </c>
      <c r="U174" s="63" t="s">
        <v>292</v>
      </c>
      <c r="V174" s="63">
        <v>44251</v>
      </c>
      <c r="W174" s="63" t="s">
        <v>538</v>
      </c>
      <c r="X174" s="63" t="s">
        <v>150</v>
      </c>
      <c r="Y174" s="63">
        <v>44263</v>
      </c>
      <c r="Z174" s="63" t="s">
        <v>21</v>
      </c>
      <c r="AA174" s="63" t="s">
        <v>152</v>
      </c>
      <c r="AB174" s="63" t="s">
        <v>235</v>
      </c>
      <c r="AC174" s="63">
        <v>44252</v>
      </c>
      <c r="AD174" s="63" t="s">
        <v>292</v>
      </c>
      <c r="AE174" s="63">
        <v>44263</v>
      </c>
      <c r="AF174" s="63">
        <v>0</v>
      </c>
      <c r="AI174" s="63" t="s">
        <v>292</v>
      </c>
      <c r="AJ174" s="63">
        <v>44263</v>
      </c>
    </row>
    <row r="175" spans="1:36" s="63" customFormat="1">
      <c r="A175" s="63">
        <v>22070</v>
      </c>
      <c r="B175" s="63" t="s">
        <v>97</v>
      </c>
      <c r="C175" s="63" t="s">
        <v>98</v>
      </c>
      <c r="D175" s="63" t="s">
        <v>333</v>
      </c>
      <c r="E175" s="63" t="s">
        <v>100</v>
      </c>
      <c r="H175" s="63" t="s">
        <v>1053</v>
      </c>
      <c r="J175" s="63">
        <v>3</v>
      </c>
      <c r="K175" s="63">
        <v>3</v>
      </c>
      <c r="L175" s="63" t="s">
        <v>102</v>
      </c>
      <c r="M175" s="63" t="s">
        <v>103</v>
      </c>
      <c r="N175" s="63" t="s">
        <v>103</v>
      </c>
      <c r="O175" s="63" t="s">
        <v>1054</v>
      </c>
      <c r="P175" s="63" t="s">
        <v>148</v>
      </c>
      <c r="Q175" s="63" t="s">
        <v>106</v>
      </c>
      <c r="R175" s="63">
        <v>1</v>
      </c>
      <c r="S175" s="63" t="s">
        <v>149</v>
      </c>
      <c r="U175" s="63" t="s">
        <v>292</v>
      </c>
      <c r="V175" s="63">
        <v>44250</v>
      </c>
      <c r="W175" s="63" t="s">
        <v>538</v>
      </c>
      <c r="X175" s="63" t="s">
        <v>150</v>
      </c>
      <c r="Y175" s="63">
        <v>44267</v>
      </c>
      <c r="Z175" s="63" t="s">
        <v>21</v>
      </c>
      <c r="AA175" s="63" t="s">
        <v>152</v>
      </c>
      <c r="AB175" s="63" t="s">
        <v>308</v>
      </c>
      <c r="AC175" s="63">
        <v>44265</v>
      </c>
      <c r="AD175" s="63" t="s">
        <v>292</v>
      </c>
      <c r="AE175" s="63">
        <v>44267</v>
      </c>
      <c r="AF175" s="63">
        <v>0</v>
      </c>
      <c r="AI175" s="63" t="s">
        <v>292</v>
      </c>
      <c r="AJ175" s="63">
        <v>44267</v>
      </c>
    </row>
  </sheetData>
  <phoneticPr fontId="1" type="noConversion"/>
  <conditionalFormatting sqref="A122:A144">
    <cfRule type="duplicateValues" dxfId="1" priority="2"/>
  </conditionalFormatting>
  <conditionalFormatting sqref="A145:A173">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workbookViewId="0">
      <pane xSplit="1" topLeftCell="B1" activePane="topRight" state="frozen"/>
      <selection activeCell="A16" sqref="A16"/>
      <selection pane="topRight" activeCell="H37" sqref="H37"/>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22779</v>
      </c>
      <c r="B2" s="30" t="s">
        <v>97</v>
      </c>
      <c r="C2" s="30" t="s">
        <v>98</v>
      </c>
      <c r="D2" s="30" t="s">
        <v>111</v>
      </c>
      <c r="E2" s="30" t="s">
        <v>100</v>
      </c>
      <c r="H2" s="30" t="s">
        <v>2598</v>
      </c>
      <c r="J2" s="30">
        <v>3</v>
      </c>
      <c r="K2" s="30">
        <v>2</v>
      </c>
      <c r="L2" s="30" t="s">
        <v>102</v>
      </c>
      <c r="M2" s="30" t="s">
        <v>103</v>
      </c>
      <c r="N2" s="30" t="s">
        <v>103</v>
      </c>
      <c r="O2" s="30" t="s">
        <v>2599</v>
      </c>
      <c r="P2" s="30" t="s">
        <v>152</v>
      </c>
      <c r="Q2" s="30" t="s">
        <v>106</v>
      </c>
      <c r="R2" s="30">
        <v>0</v>
      </c>
      <c r="S2" s="30" t="s">
        <v>149</v>
      </c>
      <c r="U2" s="30" t="s">
        <v>109</v>
      </c>
      <c r="V2" s="30">
        <v>44281</v>
      </c>
      <c r="W2" s="30" t="s">
        <v>2243</v>
      </c>
      <c r="X2" s="30" t="s">
        <v>109</v>
      </c>
      <c r="Y2" s="30">
        <v>44281</v>
      </c>
      <c r="Z2" s="30" t="s">
        <v>19</v>
      </c>
      <c r="AA2" s="30" t="s">
        <v>152</v>
      </c>
      <c r="AB2" s="30" t="s">
        <v>2544</v>
      </c>
      <c r="AC2" s="30">
        <v>44281</v>
      </c>
      <c r="AE2" s="30" t="s">
        <v>106</v>
      </c>
      <c r="AF2" s="30">
        <v>0</v>
      </c>
      <c r="AI2" s="30" t="s">
        <v>19</v>
      </c>
      <c r="AJ2" s="30">
        <v>44281</v>
      </c>
    </row>
    <row r="3" spans="1:37">
      <c r="A3" s="30">
        <v>22642</v>
      </c>
      <c r="B3" s="30" t="s">
        <v>97</v>
      </c>
      <c r="C3" s="30" t="s">
        <v>98</v>
      </c>
      <c r="D3" s="30" t="s">
        <v>226</v>
      </c>
      <c r="E3" s="30" t="s">
        <v>100</v>
      </c>
      <c r="H3" s="30" t="s">
        <v>2429</v>
      </c>
      <c r="J3" s="30">
        <v>3</v>
      </c>
      <c r="K3" s="30">
        <v>2</v>
      </c>
      <c r="L3" s="30" t="s">
        <v>102</v>
      </c>
      <c r="M3" s="30" t="s">
        <v>103</v>
      </c>
      <c r="N3" s="30" t="s">
        <v>103</v>
      </c>
      <c r="O3" s="30" t="s">
        <v>2430</v>
      </c>
      <c r="P3" s="30" t="s">
        <v>148</v>
      </c>
      <c r="Q3" s="30" t="s">
        <v>106</v>
      </c>
      <c r="R3" s="30">
        <v>0</v>
      </c>
      <c r="S3" s="30" t="s">
        <v>149</v>
      </c>
      <c r="U3" s="30" t="s">
        <v>108</v>
      </c>
      <c r="V3" s="30">
        <v>44272</v>
      </c>
      <c r="W3" s="30" t="s">
        <v>110</v>
      </c>
      <c r="X3" s="30" t="s">
        <v>150</v>
      </c>
      <c r="Y3" s="30">
        <v>44279</v>
      </c>
      <c r="Z3" s="30" t="s">
        <v>19</v>
      </c>
      <c r="AA3" s="30" t="s">
        <v>152</v>
      </c>
      <c r="AB3" s="30" t="s">
        <v>2431</v>
      </c>
      <c r="AC3" s="30">
        <v>44273</v>
      </c>
      <c r="AD3" s="30" t="s">
        <v>108</v>
      </c>
      <c r="AE3" s="30">
        <v>44279</v>
      </c>
      <c r="AF3" s="30">
        <v>0</v>
      </c>
      <c r="AI3" s="30" t="s">
        <v>108</v>
      </c>
      <c r="AJ3" s="30">
        <v>44279</v>
      </c>
    </row>
    <row r="4" spans="1:37">
      <c r="A4" s="30">
        <v>22555</v>
      </c>
      <c r="B4" s="30" t="s">
        <v>97</v>
      </c>
      <c r="C4" s="30" t="s">
        <v>98</v>
      </c>
      <c r="D4" s="30" t="s">
        <v>181</v>
      </c>
      <c r="E4" s="30" t="s">
        <v>100</v>
      </c>
      <c r="H4" s="30" t="s">
        <v>272</v>
      </c>
      <c r="J4" s="30">
        <v>3</v>
      </c>
      <c r="K4" s="30">
        <v>3</v>
      </c>
      <c r="L4" s="30" t="s">
        <v>102</v>
      </c>
      <c r="M4" s="30" t="s">
        <v>103</v>
      </c>
      <c r="N4" s="30" t="s">
        <v>103</v>
      </c>
      <c r="O4" s="30" t="s">
        <v>2457</v>
      </c>
      <c r="P4" s="30" t="s">
        <v>152</v>
      </c>
      <c r="Q4" s="30" t="s">
        <v>106</v>
      </c>
      <c r="R4" s="30">
        <v>0</v>
      </c>
      <c r="S4" s="30" t="s">
        <v>149</v>
      </c>
      <c r="U4" s="30" t="s">
        <v>108</v>
      </c>
      <c r="V4" s="30">
        <v>44270</v>
      </c>
      <c r="W4" s="30" t="s">
        <v>246</v>
      </c>
      <c r="X4" s="30" t="s">
        <v>108</v>
      </c>
      <c r="Y4" s="30">
        <v>44273</v>
      </c>
      <c r="Z4" s="30" t="s">
        <v>19</v>
      </c>
      <c r="AA4" s="30" t="s">
        <v>152</v>
      </c>
      <c r="AB4" s="30" t="s">
        <v>2243</v>
      </c>
      <c r="AC4" s="30">
        <v>44273</v>
      </c>
      <c r="AE4" s="30" t="s">
        <v>106</v>
      </c>
      <c r="AF4" s="30">
        <v>0</v>
      </c>
      <c r="AI4" s="30" t="s">
        <v>19</v>
      </c>
      <c r="AJ4" s="30">
        <v>44273</v>
      </c>
    </row>
    <row r="5" spans="1:37">
      <c r="A5" s="30">
        <v>22550</v>
      </c>
      <c r="B5" s="30" t="s">
        <v>97</v>
      </c>
      <c r="C5" s="30" t="s">
        <v>98</v>
      </c>
      <c r="D5" s="30" t="s">
        <v>153</v>
      </c>
      <c r="E5" s="30" t="s">
        <v>100</v>
      </c>
      <c r="H5" s="30" t="s">
        <v>281</v>
      </c>
      <c r="J5" s="30">
        <v>3</v>
      </c>
      <c r="K5" s="30">
        <v>3</v>
      </c>
      <c r="L5" s="30" t="s">
        <v>102</v>
      </c>
      <c r="M5" s="30" t="s">
        <v>103</v>
      </c>
      <c r="N5" s="30" t="s">
        <v>103</v>
      </c>
      <c r="O5" s="30" t="s">
        <v>282</v>
      </c>
      <c r="P5" s="30" t="s">
        <v>148</v>
      </c>
      <c r="Q5" s="30" t="s">
        <v>106</v>
      </c>
      <c r="R5" s="30">
        <v>0</v>
      </c>
      <c r="S5" s="30" t="s">
        <v>149</v>
      </c>
      <c r="U5" s="30" t="s">
        <v>108</v>
      </c>
      <c r="V5" s="30">
        <v>44270</v>
      </c>
      <c r="W5" s="30" t="s">
        <v>246</v>
      </c>
      <c r="X5" s="30" t="s">
        <v>150</v>
      </c>
      <c r="Y5" s="30">
        <v>44274</v>
      </c>
      <c r="Z5" s="30" t="s">
        <v>19</v>
      </c>
      <c r="AA5" s="30" t="s">
        <v>152</v>
      </c>
      <c r="AB5" s="30" t="s">
        <v>2431</v>
      </c>
      <c r="AC5" s="30">
        <v>44272</v>
      </c>
      <c r="AD5" s="30" t="s">
        <v>108</v>
      </c>
      <c r="AE5" s="30">
        <v>44274</v>
      </c>
      <c r="AF5" s="30">
        <v>0</v>
      </c>
      <c r="AI5" s="30" t="s">
        <v>108</v>
      </c>
      <c r="AJ5" s="30">
        <v>44274</v>
      </c>
    </row>
    <row r="6" spans="1:37">
      <c r="A6" s="30">
        <v>22502</v>
      </c>
      <c r="B6" s="30" t="s">
        <v>97</v>
      </c>
      <c r="C6" s="30" t="s">
        <v>98</v>
      </c>
      <c r="D6" s="30" t="s">
        <v>324</v>
      </c>
      <c r="E6" s="30" t="s">
        <v>100</v>
      </c>
      <c r="H6" s="30" t="s">
        <v>374</v>
      </c>
      <c r="J6" s="30">
        <v>3</v>
      </c>
      <c r="K6" s="30">
        <v>3</v>
      </c>
      <c r="L6" s="30" t="s">
        <v>102</v>
      </c>
      <c r="M6" s="30" t="s">
        <v>103</v>
      </c>
      <c r="N6" s="30" t="s">
        <v>103</v>
      </c>
      <c r="O6" s="30" t="s">
        <v>375</v>
      </c>
      <c r="P6" s="30" t="s">
        <v>148</v>
      </c>
      <c r="Q6" s="30" t="s">
        <v>106</v>
      </c>
      <c r="R6" s="30">
        <v>0</v>
      </c>
      <c r="S6" s="30" t="s">
        <v>149</v>
      </c>
      <c r="U6" s="30" t="s">
        <v>144</v>
      </c>
      <c r="V6" s="30">
        <v>44266</v>
      </c>
      <c r="W6" s="30" t="s">
        <v>246</v>
      </c>
      <c r="X6" s="30" t="s">
        <v>150</v>
      </c>
      <c r="Y6" s="30">
        <v>44279</v>
      </c>
      <c r="Z6" s="30" t="s">
        <v>19</v>
      </c>
      <c r="AA6" s="30" t="s">
        <v>152</v>
      </c>
      <c r="AB6" s="30" t="s">
        <v>308</v>
      </c>
      <c r="AC6" s="30">
        <v>44267</v>
      </c>
      <c r="AD6" s="30" t="s">
        <v>144</v>
      </c>
      <c r="AE6" s="30">
        <v>44279</v>
      </c>
      <c r="AF6" s="30">
        <v>0</v>
      </c>
      <c r="AI6" s="30" t="s">
        <v>144</v>
      </c>
      <c r="AJ6" s="30">
        <v>44279</v>
      </c>
    </row>
    <row r="7" spans="1:37">
      <c r="A7" s="30">
        <v>22378</v>
      </c>
      <c r="B7" s="30" t="s">
        <v>97</v>
      </c>
      <c r="C7" s="30" t="s">
        <v>98</v>
      </c>
      <c r="D7" s="30" t="s">
        <v>226</v>
      </c>
      <c r="E7" s="30" t="s">
        <v>100</v>
      </c>
      <c r="H7" s="30" t="s">
        <v>558</v>
      </c>
      <c r="J7" s="30">
        <v>3</v>
      </c>
      <c r="K7" s="30">
        <v>2</v>
      </c>
      <c r="L7" s="30" t="s">
        <v>102</v>
      </c>
      <c r="M7" s="30" t="s">
        <v>103</v>
      </c>
      <c r="N7" s="30" t="s">
        <v>103</v>
      </c>
      <c r="O7" s="30" t="s">
        <v>559</v>
      </c>
      <c r="P7" s="30" t="s">
        <v>148</v>
      </c>
      <c r="Q7" s="30" t="s">
        <v>106</v>
      </c>
      <c r="R7" s="30">
        <v>0</v>
      </c>
      <c r="S7" s="30" t="s">
        <v>149</v>
      </c>
      <c r="U7" s="30" t="s">
        <v>108</v>
      </c>
      <c r="V7" s="30">
        <v>44260</v>
      </c>
      <c r="W7" s="30" t="s">
        <v>420</v>
      </c>
      <c r="X7" s="30" t="s">
        <v>150</v>
      </c>
      <c r="Y7" s="30">
        <v>44264</v>
      </c>
      <c r="Z7" s="30" t="s">
        <v>19</v>
      </c>
      <c r="AA7" s="30" t="s">
        <v>152</v>
      </c>
      <c r="AB7" s="30" t="s">
        <v>553</v>
      </c>
      <c r="AC7" s="30">
        <v>44260</v>
      </c>
      <c r="AD7" s="30" t="s">
        <v>108</v>
      </c>
      <c r="AE7" s="30">
        <v>44264</v>
      </c>
      <c r="AF7" s="30">
        <v>0</v>
      </c>
      <c r="AI7" s="30" t="s">
        <v>108</v>
      </c>
      <c r="AJ7" s="30">
        <v>44264</v>
      </c>
    </row>
    <row r="8" spans="1:37">
      <c r="A8" s="30">
        <v>22356</v>
      </c>
      <c r="B8" s="30" t="s">
        <v>97</v>
      </c>
      <c r="C8" s="30" t="s">
        <v>98</v>
      </c>
      <c r="D8" s="30" t="s">
        <v>128</v>
      </c>
      <c r="E8" s="30" t="s">
        <v>100</v>
      </c>
      <c r="H8" s="30" t="s">
        <v>596</v>
      </c>
      <c r="J8" s="30">
        <v>3</v>
      </c>
      <c r="K8" s="30">
        <v>3</v>
      </c>
      <c r="L8" s="30" t="s">
        <v>102</v>
      </c>
      <c r="M8" s="30" t="s">
        <v>103</v>
      </c>
      <c r="N8" s="30" t="s">
        <v>103</v>
      </c>
      <c r="O8" s="30" t="s">
        <v>597</v>
      </c>
      <c r="P8" s="30" t="s">
        <v>148</v>
      </c>
      <c r="Q8" s="30" t="s">
        <v>106</v>
      </c>
      <c r="R8" s="30">
        <v>0</v>
      </c>
      <c r="S8" s="30" t="s">
        <v>149</v>
      </c>
      <c r="U8" s="30" t="s">
        <v>118</v>
      </c>
      <c r="V8" s="30">
        <v>44259</v>
      </c>
      <c r="W8" s="30" t="s">
        <v>420</v>
      </c>
      <c r="X8" s="30" t="s">
        <v>150</v>
      </c>
      <c r="Y8" s="30">
        <v>44266</v>
      </c>
      <c r="Z8" s="30" t="s">
        <v>19</v>
      </c>
      <c r="AA8" s="30" t="s">
        <v>152</v>
      </c>
      <c r="AB8" s="30" t="s">
        <v>478</v>
      </c>
      <c r="AC8" s="30">
        <v>44263</v>
      </c>
      <c r="AD8" s="30" t="s">
        <v>118</v>
      </c>
      <c r="AE8" s="30">
        <v>44266</v>
      </c>
      <c r="AF8" s="30">
        <v>0</v>
      </c>
      <c r="AI8" s="30" t="s">
        <v>118</v>
      </c>
      <c r="AJ8" s="30">
        <v>44266</v>
      </c>
    </row>
    <row r="9" spans="1:37">
      <c r="A9" s="30">
        <v>22308</v>
      </c>
      <c r="B9" s="30" t="s">
        <v>97</v>
      </c>
      <c r="C9" s="30" t="s">
        <v>98</v>
      </c>
      <c r="D9" s="30" t="s">
        <v>389</v>
      </c>
      <c r="E9" s="30" t="s">
        <v>100</v>
      </c>
      <c r="H9" s="30" t="s">
        <v>675</v>
      </c>
      <c r="J9" s="30">
        <v>3</v>
      </c>
      <c r="K9" s="30">
        <v>3</v>
      </c>
      <c r="L9" s="30" t="s">
        <v>102</v>
      </c>
      <c r="M9" s="30" t="s">
        <v>103</v>
      </c>
      <c r="N9" s="30" t="s">
        <v>103</v>
      </c>
      <c r="O9" s="30" t="s">
        <v>676</v>
      </c>
      <c r="P9" s="30" t="s">
        <v>148</v>
      </c>
      <c r="Q9" s="30" t="s">
        <v>106</v>
      </c>
      <c r="R9" s="30">
        <v>0</v>
      </c>
      <c r="S9" s="30" t="s">
        <v>149</v>
      </c>
      <c r="U9" s="30" t="s">
        <v>131</v>
      </c>
      <c r="V9" s="30">
        <v>44258</v>
      </c>
      <c r="W9" s="30" t="s">
        <v>420</v>
      </c>
      <c r="X9" s="30" t="s">
        <v>150</v>
      </c>
      <c r="Y9" s="30">
        <v>44265</v>
      </c>
      <c r="Z9" s="30" t="s">
        <v>19</v>
      </c>
      <c r="AA9" s="30" t="s">
        <v>152</v>
      </c>
      <c r="AB9" s="30" t="s">
        <v>553</v>
      </c>
      <c r="AC9" s="30">
        <v>44260</v>
      </c>
      <c r="AD9" s="30" t="s">
        <v>131</v>
      </c>
      <c r="AE9" s="30">
        <v>44265</v>
      </c>
      <c r="AF9" s="30">
        <v>0</v>
      </c>
      <c r="AI9" s="30" t="s">
        <v>131</v>
      </c>
      <c r="AJ9" s="30">
        <v>44265</v>
      </c>
    </row>
    <row r="10" spans="1:37">
      <c r="A10" s="30">
        <v>22307</v>
      </c>
      <c r="B10" s="30" t="s">
        <v>97</v>
      </c>
      <c r="C10" s="30" t="s">
        <v>98</v>
      </c>
      <c r="D10" s="30" t="s">
        <v>389</v>
      </c>
      <c r="E10" s="30" t="s">
        <v>100</v>
      </c>
      <c r="H10" s="30" t="s">
        <v>677</v>
      </c>
      <c r="J10" s="30">
        <v>3</v>
      </c>
      <c r="K10" s="30">
        <v>3</v>
      </c>
      <c r="L10" s="30" t="s">
        <v>102</v>
      </c>
      <c r="M10" s="30" t="s">
        <v>103</v>
      </c>
      <c r="N10" s="30" t="s">
        <v>103</v>
      </c>
      <c r="O10" s="30" t="s">
        <v>678</v>
      </c>
      <c r="P10" s="30" t="s">
        <v>148</v>
      </c>
      <c r="Q10" s="30" t="s">
        <v>106</v>
      </c>
      <c r="R10" s="30">
        <v>0</v>
      </c>
      <c r="S10" s="30" t="s">
        <v>149</v>
      </c>
      <c r="U10" s="30" t="s">
        <v>131</v>
      </c>
      <c r="V10" s="30">
        <v>44258</v>
      </c>
      <c r="W10" s="30" t="s">
        <v>420</v>
      </c>
      <c r="X10" s="30" t="s">
        <v>150</v>
      </c>
      <c r="Y10" s="30">
        <v>44265</v>
      </c>
      <c r="Z10" s="30" t="s">
        <v>19</v>
      </c>
      <c r="AA10" s="30" t="s">
        <v>152</v>
      </c>
      <c r="AB10" s="30" t="s">
        <v>553</v>
      </c>
      <c r="AC10" s="30">
        <v>44258</v>
      </c>
      <c r="AD10" s="30" t="s">
        <v>131</v>
      </c>
      <c r="AE10" s="30">
        <v>44265</v>
      </c>
      <c r="AF10" s="30">
        <v>0</v>
      </c>
      <c r="AI10" s="30" t="s">
        <v>131</v>
      </c>
      <c r="AJ10" s="30">
        <v>44265</v>
      </c>
    </row>
    <row r="11" spans="1:37">
      <c r="A11" s="30">
        <v>22305</v>
      </c>
      <c r="B11" s="30" t="s">
        <v>97</v>
      </c>
      <c r="C11" s="30" t="s">
        <v>98</v>
      </c>
      <c r="D11" s="30" t="s">
        <v>389</v>
      </c>
      <c r="E11" s="30" t="s">
        <v>100</v>
      </c>
      <c r="H11" s="30" t="s">
        <v>681</v>
      </c>
      <c r="J11" s="30">
        <v>3</v>
      </c>
      <c r="K11" s="30">
        <v>3</v>
      </c>
      <c r="L11" s="30" t="s">
        <v>102</v>
      </c>
      <c r="M11" s="30" t="s">
        <v>103</v>
      </c>
      <c r="N11" s="30" t="s">
        <v>103</v>
      </c>
      <c r="O11" s="30" t="s">
        <v>682</v>
      </c>
      <c r="P11" s="30" t="s">
        <v>148</v>
      </c>
      <c r="Q11" s="30" t="s">
        <v>106</v>
      </c>
      <c r="R11" s="30">
        <v>0</v>
      </c>
      <c r="S11" s="30" t="s">
        <v>149</v>
      </c>
      <c r="U11" s="30" t="s">
        <v>131</v>
      </c>
      <c r="V11" s="30">
        <v>44258</v>
      </c>
      <c r="W11" s="30" t="s">
        <v>420</v>
      </c>
      <c r="X11" s="30" t="s">
        <v>150</v>
      </c>
      <c r="Y11" s="30">
        <v>44265</v>
      </c>
      <c r="Z11" s="30" t="s">
        <v>19</v>
      </c>
      <c r="AA11" s="30" t="s">
        <v>152</v>
      </c>
      <c r="AB11" s="30" t="s">
        <v>553</v>
      </c>
      <c r="AC11" s="30">
        <v>44260</v>
      </c>
      <c r="AD11" s="30" t="s">
        <v>131</v>
      </c>
      <c r="AE11" s="30">
        <v>44265</v>
      </c>
      <c r="AF11" s="30">
        <v>0</v>
      </c>
      <c r="AI11" s="30" t="s">
        <v>131</v>
      </c>
      <c r="AJ11" s="30">
        <v>44265</v>
      </c>
    </row>
    <row r="12" spans="1:37">
      <c r="A12" s="30">
        <v>22042</v>
      </c>
      <c r="B12" s="30" t="s">
        <v>97</v>
      </c>
      <c r="C12" s="30" t="s">
        <v>98</v>
      </c>
      <c r="D12" s="30" t="s">
        <v>181</v>
      </c>
      <c r="E12" s="30" t="s">
        <v>100</v>
      </c>
      <c r="H12" s="30" t="s">
        <v>1106</v>
      </c>
      <c r="J12" s="30">
        <v>3</v>
      </c>
      <c r="K12" s="30">
        <v>3</v>
      </c>
      <c r="L12" s="30" t="s">
        <v>102</v>
      </c>
      <c r="M12" s="30" t="s">
        <v>103</v>
      </c>
      <c r="N12" s="30" t="s">
        <v>103</v>
      </c>
      <c r="O12" s="30" t="s">
        <v>1107</v>
      </c>
      <c r="P12" s="30" t="s">
        <v>148</v>
      </c>
      <c r="Q12" s="30" t="s">
        <v>106</v>
      </c>
      <c r="R12" s="30">
        <v>0</v>
      </c>
      <c r="S12" s="30" t="s">
        <v>149</v>
      </c>
      <c r="U12" s="30" t="s">
        <v>304</v>
      </c>
      <c r="V12" s="30">
        <v>44250</v>
      </c>
      <c r="W12" s="30" t="s">
        <v>512</v>
      </c>
      <c r="X12" s="30" t="s">
        <v>150</v>
      </c>
      <c r="Y12" s="30">
        <v>44260</v>
      </c>
      <c r="Z12" s="30" t="s">
        <v>19</v>
      </c>
      <c r="AA12" s="30" t="s">
        <v>152</v>
      </c>
      <c r="AB12" s="30" t="s">
        <v>1044</v>
      </c>
      <c r="AC12" s="30">
        <v>44250</v>
      </c>
      <c r="AD12" s="30" t="s">
        <v>304</v>
      </c>
      <c r="AE12" s="30">
        <v>44260</v>
      </c>
      <c r="AF12" s="30">
        <v>0</v>
      </c>
      <c r="AI12" s="30" t="s">
        <v>304</v>
      </c>
      <c r="AJ12" s="30">
        <v>44260</v>
      </c>
    </row>
    <row r="13" spans="1:37">
      <c r="A13" s="30">
        <v>21956</v>
      </c>
      <c r="B13" s="30" t="s">
        <v>97</v>
      </c>
      <c r="C13" s="30" t="s">
        <v>98</v>
      </c>
      <c r="D13" s="30" t="s">
        <v>324</v>
      </c>
      <c r="E13" s="30" t="s">
        <v>100</v>
      </c>
      <c r="H13" s="30" t="s">
        <v>1259</v>
      </c>
      <c r="J13" s="30">
        <v>3</v>
      </c>
      <c r="K13" s="30">
        <v>3</v>
      </c>
      <c r="L13" s="30" t="s">
        <v>102</v>
      </c>
      <c r="M13" s="30" t="s">
        <v>103</v>
      </c>
      <c r="N13" s="30" t="s">
        <v>103</v>
      </c>
      <c r="O13" s="30" t="s">
        <v>1260</v>
      </c>
      <c r="P13" s="30" t="s">
        <v>148</v>
      </c>
      <c r="Q13" s="30" t="s">
        <v>106</v>
      </c>
      <c r="R13" s="30">
        <v>0</v>
      </c>
      <c r="S13" s="30" t="s">
        <v>149</v>
      </c>
      <c r="U13" s="30" t="s">
        <v>144</v>
      </c>
      <c r="V13" s="30">
        <v>44246</v>
      </c>
      <c r="W13" s="30" t="s">
        <v>752</v>
      </c>
      <c r="X13" s="30" t="s">
        <v>150</v>
      </c>
      <c r="Y13" s="30">
        <v>44252</v>
      </c>
      <c r="Z13" s="30" t="s">
        <v>19</v>
      </c>
      <c r="AA13" s="30" t="s">
        <v>152</v>
      </c>
      <c r="AB13" s="30" t="s">
        <v>1044</v>
      </c>
      <c r="AC13" s="30">
        <v>44250</v>
      </c>
      <c r="AD13" s="30" t="s">
        <v>144</v>
      </c>
      <c r="AE13" s="30">
        <v>44252</v>
      </c>
      <c r="AF13" s="30">
        <v>0</v>
      </c>
      <c r="AI13" s="30" t="s">
        <v>144</v>
      </c>
      <c r="AJ13" s="30">
        <v>44252</v>
      </c>
    </row>
    <row r="14" spans="1:37">
      <c r="A14" s="30">
        <v>21886</v>
      </c>
      <c r="B14" s="30" t="s">
        <v>97</v>
      </c>
      <c r="C14" s="30" t="s">
        <v>98</v>
      </c>
      <c r="D14" s="30" t="s">
        <v>141</v>
      </c>
      <c r="E14" s="30" t="s">
        <v>100</v>
      </c>
      <c r="H14" s="30" t="s">
        <v>1382</v>
      </c>
      <c r="J14" s="30">
        <v>3</v>
      </c>
      <c r="K14" s="30">
        <v>3</v>
      </c>
      <c r="L14" s="30" t="s">
        <v>102</v>
      </c>
      <c r="M14" s="30" t="s">
        <v>103</v>
      </c>
      <c r="N14" s="30" t="s">
        <v>103</v>
      </c>
      <c r="O14" s="30" t="s">
        <v>1383</v>
      </c>
      <c r="P14" s="30" t="s">
        <v>148</v>
      </c>
      <c r="Q14" s="30" t="s">
        <v>106</v>
      </c>
      <c r="R14" s="30">
        <v>0</v>
      </c>
      <c r="S14" s="30" t="s">
        <v>149</v>
      </c>
      <c r="U14" s="30" t="s">
        <v>304</v>
      </c>
      <c r="V14" s="30">
        <v>44232</v>
      </c>
      <c r="W14" s="30" t="s">
        <v>1367</v>
      </c>
      <c r="X14" s="30" t="s">
        <v>150</v>
      </c>
      <c r="Y14" s="30">
        <v>44277</v>
      </c>
      <c r="Z14" s="30" t="s">
        <v>19</v>
      </c>
      <c r="AA14" s="30" t="s">
        <v>152</v>
      </c>
      <c r="AB14" s="30" t="s">
        <v>1384</v>
      </c>
      <c r="AC14" s="30">
        <v>44232</v>
      </c>
      <c r="AD14" s="30" t="s">
        <v>304</v>
      </c>
      <c r="AE14" s="30">
        <v>44277</v>
      </c>
      <c r="AF14" s="30">
        <v>0</v>
      </c>
      <c r="AI14" s="30" t="s">
        <v>304</v>
      </c>
      <c r="AJ14" s="30">
        <v>44277</v>
      </c>
    </row>
    <row r="15" spans="1:37">
      <c r="A15" s="30">
        <v>21861</v>
      </c>
      <c r="B15" s="30" t="s">
        <v>97</v>
      </c>
      <c r="C15" s="30" t="s">
        <v>98</v>
      </c>
      <c r="D15" s="30" t="s">
        <v>137</v>
      </c>
      <c r="E15" s="30" t="s">
        <v>100</v>
      </c>
      <c r="H15" s="30" t="s">
        <v>1421</v>
      </c>
      <c r="J15" s="30">
        <v>3</v>
      </c>
      <c r="K15" s="30">
        <v>2</v>
      </c>
      <c r="L15" s="30" t="s">
        <v>203</v>
      </c>
      <c r="M15" s="30" t="s">
        <v>103</v>
      </c>
      <c r="N15" s="30" t="s">
        <v>103</v>
      </c>
      <c r="O15" s="30" t="s">
        <v>1422</v>
      </c>
      <c r="P15" s="30" t="s">
        <v>148</v>
      </c>
      <c r="Q15" s="30" t="s">
        <v>106</v>
      </c>
      <c r="R15" s="30">
        <v>0</v>
      </c>
      <c r="S15" s="30" t="s">
        <v>149</v>
      </c>
      <c r="U15" s="30" t="s">
        <v>131</v>
      </c>
      <c r="V15" s="30">
        <v>44230</v>
      </c>
      <c r="W15" s="30" t="s">
        <v>1370</v>
      </c>
      <c r="X15" s="30" t="s">
        <v>150</v>
      </c>
      <c r="Y15" s="30">
        <v>44246</v>
      </c>
      <c r="Z15" s="30" t="s">
        <v>19</v>
      </c>
      <c r="AA15" s="30" t="s">
        <v>152</v>
      </c>
      <c r="AB15" s="30" t="s">
        <v>1384</v>
      </c>
      <c r="AC15" s="30">
        <v>44232</v>
      </c>
      <c r="AD15" s="30" t="s">
        <v>131</v>
      </c>
      <c r="AE15" s="30">
        <v>44246</v>
      </c>
      <c r="AF15" s="30">
        <v>0</v>
      </c>
      <c r="AI15" s="30" t="s">
        <v>131</v>
      </c>
      <c r="AJ15" s="30">
        <v>44246</v>
      </c>
    </row>
    <row r="16" spans="1:37">
      <c r="A16" s="30">
        <v>21860</v>
      </c>
      <c r="B16" s="30" t="s">
        <v>97</v>
      </c>
      <c r="C16" s="30" t="s">
        <v>98</v>
      </c>
      <c r="D16" s="30" t="s">
        <v>137</v>
      </c>
      <c r="E16" s="30" t="s">
        <v>100</v>
      </c>
      <c r="H16" s="30" t="s">
        <v>1423</v>
      </c>
      <c r="J16" s="30">
        <v>3</v>
      </c>
      <c r="K16" s="30">
        <v>2</v>
      </c>
      <c r="L16" s="30" t="s">
        <v>203</v>
      </c>
      <c r="M16" s="30" t="s">
        <v>103</v>
      </c>
      <c r="N16" s="30" t="s">
        <v>103</v>
      </c>
      <c r="O16" s="30" t="s">
        <v>1424</v>
      </c>
      <c r="P16" s="30" t="s">
        <v>148</v>
      </c>
      <c r="Q16" s="30" t="s">
        <v>106</v>
      </c>
      <c r="R16" s="30">
        <v>0</v>
      </c>
      <c r="S16" s="30" t="s">
        <v>149</v>
      </c>
      <c r="U16" s="30" t="s">
        <v>131</v>
      </c>
      <c r="V16" s="30">
        <v>44230</v>
      </c>
      <c r="W16" s="30" t="s">
        <v>1370</v>
      </c>
      <c r="X16" s="30" t="s">
        <v>150</v>
      </c>
      <c r="Y16" s="30">
        <v>44246</v>
      </c>
      <c r="Z16" s="30" t="s">
        <v>19</v>
      </c>
      <c r="AA16" s="30" t="s">
        <v>152</v>
      </c>
      <c r="AB16" s="30" t="s">
        <v>1384</v>
      </c>
      <c r="AC16" s="30">
        <v>44232</v>
      </c>
      <c r="AD16" s="30" t="s">
        <v>131</v>
      </c>
      <c r="AE16" s="30">
        <v>44246</v>
      </c>
      <c r="AF16" s="30">
        <v>0</v>
      </c>
      <c r="AI16" s="30" t="s">
        <v>131</v>
      </c>
      <c r="AJ16" s="30">
        <v>44246</v>
      </c>
    </row>
    <row r="17" spans="1:36">
      <c r="A17" s="30">
        <v>21859</v>
      </c>
      <c r="B17" s="30" t="s">
        <v>97</v>
      </c>
      <c r="C17" s="30" t="s">
        <v>98</v>
      </c>
      <c r="D17" s="30" t="s">
        <v>137</v>
      </c>
      <c r="E17" s="30" t="s">
        <v>100</v>
      </c>
      <c r="H17" s="30" t="s">
        <v>1425</v>
      </c>
      <c r="J17" s="30">
        <v>3</v>
      </c>
      <c r="K17" s="30">
        <v>2</v>
      </c>
      <c r="L17" s="30" t="s">
        <v>203</v>
      </c>
      <c r="M17" s="30" t="s">
        <v>103</v>
      </c>
      <c r="N17" s="30" t="s">
        <v>103</v>
      </c>
      <c r="O17" s="30" t="s">
        <v>1426</v>
      </c>
      <c r="P17" s="30" t="s">
        <v>148</v>
      </c>
      <c r="Q17" s="30" t="s">
        <v>106</v>
      </c>
      <c r="R17" s="30">
        <v>0</v>
      </c>
      <c r="S17" s="30" t="s">
        <v>149</v>
      </c>
      <c r="U17" s="30" t="s">
        <v>131</v>
      </c>
      <c r="V17" s="30">
        <v>44230</v>
      </c>
      <c r="W17" s="30" t="s">
        <v>1370</v>
      </c>
      <c r="X17" s="30" t="s">
        <v>150</v>
      </c>
      <c r="Y17" s="30">
        <v>44246</v>
      </c>
      <c r="Z17" s="30" t="s">
        <v>19</v>
      </c>
      <c r="AA17" s="30" t="s">
        <v>152</v>
      </c>
      <c r="AB17" s="30" t="s">
        <v>1384</v>
      </c>
      <c r="AC17" s="30">
        <v>44232</v>
      </c>
      <c r="AD17" s="30" t="s">
        <v>131</v>
      </c>
      <c r="AE17" s="30">
        <v>44246</v>
      </c>
      <c r="AF17" s="30">
        <v>0</v>
      </c>
      <c r="AI17" s="30" t="s">
        <v>131</v>
      </c>
      <c r="AJ17" s="30">
        <v>44246</v>
      </c>
    </row>
    <row r="18" spans="1:36">
      <c r="A18" s="30">
        <v>21858</v>
      </c>
      <c r="B18" s="30" t="s">
        <v>97</v>
      </c>
      <c r="C18" s="30" t="s">
        <v>98</v>
      </c>
      <c r="D18" s="30" t="s">
        <v>128</v>
      </c>
      <c r="E18" s="30" t="s">
        <v>100</v>
      </c>
      <c r="H18" s="30" t="s">
        <v>1427</v>
      </c>
      <c r="J18" s="30">
        <v>3</v>
      </c>
      <c r="K18" s="30">
        <v>2</v>
      </c>
      <c r="L18" s="30" t="s">
        <v>203</v>
      </c>
      <c r="M18" s="30" t="s">
        <v>103</v>
      </c>
      <c r="N18" s="30" t="s">
        <v>103</v>
      </c>
      <c r="O18" s="30" t="s">
        <v>1428</v>
      </c>
      <c r="P18" s="30" t="s">
        <v>148</v>
      </c>
      <c r="Q18" s="30" t="s">
        <v>106</v>
      </c>
      <c r="R18" s="30">
        <v>0</v>
      </c>
      <c r="S18" s="30" t="s">
        <v>149</v>
      </c>
      <c r="U18" s="30" t="s">
        <v>131</v>
      </c>
      <c r="V18" s="30">
        <v>44230</v>
      </c>
      <c r="W18" s="30" t="s">
        <v>1370</v>
      </c>
      <c r="X18" s="30" t="s">
        <v>150</v>
      </c>
      <c r="Y18" s="30">
        <v>44246</v>
      </c>
      <c r="Z18" s="30" t="s">
        <v>19</v>
      </c>
      <c r="AA18" s="30" t="s">
        <v>152</v>
      </c>
      <c r="AB18" s="30" t="s">
        <v>1384</v>
      </c>
      <c r="AC18" s="30">
        <v>44232</v>
      </c>
      <c r="AD18" s="30" t="s">
        <v>131</v>
      </c>
      <c r="AE18" s="30">
        <v>44246</v>
      </c>
      <c r="AF18" s="30">
        <v>0</v>
      </c>
      <c r="AI18" s="30" t="s">
        <v>131</v>
      </c>
      <c r="AJ18" s="30">
        <v>44246</v>
      </c>
    </row>
    <row r="19" spans="1:36">
      <c r="A19" s="30">
        <v>21857</v>
      </c>
      <c r="B19" s="30" t="s">
        <v>97</v>
      </c>
      <c r="C19" s="30" t="s">
        <v>98</v>
      </c>
      <c r="D19" s="30" t="s">
        <v>128</v>
      </c>
      <c r="E19" s="30" t="s">
        <v>100</v>
      </c>
      <c r="H19" s="30" t="s">
        <v>1429</v>
      </c>
      <c r="J19" s="30">
        <v>3</v>
      </c>
      <c r="K19" s="30">
        <v>2</v>
      </c>
      <c r="L19" s="30" t="s">
        <v>203</v>
      </c>
      <c r="M19" s="30" t="s">
        <v>103</v>
      </c>
      <c r="N19" s="30" t="s">
        <v>103</v>
      </c>
      <c r="O19" s="30" t="s">
        <v>1430</v>
      </c>
      <c r="P19" s="30" t="s">
        <v>148</v>
      </c>
      <c r="Q19" s="30" t="s">
        <v>106</v>
      </c>
      <c r="R19" s="30">
        <v>0</v>
      </c>
      <c r="S19" s="30" t="s">
        <v>149</v>
      </c>
      <c r="U19" s="30" t="s">
        <v>131</v>
      </c>
      <c r="V19" s="30">
        <v>44230</v>
      </c>
      <c r="W19" s="30" t="s">
        <v>1370</v>
      </c>
      <c r="X19" s="30" t="s">
        <v>150</v>
      </c>
      <c r="Y19" s="30">
        <v>44246</v>
      </c>
      <c r="Z19" s="30" t="s">
        <v>19</v>
      </c>
      <c r="AA19" s="30" t="s">
        <v>152</v>
      </c>
      <c r="AB19" s="30" t="s">
        <v>1384</v>
      </c>
      <c r="AC19" s="30">
        <v>44232</v>
      </c>
      <c r="AD19" s="30" t="s">
        <v>131</v>
      </c>
      <c r="AE19" s="30">
        <v>44246</v>
      </c>
      <c r="AF19" s="30">
        <v>0</v>
      </c>
      <c r="AI19" s="30" t="s">
        <v>131</v>
      </c>
      <c r="AJ19" s="30">
        <v>44246</v>
      </c>
    </row>
    <row r="20" spans="1:36">
      <c r="A20" s="30">
        <v>21856</v>
      </c>
      <c r="B20" s="30" t="s">
        <v>97</v>
      </c>
      <c r="C20" s="30" t="s">
        <v>98</v>
      </c>
      <c r="D20" s="30" t="s">
        <v>128</v>
      </c>
      <c r="E20" s="30" t="s">
        <v>100</v>
      </c>
      <c r="H20" s="30" t="s">
        <v>1431</v>
      </c>
      <c r="J20" s="30">
        <v>3</v>
      </c>
      <c r="K20" s="30">
        <v>2</v>
      </c>
      <c r="L20" s="30" t="s">
        <v>203</v>
      </c>
      <c r="M20" s="30" t="s">
        <v>103</v>
      </c>
      <c r="N20" s="30" t="s">
        <v>103</v>
      </c>
      <c r="O20" s="30" t="s">
        <v>1432</v>
      </c>
      <c r="P20" s="30" t="s">
        <v>148</v>
      </c>
      <c r="Q20" s="30" t="s">
        <v>106</v>
      </c>
      <c r="R20" s="30">
        <v>0</v>
      </c>
      <c r="S20" s="30" t="s">
        <v>149</v>
      </c>
      <c r="U20" s="30" t="s">
        <v>131</v>
      </c>
      <c r="V20" s="30">
        <v>44230</v>
      </c>
      <c r="W20" s="30" t="s">
        <v>1370</v>
      </c>
      <c r="X20" s="30" t="s">
        <v>150</v>
      </c>
      <c r="Y20" s="30">
        <v>44246</v>
      </c>
      <c r="Z20" s="30" t="s">
        <v>19</v>
      </c>
      <c r="AA20" s="30" t="s">
        <v>152</v>
      </c>
      <c r="AB20" s="30" t="s">
        <v>1384</v>
      </c>
      <c r="AC20" s="30">
        <v>44232</v>
      </c>
      <c r="AD20" s="30" t="s">
        <v>131</v>
      </c>
      <c r="AE20" s="30">
        <v>44246</v>
      </c>
      <c r="AF20" s="30">
        <v>0</v>
      </c>
      <c r="AI20" s="30" t="s">
        <v>131</v>
      </c>
      <c r="AJ20" s="30">
        <v>44246</v>
      </c>
    </row>
    <row r="21" spans="1:36">
      <c r="A21" s="30">
        <v>21855</v>
      </c>
      <c r="B21" s="30" t="s">
        <v>97</v>
      </c>
      <c r="C21" s="30" t="s">
        <v>98</v>
      </c>
      <c r="D21" s="30" t="s">
        <v>128</v>
      </c>
      <c r="E21" s="30" t="s">
        <v>100</v>
      </c>
      <c r="H21" s="30" t="s">
        <v>1433</v>
      </c>
      <c r="J21" s="30">
        <v>3</v>
      </c>
      <c r="K21" s="30">
        <v>2</v>
      </c>
      <c r="L21" s="30" t="s">
        <v>203</v>
      </c>
      <c r="M21" s="30" t="s">
        <v>103</v>
      </c>
      <c r="N21" s="30" t="s">
        <v>103</v>
      </c>
      <c r="O21" s="30" t="s">
        <v>1434</v>
      </c>
      <c r="P21" s="30" t="s">
        <v>148</v>
      </c>
      <c r="Q21" s="30" t="s">
        <v>106</v>
      </c>
      <c r="R21" s="30">
        <v>0</v>
      </c>
      <c r="S21" s="30" t="s">
        <v>149</v>
      </c>
      <c r="U21" s="30" t="s">
        <v>131</v>
      </c>
      <c r="V21" s="30">
        <v>44230</v>
      </c>
      <c r="W21" s="30" t="s">
        <v>1370</v>
      </c>
      <c r="X21" s="30" t="s">
        <v>150</v>
      </c>
      <c r="Y21" s="30">
        <v>44246</v>
      </c>
      <c r="Z21" s="30" t="s">
        <v>19</v>
      </c>
      <c r="AA21" s="30" t="s">
        <v>152</v>
      </c>
      <c r="AB21" s="30" t="s">
        <v>1384</v>
      </c>
      <c r="AC21" s="30">
        <v>44232</v>
      </c>
      <c r="AD21" s="30" t="s">
        <v>131</v>
      </c>
      <c r="AE21" s="30">
        <v>44246</v>
      </c>
      <c r="AF21" s="30">
        <v>0</v>
      </c>
      <c r="AI21" s="30" t="s">
        <v>131</v>
      </c>
      <c r="AJ21" s="30">
        <v>44246</v>
      </c>
    </row>
    <row r="22" spans="1:36">
      <c r="A22" s="30">
        <v>21854</v>
      </c>
      <c r="B22" s="30" t="s">
        <v>97</v>
      </c>
      <c r="C22" s="30" t="s">
        <v>98</v>
      </c>
      <c r="D22" s="30" t="s">
        <v>128</v>
      </c>
      <c r="E22" s="30" t="s">
        <v>100</v>
      </c>
      <c r="H22" s="30" t="s">
        <v>1435</v>
      </c>
      <c r="J22" s="30">
        <v>3</v>
      </c>
      <c r="K22" s="30">
        <v>2</v>
      </c>
      <c r="L22" s="30" t="s">
        <v>203</v>
      </c>
      <c r="M22" s="30" t="s">
        <v>103</v>
      </c>
      <c r="N22" s="30" t="s">
        <v>103</v>
      </c>
      <c r="O22" s="30" t="s">
        <v>1436</v>
      </c>
      <c r="P22" s="30" t="s">
        <v>148</v>
      </c>
      <c r="Q22" s="30" t="s">
        <v>106</v>
      </c>
      <c r="R22" s="30">
        <v>0</v>
      </c>
      <c r="S22" s="30" t="s">
        <v>149</v>
      </c>
      <c r="U22" s="30" t="s">
        <v>131</v>
      </c>
      <c r="V22" s="30">
        <v>44230</v>
      </c>
      <c r="W22" s="30" t="s">
        <v>1370</v>
      </c>
      <c r="X22" s="30" t="s">
        <v>150</v>
      </c>
      <c r="Y22" s="30">
        <v>44246</v>
      </c>
      <c r="Z22" s="30" t="s">
        <v>19</v>
      </c>
      <c r="AA22" s="30" t="s">
        <v>152</v>
      </c>
      <c r="AB22" s="30" t="s">
        <v>1384</v>
      </c>
      <c r="AC22" s="30">
        <v>44232</v>
      </c>
      <c r="AD22" s="30" t="s">
        <v>131</v>
      </c>
      <c r="AE22" s="30">
        <v>44246</v>
      </c>
      <c r="AF22" s="30">
        <v>0</v>
      </c>
      <c r="AI22" s="30" t="s">
        <v>131</v>
      </c>
      <c r="AJ22" s="30">
        <v>44246</v>
      </c>
    </row>
    <row r="23" spans="1:36">
      <c r="A23" s="30">
        <v>21853</v>
      </c>
      <c r="B23" s="30" t="s">
        <v>97</v>
      </c>
      <c r="C23" s="30" t="s">
        <v>98</v>
      </c>
      <c r="D23" s="30" t="s">
        <v>128</v>
      </c>
      <c r="E23" s="30" t="s">
        <v>100</v>
      </c>
      <c r="H23" s="30" t="s">
        <v>1437</v>
      </c>
      <c r="J23" s="30">
        <v>3</v>
      </c>
      <c r="K23" s="30">
        <v>2</v>
      </c>
      <c r="L23" s="30" t="s">
        <v>203</v>
      </c>
      <c r="M23" s="30" t="s">
        <v>103</v>
      </c>
      <c r="N23" s="30" t="s">
        <v>103</v>
      </c>
      <c r="O23" s="30" t="s">
        <v>1438</v>
      </c>
      <c r="P23" s="30" t="s">
        <v>148</v>
      </c>
      <c r="Q23" s="30" t="s">
        <v>106</v>
      </c>
      <c r="R23" s="30">
        <v>0</v>
      </c>
      <c r="S23" s="30" t="s">
        <v>149</v>
      </c>
      <c r="U23" s="30" t="s">
        <v>131</v>
      </c>
      <c r="V23" s="30">
        <v>44230</v>
      </c>
      <c r="W23" s="30" t="s">
        <v>1370</v>
      </c>
      <c r="X23" s="30" t="s">
        <v>150</v>
      </c>
      <c r="Y23" s="30">
        <v>44246</v>
      </c>
      <c r="Z23" s="30" t="s">
        <v>19</v>
      </c>
      <c r="AA23" s="30" t="s">
        <v>152</v>
      </c>
      <c r="AB23" s="30" t="s">
        <v>1384</v>
      </c>
      <c r="AC23" s="30">
        <v>44232</v>
      </c>
      <c r="AD23" s="30" t="s">
        <v>131</v>
      </c>
      <c r="AE23" s="30">
        <v>44246</v>
      </c>
      <c r="AF23" s="30">
        <v>0</v>
      </c>
      <c r="AI23" s="30" t="s">
        <v>131</v>
      </c>
      <c r="AJ23" s="30">
        <v>44246</v>
      </c>
    </row>
    <row r="24" spans="1:36">
      <c r="A24" s="30">
        <v>21852</v>
      </c>
      <c r="B24" s="30" t="s">
        <v>97</v>
      </c>
      <c r="C24" s="30" t="s">
        <v>98</v>
      </c>
      <c r="D24" s="30" t="s">
        <v>153</v>
      </c>
      <c r="E24" s="30" t="s">
        <v>100</v>
      </c>
      <c r="H24" s="30" t="s">
        <v>1439</v>
      </c>
      <c r="J24" s="30">
        <v>3</v>
      </c>
      <c r="K24" s="30">
        <v>2</v>
      </c>
      <c r="L24" s="30" t="s">
        <v>203</v>
      </c>
      <c r="M24" s="30" t="s">
        <v>103</v>
      </c>
      <c r="N24" s="30" t="s">
        <v>103</v>
      </c>
      <c r="O24" s="30" t="s">
        <v>1440</v>
      </c>
      <c r="P24" s="30" t="s">
        <v>148</v>
      </c>
      <c r="Q24" s="30" t="s">
        <v>106</v>
      </c>
      <c r="R24" s="30">
        <v>0</v>
      </c>
      <c r="S24" s="30" t="s">
        <v>149</v>
      </c>
      <c r="U24" s="30" t="s">
        <v>131</v>
      </c>
      <c r="V24" s="30">
        <v>44230</v>
      </c>
      <c r="W24" s="30" t="s">
        <v>1370</v>
      </c>
      <c r="X24" s="30" t="s">
        <v>150</v>
      </c>
      <c r="Y24" s="30">
        <v>44246</v>
      </c>
      <c r="Z24" s="30" t="s">
        <v>19</v>
      </c>
      <c r="AA24" s="30" t="s">
        <v>152</v>
      </c>
      <c r="AB24" s="30" t="s">
        <v>1384</v>
      </c>
      <c r="AC24" s="30">
        <v>44232</v>
      </c>
      <c r="AD24" s="30" t="s">
        <v>131</v>
      </c>
      <c r="AE24" s="30">
        <v>44246</v>
      </c>
      <c r="AF24" s="30">
        <v>0</v>
      </c>
      <c r="AI24" s="30" t="s">
        <v>131</v>
      </c>
      <c r="AJ24" s="30">
        <v>44246</v>
      </c>
    </row>
    <row r="25" spans="1:36">
      <c r="A25" s="30">
        <v>21851</v>
      </c>
      <c r="B25" s="30" t="s">
        <v>97</v>
      </c>
      <c r="C25" s="30" t="s">
        <v>98</v>
      </c>
      <c r="D25" s="30" t="s">
        <v>153</v>
      </c>
      <c r="E25" s="30" t="s">
        <v>100</v>
      </c>
      <c r="H25" s="30" t="s">
        <v>1441</v>
      </c>
      <c r="J25" s="30">
        <v>3</v>
      </c>
      <c r="K25" s="30">
        <v>2</v>
      </c>
      <c r="L25" s="30" t="s">
        <v>203</v>
      </c>
      <c r="M25" s="30" t="s">
        <v>103</v>
      </c>
      <c r="N25" s="30" t="s">
        <v>103</v>
      </c>
      <c r="O25" s="30" t="s">
        <v>1442</v>
      </c>
      <c r="P25" s="30" t="s">
        <v>148</v>
      </c>
      <c r="Q25" s="30" t="s">
        <v>106</v>
      </c>
      <c r="R25" s="30">
        <v>0</v>
      </c>
      <c r="S25" s="30" t="s">
        <v>149</v>
      </c>
      <c r="U25" s="30" t="s">
        <v>131</v>
      </c>
      <c r="V25" s="30">
        <v>44230</v>
      </c>
      <c r="W25" s="30" t="s">
        <v>1370</v>
      </c>
      <c r="X25" s="30" t="s">
        <v>150</v>
      </c>
      <c r="Y25" s="30">
        <v>44246</v>
      </c>
      <c r="Z25" s="30" t="s">
        <v>19</v>
      </c>
      <c r="AA25" s="30" t="s">
        <v>152</v>
      </c>
      <c r="AB25" s="30" t="s">
        <v>1384</v>
      </c>
      <c r="AC25" s="30">
        <v>44232</v>
      </c>
      <c r="AD25" s="30" t="s">
        <v>131</v>
      </c>
      <c r="AE25" s="30">
        <v>44246</v>
      </c>
      <c r="AF25" s="30">
        <v>0</v>
      </c>
      <c r="AI25" s="30" t="s">
        <v>131</v>
      </c>
      <c r="AJ25" s="30">
        <v>44246</v>
      </c>
    </row>
    <row r="26" spans="1:36">
      <c r="A26" s="30">
        <v>21840</v>
      </c>
      <c r="B26" s="30" t="s">
        <v>97</v>
      </c>
      <c r="C26" s="30" t="s">
        <v>98</v>
      </c>
      <c r="D26" s="30" t="s">
        <v>137</v>
      </c>
      <c r="E26" s="30" t="s">
        <v>100</v>
      </c>
      <c r="H26" s="30" t="s">
        <v>1464</v>
      </c>
      <c r="J26" s="30">
        <v>3</v>
      </c>
      <c r="K26" s="30">
        <v>2</v>
      </c>
      <c r="L26" s="30" t="s">
        <v>203</v>
      </c>
      <c r="M26" s="30" t="s">
        <v>103</v>
      </c>
      <c r="N26" s="30" t="s">
        <v>103</v>
      </c>
      <c r="O26" s="30" t="s">
        <v>1465</v>
      </c>
      <c r="P26" s="30" t="s">
        <v>148</v>
      </c>
      <c r="Q26" s="30" t="s">
        <v>106</v>
      </c>
      <c r="R26" s="30">
        <v>0</v>
      </c>
      <c r="S26" s="30" t="s">
        <v>149</v>
      </c>
      <c r="U26" s="30" t="s">
        <v>131</v>
      </c>
      <c r="V26" s="30">
        <v>44229</v>
      </c>
      <c r="W26" s="30" t="s">
        <v>1370</v>
      </c>
      <c r="X26" s="30" t="s">
        <v>150</v>
      </c>
      <c r="Y26" s="30">
        <v>44246</v>
      </c>
      <c r="Z26" s="30" t="s">
        <v>19</v>
      </c>
      <c r="AA26" s="30" t="s">
        <v>152</v>
      </c>
      <c r="AB26" s="30" t="s">
        <v>1384</v>
      </c>
      <c r="AC26" s="30">
        <v>44232</v>
      </c>
      <c r="AD26" s="30" t="s">
        <v>131</v>
      </c>
      <c r="AE26" s="30">
        <v>44246</v>
      </c>
      <c r="AF26" s="30">
        <v>0</v>
      </c>
      <c r="AI26" s="30" t="s">
        <v>131</v>
      </c>
      <c r="AJ26" s="30">
        <v>44246</v>
      </c>
    </row>
    <row r="27" spans="1:36">
      <c r="A27" s="30">
        <v>21839</v>
      </c>
      <c r="B27" s="30" t="s">
        <v>97</v>
      </c>
      <c r="C27" s="30" t="s">
        <v>98</v>
      </c>
      <c r="D27" s="30" t="s">
        <v>153</v>
      </c>
      <c r="E27" s="30" t="s">
        <v>100</v>
      </c>
      <c r="H27" s="30" t="s">
        <v>1466</v>
      </c>
      <c r="J27" s="30">
        <v>3</v>
      </c>
      <c r="K27" s="30">
        <v>2</v>
      </c>
      <c r="L27" s="30" t="s">
        <v>203</v>
      </c>
      <c r="M27" s="30" t="s">
        <v>103</v>
      </c>
      <c r="N27" s="30" t="s">
        <v>103</v>
      </c>
      <c r="O27" s="30" t="s">
        <v>1467</v>
      </c>
      <c r="P27" s="30" t="s">
        <v>148</v>
      </c>
      <c r="Q27" s="30" t="s">
        <v>106</v>
      </c>
      <c r="R27" s="30">
        <v>0</v>
      </c>
      <c r="S27" s="30" t="s">
        <v>149</v>
      </c>
      <c r="U27" s="30" t="s">
        <v>131</v>
      </c>
      <c r="V27" s="30">
        <v>44229</v>
      </c>
      <c r="W27" s="30" t="s">
        <v>1370</v>
      </c>
      <c r="X27" s="30" t="s">
        <v>150</v>
      </c>
      <c r="Y27" s="30">
        <v>44246</v>
      </c>
      <c r="Z27" s="30" t="s">
        <v>19</v>
      </c>
      <c r="AA27" s="30" t="s">
        <v>152</v>
      </c>
      <c r="AB27" s="30" t="s">
        <v>1384</v>
      </c>
      <c r="AC27" s="30">
        <v>44232</v>
      </c>
      <c r="AD27" s="30" t="s">
        <v>131</v>
      </c>
      <c r="AE27" s="30">
        <v>44246</v>
      </c>
      <c r="AF27" s="30">
        <v>0</v>
      </c>
      <c r="AI27" s="30" t="s">
        <v>131</v>
      </c>
      <c r="AJ27" s="30">
        <v>44246</v>
      </c>
    </row>
    <row r="28" spans="1:36">
      <c r="A28" s="30">
        <v>21838</v>
      </c>
      <c r="B28" s="30" t="s">
        <v>97</v>
      </c>
      <c r="C28" s="30" t="s">
        <v>98</v>
      </c>
      <c r="D28" s="30" t="s">
        <v>153</v>
      </c>
      <c r="E28" s="30" t="s">
        <v>100</v>
      </c>
      <c r="H28" s="30" t="s">
        <v>1468</v>
      </c>
      <c r="J28" s="30">
        <v>3</v>
      </c>
      <c r="K28" s="30">
        <v>2</v>
      </c>
      <c r="L28" s="30" t="s">
        <v>203</v>
      </c>
      <c r="M28" s="30" t="s">
        <v>103</v>
      </c>
      <c r="N28" s="30" t="s">
        <v>103</v>
      </c>
      <c r="O28" s="30" t="s">
        <v>1469</v>
      </c>
      <c r="P28" s="30" t="s">
        <v>148</v>
      </c>
      <c r="Q28" s="30" t="s">
        <v>106</v>
      </c>
      <c r="R28" s="30">
        <v>0</v>
      </c>
      <c r="S28" s="30" t="s">
        <v>149</v>
      </c>
      <c r="U28" s="30" t="s">
        <v>131</v>
      </c>
      <c r="V28" s="30">
        <v>44229</v>
      </c>
      <c r="W28" s="30" t="s">
        <v>1370</v>
      </c>
      <c r="X28" s="30" t="s">
        <v>150</v>
      </c>
      <c r="Y28" s="30">
        <v>44246</v>
      </c>
      <c r="Z28" s="30" t="s">
        <v>19</v>
      </c>
      <c r="AA28" s="30" t="s">
        <v>152</v>
      </c>
      <c r="AB28" s="30" t="s">
        <v>1384</v>
      </c>
      <c r="AC28" s="30">
        <v>44232</v>
      </c>
      <c r="AD28" s="30" t="s">
        <v>131</v>
      </c>
      <c r="AE28" s="30">
        <v>44246</v>
      </c>
      <c r="AF28" s="30">
        <v>0</v>
      </c>
      <c r="AI28" s="30" t="s">
        <v>131</v>
      </c>
      <c r="AJ28" s="30">
        <v>44246</v>
      </c>
    </row>
    <row r="29" spans="1:36">
      <c r="A29" s="30">
        <v>21837</v>
      </c>
      <c r="B29" s="30" t="s">
        <v>97</v>
      </c>
      <c r="C29" s="30" t="s">
        <v>98</v>
      </c>
      <c r="D29" s="30" t="s">
        <v>153</v>
      </c>
      <c r="E29" s="30" t="s">
        <v>100</v>
      </c>
      <c r="H29" s="30" t="s">
        <v>1470</v>
      </c>
      <c r="J29" s="30">
        <v>3</v>
      </c>
      <c r="K29" s="30">
        <v>2</v>
      </c>
      <c r="L29" s="30" t="s">
        <v>203</v>
      </c>
      <c r="M29" s="30" t="s">
        <v>103</v>
      </c>
      <c r="N29" s="30" t="s">
        <v>103</v>
      </c>
      <c r="O29" s="30" t="s">
        <v>1471</v>
      </c>
      <c r="P29" s="30" t="s">
        <v>148</v>
      </c>
      <c r="Q29" s="30" t="s">
        <v>106</v>
      </c>
      <c r="R29" s="30">
        <v>0</v>
      </c>
      <c r="S29" s="30" t="s">
        <v>149</v>
      </c>
      <c r="U29" s="30" t="s">
        <v>131</v>
      </c>
      <c r="V29" s="30">
        <v>44229</v>
      </c>
      <c r="W29" s="30" t="s">
        <v>1370</v>
      </c>
      <c r="X29" s="30" t="s">
        <v>150</v>
      </c>
      <c r="Y29" s="30">
        <v>44246</v>
      </c>
      <c r="Z29" s="30" t="s">
        <v>19</v>
      </c>
      <c r="AA29" s="30" t="s">
        <v>152</v>
      </c>
      <c r="AB29" s="30" t="s">
        <v>1384</v>
      </c>
      <c r="AC29" s="30">
        <v>44232</v>
      </c>
      <c r="AD29" s="30" t="s">
        <v>131</v>
      </c>
      <c r="AE29" s="30">
        <v>44246</v>
      </c>
      <c r="AF29" s="30">
        <v>0</v>
      </c>
      <c r="AI29" s="30" t="s">
        <v>131</v>
      </c>
      <c r="AJ29" s="30">
        <v>44246</v>
      </c>
    </row>
    <row r="30" spans="1:36">
      <c r="A30" s="30">
        <v>21834</v>
      </c>
      <c r="B30" s="30" t="s">
        <v>97</v>
      </c>
      <c r="C30" s="30" t="s">
        <v>98</v>
      </c>
      <c r="D30" s="30" t="s">
        <v>255</v>
      </c>
      <c r="E30" s="30" t="s">
        <v>100</v>
      </c>
      <c r="H30" s="30" t="s">
        <v>1476</v>
      </c>
      <c r="J30" s="30">
        <v>2</v>
      </c>
      <c r="K30" s="30">
        <v>2</v>
      </c>
      <c r="L30" s="30" t="s">
        <v>203</v>
      </c>
      <c r="M30" s="30" t="s">
        <v>103</v>
      </c>
      <c r="N30" s="30" t="s">
        <v>103</v>
      </c>
      <c r="O30" s="30" t="s">
        <v>1477</v>
      </c>
      <c r="P30" s="30" t="s">
        <v>148</v>
      </c>
      <c r="Q30" s="30" t="s">
        <v>106</v>
      </c>
      <c r="R30" s="30">
        <v>0</v>
      </c>
      <c r="S30" s="30" t="s">
        <v>149</v>
      </c>
      <c r="U30" s="30" t="s">
        <v>131</v>
      </c>
      <c r="V30" s="30">
        <v>44229</v>
      </c>
      <c r="W30" s="30" t="s">
        <v>1370</v>
      </c>
      <c r="X30" s="30" t="s">
        <v>150</v>
      </c>
      <c r="Y30" s="30">
        <v>44257</v>
      </c>
      <c r="Z30" s="30" t="s">
        <v>19</v>
      </c>
      <c r="AA30" s="30" t="s">
        <v>152</v>
      </c>
      <c r="AB30" s="30" t="s">
        <v>1384</v>
      </c>
      <c r="AC30" s="30">
        <v>44230</v>
      </c>
      <c r="AD30" s="30" t="s">
        <v>131</v>
      </c>
      <c r="AE30" s="30">
        <v>44257</v>
      </c>
      <c r="AF30" s="30">
        <v>0</v>
      </c>
      <c r="AI30" s="30" t="s">
        <v>131</v>
      </c>
      <c r="AJ30" s="30">
        <v>44257</v>
      </c>
    </row>
    <row r="31" spans="1:36">
      <c r="A31" s="30">
        <v>21824</v>
      </c>
      <c r="B31" s="30" t="s">
        <v>97</v>
      </c>
      <c r="C31" s="30" t="s">
        <v>98</v>
      </c>
      <c r="D31" s="30" t="s">
        <v>153</v>
      </c>
      <c r="E31" s="30" t="s">
        <v>100</v>
      </c>
      <c r="H31" s="30" t="s">
        <v>1496</v>
      </c>
      <c r="J31" s="30">
        <v>3</v>
      </c>
      <c r="K31" s="30">
        <v>2</v>
      </c>
      <c r="L31" s="30" t="s">
        <v>203</v>
      </c>
      <c r="M31" s="30" t="s">
        <v>103</v>
      </c>
      <c r="N31" s="30" t="s">
        <v>103</v>
      </c>
      <c r="O31" s="30" t="s">
        <v>1497</v>
      </c>
      <c r="P31" s="30" t="s">
        <v>148</v>
      </c>
      <c r="Q31" s="30" t="s">
        <v>106</v>
      </c>
      <c r="R31" s="30">
        <v>0</v>
      </c>
      <c r="S31" s="30" t="s">
        <v>149</v>
      </c>
      <c r="U31" s="30" t="s">
        <v>131</v>
      </c>
      <c r="V31" s="30">
        <v>44229</v>
      </c>
      <c r="W31" s="30" t="s">
        <v>1370</v>
      </c>
      <c r="X31" s="30" t="s">
        <v>150</v>
      </c>
      <c r="Y31" s="30">
        <v>44246</v>
      </c>
      <c r="Z31" s="30" t="s">
        <v>19</v>
      </c>
      <c r="AA31" s="30" t="s">
        <v>152</v>
      </c>
      <c r="AB31" s="30" t="s">
        <v>1384</v>
      </c>
      <c r="AC31" s="30">
        <v>44232</v>
      </c>
      <c r="AD31" s="30" t="s">
        <v>131</v>
      </c>
      <c r="AE31" s="30">
        <v>44246</v>
      </c>
      <c r="AF31" s="30">
        <v>0</v>
      </c>
      <c r="AI31" s="30" t="s">
        <v>131</v>
      </c>
      <c r="AJ31" s="30">
        <v>44246</v>
      </c>
    </row>
    <row r="32" spans="1:36">
      <c r="A32" s="30">
        <v>21800</v>
      </c>
      <c r="B32" s="30" t="s">
        <v>97</v>
      </c>
      <c r="C32" s="30" t="s">
        <v>98</v>
      </c>
      <c r="D32" s="30" t="s">
        <v>166</v>
      </c>
      <c r="E32" s="30" t="s">
        <v>100</v>
      </c>
      <c r="H32" s="30" t="s">
        <v>1532</v>
      </c>
      <c r="J32" s="30">
        <v>2</v>
      </c>
      <c r="K32" s="30">
        <v>2</v>
      </c>
      <c r="L32" s="30" t="s">
        <v>102</v>
      </c>
      <c r="M32" s="30" t="s">
        <v>103</v>
      </c>
      <c r="N32" s="30" t="s">
        <v>103</v>
      </c>
      <c r="O32" s="30" t="s">
        <v>1533</v>
      </c>
      <c r="P32" s="30" t="s">
        <v>148</v>
      </c>
      <c r="Q32" s="30" t="s">
        <v>106</v>
      </c>
      <c r="R32" s="30">
        <v>0</v>
      </c>
      <c r="S32" s="30" t="s">
        <v>149</v>
      </c>
      <c r="U32" s="30" t="s">
        <v>131</v>
      </c>
      <c r="V32" s="30">
        <v>44228</v>
      </c>
      <c r="W32" s="30" t="s">
        <v>1370</v>
      </c>
      <c r="X32" s="30" t="s">
        <v>150</v>
      </c>
      <c r="Y32" s="30">
        <v>44257</v>
      </c>
      <c r="Z32" s="30" t="s">
        <v>19</v>
      </c>
      <c r="AA32" s="30" t="s">
        <v>152</v>
      </c>
      <c r="AB32" s="30" t="s">
        <v>1367</v>
      </c>
      <c r="AC32" s="30">
        <v>44229</v>
      </c>
      <c r="AD32" s="30" t="s">
        <v>131</v>
      </c>
      <c r="AE32" s="30">
        <v>44257</v>
      </c>
      <c r="AF32" s="30">
        <v>0</v>
      </c>
      <c r="AI32" s="30" t="s">
        <v>131</v>
      </c>
      <c r="AJ32" s="30">
        <v>44257</v>
      </c>
    </row>
    <row r="33" spans="1:36">
      <c r="A33" s="30">
        <v>21756</v>
      </c>
      <c r="B33" s="30" t="s">
        <v>97</v>
      </c>
      <c r="C33" s="30" t="s">
        <v>98</v>
      </c>
      <c r="D33" s="30" t="s">
        <v>1608</v>
      </c>
      <c r="E33" s="30" t="s">
        <v>100</v>
      </c>
      <c r="H33" s="30" t="s">
        <v>1609</v>
      </c>
      <c r="J33" s="30">
        <v>3</v>
      </c>
      <c r="K33" s="30">
        <v>3</v>
      </c>
      <c r="L33" s="30" t="s">
        <v>102</v>
      </c>
      <c r="M33" s="30" t="s">
        <v>103</v>
      </c>
      <c r="N33" s="30" t="s">
        <v>103</v>
      </c>
      <c r="O33" s="30" t="s">
        <v>1610</v>
      </c>
      <c r="P33" s="30" t="s">
        <v>148</v>
      </c>
      <c r="Q33" s="30" t="s">
        <v>106</v>
      </c>
      <c r="R33" s="30">
        <v>0</v>
      </c>
      <c r="S33" s="30" t="s">
        <v>149</v>
      </c>
      <c r="U33" s="30" t="s">
        <v>144</v>
      </c>
      <c r="V33" s="30">
        <v>44224</v>
      </c>
      <c r="W33" s="30" t="s">
        <v>1554</v>
      </c>
      <c r="X33" s="30" t="s">
        <v>150</v>
      </c>
      <c r="Y33" s="30">
        <v>44233</v>
      </c>
      <c r="Z33" s="30" t="s">
        <v>19</v>
      </c>
      <c r="AA33" s="30" t="s">
        <v>152</v>
      </c>
      <c r="AB33" s="30" t="s">
        <v>1367</v>
      </c>
      <c r="AC33" s="30">
        <v>44228</v>
      </c>
      <c r="AD33" s="30" t="s">
        <v>144</v>
      </c>
      <c r="AE33" s="30">
        <v>44233</v>
      </c>
      <c r="AF33" s="30">
        <v>0</v>
      </c>
      <c r="AI33" s="30" t="s">
        <v>144</v>
      </c>
      <c r="AJ33" s="30">
        <v>44233</v>
      </c>
    </row>
    <row r="34" spans="1:36">
      <c r="A34" s="30">
        <v>21711</v>
      </c>
      <c r="B34" s="30" t="s">
        <v>97</v>
      </c>
      <c r="C34" s="30" t="s">
        <v>98</v>
      </c>
      <c r="D34" s="30" t="s">
        <v>389</v>
      </c>
      <c r="E34" s="30" t="s">
        <v>100</v>
      </c>
      <c r="H34" s="30" t="s">
        <v>1699</v>
      </c>
      <c r="J34" s="30">
        <v>3</v>
      </c>
      <c r="K34" s="30">
        <v>3</v>
      </c>
      <c r="L34" s="30" t="s">
        <v>239</v>
      </c>
      <c r="M34" s="30" t="s">
        <v>103</v>
      </c>
      <c r="N34" s="30" t="s">
        <v>103</v>
      </c>
      <c r="O34" s="30" t="s">
        <v>1700</v>
      </c>
      <c r="P34" s="30" t="s">
        <v>148</v>
      </c>
      <c r="Q34" s="30" t="s">
        <v>106</v>
      </c>
      <c r="R34" s="30">
        <v>0</v>
      </c>
      <c r="S34" s="30" t="s">
        <v>149</v>
      </c>
      <c r="U34" s="30" t="s">
        <v>583</v>
      </c>
      <c r="V34" s="30">
        <v>44223</v>
      </c>
      <c r="W34" s="30" t="s">
        <v>1364</v>
      </c>
      <c r="X34" s="30" t="s">
        <v>150</v>
      </c>
      <c r="Y34" s="30">
        <v>44232</v>
      </c>
      <c r="Z34" s="30" t="s">
        <v>19</v>
      </c>
      <c r="AA34" s="30" t="s">
        <v>152</v>
      </c>
      <c r="AB34" s="30" t="s">
        <v>1512</v>
      </c>
      <c r="AC34" s="30">
        <v>44224</v>
      </c>
      <c r="AD34" s="30" t="s">
        <v>583</v>
      </c>
      <c r="AE34" s="30">
        <v>44232</v>
      </c>
      <c r="AF34" s="30">
        <v>0</v>
      </c>
      <c r="AI34" s="30" t="s">
        <v>583</v>
      </c>
      <c r="AJ34" s="30">
        <v>44232</v>
      </c>
    </row>
    <row r="35" spans="1:36">
      <c r="A35" s="30">
        <v>21707</v>
      </c>
      <c r="B35" s="30" t="s">
        <v>97</v>
      </c>
      <c r="C35" s="30" t="s">
        <v>98</v>
      </c>
      <c r="D35" s="30" t="s">
        <v>389</v>
      </c>
      <c r="E35" s="30" t="s">
        <v>100</v>
      </c>
      <c r="H35" s="30" t="s">
        <v>1706</v>
      </c>
      <c r="J35" s="30">
        <v>3</v>
      </c>
      <c r="K35" s="30">
        <v>3</v>
      </c>
      <c r="L35" s="30" t="s">
        <v>239</v>
      </c>
      <c r="M35" s="30" t="s">
        <v>103</v>
      </c>
      <c r="N35" s="30" t="s">
        <v>103</v>
      </c>
      <c r="O35" s="30" t="s">
        <v>1707</v>
      </c>
      <c r="P35" s="30" t="s">
        <v>148</v>
      </c>
      <c r="Q35" s="30" t="s">
        <v>106</v>
      </c>
      <c r="R35" s="30">
        <v>0</v>
      </c>
      <c r="S35" s="30" t="s">
        <v>149</v>
      </c>
      <c r="U35" s="30" t="s">
        <v>583</v>
      </c>
      <c r="V35" s="30">
        <v>44223</v>
      </c>
      <c r="W35" s="30" t="s">
        <v>1364</v>
      </c>
      <c r="X35" s="30" t="s">
        <v>150</v>
      </c>
      <c r="Y35" s="30">
        <v>44232</v>
      </c>
      <c r="Z35" s="30" t="s">
        <v>19</v>
      </c>
      <c r="AA35" s="30" t="s">
        <v>152</v>
      </c>
      <c r="AB35" s="30" t="s">
        <v>1512</v>
      </c>
      <c r="AC35" s="30">
        <v>44224</v>
      </c>
      <c r="AD35" s="30" t="s">
        <v>583</v>
      </c>
      <c r="AE35" s="30">
        <v>44232</v>
      </c>
      <c r="AF35" s="30">
        <v>0</v>
      </c>
      <c r="AI35" s="30" t="s">
        <v>583</v>
      </c>
      <c r="AJ35" s="30">
        <v>44232</v>
      </c>
    </row>
    <row r="36" spans="1:36">
      <c r="A36" s="30">
        <v>21705</v>
      </c>
      <c r="B36" s="30" t="s">
        <v>97</v>
      </c>
      <c r="C36" s="30" t="s">
        <v>98</v>
      </c>
      <c r="D36" s="30" t="s">
        <v>389</v>
      </c>
      <c r="E36" s="30" t="s">
        <v>100</v>
      </c>
      <c r="H36" s="30" t="s">
        <v>1710</v>
      </c>
      <c r="J36" s="30">
        <v>3</v>
      </c>
      <c r="K36" s="30">
        <v>3</v>
      </c>
      <c r="L36" s="30" t="s">
        <v>102</v>
      </c>
      <c r="M36" s="30" t="s">
        <v>103</v>
      </c>
      <c r="N36" s="30" t="s">
        <v>103</v>
      </c>
      <c r="O36" s="30" t="s">
        <v>1711</v>
      </c>
      <c r="P36" s="30" t="s">
        <v>148</v>
      </c>
      <c r="Q36" s="30" t="s">
        <v>106</v>
      </c>
      <c r="R36" s="30">
        <v>0</v>
      </c>
      <c r="S36" s="30" t="s">
        <v>149</v>
      </c>
      <c r="U36" s="30" t="s">
        <v>583</v>
      </c>
      <c r="V36" s="30">
        <v>44223</v>
      </c>
      <c r="W36" s="30" t="s">
        <v>1364</v>
      </c>
      <c r="X36" s="30" t="s">
        <v>150</v>
      </c>
      <c r="Y36" s="30">
        <v>44232</v>
      </c>
      <c r="Z36" s="30" t="s">
        <v>19</v>
      </c>
      <c r="AA36" s="30" t="s">
        <v>152</v>
      </c>
      <c r="AB36" s="30" t="s">
        <v>1512</v>
      </c>
      <c r="AC36" s="30">
        <v>44224</v>
      </c>
      <c r="AD36" s="30" t="s">
        <v>583</v>
      </c>
      <c r="AE36" s="30">
        <v>44232</v>
      </c>
      <c r="AF36" s="30">
        <v>0</v>
      </c>
      <c r="AI36" s="30" t="s">
        <v>583</v>
      </c>
      <c r="AJ36" s="30">
        <v>44232</v>
      </c>
    </row>
    <row r="37" spans="1:36">
      <c r="A37" s="30">
        <v>21644</v>
      </c>
      <c r="B37" s="30" t="s">
        <v>97</v>
      </c>
      <c r="C37" s="30" t="s">
        <v>98</v>
      </c>
      <c r="D37" s="30" t="s">
        <v>153</v>
      </c>
      <c r="E37" s="30" t="s">
        <v>100</v>
      </c>
      <c r="H37" s="30" t="s">
        <v>1787</v>
      </c>
      <c r="J37" s="30">
        <v>2</v>
      </c>
      <c r="K37" s="30">
        <v>2</v>
      </c>
      <c r="L37" s="30" t="s">
        <v>102</v>
      </c>
      <c r="M37" s="30" t="s">
        <v>103</v>
      </c>
      <c r="N37" s="30" t="s">
        <v>103</v>
      </c>
      <c r="O37" s="30" t="s">
        <v>1788</v>
      </c>
      <c r="P37" s="30" t="s">
        <v>148</v>
      </c>
      <c r="Q37" s="30" t="s">
        <v>106</v>
      </c>
      <c r="R37" s="30">
        <v>0</v>
      </c>
      <c r="S37" s="30" t="s">
        <v>149</v>
      </c>
      <c r="U37" s="30" t="s">
        <v>131</v>
      </c>
      <c r="V37" s="30">
        <v>44221</v>
      </c>
      <c r="W37" s="30" t="s">
        <v>1364</v>
      </c>
      <c r="X37" s="30" t="s">
        <v>150</v>
      </c>
      <c r="Y37" s="30">
        <v>44265</v>
      </c>
      <c r="Z37" s="30" t="s">
        <v>19</v>
      </c>
      <c r="AA37" s="30" t="s">
        <v>152</v>
      </c>
      <c r="AB37" s="30" t="s">
        <v>1512</v>
      </c>
      <c r="AC37" s="30">
        <v>44223</v>
      </c>
      <c r="AD37" s="30" t="s">
        <v>131</v>
      </c>
      <c r="AE37" s="30">
        <v>44265</v>
      </c>
      <c r="AF37" s="30">
        <v>0</v>
      </c>
      <c r="AI37" s="30" t="s">
        <v>131</v>
      </c>
      <c r="AJ37" s="30">
        <v>44265</v>
      </c>
    </row>
    <row r="38" spans="1:36">
      <c r="A38" s="30">
        <v>21527</v>
      </c>
      <c r="B38" s="30" t="s">
        <v>97</v>
      </c>
      <c r="C38" s="30" t="s">
        <v>98</v>
      </c>
      <c r="D38" s="30" t="s">
        <v>247</v>
      </c>
      <c r="E38" s="30" t="s">
        <v>100</v>
      </c>
      <c r="H38" s="30" t="s">
        <v>1968</v>
      </c>
      <c r="J38" s="30">
        <v>2</v>
      </c>
      <c r="K38" s="30">
        <v>2</v>
      </c>
      <c r="L38" s="30" t="s">
        <v>239</v>
      </c>
      <c r="M38" s="30" t="s">
        <v>103</v>
      </c>
      <c r="N38" s="30" t="s">
        <v>103</v>
      </c>
      <c r="O38" s="30" t="s">
        <v>1969</v>
      </c>
      <c r="P38" s="30" t="s">
        <v>148</v>
      </c>
      <c r="Q38" s="30" t="s">
        <v>106</v>
      </c>
      <c r="R38" s="30">
        <v>0</v>
      </c>
      <c r="S38" s="30" t="s">
        <v>149</v>
      </c>
      <c r="U38" s="30" t="s">
        <v>144</v>
      </c>
      <c r="V38" s="30">
        <v>44216</v>
      </c>
      <c r="W38" s="30" t="s">
        <v>1587</v>
      </c>
      <c r="X38" s="30" t="s">
        <v>150</v>
      </c>
      <c r="Y38" s="30">
        <v>44222</v>
      </c>
      <c r="Z38" s="30" t="s">
        <v>19</v>
      </c>
      <c r="AA38" s="30" t="s">
        <v>152</v>
      </c>
      <c r="AB38" s="30" t="s">
        <v>1848</v>
      </c>
      <c r="AC38" s="30">
        <v>44228</v>
      </c>
      <c r="AD38" s="30" t="s">
        <v>144</v>
      </c>
      <c r="AE38" s="30">
        <v>44222</v>
      </c>
      <c r="AF38" s="30">
        <v>0</v>
      </c>
      <c r="AI38" s="30" t="s">
        <v>109</v>
      </c>
      <c r="AJ38" s="30">
        <v>44228</v>
      </c>
    </row>
    <row r="39" spans="1:36">
      <c r="A39" s="30">
        <v>21409</v>
      </c>
      <c r="B39" s="30" t="s">
        <v>97</v>
      </c>
      <c r="C39" s="30" t="s">
        <v>98</v>
      </c>
      <c r="D39" s="30" t="s">
        <v>819</v>
      </c>
      <c r="E39" s="30" t="s">
        <v>100</v>
      </c>
      <c r="H39" s="30" t="s">
        <v>2143</v>
      </c>
      <c r="J39" s="30">
        <v>3</v>
      </c>
      <c r="K39" s="30">
        <v>3</v>
      </c>
      <c r="L39" s="30" t="s">
        <v>102</v>
      </c>
      <c r="M39" s="30" t="s">
        <v>103</v>
      </c>
      <c r="N39" s="30" t="s">
        <v>103</v>
      </c>
      <c r="O39" s="30" t="s">
        <v>2144</v>
      </c>
      <c r="P39" s="30" t="s">
        <v>148</v>
      </c>
      <c r="Q39" s="30" t="s">
        <v>106</v>
      </c>
      <c r="R39" s="30">
        <v>0</v>
      </c>
      <c r="S39" s="30" t="s">
        <v>149</v>
      </c>
      <c r="U39" s="30" t="s">
        <v>144</v>
      </c>
      <c r="V39" s="30">
        <v>44210</v>
      </c>
      <c r="W39" s="30" t="s">
        <v>2060</v>
      </c>
      <c r="X39" s="30" t="s">
        <v>150</v>
      </c>
      <c r="Y39" s="30">
        <v>44216</v>
      </c>
      <c r="Z39" s="30" t="s">
        <v>19</v>
      </c>
      <c r="AA39" s="30" t="s">
        <v>152</v>
      </c>
      <c r="AB39" s="30" t="s">
        <v>1587</v>
      </c>
      <c r="AC39" s="30">
        <v>44228</v>
      </c>
      <c r="AD39" s="30" t="s">
        <v>144</v>
      </c>
      <c r="AE39" s="30">
        <v>44216</v>
      </c>
      <c r="AF39" s="30">
        <v>0</v>
      </c>
      <c r="AI39" s="30" t="s">
        <v>109</v>
      </c>
      <c r="AJ39" s="30">
        <v>44228</v>
      </c>
    </row>
    <row r="40" spans="1:36">
      <c r="A40" s="70">
        <v>22546</v>
      </c>
      <c r="B40" s="30" t="s">
        <v>97</v>
      </c>
      <c r="C40" s="30" t="s">
        <v>98</v>
      </c>
      <c r="D40" s="30" t="s">
        <v>226</v>
      </c>
      <c r="E40" s="30" t="s">
        <v>100</v>
      </c>
      <c r="H40" s="30" t="s">
        <v>286</v>
      </c>
      <c r="J40" s="30">
        <v>3</v>
      </c>
      <c r="K40" s="30">
        <v>3</v>
      </c>
      <c r="L40" s="30" t="s">
        <v>102</v>
      </c>
      <c r="M40" s="30" t="s">
        <v>103</v>
      </c>
      <c r="N40" s="30" t="s">
        <v>103</v>
      </c>
      <c r="O40" s="30" t="s">
        <v>287</v>
      </c>
      <c r="P40" s="30" t="s">
        <v>148</v>
      </c>
      <c r="Q40" s="30" t="s">
        <v>106</v>
      </c>
      <c r="R40" s="30">
        <v>0</v>
      </c>
      <c r="S40" s="30" t="s">
        <v>149</v>
      </c>
      <c r="U40" s="30" t="s">
        <v>131</v>
      </c>
      <c r="V40" s="30" t="s">
        <v>2181</v>
      </c>
      <c r="W40" s="30" t="s">
        <v>246</v>
      </c>
      <c r="X40" s="30" t="s">
        <v>150</v>
      </c>
      <c r="Y40" s="30" t="s">
        <v>2334</v>
      </c>
      <c r="Z40" s="30" t="s">
        <v>151</v>
      </c>
      <c r="AA40" s="30" t="s">
        <v>199</v>
      </c>
      <c r="AC40" s="30" t="s">
        <v>2178</v>
      </c>
      <c r="AD40" s="30" t="s">
        <v>1065</v>
      </c>
      <c r="AE40" s="30" t="s">
        <v>2334</v>
      </c>
      <c r="AF40" s="30">
        <v>0</v>
      </c>
      <c r="AI40" s="30" t="s">
        <v>1065</v>
      </c>
      <c r="AJ40" s="30" t="s">
        <v>2334</v>
      </c>
    </row>
    <row r="41" spans="1:36">
      <c r="A41" s="70">
        <v>22010</v>
      </c>
      <c r="B41" s="30" t="s">
        <v>97</v>
      </c>
      <c r="C41" s="30" t="s">
        <v>98</v>
      </c>
      <c r="D41" s="30" t="s">
        <v>819</v>
      </c>
      <c r="E41" s="30" t="s">
        <v>100</v>
      </c>
      <c r="H41" s="30" t="s">
        <v>1168</v>
      </c>
      <c r="J41" s="30">
        <v>2</v>
      </c>
      <c r="K41" s="30">
        <v>3</v>
      </c>
      <c r="L41" s="30" t="s">
        <v>102</v>
      </c>
      <c r="M41" s="30" t="s">
        <v>103</v>
      </c>
      <c r="N41" s="30" t="s">
        <v>123</v>
      </c>
      <c r="O41" s="30" t="s">
        <v>1169</v>
      </c>
      <c r="P41" s="30" t="s">
        <v>152</v>
      </c>
      <c r="Q41" s="30" t="s">
        <v>106</v>
      </c>
      <c r="R41" s="30">
        <v>0</v>
      </c>
      <c r="S41" s="30" t="s">
        <v>149</v>
      </c>
      <c r="U41" s="30" t="s">
        <v>217</v>
      </c>
      <c r="V41" s="30" t="s">
        <v>2198</v>
      </c>
      <c r="W41" s="30" t="s">
        <v>538</v>
      </c>
      <c r="X41" s="30" t="s">
        <v>217</v>
      </c>
      <c r="Y41" s="30" t="s">
        <v>2196</v>
      </c>
      <c r="Z41" s="30" t="s">
        <v>21</v>
      </c>
      <c r="AA41" s="30" t="s">
        <v>254</v>
      </c>
      <c r="AB41" s="30" t="s">
        <v>932</v>
      </c>
      <c r="AC41" s="30" t="s">
        <v>2196</v>
      </c>
      <c r="AE41" s="30" t="s">
        <v>106</v>
      </c>
      <c r="AF41" s="30">
        <v>0</v>
      </c>
      <c r="AI41" s="30" t="s">
        <v>21</v>
      </c>
      <c r="AJ41" s="30" t="s">
        <v>2196</v>
      </c>
    </row>
    <row r="42" spans="1:36">
      <c r="A42" s="70">
        <v>21710</v>
      </c>
      <c r="B42" s="30" t="s">
        <v>97</v>
      </c>
      <c r="C42" s="30" t="s">
        <v>98</v>
      </c>
      <c r="D42" s="30" t="s">
        <v>389</v>
      </c>
      <c r="E42" s="30" t="s">
        <v>100</v>
      </c>
      <c r="H42" s="30" t="s">
        <v>1701</v>
      </c>
      <c r="J42" s="30">
        <v>3</v>
      </c>
      <c r="K42" s="30">
        <v>3</v>
      </c>
      <c r="L42" s="30" t="s">
        <v>239</v>
      </c>
      <c r="M42" s="30" t="s">
        <v>103</v>
      </c>
      <c r="N42" s="30" t="s">
        <v>103</v>
      </c>
      <c r="O42" s="30" t="s">
        <v>1702</v>
      </c>
      <c r="P42" s="30" t="s">
        <v>152</v>
      </c>
      <c r="Q42" s="30" t="s">
        <v>106</v>
      </c>
      <c r="R42" s="30">
        <v>1</v>
      </c>
      <c r="S42" s="30" t="s">
        <v>149</v>
      </c>
      <c r="U42" s="30" t="s">
        <v>583</v>
      </c>
      <c r="V42" s="30" t="s">
        <v>2213</v>
      </c>
      <c r="W42" s="30" t="s">
        <v>1703</v>
      </c>
      <c r="X42" s="30" t="s">
        <v>583</v>
      </c>
      <c r="Y42" s="30" t="s">
        <v>2179</v>
      </c>
      <c r="Z42" s="30" t="s">
        <v>21</v>
      </c>
      <c r="AA42" s="30" t="s">
        <v>254</v>
      </c>
      <c r="AB42" s="30" t="s">
        <v>2431</v>
      </c>
      <c r="AC42" s="30" t="s">
        <v>2179</v>
      </c>
      <c r="AE42" s="30" t="s">
        <v>106</v>
      </c>
      <c r="AF42" s="30">
        <v>0</v>
      </c>
      <c r="AI42" s="30" t="s">
        <v>21</v>
      </c>
      <c r="AJ42" s="30" t="s">
        <v>2179</v>
      </c>
    </row>
    <row r="43" spans="1:36">
      <c r="A43" s="70">
        <v>21350</v>
      </c>
      <c r="B43" s="30" t="s">
        <v>97</v>
      </c>
      <c r="C43" s="30" t="s">
        <v>98</v>
      </c>
      <c r="D43" s="30" t="s">
        <v>128</v>
      </c>
      <c r="E43" s="30" t="s">
        <v>100</v>
      </c>
      <c r="H43" s="30" t="s">
        <v>2175</v>
      </c>
      <c r="J43" s="30">
        <v>3</v>
      </c>
      <c r="K43" s="30">
        <v>3</v>
      </c>
      <c r="L43" s="30" t="s">
        <v>161</v>
      </c>
      <c r="M43" s="30" t="s">
        <v>103</v>
      </c>
      <c r="N43" s="30" t="s">
        <v>103</v>
      </c>
      <c r="O43" s="30" t="s">
        <v>2176</v>
      </c>
      <c r="P43" s="30" t="s">
        <v>152</v>
      </c>
      <c r="Q43" s="30" t="s">
        <v>106</v>
      </c>
      <c r="R43" s="30">
        <v>0</v>
      </c>
      <c r="S43" s="30" t="s">
        <v>149</v>
      </c>
      <c r="U43" s="30" t="s">
        <v>108</v>
      </c>
      <c r="V43" s="30" t="s">
        <v>2226</v>
      </c>
      <c r="W43" s="30" t="s">
        <v>2177</v>
      </c>
      <c r="X43" s="30" t="s">
        <v>151</v>
      </c>
      <c r="Y43" s="30" t="s">
        <v>2220</v>
      </c>
      <c r="Z43" s="30" t="s">
        <v>151</v>
      </c>
      <c r="AA43" s="30" t="s">
        <v>165</v>
      </c>
      <c r="AC43" s="30" t="s">
        <v>2220</v>
      </c>
      <c r="AE43" s="30" t="s">
        <v>106</v>
      </c>
      <c r="AF43" s="30">
        <v>0</v>
      </c>
      <c r="AI43" s="30" t="s">
        <v>151</v>
      </c>
      <c r="AJ43" s="30" t="s">
        <v>2220</v>
      </c>
    </row>
    <row r="44" spans="1:36">
      <c r="A44" s="78">
        <v>22398</v>
      </c>
      <c r="B44" s="30" t="s">
        <v>97</v>
      </c>
      <c r="C44" s="30" t="s">
        <v>98</v>
      </c>
      <c r="D44" s="30" t="s">
        <v>119</v>
      </c>
      <c r="E44" s="30" t="s">
        <v>100</v>
      </c>
      <c r="H44" s="30" t="s">
        <v>533</v>
      </c>
      <c r="J44" s="30">
        <v>3</v>
      </c>
      <c r="K44" s="30">
        <v>3</v>
      </c>
      <c r="L44" s="30" t="s">
        <v>102</v>
      </c>
      <c r="M44" s="30" t="s">
        <v>103</v>
      </c>
      <c r="N44" s="30" t="s">
        <v>103</v>
      </c>
      <c r="O44" s="30" t="s">
        <v>534</v>
      </c>
      <c r="P44" s="30" t="s">
        <v>148</v>
      </c>
      <c r="Q44" s="30" t="s">
        <v>106</v>
      </c>
      <c r="R44" s="30">
        <v>0</v>
      </c>
      <c r="S44" s="30" t="s">
        <v>149</v>
      </c>
      <c r="U44" s="30" t="s">
        <v>108</v>
      </c>
      <c r="V44" s="30">
        <v>44263</v>
      </c>
      <c r="W44" s="30" t="s">
        <v>420</v>
      </c>
      <c r="X44" s="30" t="s">
        <v>150</v>
      </c>
      <c r="Y44" s="30">
        <v>44266</v>
      </c>
      <c r="Z44" s="30" t="s">
        <v>30</v>
      </c>
      <c r="AA44" s="30" t="s">
        <v>152</v>
      </c>
      <c r="AB44" s="30" t="s">
        <v>478</v>
      </c>
      <c r="AC44" s="30">
        <v>44264</v>
      </c>
      <c r="AD44" s="30" t="s">
        <v>108</v>
      </c>
      <c r="AE44" s="30">
        <v>44266</v>
      </c>
      <c r="AF44" s="30">
        <v>0</v>
      </c>
      <c r="AI44" s="30" t="s">
        <v>108</v>
      </c>
      <c r="AJ44" s="30">
        <v>44266</v>
      </c>
    </row>
    <row r="45" spans="1:36">
      <c r="A45" s="78">
        <v>22141</v>
      </c>
      <c r="B45" s="30" t="s">
        <v>97</v>
      </c>
      <c r="C45" s="30" t="s">
        <v>98</v>
      </c>
      <c r="D45" s="30" t="s">
        <v>128</v>
      </c>
      <c r="E45" s="30" t="s">
        <v>100</v>
      </c>
      <c r="H45" s="30" t="s">
        <v>918</v>
      </c>
      <c r="J45" s="30">
        <v>3</v>
      </c>
      <c r="K45" s="30">
        <v>3</v>
      </c>
      <c r="L45" s="30" t="s">
        <v>102</v>
      </c>
      <c r="M45" s="30" t="s">
        <v>103</v>
      </c>
      <c r="N45" s="30" t="s">
        <v>103</v>
      </c>
      <c r="O45" s="30" t="s">
        <v>919</v>
      </c>
      <c r="P45" s="30" t="s">
        <v>148</v>
      </c>
      <c r="Q45" s="30" t="s">
        <v>106</v>
      </c>
      <c r="R45" s="30">
        <v>0</v>
      </c>
      <c r="S45" s="30" t="s">
        <v>149</v>
      </c>
      <c r="U45" s="30" t="s">
        <v>131</v>
      </c>
      <c r="V45" s="30">
        <v>44252</v>
      </c>
      <c r="W45" s="30" t="s">
        <v>822</v>
      </c>
      <c r="X45" s="30" t="s">
        <v>150</v>
      </c>
      <c r="Y45" s="30">
        <v>44257</v>
      </c>
      <c r="Z45" s="30" t="s">
        <v>30</v>
      </c>
      <c r="AA45" s="30" t="s">
        <v>152</v>
      </c>
      <c r="AB45" s="30" t="s">
        <v>753</v>
      </c>
      <c r="AC45" s="30">
        <v>44253</v>
      </c>
      <c r="AD45" s="30" t="s">
        <v>131</v>
      </c>
      <c r="AE45" s="30">
        <v>44257</v>
      </c>
      <c r="AF45" s="30">
        <v>0</v>
      </c>
      <c r="AI45" s="30" t="s">
        <v>131</v>
      </c>
      <c r="AJ45" s="30">
        <v>44257</v>
      </c>
    </row>
    <row r="46" spans="1:36">
      <c r="A46" s="78">
        <v>22072</v>
      </c>
      <c r="B46" s="30" t="s">
        <v>97</v>
      </c>
      <c r="C46" s="30" t="s">
        <v>98</v>
      </c>
      <c r="D46" s="30" t="s">
        <v>181</v>
      </c>
      <c r="E46" s="30" t="s">
        <v>100</v>
      </c>
      <c r="H46" s="30" t="s">
        <v>1051</v>
      </c>
      <c r="J46" s="30">
        <v>3</v>
      </c>
      <c r="K46" s="30">
        <v>3</v>
      </c>
      <c r="L46" s="30" t="s">
        <v>239</v>
      </c>
      <c r="M46" s="30" t="s">
        <v>103</v>
      </c>
      <c r="N46" s="30" t="s">
        <v>103</v>
      </c>
      <c r="O46" s="30" t="s">
        <v>1052</v>
      </c>
      <c r="P46" s="30" t="s">
        <v>148</v>
      </c>
      <c r="Q46" s="30" t="s">
        <v>106</v>
      </c>
      <c r="R46" s="30">
        <v>0</v>
      </c>
      <c r="S46" s="30" t="s">
        <v>149</v>
      </c>
      <c r="U46" s="30" t="s">
        <v>304</v>
      </c>
      <c r="V46" s="30">
        <v>44250</v>
      </c>
      <c r="W46" s="30" t="s">
        <v>512</v>
      </c>
      <c r="X46" s="30" t="s">
        <v>150</v>
      </c>
      <c r="Y46" s="30">
        <v>44267</v>
      </c>
      <c r="Z46" s="30" t="s">
        <v>30</v>
      </c>
      <c r="AA46" s="30" t="s">
        <v>152</v>
      </c>
      <c r="AB46" s="30" t="s">
        <v>753</v>
      </c>
      <c r="AC46" s="30">
        <v>44252</v>
      </c>
      <c r="AD46" s="30" t="s">
        <v>304</v>
      </c>
      <c r="AE46" s="30">
        <v>44267</v>
      </c>
      <c r="AF46" s="30">
        <v>0</v>
      </c>
      <c r="AI46" s="30" t="s">
        <v>304</v>
      </c>
      <c r="AJ46" s="30">
        <v>44267</v>
      </c>
    </row>
    <row r="47" spans="1:36">
      <c r="A47" s="78">
        <v>21942</v>
      </c>
      <c r="B47" s="30" t="s">
        <v>97</v>
      </c>
      <c r="C47" s="30" t="s">
        <v>98</v>
      </c>
      <c r="D47" s="30" t="s">
        <v>128</v>
      </c>
      <c r="E47" s="30" t="s">
        <v>100</v>
      </c>
      <c r="H47" s="30" t="s">
        <v>1281</v>
      </c>
      <c r="J47" s="30">
        <v>2</v>
      </c>
      <c r="K47" s="30">
        <v>2</v>
      </c>
      <c r="L47" s="30" t="s">
        <v>102</v>
      </c>
      <c r="M47" s="30" t="s">
        <v>103</v>
      </c>
      <c r="N47" s="30" t="s">
        <v>103</v>
      </c>
      <c r="O47" s="30" t="s">
        <v>1282</v>
      </c>
      <c r="P47" s="30" t="s">
        <v>148</v>
      </c>
      <c r="Q47" s="30" t="s">
        <v>106</v>
      </c>
      <c r="R47" s="30">
        <v>0</v>
      </c>
      <c r="S47" s="30" t="s">
        <v>149</v>
      </c>
      <c r="U47" s="30" t="s">
        <v>131</v>
      </c>
      <c r="V47" s="30">
        <v>44246</v>
      </c>
      <c r="W47" s="30" t="s">
        <v>752</v>
      </c>
      <c r="X47" s="30" t="s">
        <v>150</v>
      </c>
      <c r="Y47" s="30">
        <v>44257</v>
      </c>
      <c r="Z47" s="30" t="s">
        <v>30</v>
      </c>
      <c r="AA47" s="30" t="s">
        <v>152</v>
      </c>
      <c r="AB47" s="30" t="s">
        <v>1223</v>
      </c>
      <c r="AC47" s="30">
        <v>44247</v>
      </c>
      <c r="AD47" s="30" t="s">
        <v>131</v>
      </c>
      <c r="AE47" s="30">
        <v>44257</v>
      </c>
      <c r="AF47" s="30">
        <v>0</v>
      </c>
      <c r="AI47" s="30" t="s">
        <v>131</v>
      </c>
      <c r="AJ47" s="30">
        <v>44257</v>
      </c>
    </row>
    <row r="48" spans="1:36">
      <c r="A48" s="78">
        <v>21898</v>
      </c>
      <c r="B48" s="30" t="s">
        <v>97</v>
      </c>
      <c r="C48" s="30" t="s">
        <v>98</v>
      </c>
      <c r="D48" s="30" t="s">
        <v>389</v>
      </c>
      <c r="E48" s="30" t="s">
        <v>100</v>
      </c>
      <c r="H48" s="30" t="s">
        <v>1362</v>
      </c>
      <c r="J48" s="30">
        <v>3</v>
      </c>
      <c r="K48" s="30">
        <v>2</v>
      </c>
      <c r="L48" s="30" t="s">
        <v>102</v>
      </c>
      <c r="M48" s="30" t="s">
        <v>103</v>
      </c>
      <c r="N48" s="30" t="s">
        <v>103</v>
      </c>
      <c r="O48" s="30" t="s">
        <v>1363</v>
      </c>
      <c r="P48" s="30" t="s">
        <v>148</v>
      </c>
      <c r="Q48" s="30" t="s">
        <v>106</v>
      </c>
      <c r="R48" s="30">
        <v>0</v>
      </c>
      <c r="S48" s="30" t="s">
        <v>149</v>
      </c>
      <c r="U48" s="30" t="s">
        <v>583</v>
      </c>
      <c r="V48" s="30">
        <v>44232</v>
      </c>
      <c r="W48" s="30" t="s">
        <v>1364</v>
      </c>
      <c r="X48" s="30" t="s">
        <v>150</v>
      </c>
      <c r="Y48" s="30">
        <v>44264</v>
      </c>
      <c r="Z48" s="30" t="s">
        <v>30</v>
      </c>
      <c r="AA48" s="30" t="s">
        <v>152</v>
      </c>
      <c r="AB48" s="30" t="s">
        <v>1223</v>
      </c>
      <c r="AC48" s="30">
        <v>44245</v>
      </c>
      <c r="AD48" s="30" t="s">
        <v>108</v>
      </c>
      <c r="AE48" s="30">
        <v>44264</v>
      </c>
      <c r="AF48" s="30">
        <v>0</v>
      </c>
      <c r="AI48" s="30" t="s">
        <v>108</v>
      </c>
      <c r="AJ48" s="30">
        <v>44264</v>
      </c>
    </row>
    <row r="49" spans="1:36">
      <c r="A49" s="78">
        <v>21816</v>
      </c>
      <c r="B49" s="30" t="s">
        <v>97</v>
      </c>
      <c r="C49" s="30" t="s">
        <v>98</v>
      </c>
      <c r="D49" s="30" t="s">
        <v>389</v>
      </c>
      <c r="E49" s="30" t="s">
        <v>100</v>
      </c>
      <c r="H49" s="30" t="s">
        <v>1508</v>
      </c>
      <c r="J49" s="30">
        <v>3</v>
      </c>
      <c r="K49" s="30">
        <v>3</v>
      </c>
      <c r="L49" s="30" t="s">
        <v>239</v>
      </c>
      <c r="M49" s="30" t="s">
        <v>103</v>
      </c>
      <c r="N49" s="30" t="s">
        <v>103</v>
      </c>
      <c r="O49" s="30" t="s">
        <v>1509</v>
      </c>
      <c r="P49" s="30" t="s">
        <v>148</v>
      </c>
      <c r="Q49" s="30" t="s">
        <v>106</v>
      </c>
      <c r="R49" s="30">
        <v>0</v>
      </c>
      <c r="S49" s="30" t="s">
        <v>149</v>
      </c>
      <c r="U49" s="30" t="s">
        <v>118</v>
      </c>
      <c r="V49" s="30">
        <v>44228</v>
      </c>
      <c r="W49" s="30" t="s">
        <v>1370</v>
      </c>
      <c r="X49" s="30" t="s">
        <v>150</v>
      </c>
      <c r="Y49" s="30">
        <v>44232</v>
      </c>
      <c r="Z49" s="30" t="s">
        <v>30</v>
      </c>
      <c r="AA49" s="30" t="s">
        <v>152</v>
      </c>
      <c r="AB49" s="30" t="s">
        <v>1367</v>
      </c>
      <c r="AC49" s="30">
        <v>44229</v>
      </c>
      <c r="AD49" s="30" t="s">
        <v>118</v>
      </c>
      <c r="AE49" s="30">
        <v>44232</v>
      </c>
      <c r="AF49" s="30">
        <v>0</v>
      </c>
      <c r="AI49" s="30" t="s">
        <v>118</v>
      </c>
      <c r="AJ49" s="30">
        <v>44232</v>
      </c>
    </row>
    <row r="50" spans="1:36">
      <c r="A50" s="78">
        <v>21726</v>
      </c>
      <c r="B50" s="30" t="s">
        <v>97</v>
      </c>
      <c r="C50" s="30" t="s">
        <v>98</v>
      </c>
      <c r="D50" s="30" t="s">
        <v>389</v>
      </c>
      <c r="E50" s="30" t="s">
        <v>100</v>
      </c>
      <c r="H50" s="30" t="s">
        <v>1669</v>
      </c>
      <c r="J50" s="30">
        <v>3</v>
      </c>
      <c r="K50" s="30">
        <v>3</v>
      </c>
      <c r="L50" s="30" t="s">
        <v>239</v>
      </c>
      <c r="M50" s="30" t="s">
        <v>103</v>
      </c>
      <c r="N50" s="30" t="s">
        <v>103</v>
      </c>
      <c r="O50" s="30" t="s">
        <v>1670</v>
      </c>
      <c r="P50" s="30" t="s">
        <v>148</v>
      </c>
      <c r="Q50" s="30" t="s">
        <v>106</v>
      </c>
      <c r="R50" s="30">
        <v>0</v>
      </c>
      <c r="S50" s="30" t="s">
        <v>149</v>
      </c>
      <c r="U50" s="30" t="s">
        <v>583</v>
      </c>
      <c r="V50" s="30">
        <v>44224</v>
      </c>
      <c r="W50" s="30" t="s">
        <v>1364</v>
      </c>
      <c r="X50" s="30" t="s">
        <v>150</v>
      </c>
      <c r="Y50" s="30">
        <v>44232</v>
      </c>
      <c r="Z50" s="30" t="s">
        <v>30</v>
      </c>
      <c r="AA50" s="30" t="s">
        <v>152</v>
      </c>
      <c r="AB50" s="30" t="s">
        <v>1367</v>
      </c>
      <c r="AC50" s="30">
        <v>44228</v>
      </c>
      <c r="AD50" s="30" t="s">
        <v>583</v>
      </c>
      <c r="AE50" s="30">
        <v>44232</v>
      </c>
      <c r="AF50" s="30">
        <v>0</v>
      </c>
      <c r="AI50" s="30" t="s">
        <v>583</v>
      </c>
      <c r="AJ50" s="30">
        <v>44232</v>
      </c>
    </row>
    <row r="51" spans="1:36">
      <c r="A51" s="78">
        <v>21601</v>
      </c>
      <c r="B51" s="30" t="s">
        <v>97</v>
      </c>
      <c r="C51" s="30" t="s">
        <v>98</v>
      </c>
      <c r="D51" s="30" t="s">
        <v>141</v>
      </c>
      <c r="E51" s="30" t="s">
        <v>100</v>
      </c>
      <c r="H51" s="30" t="s">
        <v>1851</v>
      </c>
      <c r="J51" s="30">
        <v>3</v>
      </c>
      <c r="K51" s="30">
        <v>3</v>
      </c>
      <c r="L51" s="30" t="s">
        <v>102</v>
      </c>
      <c r="M51" s="30" t="s">
        <v>103</v>
      </c>
      <c r="N51" s="30" t="s">
        <v>123</v>
      </c>
      <c r="O51" s="30" t="s">
        <v>1852</v>
      </c>
      <c r="P51" s="30" t="s">
        <v>148</v>
      </c>
      <c r="Q51" s="30" t="s">
        <v>106</v>
      </c>
      <c r="R51" s="30">
        <v>0</v>
      </c>
      <c r="S51" s="30" t="s">
        <v>149</v>
      </c>
      <c r="U51" s="30" t="s">
        <v>304</v>
      </c>
      <c r="V51" s="30">
        <v>44217</v>
      </c>
      <c r="W51" s="30" t="s">
        <v>1587</v>
      </c>
      <c r="X51" s="30" t="s">
        <v>150</v>
      </c>
      <c r="Y51" s="30">
        <v>44225</v>
      </c>
      <c r="Z51" s="30" t="s">
        <v>30</v>
      </c>
      <c r="AA51" s="30" t="s">
        <v>152</v>
      </c>
      <c r="AB51" s="30" t="s">
        <v>1848</v>
      </c>
      <c r="AC51" s="30">
        <v>44218</v>
      </c>
      <c r="AD51" s="30" t="s">
        <v>304</v>
      </c>
      <c r="AE51" s="30">
        <v>44225</v>
      </c>
      <c r="AF51" s="30">
        <v>0</v>
      </c>
      <c r="AI51" s="30" t="s">
        <v>304</v>
      </c>
      <c r="AJ51" s="30">
        <v>44225</v>
      </c>
    </row>
    <row r="52" spans="1:36">
      <c r="A52" s="78">
        <v>21445</v>
      </c>
      <c r="B52" s="30" t="s">
        <v>97</v>
      </c>
      <c r="C52" s="30" t="s">
        <v>98</v>
      </c>
      <c r="D52" s="30" t="s">
        <v>119</v>
      </c>
      <c r="E52" s="30" t="s">
        <v>100</v>
      </c>
      <c r="H52" s="30" t="s">
        <v>2104</v>
      </c>
      <c r="J52" s="30">
        <v>3</v>
      </c>
      <c r="K52" s="30">
        <v>3</v>
      </c>
      <c r="L52" s="30" t="s">
        <v>161</v>
      </c>
      <c r="M52" s="30" t="s">
        <v>103</v>
      </c>
      <c r="N52" s="30" t="s">
        <v>103</v>
      </c>
      <c r="O52" s="30" t="s">
        <v>2105</v>
      </c>
      <c r="P52" s="30" t="s">
        <v>148</v>
      </c>
      <c r="Q52" s="30" t="s">
        <v>106</v>
      </c>
      <c r="R52" s="30">
        <v>0</v>
      </c>
      <c r="S52" s="30" t="s">
        <v>149</v>
      </c>
      <c r="U52" s="30" t="s">
        <v>583</v>
      </c>
      <c r="V52" s="30">
        <v>44214</v>
      </c>
      <c r="W52" s="30" t="s">
        <v>2060</v>
      </c>
      <c r="X52" s="30" t="s">
        <v>150</v>
      </c>
      <c r="Y52" s="30">
        <v>44232</v>
      </c>
      <c r="Z52" s="30" t="s">
        <v>30</v>
      </c>
      <c r="AA52" s="30" t="s">
        <v>152</v>
      </c>
      <c r="AB52" s="30" t="s">
        <v>1753</v>
      </c>
      <c r="AC52" s="30">
        <v>44221</v>
      </c>
      <c r="AD52" s="30" t="s">
        <v>583</v>
      </c>
      <c r="AE52" s="30">
        <v>44232</v>
      </c>
      <c r="AF52" s="30">
        <v>0</v>
      </c>
      <c r="AI52" s="30" t="s">
        <v>583</v>
      </c>
      <c r="AJ52" s="30">
        <v>44232</v>
      </c>
    </row>
    <row r="53" spans="1:36">
      <c r="A53" s="78">
        <v>22129</v>
      </c>
      <c r="B53" s="30" t="s">
        <v>97</v>
      </c>
      <c r="C53" s="30" t="s">
        <v>98</v>
      </c>
      <c r="D53" s="30" t="s">
        <v>153</v>
      </c>
      <c r="E53" s="30" t="s">
        <v>100</v>
      </c>
      <c r="H53" s="30" t="s">
        <v>945</v>
      </c>
      <c r="J53" s="30">
        <v>3</v>
      </c>
      <c r="K53" s="30">
        <v>3</v>
      </c>
      <c r="L53" s="30" t="s">
        <v>102</v>
      </c>
      <c r="M53" s="30" t="s">
        <v>103</v>
      </c>
      <c r="N53" s="30" t="s">
        <v>103</v>
      </c>
      <c r="O53" s="30" t="s">
        <v>946</v>
      </c>
      <c r="P53" s="30" t="s">
        <v>148</v>
      </c>
      <c r="Q53" s="30" t="s">
        <v>106</v>
      </c>
      <c r="R53" s="30">
        <v>0</v>
      </c>
      <c r="S53" s="30" t="s">
        <v>149</v>
      </c>
      <c r="U53" s="30" t="s">
        <v>131</v>
      </c>
      <c r="V53" s="30">
        <v>44251</v>
      </c>
      <c r="W53" s="30" t="s">
        <v>822</v>
      </c>
      <c r="X53" s="30" t="s">
        <v>150</v>
      </c>
      <c r="Y53" s="30">
        <v>44257</v>
      </c>
      <c r="Z53" s="30" t="s">
        <v>17</v>
      </c>
      <c r="AA53" s="30" t="s">
        <v>152</v>
      </c>
      <c r="AB53" s="30" t="s">
        <v>753</v>
      </c>
      <c r="AC53" s="30">
        <v>44253</v>
      </c>
      <c r="AD53" s="30" t="s">
        <v>131</v>
      </c>
      <c r="AE53" s="30">
        <v>44257</v>
      </c>
      <c r="AF53" s="30">
        <v>0</v>
      </c>
      <c r="AI53" s="30" t="s">
        <v>131</v>
      </c>
      <c r="AJ53" s="30">
        <v>44257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4"/>
  <sheetViews>
    <sheetView workbookViewId="0">
      <pane xSplit="1" topLeftCell="B1" activePane="topRight" state="frozen"/>
      <selection activeCell="A43" sqref="A43"/>
      <selection pane="topRight" activeCell="E79" sqref="E79"/>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22845</v>
      </c>
      <c r="B2" s="30" t="s">
        <v>97</v>
      </c>
      <c r="C2" s="30" t="s">
        <v>98</v>
      </c>
      <c r="D2" s="30" t="s">
        <v>134</v>
      </c>
      <c r="E2" s="30" t="s">
        <v>100</v>
      </c>
      <c r="H2" s="30" t="s">
        <v>2516</v>
      </c>
      <c r="J2" s="30">
        <v>2</v>
      </c>
      <c r="K2" s="30">
        <v>2</v>
      </c>
      <c r="L2" s="30" t="s">
        <v>127</v>
      </c>
      <c r="M2" s="30" t="s">
        <v>103</v>
      </c>
      <c r="N2" s="30" t="s">
        <v>103</v>
      </c>
      <c r="O2" s="30" t="s">
        <v>2517</v>
      </c>
      <c r="P2" s="30" t="s">
        <v>152</v>
      </c>
      <c r="Q2" s="30" t="s">
        <v>106</v>
      </c>
      <c r="R2" s="30">
        <v>0</v>
      </c>
      <c r="S2" s="30" t="s">
        <v>149</v>
      </c>
      <c r="U2" s="30" t="s">
        <v>118</v>
      </c>
      <c r="V2" s="30">
        <v>44285</v>
      </c>
      <c r="W2" s="30" t="s">
        <v>2510</v>
      </c>
      <c r="X2" s="30" t="s">
        <v>20</v>
      </c>
      <c r="Y2" s="30">
        <v>44285</v>
      </c>
      <c r="Z2" s="30" t="s">
        <v>20</v>
      </c>
      <c r="AA2" s="30" t="s">
        <v>152</v>
      </c>
      <c r="AB2" s="30" t="s">
        <v>2483</v>
      </c>
      <c r="AC2" s="30">
        <v>44285</v>
      </c>
      <c r="AE2" s="30" t="s">
        <v>106</v>
      </c>
      <c r="AF2" s="30">
        <v>0</v>
      </c>
      <c r="AI2" s="30" t="s">
        <v>20</v>
      </c>
      <c r="AJ2" s="30">
        <v>44285</v>
      </c>
    </row>
    <row r="3" spans="1:37">
      <c r="A3" s="30">
        <v>22798</v>
      </c>
      <c r="B3" s="30" t="s">
        <v>97</v>
      </c>
      <c r="C3" s="30" t="s">
        <v>98</v>
      </c>
      <c r="D3" s="30" t="s">
        <v>134</v>
      </c>
      <c r="E3" s="30" t="s">
        <v>100</v>
      </c>
      <c r="H3" s="30" t="s">
        <v>2573</v>
      </c>
      <c r="J3" s="30">
        <v>3</v>
      </c>
      <c r="K3" s="30">
        <v>2</v>
      </c>
      <c r="L3" s="30" t="s">
        <v>127</v>
      </c>
      <c r="M3" s="30" t="s">
        <v>103</v>
      </c>
      <c r="N3" s="30" t="s">
        <v>103</v>
      </c>
      <c r="O3" s="30" t="s">
        <v>2574</v>
      </c>
      <c r="P3" s="30" t="s">
        <v>152</v>
      </c>
      <c r="Q3" s="30" t="s">
        <v>106</v>
      </c>
      <c r="R3" s="30">
        <v>0</v>
      </c>
      <c r="S3" s="30" t="s">
        <v>149</v>
      </c>
      <c r="U3" s="30" t="s">
        <v>118</v>
      </c>
      <c r="V3" s="30">
        <v>44281</v>
      </c>
      <c r="W3" s="30" t="s">
        <v>2513</v>
      </c>
      <c r="X3" s="30" t="s">
        <v>118</v>
      </c>
      <c r="Y3" s="30">
        <v>44284</v>
      </c>
      <c r="Z3" s="30" t="s">
        <v>20</v>
      </c>
      <c r="AA3" s="30" t="s">
        <v>152</v>
      </c>
      <c r="AB3" s="30" t="s">
        <v>2544</v>
      </c>
      <c r="AC3" s="30">
        <v>44284</v>
      </c>
      <c r="AE3" s="30" t="s">
        <v>106</v>
      </c>
      <c r="AF3" s="30">
        <v>0</v>
      </c>
      <c r="AI3" s="30" t="s">
        <v>20</v>
      </c>
      <c r="AJ3" s="30">
        <v>44284</v>
      </c>
    </row>
    <row r="4" spans="1:37">
      <c r="A4" s="30">
        <v>22780</v>
      </c>
      <c r="B4" s="30" t="s">
        <v>97</v>
      </c>
      <c r="C4" s="30" t="s">
        <v>98</v>
      </c>
      <c r="D4" s="30" t="s">
        <v>278</v>
      </c>
      <c r="E4" s="30" t="s">
        <v>100</v>
      </c>
      <c r="H4" s="30" t="s">
        <v>2596</v>
      </c>
      <c r="J4" s="30">
        <v>2</v>
      </c>
      <c r="K4" s="30">
        <v>2</v>
      </c>
      <c r="L4" s="30" t="s">
        <v>102</v>
      </c>
      <c r="M4" s="30" t="s">
        <v>103</v>
      </c>
      <c r="N4" s="30" t="s">
        <v>103</v>
      </c>
      <c r="O4" s="30" t="s">
        <v>2597</v>
      </c>
      <c r="P4" s="30" t="s">
        <v>148</v>
      </c>
      <c r="Q4" s="30" t="s">
        <v>106</v>
      </c>
      <c r="R4" s="30">
        <v>0</v>
      </c>
      <c r="S4" s="30" t="s">
        <v>149</v>
      </c>
      <c r="U4" s="30" t="s">
        <v>118</v>
      </c>
      <c r="V4" s="30">
        <v>44281</v>
      </c>
      <c r="W4" s="30" t="s">
        <v>2564</v>
      </c>
      <c r="X4" s="30" t="s">
        <v>150</v>
      </c>
      <c r="Y4" s="30">
        <v>44284</v>
      </c>
      <c r="Z4" s="30" t="s">
        <v>20</v>
      </c>
      <c r="AA4" s="30" t="s">
        <v>152</v>
      </c>
      <c r="AB4" s="30" t="s">
        <v>2544</v>
      </c>
      <c r="AC4" s="30">
        <v>44281</v>
      </c>
      <c r="AD4" s="30" t="s">
        <v>118</v>
      </c>
      <c r="AE4" s="30">
        <v>44284</v>
      </c>
      <c r="AF4" s="30">
        <v>0</v>
      </c>
      <c r="AI4" s="30" t="s">
        <v>118</v>
      </c>
      <c r="AJ4" s="30">
        <v>44284</v>
      </c>
    </row>
    <row r="5" spans="1:37">
      <c r="A5" s="30">
        <v>22774</v>
      </c>
      <c r="B5" s="30" t="s">
        <v>97</v>
      </c>
      <c r="C5" s="30" t="s">
        <v>98</v>
      </c>
      <c r="D5" s="30" t="s">
        <v>134</v>
      </c>
      <c r="E5" s="30" t="s">
        <v>100</v>
      </c>
      <c r="H5" s="30" t="s">
        <v>2603</v>
      </c>
      <c r="J5" s="30">
        <v>3</v>
      </c>
      <c r="K5" s="30">
        <v>2</v>
      </c>
      <c r="L5" s="30" t="s">
        <v>127</v>
      </c>
      <c r="M5" s="30" t="s">
        <v>103</v>
      </c>
      <c r="N5" s="30" t="s">
        <v>103</v>
      </c>
      <c r="O5" s="30" t="s">
        <v>2604</v>
      </c>
      <c r="P5" s="30" t="s">
        <v>152</v>
      </c>
      <c r="Q5" s="30" t="s">
        <v>106</v>
      </c>
      <c r="R5" s="30">
        <v>0</v>
      </c>
      <c r="S5" s="30" t="s">
        <v>149</v>
      </c>
      <c r="U5" s="30" t="s">
        <v>118</v>
      </c>
      <c r="V5" s="30">
        <v>44280</v>
      </c>
      <c r="W5" s="30" t="s">
        <v>2602</v>
      </c>
      <c r="X5" s="30" t="s">
        <v>118</v>
      </c>
      <c r="Y5" s="30">
        <v>44281</v>
      </c>
      <c r="Z5" s="30" t="s">
        <v>20</v>
      </c>
      <c r="AA5" s="30" t="s">
        <v>152</v>
      </c>
      <c r="AB5" s="30" t="s">
        <v>2544</v>
      </c>
      <c r="AC5" s="30">
        <v>44281</v>
      </c>
      <c r="AE5" s="30" t="s">
        <v>106</v>
      </c>
      <c r="AF5" s="30">
        <v>0</v>
      </c>
      <c r="AI5" s="30" t="s">
        <v>20</v>
      </c>
      <c r="AJ5" s="30">
        <v>44281</v>
      </c>
    </row>
    <row r="6" spans="1:37">
      <c r="A6" s="30">
        <v>22726</v>
      </c>
      <c r="B6" s="30" t="s">
        <v>97</v>
      </c>
      <c r="C6" s="30" t="s">
        <v>98</v>
      </c>
      <c r="D6" s="30" t="s">
        <v>134</v>
      </c>
      <c r="E6" s="30" t="s">
        <v>100</v>
      </c>
      <c r="H6" s="30" t="s">
        <v>2279</v>
      </c>
      <c r="J6" s="30">
        <v>2</v>
      </c>
      <c r="K6" s="30">
        <v>3</v>
      </c>
      <c r="L6" s="30" t="s">
        <v>114</v>
      </c>
      <c r="M6" s="30" t="s">
        <v>103</v>
      </c>
      <c r="N6" s="30" t="s">
        <v>103</v>
      </c>
      <c r="O6" s="30" t="s">
        <v>2280</v>
      </c>
      <c r="P6" s="30" t="s">
        <v>152</v>
      </c>
      <c r="Q6" s="30" t="s">
        <v>106</v>
      </c>
      <c r="R6" s="30">
        <v>0</v>
      </c>
      <c r="S6" s="30" t="s">
        <v>149</v>
      </c>
      <c r="U6" s="30" t="s">
        <v>131</v>
      </c>
      <c r="V6" s="30">
        <v>44278</v>
      </c>
      <c r="W6" s="30" t="s">
        <v>2243</v>
      </c>
      <c r="X6" s="30" t="s">
        <v>131</v>
      </c>
      <c r="Y6" s="30">
        <v>44281</v>
      </c>
      <c r="Z6" s="30" t="s">
        <v>20</v>
      </c>
      <c r="AA6" s="30" t="s">
        <v>152</v>
      </c>
      <c r="AB6" s="30" t="s">
        <v>2544</v>
      </c>
      <c r="AC6" s="30">
        <v>44281</v>
      </c>
      <c r="AE6" s="30" t="s">
        <v>106</v>
      </c>
      <c r="AF6" s="30">
        <v>0</v>
      </c>
      <c r="AI6" s="30" t="s">
        <v>20</v>
      </c>
      <c r="AJ6" s="30">
        <v>44281</v>
      </c>
    </row>
    <row r="7" spans="1:37">
      <c r="A7" s="30">
        <v>22711</v>
      </c>
      <c r="B7" s="30" t="s">
        <v>97</v>
      </c>
      <c r="C7" s="30" t="s">
        <v>98</v>
      </c>
      <c r="D7" s="30" t="s">
        <v>2309</v>
      </c>
      <c r="E7" s="30" t="s">
        <v>100</v>
      </c>
      <c r="H7" s="30" t="s">
        <v>2310</v>
      </c>
      <c r="J7" s="30">
        <v>2</v>
      </c>
      <c r="K7" s="30">
        <v>2</v>
      </c>
      <c r="L7" s="30" t="s">
        <v>127</v>
      </c>
      <c r="M7" s="30" t="s">
        <v>103</v>
      </c>
      <c r="N7" s="30" t="s">
        <v>103</v>
      </c>
      <c r="O7" s="30" t="s">
        <v>2653</v>
      </c>
      <c r="P7" s="30" t="s">
        <v>152</v>
      </c>
      <c r="Q7" s="30" t="s">
        <v>106</v>
      </c>
      <c r="R7" s="30">
        <v>0</v>
      </c>
      <c r="S7" s="30" t="s">
        <v>149</v>
      </c>
      <c r="U7" s="30" t="s">
        <v>109</v>
      </c>
      <c r="V7" s="30">
        <v>44277</v>
      </c>
      <c r="W7" s="30" t="s">
        <v>2243</v>
      </c>
      <c r="X7" s="30" t="s">
        <v>109</v>
      </c>
      <c r="Y7" s="30">
        <v>44281</v>
      </c>
      <c r="Z7" s="30" t="s">
        <v>20</v>
      </c>
      <c r="AA7" s="30" t="s">
        <v>152</v>
      </c>
      <c r="AB7" s="30" t="s">
        <v>2544</v>
      </c>
      <c r="AC7" s="30">
        <v>44281</v>
      </c>
      <c r="AE7" s="30" t="s">
        <v>106</v>
      </c>
      <c r="AF7" s="30">
        <v>0</v>
      </c>
      <c r="AI7" s="30" t="s">
        <v>20</v>
      </c>
      <c r="AJ7" s="30">
        <v>44281</v>
      </c>
    </row>
    <row r="8" spans="1:37">
      <c r="A8" s="30">
        <v>22695</v>
      </c>
      <c r="B8" s="30" t="s">
        <v>97</v>
      </c>
      <c r="C8" s="30" t="s">
        <v>98</v>
      </c>
      <c r="D8" s="30" t="s">
        <v>134</v>
      </c>
      <c r="E8" s="30" t="s">
        <v>100</v>
      </c>
      <c r="H8" s="30" t="s">
        <v>2339</v>
      </c>
      <c r="J8" s="30">
        <v>2</v>
      </c>
      <c r="K8" s="30">
        <v>2</v>
      </c>
      <c r="L8" s="30" t="s">
        <v>239</v>
      </c>
      <c r="M8" s="30" t="s">
        <v>103</v>
      </c>
      <c r="N8" s="30" t="s">
        <v>103</v>
      </c>
      <c r="O8" s="30" t="s">
        <v>2340</v>
      </c>
      <c r="P8" s="30" t="s">
        <v>152</v>
      </c>
      <c r="Q8" s="30" t="s">
        <v>106</v>
      </c>
      <c r="R8" s="30">
        <v>0</v>
      </c>
      <c r="S8" s="30" t="s">
        <v>149</v>
      </c>
      <c r="U8" s="30" t="s">
        <v>131</v>
      </c>
      <c r="V8" s="30">
        <v>44274</v>
      </c>
      <c r="W8" s="30" t="s">
        <v>2308</v>
      </c>
      <c r="X8" s="30" t="s">
        <v>131</v>
      </c>
      <c r="Y8" s="30">
        <v>44281</v>
      </c>
      <c r="Z8" s="30" t="s">
        <v>20</v>
      </c>
      <c r="AA8" s="30" t="s">
        <v>152</v>
      </c>
      <c r="AB8" s="30" t="s">
        <v>2611</v>
      </c>
      <c r="AC8" s="30">
        <v>44280</v>
      </c>
      <c r="AE8" s="30" t="s">
        <v>106</v>
      </c>
      <c r="AF8" s="30">
        <v>0</v>
      </c>
      <c r="AI8" s="30" t="s">
        <v>20</v>
      </c>
      <c r="AJ8" s="30">
        <v>44281</v>
      </c>
    </row>
    <row r="9" spans="1:37">
      <c r="A9" s="30">
        <v>22692</v>
      </c>
      <c r="B9" s="30" t="s">
        <v>97</v>
      </c>
      <c r="C9" s="30" t="s">
        <v>98</v>
      </c>
      <c r="D9" s="30" t="s">
        <v>471</v>
      </c>
      <c r="E9" s="30" t="s">
        <v>100</v>
      </c>
      <c r="H9" s="30" t="s">
        <v>2343</v>
      </c>
      <c r="J9" s="30">
        <v>3</v>
      </c>
      <c r="K9" s="30">
        <v>3</v>
      </c>
      <c r="L9" s="30" t="s">
        <v>239</v>
      </c>
      <c r="M9" s="30" t="s">
        <v>103</v>
      </c>
      <c r="N9" s="30" t="s">
        <v>103</v>
      </c>
      <c r="O9" s="30" t="s">
        <v>2655</v>
      </c>
      <c r="P9" s="30" t="s">
        <v>148</v>
      </c>
      <c r="Q9" s="30" t="s">
        <v>106</v>
      </c>
      <c r="R9" s="30">
        <v>0</v>
      </c>
      <c r="S9" s="30" t="s">
        <v>149</v>
      </c>
      <c r="U9" s="30" t="s">
        <v>118</v>
      </c>
      <c r="V9" s="30">
        <v>44274</v>
      </c>
      <c r="W9" s="30" t="s">
        <v>2308</v>
      </c>
      <c r="X9" s="30" t="s">
        <v>150</v>
      </c>
      <c r="Y9" s="30">
        <v>44281</v>
      </c>
      <c r="Z9" s="30" t="s">
        <v>20</v>
      </c>
      <c r="AA9" s="30" t="s">
        <v>152</v>
      </c>
      <c r="AB9" s="30" t="s">
        <v>2252</v>
      </c>
      <c r="AC9" s="30">
        <v>44277</v>
      </c>
      <c r="AD9" s="30" t="s">
        <v>118</v>
      </c>
      <c r="AE9" s="30">
        <v>44281</v>
      </c>
      <c r="AF9" s="30">
        <v>0</v>
      </c>
      <c r="AI9" s="30" t="s">
        <v>118</v>
      </c>
      <c r="AJ9" s="30">
        <v>44281</v>
      </c>
    </row>
    <row r="10" spans="1:37">
      <c r="A10" s="30">
        <v>22690</v>
      </c>
      <c r="B10" s="30" t="s">
        <v>97</v>
      </c>
      <c r="C10" s="30" t="s">
        <v>98</v>
      </c>
      <c r="D10" s="30" t="s">
        <v>389</v>
      </c>
      <c r="E10" s="30" t="s">
        <v>100</v>
      </c>
      <c r="H10" s="30" t="s">
        <v>2346</v>
      </c>
      <c r="J10" s="30">
        <v>3</v>
      </c>
      <c r="K10" s="30">
        <v>3</v>
      </c>
      <c r="L10" s="30" t="s">
        <v>102</v>
      </c>
      <c r="M10" s="30" t="s">
        <v>103</v>
      </c>
      <c r="N10" s="30" t="s">
        <v>103</v>
      </c>
      <c r="O10" s="30" t="s">
        <v>2347</v>
      </c>
      <c r="P10" s="30" t="s">
        <v>152</v>
      </c>
      <c r="Q10" s="30" t="s">
        <v>106</v>
      </c>
      <c r="R10" s="30">
        <v>1</v>
      </c>
      <c r="S10" s="30" t="s">
        <v>149</v>
      </c>
      <c r="U10" s="30" t="s">
        <v>131</v>
      </c>
      <c r="V10" s="30">
        <v>44274</v>
      </c>
      <c r="W10" s="30" t="s">
        <v>2308</v>
      </c>
      <c r="X10" s="30" t="s">
        <v>131</v>
      </c>
      <c r="Y10" s="30">
        <v>44280</v>
      </c>
      <c r="Z10" s="30" t="s">
        <v>20</v>
      </c>
      <c r="AA10" s="30" t="s">
        <v>152</v>
      </c>
      <c r="AB10" s="30" t="s">
        <v>2611</v>
      </c>
      <c r="AC10" s="30">
        <v>44280</v>
      </c>
      <c r="AE10" s="30" t="s">
        <v>106</v>
      </c>
      <c r="AF10" s="30">
        <v>0</v>
      </c>
      <c r="AI10" s="30" t="s">
        <v>20</v>
      </c>
      <c r="AJ10" s="30">
        <v>44280</v>
      </c>
    </row>
    <row r="11" spans="1:37">
      <c r="A11" s="30">
        <v>22682</v>
      </c>
      <c r="B11" s="30" t="s">
        <v>97</v>
      </c>
      <c r="C11" s="30" t="s">
        <v>98</v>
      </c>
      <c r="D11" s="30" t="s">
        <v>141</v>
      </c>
      <c r="E11" s="30" t="s">
        <v>100</v>
      </c>
      <c r="H11" s="30" t="s">
        <v>2362</v>
      </c>
      <c r="J11" s="30">
        <v>2</v>
      </c>
      <c r="K11" s="30">
        <v>3</v>
      </c>
      <c r="L11" s="30" t="s">
        <v>127</v>
      </c>
      <c r="M11" s="30" t="s">
        <v>103</v>
      </c>
      <c r="N11" s="30" t="s">
        <v>103</v>
      </c>
      <c r="O11" s="30" t="s">
        <v>2363</v>
      </c>
      <c r="P11" s="30" t="s">
        <v>148</v>
      </c>
      <c r="Q11" s="30" t="s">
        <v>106</v>
      </c>
      <c r="R11" s="30">
        <v>0</v>
      </c>
      <c r="S11" s="30" t="s">
        <v>149</v>
      </c>
      <c r="U11" s="30" t="s">
        <v>144</v>
      </c>
      <c r="V11" s="30">
        <v>44274</v>
      </c>
      <c r="W11" s="30" t="s">
        <v>2308</v>
      </c>
      <c r="X11" s="30" t="s">
        <v>150</v>
      </c>
      <c r="Y11" s="30">
        <v>44284</v>
      </c>
      <c r="Z11" s="30" t="s">
        <v>20</v>
      </c>
      <c r="AA11" s="30" t="s">
        <v>152</v>
      </c>
      <c r="AB11" s="30" t="s">
        <v>2252</v>
      </c>
      <c r="AC11" s="30">
        <v>44278</v>
      </c>
      <c r="AD11" s="30" t="s">
        <v>144</v>
      </c>
      <c r="AE11" s="30">
        <v>44284</v>
      </c>
      <c r="AF11" s="30">
        <v>0</v>
      </c>
      <c r="AI11" s="30" t="s">
        <v>144</v>
      </c>
      <c r="AJ11" s="30">
        <v>44284</v>
      </c>
    </row>
    <row r="12" spans="1:37">
      <c r="A12" s="30">
        <v>22679</v>
      </c>
      <c r="B12" s="30" t="s">
        <v>97</v>
      </c>
      <c r="C12" s="30" t="s">
        <v>98</v>
      </c>
      <c r="D12" s="30" t="s">
        <v>2351</v>
      </c>
      <c r="E12" s="30" t="s">
        <v>100</v>
      </c>
      <c r="H12" s="30" t="s">
        <v>2366</v>
      </c>
      <c r="J12" s="30">
        <v>3</v>
      </c>
      <c r="K12" s="30">
        <v>3</v>
      </c>
      <c r="L12" s="30" t="s">
        <v>102</v>
      </c>
      <c r="M12" s="30" t="s">
        <v>103</v>
      </c>
      <c r="N12" s="30" t="s">
        <v>103</v>
      </c>
      <c r="O12" s="30" t="s">
        <v>2367</v>
      </c>
      <c r="P12" s="30" t="s">
        <v>152</v>
      </c>
      <c r="Q12" s="30" t="s">
        <v>106</v>
      </c>
      <c r="R12" s="30">
        <v>0</v>
      </c>
      <c r="S12" s="30" t="s">
        <v>149</v>
      </c>
      <c r="U12" s="30" t="s">
        <v>304</v>
      </c>
      <c r="V12" s="30">
        <v>44274</v>
      </c>
      <c r="W12" s="30" t="s">
        <v>2308</v>
      </c>
      <c r="X12" s="30" t="s">
        <v>304</v>
      </c>
      <c r="Y12" s="30">
        <v>44278</v>
      </c>
      <c r="Z12" s="30" t="s">
        <v>20</v>
      </c>
      <c r="AA12" s="30" t="s">
        <v>152</v>
      </c>
      <c r="AB12" s="30" t="s">
        <v>2252</v>
      </c>
      <c r="AC12" s="30">
        <v>44278</v>
      </c>
      <c r="AE12" s="30" t="s">
        <v>106</v>
      </c>
      <c r="AF12" s="30">
        <v>0</v>
      </c>
      <c r="AI12" s="30" t="s">
        <v>20</v>
      </c>
      <c r="AJ12" s="30">
        <v>44278</v>
      </c>
    </row>
    <row r="13" spans="1:37">
      <c r="A13" s="30">
        <v>22645</v>
      </c>
      <c r="B13" s="30" t="s">
        <v>97</v>
      </c>
      <c r="C13" s="30" t="s">
        <v>98</v>
      </c>
      <c r="D13" s="30" t="s">
        <v>134</v>
      </c>
      <c r="E13" s="30" t="s">
        <v>100</v>
      </c>
      <c r="H13" s="30" t="s">
        <v>2423</v>
      </c>
      <c r="J13" s="30">
        <v>2</v>
      </c>
      <c r="K13" s="30">
        <v>3</v>
      </c>
      <c r="L13" s="30" t="s">
        <v>127</v>
      </c>
      <c r="M13" s="30" t="s">
        <v>103</v>
      </c>
      <c r="N13" s="30" t="s">
        <v>103</v>
      </c>
      <c r="O13" s="30" t="s">
        <v>2424</v>
      </c>
      <c r="P13" s="30" t="s">
        <v>152</v>
      </c>
      <c r="Q13" s="30" t="s">
        <v>106</v>
      </c>
      <c r="R13" s="30">
        <v>0</v>
      </c>
      <c r="S13" s="30" t="s">
        <v>149</v>
      </c>
      <c r="U13" s="30" t="s">
        <v>118</v>
      </c>
      <c r="V13" s="30">
        <v>44272</v>
      </c>
      <c r="W13" s="30" t="s">
        <v>110</v>
      </c>
      <c r="X13" s="30" t="s">
        <v>118</v>
      </c>
      <c r="Y13" s="30">
        <v>44274</v>
      </c>
      <c r="Z13" s="30" t="s">
        <v>20</v>
      </c>
      <c r="AA13" s="30" t="s">
        <v>152</v>
      </c>
      <c r="AB13" s="30" t="s">
        <v>2243</v>
      </c>
      <c r="AC13" s="30">
        <v>44273</v>
      </c>
      <c r="AE13" s="30" t="s">
        <v>106</v>
      </c>
      <c r="AF13" s="30">
        <v>0</v>
      </c>
      <c r="AI13" s="30" t="s">
        <v>20</v>
      </c>
      <c r="AJ13" s="30">
        <v>44274</v>
      </c>
    </row>
    <row r="14" spans="1:37">
      <c r="A14" s="30">
        <v>22641</v>
      </c>
      <c r="B14" s="30" t="s">
        <v>97</v>
      </c>
      <c r="C14" s="30" t="s">
        <v>98</v>
      </c>
      <c r="D14" s="30" t="s">
        <v>119</v>
      </c>
      <c r="E14" s="30" t="s">
        <v>100</v>
      </c>
      <c r="H14" s="30" t="s">
        <v>2432</v>
      </c>
      <c r="J14" s="30">
        <v>3</v>
      </c>
      <c r="K14" s="30">
        <v>3</v>
      </c>
      <c r="L14" s="30" t="s">
        <v>239</v>
      </c>
      <c r="M14" s="30" t="s">
        <v>103</v>
      </c>
      <c r="N14" s="30" t="s">
        <v>103</v>
      </c>
      <c r="O14" s="30" t="s">
        <v>2433</v>
      </c>
      <c r="P14" s="30" t="s">
        <v>148</v>
      </c>
      <c r="Q14" s="30" t="s">
        <v>106</v>
      </c>
      <c r="R14" s="30">
        <v>0</v>
      </c>
      <c r="S14" s="30" t="s">
        <v>149</v>
      </c>
      <c r="U14" s="30" t="s">
        <v>118</v>
      </c>
      <c r="V14" s="30">
        <v>44272</v>
      </c>
      <c r="W14" s="30" t="s">
        <v>110</v>
      </c>
      <c r="X14" s="30" t="s">
        <v>150</v>
      </c>
      <c r="Y14" s="30">
        <v>44278</v>
      </c>
      <c r="Z14" s="30" t="s">
        <v>20</v>
      </c>
      <c r="AA14" s="30" t="s">
        <v>152</v>
      </c>
      <c r="AB14" s="30" t="s">
        <v>2431</v>
      </c>
      <c r="AC14" s="30">
        <v>44273</v>
      </c>
      <c r="AD14" s="30" t="s">
        <v>118</v>
      </c>
      <c r="AE14" s="30">
        <v>44278</v>
      </c>
      <c r="AF14" s="30">
        <v>0</v>
      </c>
      <c r="AI14" s="30" t="s">
        <v>118</v>
      </c>
      <c r="AJ14" s="30">
        <v>44278</v>
      </c>
    </row>
    <row r="15" spans="1:37">
      <c r="A15" s="30">
        <v>22609</v>
      </c>
      <c r="B15" s="30" t="s">
        <v>97</v>
      </c>
      <c r="C15" s="30" t="s">
        <v>98</v>
      </c>
      <c r="D15" s="30" t="s">
        <v>166</v>
      </c>
      <c r="E15" s="30" t="s">
        <v>100</v>
      </c>
      <c r="H15" s="30" t="s">
        <v>167</v>
      </c>
      <c r="J15" s="30">
        <v>3</v>
      </c>
      <c r="K15" s="30">
        <v>3</v>
      </c>
      <c r="L15" s="30" t="s">
        <v>102</v>
      </c>
      <c r="M15" s="30" t="s">
        <v>103</v>
      </c>
      <c r="N15" s="30" t="s">
        <v>103</v>
      </c>
      <c r="O15" s="30" t="s">
        <v>168</v>
      </c>
      <c r="P15" s="30" t="s">
        <v>152</v>
      </c>
      <c r="Q15" s="30" t="s">
        <v>106</v>
      </c>
      <c r="R15" s="30">
        <v>0</v>
      </c>
      <c r="S15" s="30" t="s">
        <v>149</v>
      </c>
      <c r="U15" s="30" t="s">
        <v>118</v>
      </c>
      <c r="V15" s="30">
        <v>44271</v>
      </c>
      <c r="W15" s="30" t="s">
        <v>110</v>
      </c>
      <c r="X15" s="30" t="s">
        <v>118</v>
      </c>
      <c r="Y15" s="30">
        <v>44272</v>
      </c>
      <c r="Z15" s="30" t="s">
        <v>20</v>
      </c>
      <c r="AA15" s="30" t="s">
        <v>152</v>
      </c>
      <c r="AB15" s="30" t="s">
        <v>2431</v>
      </c>
      <c r="AC15" s="30">
        <v>44272</v>
      </c>
      <c r="AE15" s="30" t="s">
        <v>106</v>
      </c>
      <c r="AF15" s="30">
        <v>0</v>
      </c>
      <c r="AI15" s="30" t="s">
        <v>20</v>
      </c>
      <c r="AJ15" s="30">
        <v>44272</v>
      </c>
    </row>
    <row r="16" spans="1:37">
      <c r="A16" s="30">
        <v>22545</v>
      </c>
      <c r="B16" s="30" t="s">
        <v>97</v>
      </c>
      <c r="C16" s="30" t="s">
        <v>98</v>
      </c>
      <c r="D16" s="30" t="s">
        <v>173</v>
      </c>
      <c r="E16" s="30" t="s">
        <v>100</v>
      </c>
      <c r="H16" s="30" t="s">
        <v>288</v>
      </c>
      <c r="J16" s="30">
        <v>3</v>
      </c>
      <c r="K16" s="30">
        <v>3</v>
      </c>
      <c r="L16" s="30" t="s">
        <v>127</v>
      </c>
      <c r="M16" s="30" t="s">
        <v>103</v>
      </c>
      <c r="N16" s="30" t="s">
        <v>103</v>
      </c>
      <c r="O16" s="30" t="s">
        <v>289</v>
      </c>
      <c r="P16" s="30" t="s">
        <v>148</v>
      </c>
      <c r="Q16" s="30" t="s">
        <v>106</v>
      </c>
      <c r="R16" s="30">
        <v>0</v>
      </c>
      <c r="S16" s="30" t="s">
        <v>149</v>
      </c>
      <c r="U16" s="30" t="s">
        <v>144</v>
      </c>
      <c r="V16" s="30">
        <v>44267</v>
      </c>
      <c r="W16" s="30" t="s">
        <v>246</v>
      </c>
      <c r="X16" s="30" t="s">
        <v>150</v>
      </c>
      <c r="Y16" s="30">
        <v>44284</v>
      </c>
      <c r="Z16" s="30" t="s">
        <v>20</v>
      </c>
      <c r="AA16" s="30" t="s">
        <v>152</v>
      </c>
      <c r="AB16" s="30" t="s">
        <v>2431</v>
      </c>
      <c r="AC16" s="30">
        <v>44270</v>
      </c>
      <c r="AD16" s="30" t="s">
        <v>144</v>
      </c>
      <c r="AE16" s="30">
        <v>44284</v>
      </c>
      <c r="AF16" s="30">
        <v>0</v>
      </c>
      <c r="AI16" s="30" t="s">
        <v>144</v>
      </c>
      <c r="AJ16" s="30">
        <v>44284</v>
      </c>
      <c r="AK16" s="30" t="s">
        <v>290</v>
      </c>
    </row>
    <row r="17" spans="1:36">
      <c r="A17" s="30">
        <v>22521</v>
      </c>
      <c r="B17" s="30" t="s">
        <v>97</v>
      </c>
      <c r="C17" s="30" t="s">
        <v>98</v>
      </c>
      <c r="D17" s="30" t="s">
        <v>339</v>
      </c>
      <c r="E17" s="30" t="s">
        <v>100</v>
      </c>
      <c r="H17" s="30" t="s">
        <v>340</v>
      </c>
      <c r="J17" s="30">
        <v>3</v>
      </c>
      <c r="K17" s="30">
        <v>2</v>
      </c>
      <c r="L17" s="30" t="s">
        <v>127</v>
      </c>
      <c r="M17" s="30" t="s">
        <v>103</v>
      </c>
      <c r="N17" s="30" t="s">
        <v>103</v>
      </c>
      <c r="O17" s="30" t="s">
        <v>341</v>
      </c>
      <c r="P17" s="30" t="s">
        <v>148</v>
      </c>
      <c r="Q17" s="30" t="s">
        <v>106</v>
      </c>
      <c r="R17" s="30">
        <v>0</v>
      </c>
      <c r="S17" s="30" t="s">
        <v>149</v>
      </c>
      <c r="U17" s="30" t="s">
        <v>292</v>
      </c>
      <c r="V17" s="30">
        <v>44267</v>
      </c>
      <c r="W17" s="30" t="s">
        <v>246</v>
      </c>
      <c r="X17" s="30" t="s">
        <v>150</v>
      </c>
      <c r="Y17" s="30">
        <v>44271</v>
      </c>
      <c r="Z17" s="30" t="s">
        <v>20</v>
      </c>
      <c r="AA17" s="30" t="s">
        <v>152</v>
      </c>
      <c r="AB17" s="30" t="s">
        <v>308</v>
      </c>
      <c r="AC17" s="30">
        <v>44267</v>
      </c>
      <c r="AD17" s="30" t="s">
        <v>108</v>
      </c>
      <c r="AE17" s="30">
        <v>44271</v>
      </c>
      <c r="AF17" s="30">
        <v>0</v>
      </c>
      <c r="AI17" s="30" t="s">
        <v>108</v>
      </c>
      <c r="AJ17" s="30">
        <v>44271</v>
      </c>
    </row>
    <row r="18" spans="1:36">
      <c r="A18" s="30">
        <v>22472</v>
      </c>
      <c r="B18" s="30" t="s">
        <v>97</v>
      </c>
      <c r="C18" s="30" t="s">
        <v>98</v>
      </c>
      <c r="D18" s="30" t="s">
        <v>134</v>
      </c>
      <c r="E18" s="30" t="s">
        <v>100</v>
      </c>
      <c r="F18" s="30" t="s">
        <v>417</v>
      </c>
      <c r="H18" s="30" t="s">
        <v>418</v>
      </c>
      <c r="J18" s="30">
        <v>3</v>
      </c>
      <c r="K18" s="30">
        <v>2</v>
      </c>
      <c r="L18" s="30" t="s">
        <v>161</v>
      </c>
      <c r="M18" s="30" t="s">
        <v>103</v>
      </c>
      <c r="N18" s="30" t="s">
        <v>103</v>
      </c>
      <c r="O18" s="30" t="s">
        <v>419</v>
      </c>
      <c r="P18" s="30" t="s">
        <v>152</v>
      </c>
      <c r="Q18" s="30" t="s">
        <v>106</v>
      </c>
      <c r="R18" s="30">
        <v>0</v>
      </c>
      <c r="S18" s="30" t="s">
        <v>149</v>
      </c>
      <c r="U18" s="30" t="s">
        <v>118</v>
      </c>
      <c r="V18" s="30">
        <v>44265</v>
      </c>
      <c r="W18" s="30" t="s">
        <v>420</v>
      </c>
      <c r="X18" s="30" t="s">
        <v>118</v>
      </c>
      <c r="Y18" s="30">
        <v>44266</v>
      </c>
      <c r="Z18" s="30" t="s">
        <v>20</v>
      </c>
      <c r="AA18" s="30" t="s">
        <v>152</v>
      </c>
      <c r="AB18" s="30" t="s">
        <v>308</v>
      </c>
      <c r="AC18" s="30">
        <v>44266</v>
      </c>
      <c r="AE18" s="30" t="s">
        <v>106</v>
      </c>
      <c r="AF18" s="30">
        <v>0</v>
      </c>
      <c r="AI18" s="30" t="s">
        <v>20</v>
      </c>
      <c r="AJ18" s="30">
        <v>44266</v>
      </c>
    </row>
    <row r="19" spans="1:36">
      <c r="A19" s="30">
        <v>22417</v>
      </c>
      <c r="B19" s="30" t="s">
        <v>97</v>
      </c>
      <c r="C19" s="30" t="s">
        <v>98</v>
      </c>
      <c r="D19" s="30" t="s">
        <v>134</v>
      </c>
      <c r="E19" s="30" t="s">
        <v>100</v>
      </c>
      <c r="H19" s="30" t="s">
        <v>515</v>
      </c>
      <c r="J19" s="30">
        <v>2</v>
      </c>
      <c r="K19" s="30">
        <v>2</v>
      </c>
      <c r="L19" s="30" t="s">
        <v>127</v>
      </c>
      <c r="M19" s="30" t="s">
        <v>103</v>
      </c>
      <c r="N19" s="30" t="s">
        <v>103</v>
      </c>
      <c r="O19" s="30" t="s">
        <v>516</v>
      </c>
      <c r="P19" s="30" t="s">
        <v>152</v>
      </c>
      <c r="Q19" s="30" t="s">
        <v>106</v>
      </c>
      <c r="R19" s="30">
        <v>0</v>
      </c>
      <c r="S19" s="30" t="s">
        <v>149</v>
      </c>
      <c r="U19" s="30" t="s">
        <v>118</v>
      </c>
      <c r="V19" s="30">
        <v>44264</v>
      </c>
      <c r="W19" s="30" t="s">
        <v>420</v>
      </c>
      <c r="X19" s="30" t="s">
        <v>118</v>
      </c>
      <c r="Y19" s="30">
        <v>44266</v>
      </c>
      <c r="Z19" s="30" t="s">
        <v>20</v>
      </c>
      <c r="AA19" s="30" t="s">
        <v>152</v>
      </c>
      <c r="AB19" s="30" t="s">
        <v>308</v>
      </c>
      <c r="AC19" s="30">
        <v>44266</v>
      </c>
      <c r="AE19" s="30" t="s">
        <v>106</v>
      </c>
      <c r="AF19" s="30">
        <v>0</v>
      </c>
      <c r="AI19" s="30" t="s">
        <v>20</v>
      </c>
      <c r="AJ19" s="30">
        <v>44266</v>
      </c>
    </row>
    <row r="20" spans="1:36">
      <c r="A20" s="30">
        <v>22415</v>
      </c>
      <c r="B20" s="30" t="s">
        <v>97</v>
      </c>
      <c r="C20" s="30" t="s">
        <v>98</v>
      </c>
      <c r="D20" s="30" t="s">
        <v>134</v>
      </c>
      <c r="E20" s="30" t="s">
        <v>100</v>
      </c>
      <c r="H20" s="30" t="s">
        <v>519</v>
      </c>
      <c r="J20" s="30">
        <v>2</v>
      </c>
      <c r="K20" s="30">
        <v>2</v>
      </c>
      <c r="L20" s="30" t="s">
        <v>114</v>
      </c>
      <c r="M20" s="30" t="s">
        <v>103</v>
      </c>
      <c r="N20" s="30" t="s">
        <v>103</v>
      </c>
      <c r="O20" s="30" t="s">
        <v>520</v>
      </c>
      <c r="P20" s="30" t="s">
        <v>148</v>
      </c>
      <c r="Q20" s="30" t="s">
        <v>106</v>
      </c>
      <c r="R20" s="30">
        <v>0</v>
      </c>
      <c r="S20" s="30" t="s">
        <v>149</v>
      </c>
      <c r="U20" s="30" t="s">
        <v>118</v>
      </c>
      <c r="V20" s="30">
        <v>44264</v>
      </c>
      <c r="W20" s="30" t="s">
        <v>420</v>
      </c>
      <c r="X20" s="30" t="s">
        <v>150</v>
      </c>
      <c r="Y20" s="30">
        <v>44280</v>
      </c>
      <c r="Z20" s="30" t="s">
        <v>20</v>
      </c>
      <c r="AA20" s="30" t="s">
        <v>152</v>
      </c>
      <c r="AB20" s="30" t="s">
        <v>308</v>
      </c>
      <c r="AC20" s="30">
        <v>44267</v>
      </c>
      <c r="AD20" s="30" t="s">
        <v>118</v>
      </c>
      <c r="AE20" s="30">
        <v>44280</v>
      </c>
      <c r="AF20" s="30">
        <v>0</v>
      </c>
      <c r="AI20" s="30" t="s">
        <v>118</v>
      </c>
      <c r="AJ20" s="30">
        <v>44280</v>
      </c>
    </row>
    <row r="21" spans="1:36">
      <c r="A21" s="30">
        <v>22377</v>
      </c>
      <c r="B21" s="30" t="s">
        <v>97</v>
      </c>
      <c r="C21" s="30" t="s">
        <v>98</v>
      </c>
      <c r="D21" s="30" t="s">
        <v>134</v>
      </c>
      <c r="E21" s="30" t="s">
        <v>100</v>
      </c>
      <c r="H21" s="30" t="s">
        <v>560</v>
      </c>
      <c r="J21" s="30">
        <v>3</v>
      </c>
      <c r="K21" s="30">
        <v>2</v>
      </c>
      <c r="L21" s="30" t="s">
        <v>102</v>
      </c>
      <c r="M21" s="30" t="s">
        <v>103</v>
      </c>
      <c r="N21" s="30" t="s">
        <v>103</v>
      </c>
      <c r="O21" s="30" t="s">
        <v>561</v>
      </c>
      <c r="P21" s="30" t="s">
        <v>148</v>
      </c>
      <c r="Q21" s="30" t="s">
        <v>106</v>
      </c>
      <c r="R21" s="30">
        <v>0</v>
      </c>
      <c r="S21" s="30" t="s">
        <v>149</v>
      </c>
      <c r="U21" s="30" t="s">
        <v>118</v>
      </c>
      <c r="V21" s="30">
        <v>44260</v>
      </c>
      <c r="W21" s="30" t="s">
        <v>420</v>
      </c>
      <c r="X21" s="30" t="s">
        <v>150</v>
      </c>
      <c r="Y21" s="30">
        <v>44280</v>
      </c>
      <c r="Z21" s="30" t="s">
        <v>20</v>
      </c>
      <c r="AA21" s="30" t="s">
        <v>152</v>
      </c>
      <c r="AB21" s="30" t="s">
        <v>553</v>
      </c>
      <c r="AC21" s="30">
        <v>44263</v>
      </c>
      <c r="AD21" s="30" t="s">
        <v>118</v>
      </c>
      <c r="AE21" s="30">
        <v>44280</v>
      </c>
      <c r="AF21" s="30">
        <v>0</v>
      </c>
      <c r="AI21" s="30" t="s">
        <v>118</v>
      </c>
      <c r="AJ21" s="30">
        <v>44280</v>
      </c>
    </row>
    <row r="22" spans="1:36">
      <c r="A22" s="30">
        <v>22363</v>
      </c>
      <c r="B22" s="30" t="s">
        <v>97</v>
      </c>
      <c r="C22" s="30" t="s">
        <v>98</v>
      </c>
      <c r="D22" s="30" t="s">
        <v>406</v>
      </c>
      <c r="E22" s="30" t="s">
        <v>100</v>
      </c>
      <c r="H22" s="30" t="s">
        <v>2665</v>
      </c>
      <c r="J22" s="30">
        <v>2</v>
      </c>
      <c r="K22" s="30">
        <v>2</v>
      </c>
      <c r="L22" s="30" t="s">
        <v>102</v>
      </c>
      <c r="M22" s="30" t="s">
        <v>103</v>
      </c>
      <c r="N22" s="30" t="s">
        <v>103</v>
      </c>
      <c r="O22" s="30" t="s">
        <v>2666</v>
      </c>
      <c r="P22" s="30" t="s">
        <v>148</v>
      </c>
      <c r="Q22" s="30" t="s">
        <v>106</v>
      </c>
      <c r="R22" s="30">
        <v>0</v>
      </c>
      <c r="S22" s="30" t="s">
        <v>149</v>
      </c>
      <c r="U22" s="30" t="s">
        <v>292</v>
      </c>
      <c r="V22" s="30">
        <v>44259</v>
      </c>
      <c r="W22" s="30" t="s">
        <v>420</v>
      </c>
      <c r="X22" s="30" t="s">
        <v>150</v>
      </c>
      <c r="Y22" s="30">
        <v>44285</v>
      </c>
      <c r="Z22" s="30" t="s">
        <v>20</v>
      </c>
      <c r="AA22" s="30" t="s">
        <v>152</v>
      </c>
      <c r="AB22" s="30" t="s">
        <v>553</v>
      </c>
      <c r="AC22" s="30">
        <v>44260</v>
      </c>
      <c r="AD22" s="30" t="s">
        <v>292</v>
      </c>
      <c r="AE22" s="30">
        <v>44285</v>
      </c>
      <c r="AF22" s="30" t="s">
        <v>2667</v>
      </c>
      <c r="AI22" s="30" t="s">
        <v>292</v>
      </c>
      <c r="AJ22" s="30">
        <v>44285</v>
      </c>
    </row>
    <row r="23" spans="1:36">
      <c r="A23" s="30">
        <v>22354</v>
      </c>
      <c r="B23" s="30" t="s">
        <v>97</v>
      </c>
      <c r="C23" s="30" t="s">
        <v>98</v>
      </c>
      <c r="D23" s="30" t="s">
        <v>406</v>
      </c>
      <c r="E23" s="30" t="s">
        <v>100</v>
      </c>
      <c r="H23" s="30" t="s">
        <v>601</v>
      </c>
      <c r="J23" s="30">
        <v>3</v>
      </c>
      <c r="K23" s="30">
        <v>3</v>
      </c>
      <c r="L23" s="30" t="s">
        <v>102</v>
      </c>
      <c r="M23" s="30" t="s">
        <v>103</v>
      </c>
      <c r="N23" s="30" t="s">
        <v>103</v>
      </c>
      <c r="O23" s="30" t="s">
        <v>602</v>
      </c>
      <c r="P23" s="30" t="s">
        <v>148</v>
      </c>
      <c r="Q23" s="30" t="s">
        <v>106</v>
      </c>
      <c r="R23" s="30">
        <v>0</v>
      </c>
      <c r="S23" s="30" t="s">
        <v>149</v>
      </c>
      <c r="U23" s="30" t="s">
        <v>292</v>
      </c>
      <c r="V23" s="30">
        <v>44259</v>
      </c>
      <c r="W23" s="30" t="s">
        <v>420</v>
      </c>
      <c r="X23" s="30" t="s">
        <v>150</v>
      </c>
      <c r="Y23" s="30">
        <v>44272</v>
      </c>
      <c r="Z23" s="30" t="s">
        <v>20</v>
      </c>
      <c r="AA23" s="30" t="s">
        <v>152</v>
      </c>
      <c r="AB23" s="30" t="s">
        <v>553</v>
      </c>
      <c r="AC23" s="30">
        <v>44260</v>
      </c>
      <c r="AD23" s="30" t="s">
        <v>108</v>
      </c>
      <c r="AE23" s="30">
        <v>44272</v>
      </c>
      <c r="AF23" s="30">
        <v>0</v>
      </c>
      <c r="AI23" s="30" t="s">
        <v>108</v>
      </c>
      <c r="AJ23" s="30">
        <v>44272</v>
      </c>
    </row>
    <row r="24" spans="1:36">
      <c r="A24" s="30">
        <v>22311</v>
      </c>
      <c r="B24" s="30" t="s">
        <v>97</v>
      </c>
      <c r="C24" s="30" t="s">
        <v>98</v>
      </c>
      <c r="D24" s="30" t="s">
        <v>278</v>
      </c>
      <c r="E24" s="30" t="s">
        <v>100</v>
      </c>
      <c r="H24" s="30" t="s">
        <v>669</v>
      </c>
      <c r="J24" s="30">
        <v>4</v>
      </c>
      <c r="K24" s="30">
        <v>4</v>
      </c>
      <c r="L24" s="30" t="s">
        <v>127</v>
      </c>
      <c r="M24" s="30" t="s">
        <v>113</v>
      </c>
      <c r="N24" s="30" t="s">
        <v>123</v>
      </c>
      <c r="O24" s="30" t="s">
        <v>670</v>
      </c>
      <c r="P24" s="30" t="s">
        <v>148</v>
      </c>
      <c r="Q24" s="30" t="s">
        <v>106</v>
      </c>
      <c r="R24" s="30">
        <v>0</v>
      </c>
      <c r="S24" s="30" t="s">
        <v>149</v>
      </c>
      <c r="U24" s="30" t="s">
        <v>176</v>
      </c>
      <c r="V24" s="30">
        <v>44258</v>
      </c>
      <c r="W24" s="30" t="s">
        <v>420</v>
      </c>
      <c r="X24" s="30" t="s">
        <v>150</v>
      </c>
      <c r="Y24" s="30">
        <v>44264</v>
      </c>
      <c r="Z24" s="30" t="s">
        <v>20</v>
      </c>
      <c r="AA24" s="30" t="s">
        <v>152</v>
      </c>
      <c r="AB24" s="30" t="s">
        <v>553</v>
      </c>
      <c r="AC24" s="30">
        <v>44258</v>
      </c>
      <c r="AD24" s="30" t="s">
        <v>176</v>
      </c>
      <c r="AE24" s="30">
        <v>44264</v>
      </c>
      <c r="AF24" s="30">
        <v>0</v>
      </c>
      <c r="AI24" s="30" t="s">
        <v>176</v>
      </c>
      <c r="AJ24" s="30">
        <v>44264</v>
      </c>
    </row>
    <row r="25" spans="1:36" s="63" customFormat="1">
      <c r="A25" s="63">
        <v>22260</v>
      </c>
      <c r="B25" s="63" t="s">
        <v>97</v>
      </c>
      <c r="C25" s="63" t="s">
        <v>98</v>
      </c>
      <c r="D25" s="63" t="s">
        <v>134</v>
      </c>
      <c r="E25" s="63" t="s">
        <v>100</v>
      </c>
      <c r="H25" s="63" t="s">
        <v>724</v>
      </c>
      <c r="J25" s="63">
        <v>3</v>
      </c>
      <c r="K25" s="63">
        <v>3</v>
      </c>
      <c r="L25" s="63" t="s">
        <v>239</v>
      </c>
      <c r="M25" s="63" t="s">
        <v>103</v>
      </c>
      <c r="N25" s="63" t="s">
        <v>103</v>
      </c>
      <c r="O25" s="63" t="s">
        <v>725</v>
      </c>
      <c r="P25" s="63" t="s">
        <v>148</v>
      </c>
      <c r="Q25" s="63" t="s">
        <v>106</v>
      </c>
      <c r="R25" s="63">
        <v>0</v>
      </c>
      <c r="S25" s="63" t="s">
        <v>149</v>
      </c>
      <c r="U25" s="63" t="s">
        <v>292</v>
      </c>
      <c r="V25" s="63">
        <v>44257</v>
      </c>
      <c r="W25" s="63" t="s">
        <v>648</v>
      </c>
      <c r="X25" s="63" t="s">
        <v>150</v>
      </c>
      <c r="Y25" s="63">
        <v>44277</v>
      </c>
      <c r="Z25" s="63" t="s">
        <v>20</v>
      </c>
      <c r="AA25" s="63" t="s">
        <v>152</v>
      </c>
      <c r="AB25" s="63" t="s">
        <v>553</v>
      </c>
      <c r="AC25" s="63">
        <v>44260</v>
      </c>
      <c r="AD25" s="63" t="s">
        <v>118</v>
      </c>
      <c r="AE25" s="63">
        <v>44277</v>
      </c>
      <c r="AF25" s="63">
        <v>0</v>
      </c>
      <c r="AI25" s="63" t="s">
        <v>118</v>
      </c>
      <c r="AJ25" s="63">
        <v>44277</v>
      </c>
    </row>
    <row r="26" spans="1:36">
      <c r="A26" s="30">
        <v>22237</v>
      </c>
      <c r="B26" s="30" t="s">
        <v>97</v>
      </c>
      <c r="C26" s="30" t="s">
        <v>98</v>
      </c>
      <c r="D26" s="30" t="s">
        <v>225</v>
      </c>
      <c r="E26" s="30" t="s">
        <v>100</v>
      </c>
      <c r="H26" s="30" t="s">
        <v>754</v>
      </c>
      <c r="J26" s="30">
        <v>3</v>
      </c>
      <c r="K26" s="30">
        <v>3</v>
      </c>
      <c r="L26" s="30" t="s">
        <v>127</v>
      </c>
      <c r="M26" s="30" t="s">
        <v>103</v>
      </c>
      <c r="N26" s="30" t="s">
        <v>103</v>
      </c>
      <c r="O26" s="30" t="s">
        <v>755</v>
      </c>
      <c r="P26" s="30" t="s">
        <v>148</v>
      </c>
      <c r="Q26" s="30" t="s">
        <v>106</v>
      </c>
      <c r="R26" s="30">
        <v>0</v>
      </c>
      <c r="S26" s="30" t="s">
        <v>149</v>
      </c>
      <c r="U26" s="30" t="s">
        <v>108</v>
      </c>
      <c r="V26" s="30">
        <v>44256</v>
      </c>
      <c r="W26" s="30" t="s">
        <v>756</v>
      </c>
      <c r="X26" s="30" t="s">
        <v>150</v>
      </c>
      <c r="Y26" s="30">
        <v>44277</v>
      </c>
      <c r="Z26" s="30" t="s">
        <v>20</v>
      </c>
      <c r="AA26" s="30" t="s">
        <v>152</v>
      </c>
      <c r="AB26" s="30" t="s">
        <v>553</v>
      </c>
      <c r="AC26" s="30">
        <v>44260</v>
      </c>
      <c r="AD26" s="30" t="s">
        <v>108</v>
      </c>
      <c r="AE26" s="30">
        <v>44277</v>
      </c>
      <c r="AF26" s="30">
        <v>0</v>
      </c>
      <c r="AI26" s="30" t="s">
        <v>108</v>
      </c>
      <c r="AJ26" s="30">
        <v>44277</v>
      </c>
    </row>
    <row r="27" spans="1:36">
      <c r="A27" s="30">
        <v>22226</v>
      </c>
      <c r="B27" s="30" t="s">
        <v>97</v>
      </c>
      <c r="C27" s="30" t="s">
        <v>98</v>
      </c>
      <c r="D27" s="30" t="s">
        <v>134</v>
      </c>
      <c r="E27" s="30" t="s">
        <v>100</v>
      </c>
      <c r="H27" s="30" t="s">
        <v>778</v>
      </c>
      <c r="J27" s="30">
        <v>3</v>
      </c>
      <c r="K27" s="30">
        <v>3</v>
      </c>
      <c r="L27" s="30" t="s">
        <v>127</v>
      </c>
      <c r="M27" s="30" t="s">
        <v>103</v>
      </c>
      <c r="N27" s="30" t="s">
        <v>103</v>
      </c>
      <c r="O27" s="30" t="s">
        <v>779</v>
      </c>
      <c r="P27" s="30" t="s">
        <v>148</v>
      </c>
      <c r="Q27" s="30" t="s">
        <v>106</v>
      </c>
      <c r="R27" s="30">
        <v>0</v>
      </c>
      <c r="S27" s="30" t="s">
        <v>149</v>
      </c>
      <c r="U27" s="30" t="s">
        <v>292</v>
      </c>
      <c r="V27" s="30">
        <v>44256</v>
      </c>
      <c r="W27" s="30" t="s">
        <v>648</v>
      </c>
      <c r="X27" s="30" t="s">
        <v>150</v>
      </c>
      <c r="Y27" s="30">
        <v>44285</v>
      </c>
      <c r="Z27" s="30" t="s">
        <v>20</v>
      </c>
      <c r="AA27" s="30" t="s">
        <v>152</v>
      </c>
      <c r="AB27" s="30" t="s">
        <v>553</v>
      </c>
      <c r="AC27" s="30">
        <v>44260</v>
      </c>
      <c r="AD27" s="30" t="s">
        <v>118</v>
      </c>
      <c r="AE27" s="30">
        <v>44277</v>
      </c>
      <c r="AF27" s="30">
        <v>0</v>
      </c>
      <c r="AI27" s="30" t="s">
        <v>20</v>
      </c>
      <c r="AJ27" s="30">
        <v>44285</v>
      </c>
    </row>
    <row r="28" spans="1:36">
      <c r="A28" s="30">
        <v>22218</v>
      </c>
      <c r="B28" s="30" t="s">
        <v>97</v>
      </c>
      <c r="C28" s="30" t="s">
        <v>98</v>
      </c>
      <c r="D28" s="30" t="s">
        <v>134</v>
      </c>
      <c r="E28" s="30" t="s">
        <v>100</v>
      </c>
      <c r="H28" s="30" t="s">
        <v>789</v>
      </c>
      <c r="J28" s="30">
        <v>2</v>
      </c>
      <c r="K28" s="30">
        <v>2</v>
      </c>
      <c r="L28" s="30" t="s">
        <v>239</v>
      </c>
      <c r="M28" s="30" t="s">
        <v>103</v>
      </c>
      <c r="N28" s="30" t="s">
        <v>103</v>
      </c>
      <c r="O28" s="30" t="s">
        <v>790</v>
      </c>
      <c r="P28" s="30" t="s">
        <v>152</v>
      </c>
      <c r="Q28" s="30" t="s">
        <v>106</v>
      </c>
      <c r="R28" s="30">
        <v>3</v>
      </c>
      <c r="S28" s="30" t="s">
        <v>149</v>
      </c>
      <c r="U28" s="30" t="s">
        <v>131</v>
      </c>
      <c r="V28" s="30">
        <v>44253</v>
      </c>
      <c r="W28" s="30" t="s">
        <v>648</v>
      </c>
      <c r="X28" s="30" t="s">
        <v>131</v>
      </c>
      <c r="Y28" s="30">
        <v>44271</v>
      </c>
      <c r="Z28" s="30" t="s">
        <v>20</v>
      </c>
      <c r="AA28" s="30" t="s">
        <v>152</v>
      </c>
      <c r="AB28" s="30" t="s">
        <v>2431</v>
      </c>
      <c r="AC28" s="30">
        <v>44271</v>
      </c>
      <c r="AE28" s="30" t="s">
        <v>106</v>
      </c>
      <c r="AF28" s="30">
        <v>0</v>
      </c>
      <c r="AI28" s="30" t="s">
        <v>20</v>
      </c>
      <c r="AJ28" s="30">
        <v>44271</v>
      </c>
    </row>
    <row r="29" spans="1:36">
      <c r="A29" s="30">
        <v>22166</v>
      </c>
      <c r="B29" s="30" t="s">
        <v>97</v>
      </c>
      <c r="C29" s="30" t="s">
        <v>98</v>
      </c>
      <c r="D29" s="30" t="s">
        <v>128</v>
      </c>
      <c r="E29" s="30" t="s">
        <v>100</v>
      </c>
      <c r="H29" s="30" t="s">
        <v>873</v>
      </c>
      <c r="J29" s="30">
        <v>2</v>
      </c>
      <c r="K29" s="30">
        <v>2</v>
      </c>
      <c r="L29" s="30" t="s">
        <v>239</v>
      </c>
      <c r="M29" s="30" t="s">
        <v>113</v>
      </c>
      <c r="N29" s="30" t="s">
        <v>123</v>
      </c>
      <c r="O29" s="30" t="s">
        <v>874</v>
      </c>
      <c r="P29" s="30" t="s">
        <v>148</v>
      </c>
      <c r="Q29" s="30" t="s">
        <v>106</v>
      </c>
      <c r="R29" s="30">
        <v>0</v>
      </c>
      <c r="S29" s="30" t="s">
        <v>149</v>
      </c>
      <c r="U29" s="30" t="s">
        <v>125</v>
      </c>
      <c r="V29" s="30">
        <v>44252</v>
      </c>
      <c r="W29" s="30" t="s">
        <v>648</v>
      </c>
      <c r="X29" s="30" t="s">
        <v>150</v>
      </c>
      <c r="Y29" s="30">
        <v>44260</v>
      </c>
      <c r="Z29" s="30" t="s">
        <v>20</v>
      </c>
      <c r="AA29" s="30" t="s">
        <v>152</v>
      </c>
      <c r="AB29" s="30" t="s">
        <v>753</v>
      </c>
      <c r="AC29" s="30">
        <v>44256</v>
      </c>
      <c r="AD29" s="30" t="s">
        <v>125</v>
      </c>
      <c r="AE29" s="30">
        <v>44260</v>
      </c>
      <c r="AF29" s="30">
        <v>0</v>
      </c>
      <c r="AI29" s="30" t="s">
        <v>125</v>
      </c>
      <c r="AJ29" s="30">
        <v>44260</v>
      </c>
    </row>
    <row r="30" spans="1:36">
      <c r="A30" s="30">
        <v>22163</v>
      </c>
      <c r="B30" s="30" t="s">
        <v>97</v>
      </c>
      <c r="C30" s="30" t="s">
        <v>98</v>
      </c>
      <c r="D30" s="30" t="s">
        <v>225</v>
      </c>
      <c r="E30" s="30" t="s">
        <v>100</v>
      </c>
      <c r="H30" s="30" t="s">
        <v>879</v>
      </c>
      <c r="J30" s="30">
        <v>3</v>
      </c>
      <c r="K30" s="30">
        <v>2</v>
      </c>
      <c r="L30" s="30" t="s">
        <v>102</v>
      </c>
      <c r="M30" s="30" t="s">
        <v>103</v>
      </c>
      <c r="N30" s="30" t="s">
        <v>103</v>
      </c>
      <c r="O30" s="30" t="s">
        <v>880</v>
      </c>
      <c r="P30" s="30" t="s">
        <v>148</v>
      </c>
      <c r="Q30" s="30" t="s">
        <v>106</v>
      </c>
      <c r="R30" s="30">
        <v>0</v>
      </c>
      <c r="S30" s="30" t="s">
        <v>149</v>
      </c>
      <c r="U30" s="30" t="s">
        <v>109</v>
      </c>
      <c r="V30" s="30">
        <v>44252</v>
      </c>
      <c r="W30" s="30" t="s">
        <v>752</v>
      </c>
      <c r="X30" s="30" t="s">
        <v>150</v>
      </c>
      <c r="Y30" s="30">
        <v>44272</v>
      </c>
      <c r="Z30" s="30" t="s">
        <v>20</v>
      </c>
      <c r="AA30" s="30" t="s">
        <v>152</v>
      </c>
      <c r="AB30" s="30" t="s">
        <v>753</v>
      </c>
      <c r="AC30" s="30">
        <v>44253</v>
      </c>
      <c r="AD30" s="30" t="s">
        <v>109</v>
      </c>
      <c r="AE30" s="30">
        <v>44272</v>
      </c>
      <c r="AF30" s="30">
        <v>0</v>
      </c>
      <c r="AI30" s="30" t="s">
        <v>109</v>
      </c>
      <c r="AJ30" s="30">
        <v>44272</v>
      </c>
    </row>
    <row r="31" spans="1:36">
      <c r="A31" s="30">
        <v>22120</v>
      </c>
      <c r="B31" s="30" t="s">
        <v>97</v>
      </c>
      <c r="C31" s="30" t="s">
        <v>98</v>
      </c>
      <c r="D31" s="30" t="s">
        <v>117</v>
      </c>
      <c r="E31" s="30" t="s">
        <v>100</v>
      </c>
      <c r="H31" s="30" t="s">
        <v>964</v>
      </c>
      <c r="J31" s="30">
        <v>3</v>
      </c>
      <c r="K31" s="30">
        <v>2</v>
      </c>
      <c r="L31" s="30" t="s">
        <v>447</v>
      </c>
      <c r="M31" s="30" t="s">
        <v>103</v>
      </c>
      <c r="N31" s="30" t="s">
        <v>103</v>
      </c>
      <c r="O31" s="30" t="s">
        <v>965</v>
      </c>
      <c r="P31" s="30" t="s">
        <v>148</v>
      </c>
      <c r="Q31" s="30" t="s">
        <v>106</v>
      </c>
      <c r="R31" s="30">
        <v>0</v>
      </c>
      <c r="S31" s="30" t="s">
        <v>149</v>
      </c>
      <c r="U31" s="30" t="s">
        <v>108</v>
      </c>
      <c r="V31" s="30">
        <v>44251</v>
      </c>
      <c r="W31" s="30" t="s">
        <v>512</v>
      </c>
      <c r="X31" s="30" t="s">
        <v>150</v>
      </c>
      <c r="Y31" s="30">
        <v>44264</v>
      </c>
      <c r="Z31" s="30" t="s">
        <v>20</v>
      </c>
      <c r="AA31" s="30" t="s">
        <v>152</v>
      </c>
      <c r="AB31" s="30" t="s">
        <v>753</v>
      </c>
      <c r="AC31" s="30">
        <v>44256</v>
      </c>
      <c r="AD31" s="30" t="s">
        <v>108</v>
      </c>
      <c r="AE31" s="30">
        <v>44264</v>
      </c>
      <c r="AF31" s="30">
        <v>0</v>
      </c>
      <c r="AI31" s="30" t="s">
        <v>108</v>
      </c>
      <c r="AJ31" s="30">
        <v>44264</v>
      </c>
    </row>
    <row r="32" spans="1:36">
      <c r="A32" s="30">
        <v>22085</v>
      </c>
      <c r="B32" s="30" t="s">
        <v>97</v>
      </c>
      <c r="C32" s="30" t="s">
        <v>98</v>
      </c>
      <c r="D32" s="30" t="s">
        <v>141</v>
      </c>
      <c r="E32" s="30" t="s">
        <v>100</v>
      </c>
      <c r="H32" s="30" t="s">
        <v>1026</v>
      </c>
      <c r="J32" s="30">
        <v>3</v>
      </c>
      <c r="K32" s="30">
        <v>3</v>
      </c>
      <c r="L32" s="30" t="s">
        <v>203</v>
      </c>
      <c r="M32" s="30" t="s">
        <v>103</v>
      </c>
      <c r="N32" s="30" t="s">
        <v>103</v>
      </c>
      <c r="O32" s="30" t="s">
        <v>1027</v>
      </c>
      <c r="P32" s="30" t="s">
        <v>148</v>
      </c>
      <c r="Q32" s="30" t="s">
        <v>106</v>
      </c>
      <c r="R32" s="30">
        <v>0</v>
      </c>
      <c r="S32" s="30" t="s">
        <v>149</v>
      </c>
      <c r="U32" s="30" t="s">
        <v>144</v>
      </c>
      <c r="V32" s="30">
        <v>44251</v>
      </c>
      <c r="W32" s="30" t="s">
        <v>512</v>
      </c>
      <c r="X32" s="30" t="s">
        <v>150</v>
      </c>
      <c r="Y32" s="30">
        <v>44257</v>
      </c>
      <c r="Z32" s="30" t="s">
        <v>20</v>
      </c>
      <c r="AA32" s="30" t="s">
        <v>152</v>
      </c>
      <c r="AB32" s="30" t="s">
        <v>753</v>
      </c>
      <c r="AC32" s="30">
        <v>44256</v>
      </c>
      <c r="AD32" s="30" t="s">
        <v>144</v>
      </c>
      <c r="AE32" s="30">
        <v>44257</v>
      </c>
      <c r="AF32" s="30">
        <v>0</v>
      </c>
      <c r="AI32" s="30" t="s">
        <v>144</v>
      </c>
      <c r="AJ32" s="30">
        <v>44257</v>
      </c>
    </row>
    <row r="33" spans="1:38">
      <c r="A33" s="30">
        <v>22051</v>
      </c>
      <c r="B33" s="30" t="s">
        <v>97</v>
      </c>
      <c r="C33" s="30" t="s">
        <v>98</v>
      </c>
      <c r="D33" s="30" t="s">
        <v>255</v>
      </c>
      <c r="E33" s="30" t="s">
        <v>100</v>
      </c>
      <c r="H33" s="30" t="s">
        <v>1092</v>
      </c>
      <c r="J33" s="30">
        <v>2</v>
      </c>
      <c r="K33" s="30">
        <v>2</v>
      </c>
      <c r="L33" s="30" t="s">
        <v>161</v>
      </c>
      <c r="M33" s="30" t="s">
        <v>103</v>
      </c>
      <c r="N33" s="30" t="s">
        <v>103</v>
      </c>
      <c r="O33" s="30" t="s">
        <v>1093</v>
      </c>
      <c r="P33" s="30" t="s">
        <v>148</v>
      </c>
      <c r="Q33" s="30" t="s">
        <v>106</v>
      </c>
      <c r="R33" s="30">
        <v>0</v>
      </c>
      <c r="S33" s="30" t="s">
        <v>149</v>
      </c>
      <c r="U33" s="30" t="s">
        <v>108</v>
      </c>
      <c r="V33" s="30">
        <v>44250</v>
      </c>
      <c r="W33" s="30" t="s">
        <v>752</v>
      </c>
      <c r="X33" s="30" t="s">
        <v>150</v>
      </c>
      <c r="Y33" s="30">
        <v>44264</v>
      </c>
      <c r="Z33" s="30" t="s">
        <v>20</v>
      </c>
      <c r="AA33" s="30" t="s">
        <v>152</v>
      </c>
      <c r="AB33" s="30" t="s">
        <v>753</v>
      </c>
      <c r="AC33" s="30">
        <v>44256</v>
      </c>
      <c r="AD33" s="30" t="s">
        <v>108</v>
      </c>
      <c r="AE33" s="30">
        <v>44264</v>
      </c>
      <c r="AF33" s="30">
        <v>0</v>
      </c>
      <c r="AI33" s="30" t="s">
        <v>108</v>
      </c>
      <c r="AJ33" s="30">
        <v>44264</v>
      </c>
    </row>
    <row r="34" spans="1:38">
      <c r="A34" s="30">
        <v>22028</v>
      </c>
      <c r="B34" s="30" t="s">
        <v>97</v>
      </c>
      <c r="C34" s="30" t="s">
        <v>98</v>
      </c>
      <c r="D34" s="30" t="s">
        <v>947</v>
      </c>
      <c r="E34" s="30" t="s">
        <v>100</v>
      </c>
      <c r="H34" s="30" t="s">
        <v>1133</v>
      </c>
      <c r="J34" s="30">
        <v>2</v>
      </c>
      <c r="K34" s="30">
        <v>2</v>
      </c>
      <c r="L34" s="30" t="s">
        <v>102</v>
      </c>
      <c r="M34" s="30" t="s">
        <v>103</v>
      </c>
      <c r="N34" s="30" t="s">
        <v>103</v>
      </c>
      <c r="O34" s="30" t="s">
        <v>1134</v>
      </c>
      <c r="P34" s="30" t="s">
        <v>148</v>
      </c>
      <c r="Q34" s="30" t="s">
        <v>106</v>
      </c>
      <c r="R34" s="30">
        <v>0</v>
      </c>
      <c r="S34" s="30" t="s">
        <v>149</v>
      </c>
      <c r="U34" s="30" t="s">
        <v>108</v>
      </c>
      <c r="V34" s="30">
        <v>44249</v>
      </c>
      <c r="W34" s="30" t="s">
        <v>752</v>
      </c>
      <c r="X34" s="30" t="s">
        <v>150</v>
      </c>
      <c r="Y34" s="30">
        <v>44253</v>
      </c>
      <c r="Z34" s="30" t="s">
        <v>20</v>
      </c>
      <c r="AA34" s="30" t="s">
        <v>152</v>
      </c>
      <c r="AB34" s="30" t="s">
        <v>1044</v>
      </c>
      <c r="AC34" s="30">
        <v>44250</v>
      </c>
      <c r="AD34" s="30" t="s">
        <v>108</v>
      </c>
      <c r="AE34" s="30">
        <v>44253</v>
      </c>
      <c r="AF34" s="30">
        <v>0</v>
      </c>
      <c r="AI34" s="30" t="s">
        <v>108</v>
      </c>
      <c r="AJ34" s="30">
        <v>44253</v>
      </c>
    </row>
    <row r="35" spans="1:38">
      <c r="A35" s="30">
        <v>21864</v>
      </c>
      <c r="B35" s="30" t="s">
        <v>97</v>
      </c>
      <c r="C35" s="30" t="s">
        <v>98</v>
      </c>
      <c r="D35" s="30" t="s">
        <v>389</v>
      </c>
      <c r="E35" s="30" t="s">
        <v>100</v>
      </c>
      <c r="H35" s="30" t="s">
        <v>1415</v>
      </c>
      <c r="J35" s="30">
        <v>3</v>
      </c>
      <c r="K35" s="30">
        <v>3</v>
      </c>
      <c r="L35" s="30" t="s">
        <v>239</v>
      </c>
      <c r="M35" s="30" t="s">
        <v>103</v>
      </c>
      <c r="N35" s="30" t="s">
        <v>103</v>
      </c>
      <c r="O35" s="30" t="s">
        <v>1416</v>
      </c>
      <c r="P35" s="30" t="s">
        <v>148</v>
      </c>
      <c r="Q35" s="30" t="s">
        <v>106</v>
      </c>
      <c r="R35" s="30">
        <v>1</v>
      </c>
      <c r="S35" s="30" t="s">
        <v>149</v>
      </c>
      <c r="U35" s="30" t="s">
        <v>118</v>
      </c>
      <c r="V35" s="30">
        <v>44230</v>
      </c>
      <c r="W35" s="30" t="s">
        <v>1367</v>
      </c>
      <c r="X35" s="30" t="s">
        <v>150</v>
      </c>
      <c r="Y35" s="30">
        <v>44285</v>
      </c>
      <c r="Z35" s="30" t="s">
        <v>20</v>
      </c>
      <c r="AA35" s="30" t="s">
        <v>152</v>
      </c>
      <c r="AB35" s="30" t="s">
        <v>512</v>
      </c>
      <c r="AC35" s="30">
        <v>44250</v>
      </c>
      <c r="AD35" s="30" t="s">
        <v>118</v>
      </c>
      <c r="AE35" s="30">
        <v>44264</v>
      </c>
      <c r="AF35" s="30">
        <v>0</v>
      </c>
      <c r="AI35" s="30" t="s">
        <v>20</v>
      </c>
      <c r="AJ35" s="30">
        <v>44285</v>
      </c>
    </row>
    <row r="36" spans="1:38">
      <c r="A36" s="30">
        <v>21863</v>
      </c>
      <c r="B36" s="30" t="s">
        <v>97</v>
      </c>
      <c r="C36" s="30" t="s">
        <v>98</v>
      </c>
      <c r="D36" s="30" t="s">
        <v>119</v>
      </c>
      <c r="E36" s="30" t="s">
        <v>100</v>
      </c>
      <c r="H36" s="30" t="s">
        <v>1417</v>
      </c>
      <c r="J36" s="30">
        <v>3</v>
      </c>
      <c r="K36" s="30">
        <v>3</v>
      </c>
      <c r="L36" s="30" t="s">
        <v>239</v>
      </c>
      <c r="M36" s="30" t="s">
        <v>103</v>
      </c>
      <c r="N36" s="30" t="s">
        <v>103</v>
      </c>
      <c r="O36" s="30" t="s">
        <v>1418</v>
      </c>
      <c r="P36" s="30" t="s">
        <v>148</v>
      </c>
      <c r="Q36" s="30" t="s">
        <v>106</v>
      </c>
      <c r="R36" s="30">
        <v>0</v>
      </c>
      <c r="S36" s="30" t="s">
        <v>149</v>
      </c>
      <c r="U36" s="30" t="s">
        <v>118</v>
      </c>
      <c r="V36" s="30">
        <v>44230</v>
      </c>
      <c r="W36" s="30" t="s">
        <v>1367</v>
      </c>
      <c r="X36" s="30" t="s">
        <v>150</v>
      </c>
      <c r="Y36" s="30">
        <v>44245</v>
      </c>
      <c r="Z36" s="30" t="s">
        <v>20</v>
      </c>
      <c r="AA36" s="30" t="s">
        <v>152</v>
      </c>
      <c r="AB36" s="30" t="s">
        <v>1384</v>
      </c>
      <c r="AC36" s="30">
        <v>44232</v>
      </c>
      <c r="AD36" s="30" t="s">
        <v>118</v>
      </c>
      <c r="AE36" s="30">
        <v>44245</v>
      </c>
      <c r="AF36" s="30">
        <v>0</v>
      </c>
      <c r="AI36" s="30" t="s">
        <v>118</v>
      </c>
      <c r="AJ36" s="30">
        <v>44245</v>
      </c>
    </row>
    <row r="37" spans="1:38">
      <c r="A37" s="30">
        <v>21798</v>
      </c>
      <c r="B37" s="30" t="s">
        <v>97</v>
      </c>
      <c r="C37" s="30" t="s">
        <v>98</v>
      </c>
      <c r="D37" s="30" t="s">
        <v>141</v>
      </c>
      <c r="E37" s="30" t="s">
        <v>100</v>
      </c>
      <c r="H37" s="30" t="s">
        <v>1534</v>
      </c>
      <c r="J37" s="30">
        <v>2</v>
      </c>
      <c r="K37" s="30">
        <v>2</v>
      </c>
      <c r="L37" s="30" t="s">
        <v>102</v>
      </c>
      <c r="M37" s="30" t="s">
        <v>103</v>
      </c>
      <c r="N37" s="30" t="s">
        <v>103</v>
      </c>
      <c r="O37" s="30" t="s">
        <v>1535</v>
      </c>
      <c r="P37" s="30" t="s">
        <v>148</v>
      </c>
      <c r="Q37" s="30" t="s">
        <v>106</v>
      </c>
      <c r="R37" s="30">
        <v>0</v>
      </c>
      <c r="S37" s="30" t="s">
        <v>149</v>
      </c>
      <c r="U37" s="30" t="s">
        <v>144</v>
      </c>
      <c r="V37" s="30">
        <v>44228</v>
      </c>
      <c r="W37" s="30" t="s">
        <v>1525</v>
      </c>
      <c r="X37" s="30" t="s">
        <v>150</v>
      </c>
      <c r="Y37" s="30">
        <v>44229</v>
      </c>
      <c r="Z37" s="30" t="s">
        <v>20</v>
      </c>
      <c r="AA37" s="30" t="s">
        <v>152</v>
      </c>
      <c r="AB37" s="30" t="s">
        <v>1370</v>
      </c>
      <c r="AC37" s="30">
        <v>44228</v>
      </c>
      <c r="AD37" s="30" t="s">
        <v>144</v>
      </c>
      <c r="AE37" s="30">
        <v>44229</v>
      </c>
      <c r="AF37" s="30">
        <v>0</v>
      </c>
      <c r="AI37" s="30" t="s">
        <v>144</v>
      </c>
      <c r="AJ37" s="30">
        <v>44229</v>
      </c>
    </row>
    <row r="38" spans="1:38">
      <c r="A38" s="30">
        <v>21741</v>
      </c>
      <c r="B38" s="30" t="s">
        <v>97</v>
      </c>
      <c r="C38" s="30" t="s">
        <v>98</v>
      </c>
      <c r="D38" s="30" t="s">
        <v>255</v>
      </c>
      <c r="E38" s="30" t="s">
        <v>100</v>
      </c>
      <c r="H38" s="30" t="s">
        <v>1641</v>
      </c>
      <c r="J38" s="30">
        <v>2</v>
      </c>
      <c r="K38" s="30">
        <v>1</v>
      </c>
      <c r="L38" s="30" t="s">
        <v>102</v>
      </c>
      <c r="M38" s="30" t="s">
        <v>103</v>
      </c>
      <c r="N38" s="30" t="s">
        <v>103</v>
      </c>
      <c r="O38" s="30" t="s">
        <v>1642</v>
      </c>
      <c r="P38" s="30" t="s">
        <v>148</v>
      </c>
      <c r="Q38" s="30" t="s">
        <v>106</v>
      </c>
      <c r="R38" s="30">
        <v>0</v>
      </c>
      <c r="S38" s="30" t="s">
        <v>149</v>
      </c>
      <c r="U38" s="30" t="s">
        <v>131</v>
      </c>
      <c r="V38" s="30">
        <v>44224</v>
      </c>
      <c r="W38" s="30" t="s">
        <v>1554</v>
      </c>
      <c r="X38" s="30" t="s">
        <v>150</v>
      </c>
      <c r="Y38" s="30">
        <v>44229</v>
      </c>
      <c r="Z38" s="30" t="s">
        <v>20</v>
      </c>
      <c r="AA38" s="30" t="s">
        <v>152</v>
      </c>
      <c r="AB38" s="30" t="s">
        <v>1512</v>
      </c>
      <c r="AC38" s="30">
        <v>44224</v>
      </c>
      <c r="AD38" s="30" t="s">
        <v>131</v>
      </c>
      <c r="AE38" s="30">
        <v>44229</v>
      </c>
      <c r="AF38" s="30">
        <v>0</v>
      </c>
      <c r="AI38" s="30" t="s">
        <v>131</v>
      </c>
      <c r="AJ38" s="30">
        <v>44229</v>
      </c>
    </row>
    <row r="39" spans="1:38">
      <c r="A39" s="30">
        <v>21671</v>
      </c>
      <c r="B39" s="30" t="s">
        <v>97</v>
      </c>
      <c r="C39" s="30" t="s">
        <v>98</v>
      </c>
      <c r="D39" s="30" t="s">
        <v>1608</v>
      </c>
      <c r="E39" s="30" t="s">
        <v>100</v>
      </c>
      <c r="H39" s="30" t="s">
        <v>1764</v>
      </c>
      <c r="J39" s="30">
        <v>2</v>
      </c>
      <c r="K39" s="30">
        <v>3</v>
      </c>
      <c r="L39" s="30" t="s">
        <v>102</v>
      </c>
      <c r="M39" s="30" t="s">
        <v>103</v>
      </c>
      <c r="N39" s="30" t="s">
        <v>103</v>
      </c>
      <c r="O39" s="30" t="s">
        <v>1765</v>
      </c>
      <c r="P39" s="30" t="s">
        <v>148</v>
      </c>
      <c r="Q39" s="30" t="s">
        <v>106</v>
      </c>
      <c r="R39" s="30">
        <v>0</v>
      </c>
      <c r="S39" s="30" t="s">
        <v>149</v>
      </c>
      <c r="U39" s="30" t="s">
        <v>144</v>
      </c>
      <c r="V39" s="30">
        <v>44222</v>
      </c>
      <c r="W39" s="30" t="s">
        <v>1364</v>
      </c>
      <c r="X39" s="30" t="s">
        <v>150</v>
      </c>
      <c r="Y39" s="30">
        <v>44224</v>
      </c>
      <c r="Z39" s="30" t="s">
        <v>20</v>
      </c>
      <c r="AA39" s="30" t="s">
        <v>152</v>
      </c>
      <c r="AB39" s="30" t="s">
        <v>1554</v>
      </c>
      <c r="AC39" s="30">
        <v>44228</v>
      </c>
      <c r="AD39" s="30" t="s">
        <v>144</v>
      </c>
      <c r="AE39" s="30">
        <v>44224</v>
      </c>
      <c r="AF39" s="30">
        <v>0</v>
      </c>
      <c r="AI39" s="30" t="s">
        <v>109</v>
      </c>
      <c r="AJ39" s="30">
        <v>44228</v>
      </c>
    </row>
    <row r="40" spans="1:38">
      <c r="A40" s="30">
        <v>21550</v>
      </c>
      <c r="B40" s="30" t="s">
        <v>97</v>
      </c>
      <c r="C40" s="30" t="s">
        <v>98</v>
      </c>
      <c r="D40" s="30" t="s">
        <v>1004</v>
      </c>
      <c r="E40" s="30" t="s">
        <v>100</v>
      </c>
      <c r="H40" s="30" t="s">
        <v>1939</v>
      </c>
      <c r="J40" s="30">
        <v>2</v>
      </c>
      <c r="K40" s="30">
        <v>2</v>
      </c>
      <c r="L40" s="30" t="s">
        <v>102</v>
      </c>
      <c r="M40" s="30" t="s">
        <v>103</v>
      </c>
      <c r="N40" s="30" t="s">
        <v>103</v>
      </c>
      <c r="O40" s="30" t="s">
        <v>1940</v>
      </c>
      <c r="P40" s="30" t="s">
        <v>148</v>
      </c>
      <c r="Q40" s="30" t="s">
        <v>106</v>
      </c>
      <c r="R40" s="30">
        <v>0</v>
      </c>
      <c r="S40" s="30" t="s">
        <v>149</v>
      </c>
      <c r="U40" s="30" t="s">
        <v>131</v>
      </c>
      <c r="V40" s="30">
        <v>44217</v>
      </c>
      <c r="W40" s="30" t="s">
        <v>1587</v>
      </c>
      <c r="X40" s="30" t="s">
        <v>150</v>
      </c>
      <c r="Y40" s="30">
        <v>44222</v>
      </c>
      <c r="Z40" s="30" t="s">
        <v>20</v>
      </c>
      <c r="AA40" s="30" t="s">
        <v>152</v>
      </c>
      <c r="AB40" s="30" t="s">
        <v>1848</v>
      </c>
      <c r="AC40" s="30">
        <v>44228</v>
      </c>
      <c r="AD40" s="30" t="s">
        <v>131</v>
      </c>
      <c r="AE40" s="30">
        <v>44222</v>
      </c>
      <c r="AF40" s="30">
        <v>0</v>
      </c>
      <c r="AI40" s="30" t="s">
        <v>109</v>
      </c>
      <c r="AJ40" s="30">
        <v>44228</v>
      </c>
    </row>
    <row r="41" spans="1:38">
      <c r="A41" s="30">
        <v>21500</v>
      </c>
      <c r="B41" s="30" t="s">
        <v>97</v>
      </c>
      <c r="C41" s="30" t="s">
        <v>98</v>
      </c>
      <c r="D41" s="30" t="s">
        <v>225</v>
      </c>
      <c r="E41" s="30" t="s">
        <v>100</v>
      </c>
      <c r="F41" s="30" t="s">
        <v>1978</v>
      </c>
      <c r="H41" s="30" t="s">
        <v>2008</v>
      </c>
      <c r="J41" s="30">
        <v>3</v>
      </c>
      <c r="K41" s="30">
        <v>3</v>
      </c>
      <c r="L41" s="30" t="s">
        <v>239</v>
      </c>
      <c r="M41" s="30" t="s">
        <v>103</v>
      </c>
      <c r="N41" s="30" t="s">
        <v>103</v>
      </c>
      <c r="O41" s="30" t="s">
        <v>2009</v>
      </c>
      <c r="P41" s="30" t="s">
        <v>148</v>
      </c>
      <c r="Q41" s="30" t="s">
        <v>106</v>
      </c>
      <c r="R41" s="30">
        <v>0</v>
      </c>
      <c r="S41" s="30" t="s">
        <v>149</v>
      </c>
      <c r="U41" s="30" t="s">
        <v>118</v>
      </c>
      <c r="V41" s="30">
        <v>44215</v>
      </c>
      <c r="W41" s="30" t="s">
        <v>1987</v>
      </c>
      <c r="X41" s="30" t="s">
        <v>150</v>
      </c>
      <c r="Y41" s="30">
        <v>44232</v>
      </c>
      <c r="Z41" s="30" t="s">
        <v>20</v>
      </c>
      <c r="AA41" s="30" t="s">
        <v>152</v>
      </c>
      <c r="AB41" s="30" t="s">
        <v>1848</v>
      </c>
      <c r="AC41" s="30">
        <v>44217</v>
      </c>
      <c r="AD41" s="30" t="s">
        <v>118</v>
      </c>
      <c r="AE41" s="30">
        <v>44232</v>
      </c>
      <c r="AF41" s="30">
        <v>0</v>
      </c>
      <c r="AI41" s="30" t="s">
        <v>118</v>
      </c>
      <c r="AJ41" s="30">
        <v>44232</v>
      </c>
    </row>
    <row r="42" spans="1:38">
      <c r="A42" s="30">
        <v>21496</v>
      </c>
      <c r="B42" s="30" t="s">
        <v>97</v>
      </c>
      <c r="C42" s="30" t="s">
        <v>98</v>
      </c>
      <c r="D42" s="30" t="s">
        <v>225</v>
      </c>
      <c r="E42" s="30" t="s">
        <v>100</v>
      </c>
      <c r="F42" s="30" t="s">
        <v>311</v>
      </c>
      <c r="H42" s="30" t="s">
        <v>2017</v>
      </c>
      <c r="J42" s="30">
        <v>2</v>
      </c>
      <c r="K42" s="30">
        <v>1</v>
      </c>
      <c r="L42" s="30" t="s">
        <v>114</v>
      </c>
      <c r="M42" s="30" t="s">
        <v>103</v>
      </c>
      <c r="N42" s="30" t="s">
        <v>103</v>
      </c>
      <c r="O42" s="30" t="s">
        <v>2018</v>
      </c>
      <c r="P42" s="30" t="s">
        <v>148</v>
      </c>
      <c r="Q42" s="30" t="s">
        <v>106</v>
      </c>
      <c r="R42" s="30">
        <v>0</v>
      </c>
      <c r="S42" s="30" t="s">
        <v>149</v>
      </c>
      <c r="U42" s="30" t="s">
        <v>118</v>
      </c>
      <c r="V42" s="30">
        <v>44215</v>
      </c>
      <c r="W42" s="30" t="s">
        <v>1987</v>
      </c>
      <c r="X42" s="30" t="s">
        <v>150</v>
      </c>
      <c r="Y42" s="30">
        <v>44232</v>
      </c>
      <c r="Z42" s="30" t="s">
        <v>20</v>
      </c>
      <c r="AA42" s="30" t="s">
        <v>152</v>
      </c>
      <c r="AB42" s="30" t="s">
        <v>1848</v>
      </c>
      <c r="AC42" s="30">
        <v>44215</v>
      </c>
      <c r="AD42" s="30" t="s">
        <v>118</v>
      </c>
      <c r="AE42" s="30">
        <v>44232</v>
      </c>
      <c r="AF42" s="30">
        <v>0</v>
      </c>
      <c r="AI42" s="30" t="s">
        <v>118</v>
      </c>
      <c r="AJ42" s="30">
        <v>44232</v>
      </c>
    </row>
    <row r="43" spans="1:38">
      <c r="A43" s="30">
        <v>21480</v>
      </c>
      <c r="B43" s="30" t="s">
        <v>97</v>
      </c>
      <c r="C43" s="30" t="s">
        <v>98</v>
      </c>
      <c r="D43" s="30" t="s">
        <v>225</v>
      </c>
      <c r="E43" s="30" t="s">
        <v>100</v>
      </c>
      <c r="H43" s="30" t="s">
        <v>2046</v>
      </c>
      <c r="J43" s="30">
        <v>3</v>
      </c>
      <c r="K43" s="30">
        <v>2</v>
      </c>
      <c r="L43" s="30" t="s">
        <v>127</v>
      </c>
      <c r="M43" s="30" t="s">
        <v>103</v>
      </c>
      <c r="N43" s="30" t="s">
        <v>103</v>
      </c>
      <c r="O43" s="30" t="s">
        <v>2047</v>
      </c>
      <c r="P43" s="30" t="s">
        <v>148</v>
      </c>
      <c r="Q43" s="30" t="s">
        <v>106</v>
      </c>
      <c r="R43" s="30">
        <v>1</v>
      </c>
      <c r="S43" s="30" t="s">
        <v>149</v>
      </c>
      <c r="U43" s="30" t="s">
        <v>118</v>
      </c>
      <c r="V43" s="30">
        <v>44215</v>
      </c>
      <c r="W43" s="30" t="s">
        <v>1367</v>
      </c>
      <c r="X43" s="30" t="s">
        <v>150</v>
      </c>
      <c r="Y43" s="30">
        <v>44245</v>
      </c>
      <c r="Z43" s="30" t="s">
        <v>20</v>
      </c>
      <c r="AA43" s="30" t="s">
        <v>152</v>
      </c>
      <c r="AB43" s="30" t="s">
        <v>1384</v>
      </c>
      <c r="AC43" s="30">
        <v>44230</v>
      </c>
      <c r="AD43" s="30" t="s">
        <v>118</v>
      </c>
      <c r="AE43" s="30">
        <v>44245</v>
      </c>
      <c r="AF43" s="30">
        <v>0</v>
      </c>
      <c r="AI43" s="30" t="s">
        <v>118</v>
      </c>
      <c r="AJ43" s="30">
        <v>44245</v>
      </c>
    </row>
    <row r="44" spans="1:38">
      <c r="A44" s="30">
        <v>21470</v>
      </c>
      <c r="B44" s="30" t="s">
        <v>97</v>
      </c>
      <c r="C44" s="30" t="s">
        <v>98</v>
      </c>
      <c r="D44" s="30" t="s">
        <v>1004</v>
      </c>
      <c r="E44" s="30" t="s">
        <v>100</v>
      </c>
      <c r="H44" s="30" t="s">
        <v>2063</v>
      </c>
      <c r="J44" s="30">
        <v>2</v>
      </c>
      <c r="K44" s="30">
        <v>1</v>
      </c>
      <c r="L44" s="30" t="s">
        <v>608</v>
      </c>
      <c r="M44" s="30" t="s">
        <v>103</v>
      </c>
      <c r="N44" s="30" t="s">
        <v>103</v>
      </c>
      <c r="O44" s="30" t="s">
        <v>2064</v>
      </c>
      <c r="P44" s="30" t="s">
        <v>148</v>
      </c>
      <c r="Q44" s="30" t="s">
        <v>106</v>
      </c>
      <c r="R44" s="30">
        <v>0</v>
      </c>
      <c r="S44" s="30" t="s">
        <v>149</v>
      </c>
      <c r="U44" s="30" t="s">
        <v>118</v>
      </c>
      <c r="V44" s="30">
        <v>44215</v>
      </c>
      <c r="W44" s="30" t="s">
        <v>1590</v>
      </c>
      <c r="X44" s="30" t="s">
        <v>150</v>
      </c>
      <c r="Y44" s="30">
        <v>44232</v>
      </c>
      <c r="Z44" s="30" t="s">
        <v>20</v>
      </c>
      <c r="AA44" s="30" t="s">
        <v>152</v>
      </c>
      <c r="AB44" s="30" t="s">
        <v>1848</v>
      </c>
      <c r="AC44" s="30">
        <v>44216</v>
      </c>
      <c r="AD44" s="30" t="s">
        <v>118</v>
      </c>
      <c r="AE44" s="30">
        <v>44232</v>
      </c>
      <c r="AF44" s="30">
        <v>0</v>
      </c>
      <c r="AI44" s="30" t="s">
        <v>118</v>
      </c>
      <c r="AJ44" s="30">
        <v>44232</v>
      </c>
    </row>
    <row r="45" spans="1:38" customFormat="1">
      <c r="A45" s="74">
        <v>22856</v>
      </c>
      <c r="B45" s="75" t="s">
        <v>97</v>
      </c>
      <c r="C45" s="75" t="s">
        <v>98</v>
      </c>
      <c r="D45" s="75" t="s">
        <v>406</v>
      </c>
      <c r="E45" s="75" t="s">
        <v>100</v>
      </c>
      <c r="F45" s="75"/>
      <c r="G45" s="75"/>
      <c r="H45" s="75" t="s">
        <v>2498</v>
      </c>
      <c r="I45" s="75"/>
      <c r="J45" s="75">
        <v>3</v>
      </c>
      <c r="K45" s="75">
        <v>2</v>
      </c>
      <c r="L45" s="75" t="s">
        <v>447</v>
      </c>
      <c r="M45" s="75" t="s">
        <v>103</v>
      </c>
      <c r="N45" s="75" t="s">
        <v>103</v>
      </c>
      <c r="O45" s="75" t="s">
        <v>2499</v>
      </c>
      <c r="P45" s="75" t="s">
        <v>105</v>
      </c>
      <c r="Q45" s="75" t="s">
        <v>106</v>
      </c>
      <c r="R45" s="75">
        <v>0</v>
      </c>
      <c r="S45" s="75" t="s">
        <v>149</v>
      </c>
      <c r="T45" s="75"/>
      <c r="U45" s="75" t="s">
        <v>108</v>
      </c>
      <c r="V45" s="77">
        <v>44286</v>
      </c>
      <c r="W45" s="75" t="s">
        <v>2500</v>
      </c>
      <c r="X45" s="75" t="s">
        <v>20</v>
      </c>
      <c r="Y45" s="77">
        <v>44286</v>
      </c>
      <c r="Z45" s="75"/>
      <c r="AA45" s="75"/>
      <c r="AB45" s="75"/>
      <c r="AC45" s="75" t="s">
        <v>106</v>
      </c>
      <c r="AD45" s="75"/>
      <c r="AE45" s="75" t="s">
        <v>106</v>
      </c>
      <c r="AF45" s="75">
        <v>0</v>
      </c>
      <c r="AG45" s="75"/>
      <c r="AH45" s="75"/>
      <c r="AI45" s="75" t="s">
        <v>20</v>
      </c>
      <c r="AJ45" s="77">
        <v>44286</v>
      </c>
      <c r="AK45" s="75"/>
      <c r="AL45" s="75"/>
    </row>
    <row r="46" spans="1:38" customFormat="1">
      <c r="A46" s="74">
        <v>22848</v>
      </c>
      <c r="B46" s="75" t="s">
        <v>97</v>
      </c>
      <c r="C46" s="75" t="s">
        <v>98</v>
      </c>
      <c r="D46" s="75" t="s">
        <v>134</v>
      </c>
      <c r="E46" s="75" t="s">
        <v>100</v>
      </c>
      <c r="F46" s="75"/>
      <c r="G46" s="75"/>
      <c r="H46" s="75" t="s">
        <v>2511</v>
      </c>
      <c r="I46" s="75"/>
      <c r="J46" s="75">
        <v>3</v>
      </c>
      <c r="K46" s="75">
        <v>2</v>
      </c>
      <c r="L46" s="75" t="s">
        <v>127</v>
      </c>
      <c r="M46" s="75" t="s">
        <v>103</v>
      </c>
      <c r="N46" s="75" t="s">
        <v>103</v>
      </c>
      <c r="O46" s="75" t="s">
        <v>2512</v>
      </c>
      <c r="P46" s="75" t="s">
        <v>105</v>
      </c>
      <c r="Q46" s="75" t="s">
        <v>106</v>
      </c>
      <c r="R46" s="75">
        <v>0</v>
      </c>
      <c r="S46" s="75" t="s">
        <v>107</v>
      </c>
      <c r="T46" s="75"/>
      <c r="U46" s="75" t="s">
        <v>118</v>
      </c>
      <c r="V46" s="77">
        <v>44285</v>
      </c>
      <c r="W46" s="75" t="s">
        <v>2513</v>
      </c>
      <c r="X46" s="75" t="s">
        <v>20</v>
      </c>
      <c r="Y46" s="77">
        <v>44287</v>
      </c>
      <c r="Z46" s="75"/>
      <c r="AA46" s="75"/>
      <c r="AB46" s="75"/>
      <c r="AC46" s="75" t="s">
        <v>106</v>
      </c>
      <c r="AD46" s="75"/>
      <c r="AE46" s="75" t="s">
        <v>106</v>
      </c>
      <c r="AF46" s="75">
        <v>0</v>
      </c>
      <c r="AG46" s="75"/>
      <c r="AH46" s="75"/>
      <c r="AI46" s="75" t="s">
        <v>118</v>
      </c>
      <c r="AJ46" s="77">
        <v>44287</v>
      </c>
      <c r="AK46" s="75"/>
      <c r="AL46" s="75"/>
    </row>
    <row r="47" spans="1:38" customFormat="1">
      <c r="A47" s="74">
        <v>22830</v>
      </c>
      <c r="B47" s="75" t="s">
        <v>97</v>
      </c>
      <c r="C47" s="75" t="s">
        <v>98</v>
      </c>
      <c r="D47" s="75" t="s">
        <v>1103</v>
      </c>
      <c r="E47" s="75" t="s">
        <v>100</v>
      </c>
      <c r="F47" s="75"/>
      <c r="G47" s="75"/>
      <c r="H47" s="75" t="s">
        <v>2533</v>
      </c>
      <c r="I47" s="75"/>
      <c r="J47" s="75">
        <v>3</v>
      </c>
      <c r="K47" s="75">
        <v>3</v>
      </c>
      <c r="L47" s="75" t="s">
        <v>102</v>
      </c>
      <c r="M47" s="75" t="s">
        <v>103</v>
      </c>
      <c r="N47" s="75" t="s">
        <v>103</v>
      </c>
      <c r="O47" s="75" t="s">
        <v>2534</v>
      </c>
      <c r="P47" s="75" t="s">
        <v>105</v>
      </c>
      <c r="Q47" s="75" t="s">
        <v>106</v>
      </c>
      <c r="R47" s="75">
        <v>0</v>
      </c>
      <c r="S47" s="75" t="s">
        <v>149</v>
      </c>
      <c r="T47" s="75"/>
      <c r="U47" s="75" t="s">
        <v>108</v>
      </c>
      <c r="V47" s="77">
        <v>44284</v>
      </c>
      <c r="W47" s="75" t="s">
        <v>2500</v>
      </c>
      <c r="X47" s="75" t="s">
        <v>20</v>
      </c>
      <c r="Y47" s="77">
        <v>44286</v>
      </c>
      <c r="Z47" s="75"/>
      <c r="AA47" s="75"/>
      <c r="AB47" s="75"/>
      <c r="AC47" s="75" t="s">
        <v>106</v>
      </c>
      <c r="AD47" s="75"/>
      <c r="AE47" s="75" t="s">
        <v>106</v>
      </c>
      <c r="AF47" s="75">
        <v>0</v>
      </c>
      <c r="AG47" s="75"/>
      <c r="AH47" s="75"/>
      <c r="AI47" s="75" t="s">
        <v>108</v>
      </c>
      <c r="AJ47" s="77">
        <v>44286</v>
      </c>
      <c r="AK47" s="75"/>
      <c r="AL47" s="75"/>
    </row>
    <row r="48" spans="1:38" customFormat="1">
      <c r="A48" s="74">
        <v>22820</v>
      </c>
      <c r="B48" s="75" t="s">
        <v>97</v>
      </c>
      <c r="C48" s="75" t="s">
        <v>98</v>
      </c>
      <c r="D48" s="75" t="s">
        <v>134</v>
      </c>
      <c r="E48" s="75" t="s">
        <v>100</v>
      </c>
      <c r="F48" s="75"/>
      <c r="G48" s="75"/>
      <c r="H48" s="75" t="s">
        <v>2551</v>
      </c>
      <c r="I48" s="75"/>
      <c r="J48" s="75">
        <v>3</v>
      </c>
      <c r="K48" s="75">
        <v>3</v>
      </c>
      <c r="L48" s="75" t="s">
        <v>102</v>
      </c>
      <c r="M48" s="75" t="s">
        <v>103</v>
      </c>
      <c r="N48" s="75" t="s">
        <v>103</v>
      </c>
      <c r="O48" s="75" t="s">
        <v>2552</v>
      </c>
      <c r="P48" s="75" t="s">
        <v>105</v>
      </c>
      <c r="Q48" s="75" t="s">
        <v>106</v>
      </c>
      <c r="R48" s="75">
        <v>0</v>
      </c>
      <c r="S48" s="75" t="s">
        <v>107</v>
      </c>
      <c r="T48" s="75"/>
      <c r="U48" s="75" t="s">
        <v>131</v>
      </c>
      <c r="V48" s="77">
        <v>44284</v>
      </c>
      <c r="W48" s="75" t="s">
        <v>2500</v>
      </c>
      <c r="X48" s="75" t="s">
        <v>131</v>
      </c>
      <c r="Y48" s="77">
        <v>44285</v>
      </c>
      <c r="Z48" s="75"/>
      <c r="AA48" s="75"/>
      <c r="AB48" s="75"/>
      <c r="AC48" s="75" t="s">
        <v>106</v>
      </c>
      <c r="AD48" s="75"/>
      <c r="AE48" s="75" t="s">
        <v>106</v>
      </c>
      <c r="AF48" s="75">
        <v>0</v>
      </c>
      <c r="AG48" s="75"/>
      <c r="AH48" s="75"/>
      <c r="AI48" s="75" t="s">
        <v>19</v>
      </c>
      <c r="AJ48" s="77">
        <v>44285</v>
      </c>
      <c r="AK48" s="75"/>
      <c r="AL48" s="75"/>
    </row>
    <row r="49" spans="1:38" customFormat="1">
      <c r="A49" s="74">
        <v>22850</v>
      </c>
      <c r="B49" s="75" t="s">
        <v>97</v>
      </c>
      <c r="C49" s="75" t="s">
        <v>98</v>
      </c>
      <c r="D49" s="75" t="s">
        <v>111</v>
      </c>
      <c r="E49" s="75" t="s">
        <v>100</v>
      </c>
      <c r="F49" s="75"/>
      <c r="G49" s="75"/>
      <c r="H49" s="75" t="s">
        <v>2505</v>
      </c>
      <c r="I49" s="75"/>
      <c r="J49" s="75">
        <v>2</v>
      </c>
      <c r="K49" s="75">
        <v>2</v>
      </c>
      <c r="L49" s="75" t="s">
        <v>102</v>
      </c>
      <c r="M49" s="75" t="s">
        <v>103</v>
      </c>
      <c r="N49" s="75" t="s">
        <v>103</v>
      </c>
      <c r="O49" s="75" t="s">
        <v>2506</v>
      </c>
      <c r="P49" s="75" t="s">
        <v>105</v>
      </c>
      <c r="Q49" s="75" t="s">
        <v>106</v>
      </c>
      <c r="R49" s="75">
        <v>0</v>
      </c>
      <c r="S49" s="75" t="s">
        <v>107</v>
      </c>
      <c r="T49" s="75"/>
      <c r="U49" s="75" t="s">
        <v>304</v>
      </c>
      <c r="V49" s="77">
        <v>44285</v>
      </c>
      <c r="W49" s="75" t="s">
        <v>2507</v>
      </c>
      <c r="X49" s="75" t="s">
        <v>304</v>
      </c>
      <c r="Y49" s="77">
        <v>44286</v>
      </c>
      <c r="Z49" s="75"/>
      <c r="AA49" s="75"/>
      <c r="AB49" s="75"/>
      <c r="AC49" s="75" t="s">
        <v>106</v>
      </c>
      <c r="AD49" s="75"/>
      <c r="AE49" s="75" t="s">
        <v>106</v>
      </c>
      <c r="AF49" s="75">
        <v>0</v>
      </c>
      <c r="AG49" s="75"/>
      <c r="AH49" s="75"/>
      <c r="AI49" s="75" t="s">
        <v>21</v>
      </c>
      <c r="AJ49" s="77">
        <v>44286</v>
      </c>
      <c r="AK49" s="75"/>
      <c r="AL49" s="75"/>
    </row>
    <row r="50" spans="1:38" customFormat="1">
      <c r="A50" s="74">
        <v>22701</v>
      </c>
      <c r="B50" s="75" t="s">
        <v>97</v>
      </c>
      <c r="C50" s="75" t="s">
        <v>98</v>
      </c>
      <c r="D50" s="75" t="s">
        <v>368</v>
      </c>
      <c r="E50" s="75" t="s">
        <v>100</v>
      </c>
      <c r="F50" s="75"/>
      <c r="G50" s="75"/>
      <c r="H50" s="75" t="s">
        <v>2326</v>
      </c>
      <c r="I50" s="75"/>
      <c r="J50" s="75">
        <v>3</v>
      </c>
      <c r="K50" s="75">
        <v>3</v>
      </c>
      <c r="L50" s="75" t="s">
        <v>114</v>
      </c>
      <c r="M50" s="75" t="s">
        <v>103</v>
      </c>
      <c r="N50" s="75" t="s">
        <v>103</v>
      </c>
      <c r="O50" s="75" t="s">
        <v>2327</v>
      </c>
      <c r="P50" s="75" t="s">
        <v>105</v>
      </c>
      <c r="Q50" s="75" t="s">
        <v>106</v>
      </c>
      <c r="R50" s="75">
        <v>0</v>
      </c>
      <c r="S50" s="75" t="s">
        <v>149</v>
      </c>
      <c r="T50" s="75"/>
      <c r="U50" s="75" t="s">
        <v>118</v>
      </c>
      <c r="V50" s="77">
        <v>44277</v>
      </c>
      <c r="W50" s="75" t="s">
        <v>2308</v>
      </c>
      <c r="X50" s="75" t="s">
        <v>21</v>
      </c>
      <c r="Y50" s="77">
        <v>44287</v>
      </c>
      <c r="Z50" s="75"/>
      <c r="AA50" s="75"/>
      <c r="AB50" s="75"/>
      <c r="AC50" s="75" t="s">
        <v>106</v>
      </c>
      <c r="AD50" s="75"/>
      <c r="AE50" s="75" t="s">
        <v>106</v>
      </c>
      <c r="AF50" s="75">
        <v>0</v>
      </c>
      <c r="AG50" s="75"/>
      <c r="AH50" s="75"/>
      <c r="AI50" s="75" t="s">
        <v>118</v>
      </c>
      <c r="AJ50" s="77">
        <v>44287</v>
      </c>
      <c r="AK50" s="75"/>
      <c r="AL50" s="75"/>
    </row>
    <row r="51" spans="1:38">
      <c r="A51" s="70">
        <v>22620</v>
      </c>
      <c r="B51" s="30" t="s">
        <v>97</v>
      </c>
      <c r="C51" s="30" t="s">
        <v>98</v>
      </c>
      <c r="D51" s="30" t="s">
        <v>134</v>
      </c>
      <c r="E51" s="30" t="s">
        <v>100</v>
      </c>
      <c r="H51" s="30" t="s">
        <v>135</v>
      </c>
      <c r="J51" s="30">
        <v>3</v>
      </c>
      <c r="K51" s="30">
        <v>4</v>
      </c>
      <c r="L51" s="30" t="s">
        <v>102</v>
      </c>
      <c r="M51" s="30" t="s">
        <v>103</v>
      </c>
      <c r="N51" s="30" t="s">
        <v>103</v>
      </c>
      <c r="O51" s="30" t="s">
        <v>136</v>
      </c>
      <c r="P51" s="30" t="s">
        <v>148</v>
      </c>
      <c r="Q51" s="30" t="s">
        <v>106</v>
      </c>
      <c r="R51" s="30">
        <v>0</v>
      </c>
      <c r="S51" s="30" t="s">
        <v>149</v>
      </c>
      <c r="U51" s="30" t="s">
        <v>131</v>
      </c>
      <c r="V51" s="30" t="s">
        <v>2178</v>
      </c>
      <c r="W51" s="30" t="s">
        <v>110</v>
      </c>
      <c r="X51" s="30" t="s">
        <v>150</v>
      </c>
      <c r="Y51" s="30" t="s">
        <v>2334</v>
      </c>
      <c r="Z51" s="30" t="s">
        <v>151</v>
      </c>
      <c r="AA51" s="30" t="s">
        <v>199</v>
      </c>
      <c r="AC51" s="30" t="s">
        <v>2178</v>
      </c>
      <c r="AD51" s="30" t="s">
        <v>1065</v>
      </c>
      <c r="AE51" s="30" t="s">
        <v>2334</v>
      </c>
      <c r="AF51" s="30">
        <v>0</v>
      </c>
      <c r="AI51" s="30" t="s">
        <v>1065</v>
      </c>
      <c r="AJ51" s="30" t="s">
        <v>2334</v>
      </c>
    </row>
    <row r="52" spans="1:38">
      <c r="A52" s="70">
        <v>22618</v>
      </c>
      <c r="B52" s="30" t="s">
        <v>97</v>
      </c>
      <c r="C52" s="30" t="s">
        <v>98</v>
      </c>
      <c r="D52" s="30" t="s">
        <v>134</v>
      </c>
      <c r="E52" s="30" t="s">
        <v>100</v>
      </c>
      <c r="H52" s="30" t="s">
        <v>139</v>
      </c>
      <c r="J52" s="30">
        <v>3</v>
      </c>
      <c r="K52" s="30">
        <v>4</v>
      </c>
      <c r="L52" s="30" t="s">
        <v>102</v>
      </c>
      <c r="M52" s="30" t="s">
        <v>103</v>
      </c>
      <c r="N52" s="30" t="s">
        <v>103</v>
      </c>
      <c r="O52" s="30" t="s">
        <v>140</v>
      </c>
      <c r="P52" s="30" t="s">
        <v>152</v>
      </c>
      <c r="Q52" s="30" t="s">
        <v>106</v>
      </c>
      <c r="R52" s="30">
        <v>0</v>
      </c>
      <c r="S52" s="30" t="s">
        <v>149</v>
      </c>
      <c r="U52" s="30" t="s">
        <v>131</v>
      </c>
      <c r="V52" s="30" t="s">
        <v>2178</v>
      </c>
      <c r="W52" s="30" t="s">
        <v>110</v>
      </c>
      <c r="X52" s="30" t="s">
        <v>131</v>
      </c>
      <c r="Y52" s="30" t="s">
        <v>2334</v>
      </c>
      <c r="Z52" s="30" t="s">
        <v>151</v>
      </c>
      <c r="AA52" s="30" t="s">
        <v>199</v>
      </c>
      <c r="AC52" s="30" t="s">
        <v>2178</v>
      </c>
      <c r="AE52" s="30" t="s">
        <v>106</v>
      </c>
      <c r="AF52" s="30">
        <v>0</v>
      </c>
      <c r="AI52" s="30" t="s">
        <v>1065</v>
      </c>
      <c r="AJ52" s="30" t="s">
        <v>2334</v>
      </c>
    </row>
    <row r="53" spans="1:38">
      <c r="A53" s="70">
        <v>22194</v>
      </c>
      <c r="B53" s="30" t="s">
        <v>97</v>
      </c>
      <c r="C53" s="30" t="s">
        <v>98</v>
      </c>
      <c r="D53" s="30" t="s">
        <v>134</v>
      </c>
      <c r="E53" s="30" t="s">
        <v>100</v>
      </c>
      <c r="H53" s="30" t="s">
        <v>825</v>
      </c>
      <c r="J53" s="30">
        <v>3</v>
      </c>
      <c r="K53" s="30">
        <v>3</v>
      </c>
      <c r="L53" s="30" t="s">
        <v>239</v>
      </c>
      <c r="M53" s="30" t="s">
        <v>103</v>
      </c>
      <c r="N53" s="30" t="s">
        <v>103</v>
      </c>
      <c r="O53" s="30" t="s">
        <v>826</v>
      </c>
      <c r="P53" s="30" t="s">
        <v>152</v>
      </c>
      <c r="Q53" s="30" t="s">
        <v>106</v>
      </c>
      <c r="R53" s="30">
        <v>0</v>
      </c>
      <c r="S53" s="30" t="s">
        <v>149</v>
      </c>
      <c r="U53" s="30" t="s">
        <v>131</v>
      </c>
      <c r="V53" s="30" t="s">
        <v>2193</v>
      </c>
      <c r="W53" s="30" t="s">
        <v>648</v>
      </c>
      <c r="X53" s="30" t="s">
        <v>131</v>
      </c>
      <c r="Y53" s="30" t="s">
        <v>2192</v>
      </c>
      <c r="Z53" s="30" t="s">
        <v>151</v>
      </c>
      <c r="AA53" s="30" t="s">
        <v>199</v>
      </c>
      <c r="AC53" s="30" t="s">
        <v>2192</v>
      </c>
      <c r="AE53" s="30" t="s">
        <v>106</v>
      </c>
      <c r="AF53" s="30">
        <v>0</v>
      </c>
      <c r="AI53" s="30" t="s">
        <v>131</v>
      </c>
      <c r="AJ53" s="30" t="s">
        <v>2187</v>
      </c>
    </row>
    <row r="54" spans="1:38">
      <c r="A54" s="70">
        <v>22025</v>
      </c>
      <c r="B54" s="30" t="s">
        <v>97</v>
      </c>
      <c r="C54" s="30" t="s">
        <v>98</v>
      </c>
      <c r="D54" s="30" t="s">
        <v>368</v>
      </c>
      <c r="E54" s="30" t="s">
        <v>100</v>
      </c>
      <c r="H54" s="30" t="s">
        <v>1139</v>
      </c>
      <c r="J54" s="30">
        <v>3</v>
      </c>
      <c r="K54" s="30">
        <v>3</v>
      </c>
      <c r="L54" s="30" t="s">
        <v>161</v>
      </c>
      <c r="M54" s="30" t="s">
        <v>103</v>
      </c>
      <c r="N54" s="30" t="s">
        <v>103</v>
      </c>
      <c r="O54" s="30" t="s">
        <v>1140</v>
      </c>
      <c r="P54" s="30" t="s">
        <v>148</v>
      </c>
      <c r="Q54" s="30" t="s">
        <v>106</v>
      </c>
      <c r="R54" s="30">
        <v>0</v>
      </c>
      <c r="S54" s="30" t="s">
        <v>149</v>
      </c>
      <c r="U54" s="30" t="s">
        <v>108</v>
      </c>
      <c r="V54" s="30" t="s">
        <v>2198</v>
      </c>
      <c r="W54" s="30" t="s">
        <v>752</v>
      </c>
      <c r="X54" s="30" t="s">
        <v>150</v>
      </c>
      <c r="Y54" s="30" t="s">
        <v>2193</v>
      </c>
      <c r="Z54" s="30" t="s">
        <v>151</v>
      </c>
      <c r="AA54" s="30" t="s">
        <v>199</v>
      </c>
      <c r="AC54" s="30" t="s">
        <v>2196</v>
      </c>
      <c r="AD54" s="30" t="s">
        <v>108</v>
      </c>
      <c r="AE54" s="30" t="s">
        <v>2193</v>
      </c>
      <c r="AF54" s="30">
        <v>0</v>
      </c>
      <c r="AI54" s="30" t="s">
        <v>108</v>
      </c>
      <c r="AJ54" s="30" t="s">
        <v>2193</v>
      </c>
    </row>
    <row r="55" spans="1:38">
      <c r="A55" s="70">
        <v>22728</v>
      </c>
      <c r="B55" s="30" t="s">
        <v>97</v>
      </c>
      <c r="C55" s="30" t="s">
        <v>98</v>
      </c>
      <c r="D55" s="30" t="s">
        <v>134</v>
      </c>
      <c r="E55" s="30" t="s">
        <v>100</v>
      </c>
      <c r="H55" s="30" t="s">
        <v>2275</v>
      </c>
      <c r="J55" s="30">
        <v>2</v>
      </c>
      <c r="K55" s="30">
        <v>2</v>
      </c>
      <c r="L55" s="30" t="s">
        <v>102</v>
      </c>
      <c r="M55" s="30" t="s">
        <v>103</v>
      </c>
      <c r="N55" s="30" t="s">
        <v>103</v>
      </c>
      <c r="O55" s="30" t="s">
        <v>2276</v>
      </c>
      <c r="P55" s="30" t="s">
        <v>152</v>
      </c>
      <c r="Q55" s="30" t="s">
        <v>106</v>
      </c>
      <c r="R55" s="30">
        <v>0</v>
      </c>
      <c r="S55" s="30" t="s">
        <v>149</v>
      </c>
      <c r="U55" s="30" t="s">
        <v>131</v>
      </c>
      <c r="V55" s="30" t="s">
        <v>2268</v>
      </c>
      <c r="W55" s="30" t="s">
        <v>2243</v>
      </c>
      <c r="X55" s="30" t="s">
        <v>131</v>
      </c>
      <c r="Y55" s="30" t="s">
        <v>2251</v>
      </c>
      <c r="Z55" s="30" t="s">
        <v>21</v>
      </c>
      <c r="AA55" s="30" t="s">
        <v>254</v>
      </c>
      <c r="AB55" s="30" t="s">
        <v>2252</v>
      </c>
      <c r="AC55" s="30" t="s">
        <v>2251</v>
      </c>
      <c r="AE55" s="30" t="s">
        <v>106</v>
      </c>
      <c r="AF55" s="30">
        <v>0</v>
      </c>
      <c r="AI55" s="30" t="s">
        <v>21</v>
      </c>
      <c r="AJ55" s="30" t="s">
        <v>2251</v>
      </c>
    </row>
    <row r="56" spans="1:38">
      <c r="A56" s="70">
        <v>22179</v>
      </c>
      <c r="B56" s="30" t="s">
        <v>97</v>
      </c>
      <c r="C56" s="30" t="s">
        <v>98</v>
      </c>
      <c r="D56" s="30" t="s">
        <v>134</v>
      </c>
      <c r="E56" s="30" t="s">
        <v>100</v>
      </c>
      <c r="H56" s="30" t="s">
        <v>849</v>
      </c>
      <c r="J56" s="30">
        <v>2</v>
      </c>
      <c r="K56" s="30">
        <v>2</v>
      </c>
      <c r="L56" s="30" t="s">
        <v>102</v>
      </c>
      <c r="M56" s="30" t="s">
        <v>103</v>
      </c>
      <c r="N56" s="30" t="s">
        <v>103</v>
      </c>
      <c r="O56" s="30" t="s">
        <v>850</v>
      </c>
      <c r="P56" s="30" t="s">
        <v>152</v>
      </c>
      <c r="Q56" s="30" t="s">
        <v>106</v>
      </c>
      <c r="R56" s="30">
        <v>0</v>
      </c>
      <c r="S56" s="30" t="s">
        <v>149</v>
      </c>
      <c r="U56" s="30" t="s">
        <v>131</v>
      </c>
      <c r="V56" s="30" t="s">
        <v>2195</v>
      </c>
      <c r="W56" s="30" t="s">
        <v>648</v>
      </c>
      <c r="X56" s="30" t="s">
        <v>131</v>
      </c>
      <c r="Y56" s="30" t="s">
        <v>2191</v>
      </c>
      <c r="Z56" s="30" t="s">
        <v>21</v>
      </c>
      <c r="AA56" s="30" t="s">
        <v>254</v>
      </c>
      <c r="AB56" s="30" t="s">
        <v>553</v>
      </c>
      <c r="AC56" s="30" t="s">
        <v>2191</v>
      </c>
      <c r="AE56" s="30" t="s">
        <v>106</v>
      </c>
      <c r="AF56" s="30">
        <v>0</v>
      </c>
      <c r="AI56" s="30" t="s">
        <v>131</v>
      </c>
      <c r="AJ56" s="30" t="s">
        <v>2187</v>
      </c>
    </row>
    <row r="57" spans="1:38">
      <c r="A57" s="70">
        <v>22043</v>
      </c>
      <c r="B57" s="30" t="s">
        <v>97</v>
      </c>
      <c r="C57" s="30" t="s">
        <v>98</v>
      </c>
      <c r="D57" s="30" t="s">
        <v>1103</v>
      </c>
      <c r="E57" s="30" t="s">
        <v>100</v>
      </c>
      <c r="H57" s="30" t="s">
        <v>1104</v>
      </c>
      <c r="J57" s="30">
        <v>3</v>
      </c>
      <c r="K57" s="30">
        <v>2</v>
      </c>
      <c r="L57" s="30" t="s">
        <v>121</v>
      </c>
      <c r="M57" s="30" t="s">
        <v>103</v>
      </c>
      <c r="N57" s="30" t="s">
        <v>103</v>
      </c>
      <c r="O57" s="30" t="s">
        <v>1105</v>
      </c>
      <c r="P57" s="30" t="s">
        <v>152</v>
      </c>
      <c r="Q57" s="30" t="s">
        <v>106</v>
      </c>
      <c r="R57" s="30">
        <v>0</v>
      </c>
      <c r="S57" s="30" t="s">
        <v>149</v>
      </c>
      <c r="U57" s="30" t="s">
        <v>621</v>
      </c>
      <c r="V57" s="30" t="s">
        <v>2197</v>
      </c>
      <c r="W57" s="30" t="s">
        <v>752</v>
      </c>
      <c r="X57" s="30" t="s">
        <v>621</v>
      </c>
      <c r="Y57" s="30" t="s">
        <v>2195</v>
      </c>
      <c r="Z57" s="30" t="s">
        <v>21</v>
      </c>
      <c r="AA57" s="30" t="s">
        <v>254</v>
      </c>
      <c r="AB57" s="30" t="s">
        <v>753</v>
      </c>
      <c r="AC57" s="30" t="s">
        <v>2195</v>
      </c>
      <c r="AE57" s="30" t="s">
        <v>106</v>
      </c>
      <c r="AF57" s="30">
        <v>0</v>
      </c>
      <c r="AI57" s="30" t="s">
        <v>621</v>
      </c>
      <c r="AJ57" s="30" t="s">
        <v>2192</v>
      </c>
    </row>
    <row r="58" spans="1:38">
      <c r="A58" s="70">
        <v>21958</v>
      </c>
      <c r="B58" s="30" t="s">
        <v>97</v>
      </c>
      <c r="C58" s="30" t="s">
        <v>98</v>
      </c>
      <c r="D58" s="30" t="s">
        <v>225</v>
      </c>
      <c r="E58" s="30" t="s">
        <v>100</v>
      </c>
      <c r="H58" s="30" t="s">
        <v>1254</v>
      </c>
      <c r="J58" s="30">
        <v>3</v>
      </c>
      <c r="K58" s="30">
        <v>2</v>
      </c>
      <c r="L58" s="30" t="s">
        <v>102</v>
      </c>
      <c r="M58" s="30" t="s">
        <v>103</v>
      </c>
      <c r="N58" s="30" t="s">
        <v>103</v>
      </c>
      <c r="O58" s="30" t="s">
        <v>1255</v>
      </c>
      <c r="P58" s="30" t="s">
        <v>152</v>
      </c>
      <c r="Q58" s="30" t="s">
        <v>106</v>
      </c>
      <c r="R58" s="30">
        <v>0</v>
      </c>
      <c r="S58" s="30" t="s">
        <v>149</v>
      </c>
      <c r="U58" s="30" t="s">
        <v>109</v>
      </c>
      <c r="V58" s="30" t="s">
        <v>2199</v>
      </c>
      <c r="W58" s="30" t="s">
        <v>752</v>
      </c>
      <c r="X58" s="30" t="s">
        <v>109</v>
      </c>
      <c r="Y58" s="30" t="s">
        <v>2199</v>
      </c>
      <c r="Z58" s="30" t="s">
        <v>21</v>
      </c>
      <c r="AA58" s="30" t="s">
        <v>254</v>
      </c>
      <c r="AB58" s="30" t="s">
        <v>1223</v>
      </c>
      <c r="AC58" s="30" t="s">
        <v>2199</v>
      </c>
      <c r="AE58" s="30" t="s">
        <v>106</v>
      </c>
      <c r="AF58" s="30">
        <v>0</v>
      </c>
      <c r="AI58" s="30" t="s">
        <v>109</v>
      </c>
      <c r="AJ58" s="30" t="s">
        <v>2199</v>
      </c>
    </row>
    <row r="59" spans="1:38">
      <c r="A59" s="70">
        <v>21823</v>
      </c>
      <c r="B59" s="30" t="s">
        <v>97</v>
      </c>
      <c r="C59" s="30" t="s">
        <v>98</v>
      </c>
      <c r="D59" s="30" t="s">
        <v>166</v>
      </c>
      <c r="E59" s="30" t="s">
        <v>100</v>
      </c>
      <c r="H59" s="30" t="s">
        <v>1498</v>
      </c>
      <c r="J59" s="30">
        <v>3</v>
      </c>
      <c r="K59" s="30">
        <v>3</v>
      </c>
      <c r="L59" s="30" t="s">
        <v>706</v>
      </c>
      <c r="M59" s="30" t="s">
        <v>103</v>
      </c>
      <c r="N59" s="30" t="s">
        <v>103</v>
      </c>
      <c r="O59" s="30" t="s">
        <v>1499</v>
      </c>
      <c r="P59" s="30" t="s">
        <v>152</v>
      </c>
      <c r="Q59" s="30" t="s">
        <v>106</v>
      </c>
      <c r="R59" s="30">
        <v>0</v>
      </c>
      <c r="S59" s="30" t="s">
        <v>149</v>
      </c>
      <c r="U59" s="30" t="s">
        <v>118</v>
      </c>
      <c r="V59" s="30" t="s">
        <v>2208</v>
      </c>
      <c r="W59" s="30" t="s">
        <v>1370</v>
      </c>
      <c r="X59" s="30" t="s">
        <v>118</v>
      </c>
      <c r="Y59" s="30" t="s">
        <v>2200</v>
      </c>
      <c r="Z59" s="30" t="s">
        <v>21</v>
      </c>
      <c r="AA59" s="30" t="s">
        <v>254</v>
      </c>
      <c r="AB59" s="30" t="s">
        <v>1223</v>
      </c>
      <c r="AC59" s="30" t="s">
        <v>2200</v>
      </c>
      <c r="AE59" s="30" t="s">
        <v>106</v>
      </c>
      <c r="AF59" s="30">
        <v>0</v>
      </c>
      <c r="AI59" s="30" t="s">
        <v>21</v>
      </c>
      <c r="AJ59" s="30" t="s">
        <v>2200</v>
      </c>
    </row>
    <row r="60" spans="1:38">
      <c r="A60" s="70">
        <v>21797</v>
      </c>
      <c r="B60" s="30" t="s">
        <v>97</v>
      </c>
      <c r="C60" s="30" t="s">
        <v>98</v>
      </c>
      <c r="D60" s="30" t="s">
        <v>166</v>
      </c>
      <c r="E60" s="30" t="s">
        <v>100</v>
      </c>
      <c r="H60" s="30" t="s">
        <v>1536</v>
      </c>
      <c r="J60" s="30">
        <v>3</v>
      </c>
      <c r="K60" s="30">
        <v>3</v>
      </c>
      <c r="L60" s="30" t="s">
        <v>127</v>
      </c>
      <c r="M60" s="30" t="s">
        <v>103</v>
      </c>
      <c r="N60" s="30" t="s">
        <v>103</v>
      </c>
      <c r="O60" s="30" t="s">
        <v>1537</v>
      </c>
      <c r="P60" s="30" t="s">
        <v>152</v>
      </c>
      <c r="Q60" s="30" t="s">
        <v>106</v>
      </c>
      <c r="R60" s="30">
        <v>0</v>
      </c>
      <c r="S60" s="30" t="s">
        <v>149</v>
      </c>
      <c r="U60" s="30" t="s">
        <v>131</v>
      </c>
      <c r="V60" s="30" t="s">
        <v>2210</v>
      </c>
      <c r="W60" s="30" t="s">
        <v>1512</v>
      </c>
      <c r="X60" s="30" t="s">
        <v>131</v>
      </c>
      <c r="Y60" s="30" t="s">
        <v>2209</v>
      </c>
      <c r="Z60" s="30" t="s">
        <v>21</v>
      </c>
      <c r="AA60" s="30" t="s">
        <v>254</v>
      </c>
      <c r="AB60" s="30" t="s">
        <v>1367</v>
      </c>
      <c r="AC60" s="30" t="s">
        <v>2209</v>
      </c>
      <c r="AE60" s="30" t="s">
        <v>106</v>
      </c>
      <c r="AF60" s="30">
        <v>0</v>
      </c>
      <c r="AI60" s="30" t="s">
        <v>109</v>
      </c>
      <c r="AJ60" s="30" t="s">
        <v>2209</v>
      </c>
    </row>
    <row r="61" spans="1:38" customFormat="1">
      <c r="A61" s="79">
        <v>22272</v>
      </c>
      <c r="B61" s="75" t="s">
        <v>97</v>
      </c>
      <c r="C61" s="75" t="s">
        <v>98</v>
      </c>
      <c r="D61" s="75" t="s">
        <v>716</v>
      </c>
      <c r="E61" s="75" t="s">
        <v>100</v>
      </c>
      <c r="F61" s="75"/>
      <c r="G61" s="75"/>
      <c r="H61" s="75" t="s">
        <v>717</v>
      </c>
      <c r="I61" s="75"/>
      <c r="J61" s="75">
        <v>2</v>
      </c>
      <c r="K61" s="75">
        <v>2</v>
      </c>
      <c r="L61" s="75" t="s">
        <v>102</v>
      </c>
      <c r="M61" s="75" t="s">
        <v>103</v>
      </c>
      <c r="N61" s="75" t="s">
        <v>103</v>
      </c>
      <c r="O61" s="75" t="s">
        <v>718</v>
      </c>
      <c r="P61" s="75" t="s">
        <v>152</v>
      </c>
      <c r="Q61" s="75" t="s">
        <v>106</v>
      </c>
      <c r="R61" s="75">
        <v>0</v>
      </c>
      <c r="S61" s="75" t="s">
        <v>149</v>
      </c>
      <c r="T61" s="75"/>
      <c r="U61" s="75" t="s">
        <v>621</v>
      </c>
      <c r="V61" s="77" t="s">
        <v>2191</v>
      </c>
      <c r="W61" s="75" t="s">
        <v>648</v>
      </c>
      <c r="X61" s="75" t="s">
        <v>621</v>
      </c>
      <c r="Y61" s="77" t="s">
        <v>2189</v>
      </c>
      <c r="Z61" s="75" t="s">
        <v>21</v>
      </c>
      <c r="AA61" s="75" t="s">
        <v>254</v>
      </c>
      <c r="AB61" s="75" t="s">
        <v>553</v>
      </c>
      <c r="AC61" s="77" t="s">
        <v>2189</v>
      </c>
      <c r="AD61" s="75"/>
      <c r="AE61" s="77" t="s">
        <v>106</v>
      </c>
      <c r="AF61" s="75">
        <v>0</v>
      </c>
      <c r="AG61" s="75"/>
      <c r="AH61" s="75"/>
      <c r="AI61" s="75" t="s">
        <v>621</v>
      </c>
      <c r="AJ61" s="77" t="s">
        <v>2189</v>
      </c>
      <c r="AK61" s="75"/>
      <c r="AL61" s="75"/>
    </row>
    <row r="62" spans="1:38" customFormat="1">
      <c r="A62" s="79">
        <v>22836</v>
      </c>
      <c r="B62" s="75" t="s">
        <v>97</v>
      </c>
      <c r="C62" s="75" t="s">
        <v>98</v>
      </c>
      <c r="D62" s="75" t="s">
        <v>134</v>
      </c>
      <c r="E62" s="75" t="s">
        <v>100</v>
      </c>
      <c r="F62" s="75"/>
      <c r="G62" s="75"/>
      <c r="H62" s="75" t="s">
        <v>2531</v>
      </c>
      <c r="I62" s="75"/>
      <c r="J62" s="75">
        <v>3</v>
      </c>
      <c r="K62" s="75">
        <v>2</v>
      </c>
      <c r="L62" s="75" t="s">
        <v>161</v>
      </c>
      <c r="M62" s="75" t="s">
        <v>103</v>
      </c>
      <c r="N62" s="75" t="s">
        <v>103</v>
      </c>
      <c r="O62" s="75" t="s">
        <v>2532</v>
      </c>
      <c r="P62" s="75" t="s">
        <v>152</v>
      </c>
      <c r="Q62" s="75" t="s">
        <v>106</v>
      </c>
      <c r="R62" s="75">
        <v>0</v>
      </c>
      <c r="S62" s="75" t="s">
        <v>149</v>
      </c>
      <c r="T62" s="75"/>
      <c r="U62" s="75" t="s">
        <v>118</v>
      </c>
      <c r="V62" s="77">
        <v>44285</v>
      </c>
      <c r="W62" s="75" t="s">
        <v>2513</v>
      </c>
      <c r="X62" s="75" t="s">
        <v>118</v>
      </c>
      <c r="Y62" s="77">
        <v>44285</v>
      </c>
      <c r="Z62" s="75" t="s">
        <v>151</v>
      </c>
      <c r="AA62" s="75" t="s">
        <v>367</v>
      </c>
      <c r="AB62" s="75"/>
      <c r="AC62" s="77">
        <v>44285</v>
      </c>
      <c r="AD62" s="75"/>
      <c r="AE62" s="75" t="s">
        <v>106</v>
      </c>
      <c r="AF62" s="75">
        <v>0</v>
      </c>
      <c r="AG62" s="75"/>
      <c r="AH62" s="75"/>
      <c r="AI62" s="75" t="s">
        <v>151</v>
      </c>
      <c r="AJ62" s="77">
        <v>44285</v>
      </c>
      <c r="AK62" s="75"/>
      <c r="AL62" s="75"/>
    </row>
    <row r="63" spans="1:38">
      <c r="A63" s="70">
        <v>22535</v>
      </c>
      <c r="B63" s="30" t="s">
        <v>97</v>
      </c>
      <c r="C63" s="30" t="s">
        <v>98</v>
      </c>
      <c r="D63" s="30" t="s">
        <v>225</v>
      </c>
      <c r="E63" s="30" t="s">
        <v>100</v>
      </c>
      <c r="H63" s="30" t="s">
        <v>314</v>
      </c>
      <c r="J63" s="30">
        <v>2</v>
      </c>
      <c r="K63" s="30">
        <v>2</v>
      </c>
      <c r="L63" s="30" t="s">
        <v>102</v>
      </c>
      <c r="M63" s="30" t="s">
        <v>122</v>
      </c>
      <c r="N63" s="30" t="s">
        <v>123</v>
      </c>
      <c r="O63" s="30" t="s">
        <v>315</v>
      </c>
      <c r="P63" s="30" t="s">
        <v>152</v>
      </c>
      <c r="Q63" s="30" t="s">
        <v>106</v>
      </c>
      <c r="R63" s="30">
        <v>0</v>
      </c>
      <c r="S63" s="30" t="s">
        <v>149</v>
      </c>
      <c r="U63" s="30" t="s">
        <v>125</v>
      </c>
      <c r="V63" s="30" t="s">
        <v>2181</v>
      </c>
      <c r="W63" s="30" t="s">
        <v>246</v>
      </c>
      <c r="X63" s="30" t="s">
        <v>158</v>
      </c>
      <c r="Y63" s="30" t="s">
        <v>2239</v>
      </c>
      <c r="Z63" s="30" t="s">
        <v>21</v>
      </c>
      <c r="AA63" s="30" t="s">
        <v>254</v>
      </c>
      <c r="AB63" s="30" t="s">
        <v>316</v>
      </c>
      <c r="AC63" s="30" t="s">
        <v>2180</v>
      </c>
      <c r="AE63" s="30" t="s">
        <v>106</v>
      </c>
      <c r="AF63" s="30">
        <v>0</v>
      </c>
      <c r="AI63" s="30" t="s">
        <v>180</v>
      </c>
      <c r="AJ63" s="30" t="s">
        <v>2239</v>
      </c>
    </row>
    <row r="64" spans="1:38">
      <c r="A64" s="78">
        <v>22623</v>
      </c>
      <c r="B64" s="30" t="s">
        <v>97</v>
      </c>
      <c r="C64" s="30" t="s">
        <v>98</v>
      </c>
      <c r="D64" s="30" t="s">
        <v>128</v>
      </c>
      <c r="E64" s="30" t="s">
        <v>100</v>
      </c>
      <c r="H64" s="30" t="s">
        <v>129</v>
      </c>
      <c r="J64" s="30">
        <v>2</v>
      </c>
      <c r="K64" s="30">
        <v>2</v>
      </c>
      <c r="L64" s="30" t="s">
        <v>102</v>
      </c>
      <c r="M64" s="30" t="s">
        <v>103</v>
      </c>
      <c r="N64" s="30" t="s">
        <v>103</v>
      </c>
      <c r="O64" s="30" t="s">
        <v>130</v>
      </c>
      <c r="P64" s="30" t="s">
        <v>148</v>
      </c>
      <c r="Q64" s="30" t="s">
        <v>106</v>
      </c>
      <c r="R64" s="30">
        <v>0</v>
      </c>
      <c r="S64" s="30" t="s">
        <v>149</v>
      </c>
      <c r="U64" s="30" t="s">
        <v>131</v>
      </c>
      <c r="V64" s="30">
        <v>44272</v>
      </c>
      <c r="W64" s="30" t="s">
        <v>110</v>
      </c>
      <c r="X64" s="30" t="s">
        <v>150</v>
      </c>
      <c r="Y64" s="30">
        <v>44284</v>
      </c>
      <c r="Z64" s="30" t="s">
        <v>25</v>
      </c>
      <c r="AA64" s="30" t="s">
        <v>152</v>
      </c>
      <c r="AB64" s="30" t="s">
        <v>2431</v>
      </c>
      <c r="AC64" s="30">
        <v>44272</v>
      </c>
      <c r="AD64" s="30" t="s">
        <v>131</v>
      </c>
      <c r="AE64" s="30">
        <v>44284</v>
      </c>
      <c r="AF64" s="30">
        <v>0</v>
      </c>
      <c r="AI64" s="30" t="s">
        <v>131</v>
      </c>
      <c r="AJ64" s="30">
        <v>44284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
  <sheetViews>
    <sheetView zoomScaleNormal="100" workbookViewId="0">
      <pane xSplit="1" topLeftCell="B1" activePane="topRight" state="frozen"/>
      <selection activeCell="A49" sqref="A49"/>
      <selection pane="topRight" activeCell="L16" sqref="L16"/>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22864</v>
      </c>
      <c r="B2" s="30" t="s">
        <v>97</v>
      </c>
      <c r="C2" s="30" t="s">
        <v>98</v>
      </c>
      <c r="D2" s="30" t="s">
        <v>137</v>
      </c>
      <c r="E2" s="30" t="s">
        <v>100</v>
      </c>
      <c r="H2" s="30" t="s">
        <v>2481</v>
      </c>
      <c r="J2" s="30">
        <v>3</v>
      </c>
      <c r="K2" s="30">
        <v>2</v>
      </c>
      <c r="L2" s="30" t="s">
        <v>102</v>
      </c>
      <c r="M2" s="30" t="s">
        <v>103</v>
      </c>
      <c r="N2" s="30" t="s">
        <v>103</v>
      </c>
      <c r="O2" s="30" t="s">
        <v>2482</v>
      </c>
      <c r="P2" s="30" t="s">
        <v>152</v>
      </c>
      <c r="Q2" s="30" t="s">
        <v>106</v>
      </c>
      <c r="R2" s="30">
        <v>0</v>
      </c>
      <c r="S2" s="30" t="s">
        <v>149</v>
      </c>
      <c r="U2" s="30" t="s">
        <v>108</v>
      </c>
      <c r="V2" s="30">
        <v>44286</v>
      </c>
      <c r="W2" s="30" t="s">
        <v>2472</v>
      </c>
      <c r="X2" s="30" t="s">
        <v>108</v>
      </c>
      <c r="Y2" s="30">
        <v>44287</v>
      </c>
      <c r="Z2" s="30" t="s">
        <v>25</v>
      </c>
      <c r="AA2" s="30" t="s">
        <v>152</v>
      </c>
      <c r="AB2" s="30" t="s">
        <v>2483</v>
      </c>
      <c r="AC2" s="30">
        <v>44287</v>
      </c>
      <c r="AE2" s="30" t="s">
        <v>106</v>
      </c>
      <c r="AF2" s="30">
        <v>0</v>
      </c>
      <c r="AI2" s="30" t="s">
        <v>25</v>
      </c>
      <c r="AJ2" s="30">
        <v>44287</v>
      </c>
    </row>
    <row r="3" spans="1:37">
      <c r="A3" s="30">
        <v>22825</v>
      </c>
      <c r="B3" s="30" t="s">
        <v>97</v>
      </c>
      <c r="C3" s="30" t="s">
        <v>98</v>
      </c>
      <c r="D3" s="30" t="s">
        <v>119</v>
      </c>
      <c r="E3" s="30" t="s">
        <v>100</v>
      </c>
      <c r="H3" s="30" t="s">
        <v>2542</v>
      </c>
      <c r="J3" s="30">
        <v>3</v>
      </c>
      <c r="K3" s="30">
        <v>3</v>
      </c>
      <c r="L3" s="30" t="s">
        <v>102</v>
      </c>
      <c r="M3" s="30" t="s">
        <v>103</v>
      </c>
      <c r="N3" s="30" t="s">
        <v>103</v>
      </c>
      <c r="O3" s="30" t="s">
        <v>2543</v>
      </c>
      <c r="P3" s="30" t="s">
        <v>152</v>
      </c>
      <c r="Q3" s="30" t="s">
        <v>106</v>
      </c>
      <c r="R3" s="30">
        <v>0</v>
      </c>
      <c r="S3" s="30" t="s">
        <v>149</v>
      </c>
      <c r="U3" s="30" t="s">
        <v>116</v>
      </c>
      <c r="V3" s="30">
        <v>44284</v>
      </c>
      <c r="W3" s="30" t="s">
        <v>2500</v>
      </c>
      <c r="X3" s="30" t="s">
        <v>116</v>
      </c>
      <c r="Y3" s="30">
        <v>44284</v>
      </c>
      <c r="Z3" s="30" t="s">
        <v>25</v>
      </c>
      <c r="AA3" s="30" t="s">
        <v>152</v>
      </c>
      <c r="AB3" s="30" t="s">
        <v>2544</v>
      </c>
      <c r="AC3" s="30">
        <v>44284</v>
      </c>
      <c r="AE3" s="30" t="s">
        <v>106</v>
      </c>
      <c r="AF3" s="30">
        <v>0</v>
      </c>
      <c r="AI3" s="30" t="s">
        <v>25</v>
      </c>
      <c r="AJ3" s="30">
        <v>44284</v>
      </c>
    </row>
    <row r="4" spans="1:37">
      <c r="A4" s="30">
        <v>22803</v>
      </c>
      <c r="B4" s="30" t="s">
        <v>97</v>
      </c>
      <c r="C4" s="30" t="s">
        <v>98</v>
      </c>
      <c r="D4" s="30" t="s">
        <v>137</v>
      </c>
      <c r="E4" s="30" t="s">
        <v>100</v>
      </c>
      <c r="H4" s="30" t="s">
        <v>2565</v>
      </c>
      <c r="J4" s="30">
        <v>3</v>
      </c>
      <c r="K4" s="30">
        <v>3</v>
      </c>
      <c r="L4" s="30" t="s">
        <v>102</v>
      </c>
      <c r="M4" s="30" t="s">
        <v>103</v>
      </c>
      <c r="N4" s="30" t="s">
        <v>103</v>
      </c>
      <c r="O4" s="30" t="s">
        <v>2566</v>
      </c>
      <c r="P4" s="30" t="s">
        <v>148</v>
      </c>
      <c r="Q4" s="30" t="s">
        <v>106</v>
      </c>
      <c r="R4" s="30">
        <v>0</v>
      </c>
      <c r="S4" s="30" t="s">
        <v>149</v>
      </c>
      <c r="U4" s="30" t="s">
        <v>158</v>
      </c>
      <c r="V4" s="30">
        <v>44282</v>
      </c>
      <c r="W4" s="30" t="s">
        <v>2500</v>
      </c>
      <c r="X4" s="30" t="s">
        <v>150</v>
      </c>
      <c r="Y4" s="30">
        <v>44285</v>
      </c>
      <c r="Z4" s="30" t="s">
        <v>25</v>
      </c>
      <c r="AA4" s="30" t="s">
        <v>152</v>
      </c>
      <c r="AB4" s="30" t="s">
        <v>2544</v>
      </c>
      <c r="AC4" s="30">
        <v>44285</v>
      </c>
      <c r="AD4" s="30" t="s">
        <v>158</v>
      </c>
      <c r="AE4" s="30">
        <v>44285</v>
      </c>
      <c r="AF4" s="30">
        <v>0</v>
      </c>
      <c r="AI4" s="30" t="s">
        <v>158</v>
      </c>
      <c r="AJ4" s="30">
        <v>44285</v>
      </c>
    </row>
    <row r="5" spans="1:37">
      <c r="A5" s="30">
        <v>22772</v>
      </c>
      <c r="B5" s="30" t="s">
        <v>97</v>
      </c>
      <c r="C5" s="30" t="s">
        <v>98</v>
      </c>
      <c r="D5" s="30" t="s">
        <v>1004</v>
      </c>
      <c r="E5" s="30" t="s">
        <v>100</v>
      </c>
      <c r="H5" s="30" t="s">
        <v>2607</v>
      </c>
      <c r="J5" s="30">
        <v>2</v>
      </c>
      <c r="K5" s="30">
        <v>2</v>
      </c>
      <c r="L5" s="30" t="s">
        <v>102</v>
      </c>
      <c r="M5" s="30" t="s">
        <v>103</v>
      </c>
      <c r="N5" s="30" t="s">
        <v>103</v>
      </c>
      <c r="O5" s="30" t="s">
        <v>2608</v>
      </c>
      <c r="P5" s="30" t="s">
        <v>152</v>
      </c>
      <c r="Q5" s="30" t="s">
        <v>106</v>
      </c>
      <c r="R5" s="30">
        <v>0</v>
      </c>
      <c r="S5" s="30" t="s">
        <v>149</v>
      </c>
      <c r="U5" s="30" t="s">
        <v>109</v>
      </c>
      <c r="V5" s="30">
        <v>44280</v>
      </c>
      <c r="W5" s="30" t="s">
        <v>2243</v>
      </c>
      <c r="X5" s="30" t="s">
        <v>109</v>
      </c>
      <c r="Y5" s="30">
        <v>44280</v>
      </c>
      <c r="Z5" s="30" t="s">
        <v>25</v>
      </c>
      <c r="AA5" s="30" t="s">
        <v>152</v>
      </c>
      <c r="AB5" s="30" t="s">
        <v>2500</v>
      </c>
      <c r="AC5" s="30">
        <v>44280</v>
      </c>
      <c r="AE5" s="30" t="s">
        <v>106</v>
      </c>
      <c r="AF5" s="30">
        <v>0</v>
      </c>
      <c r="AI5" s="30" t="s">
        <v>25</v>
      </c>
      <c r="AJ5" s="30">
        <v>44280</v>
      </c>
    </row>
    <row r="6" spans="1:37">
      <c r="A6" s="30">
        <v>22765</v>
      </c>
      <c r="B6" s="30" t="s">
        <v>97</v>
      </c>
      <c r="C6" s="30" t="s">
        <v>98</v>
      </c>
      <c r="D6" s="30" t="s">
        <v>191</v>
      </c>
      <c r="E6" s="30" t="s">
        <v>100</v>
      </c>
      <c r="H6" s="30" t="s">
        <v>2622</v>
      </c>
      <c r="J6" s="30">
        <v>3</v>
      </c>
      <c r="K6" s="30">
        <v>3</v>
      </c>
      <c r="L6" s="30" t="s">
        <v>102</v>
      </c>
      <c r="M6" s="30" t="s">
        <v>103</v>
      </c>
      <c r="N6" s="30" t="s">
        <v>103</v>
      </c>
      <c r="O6" s="30" t="s">
        <v>2623</v>
      </c>
      <c r="P6" s="30" t="s">
        <v>148</v>
      </c>
      <c r="Q6" s="30" t="s">
        <v>106</v>
      </c>
      <c r="R6" s="30">
        <v>0</v>
      </c>
      <c r="S6" s="30" t="s">
        <v>149</v>
      </c>
      <c r="U6" s="30" t="s">
        <v>108</v>
      </c>
      <c r="V6" s="30">
        <v>44280</v>
      </c>
      <c r="W6" s="30" t="s">
        <v>2243</v>
      </c>
      <c r="X6" s="30" t="s">
        <v>150</v>
      </c>
      <c r="Y6" s="30">
        <v>44286</v>
      </c>
      <c r="Z6" s="30" t="s">
        <v>25</v>
      </c>
      <c r="AA6" s="30" t="s">
        <v>152</v>
      </c>
      <c r="AB6" s="30" t="s">
        <v>2544</v>
      </c>
      <c r="AC6" s="30">
        <v>44281</v>
      </c>
      <c r="AD6" s="30" t="s">
        <v>108</v>
      </c>
      <c r="AE6" s="30">
        <v>44286</v>
      </c>
      <c r="AF6" s="30">
        <v>0</v>
      </c>
      <c r="AI6" s="30" t="s">
        <v>108</v>
      </c>
      <c r="AJ6" s="30">
        <v>44286</v>
      </c>
    </row>
    <row r="7" spans="1:37">
      <c r="A7" s="30">
        <v>22732</v>
      </c>
      <c r="B7" s="30" t="s">
        <v>97</v>
      </c>
      <c r="C7" s="30" t="s">
        <v>98</v>
      </c>
      <c r="D7" s="30" t="s">
        <v>324</v>
      </c>
      <c r="E7" s="30" t="s">
        <v>100</v>
      </c>
      <c r="H7" s="30" t="s">
        <v>2269</v>
      </c>
      <c r="J7" s="30">
        <v>3</v>
      </c>
      <c r="K7" s="30">
        <v>3</v>
      </c>
      <c r="L7" s="30" t="s">
        <v>102</v>
      </c>
      <c r="M7" s="30" t="s">
        <v>103</v>
      </c>
      <c r="N7" s="30" t="s">
        <v>103</v>
      </c>
      <c r="O7" s="30" t="s">
        <v>2270</v>
      </c>
      <c r="P7" s="30" t="s">
        <v>148</v>
      </c>
      <c r="Q7" s="30" t="s">
        <v>106</v>
      </c>
      <c r="R7" s="30">
        <v>0</v>
      </c>
      <c r="S7" s="30" t="s">
        <v>149</v>
      </c>
      <c r="U7" s="30" t="s">
        <v>108</v>
      </c>
      <c r="V7" s="30">
        <v>44278</v>
      </c>
      <c r="W7" s="30" t="s">
        <v>2243</v>
      </c>
      <c r="X7" s="30" t="s">
        <v>150</v>
      </c>
      <c r="Y7" s="30">
        <v>44286</v>
      </c>
      <c r="Z7" s="30" t="s">
        <v>25</v>
      </c>
      <c r="AA7" s="30" t="s">
        <v>152</v>
      </c>
      <c r="AB7" s="30" t="s">
        <v>2252</v>
      </c>
      <c r="AC7" s="30">
        <v>44279</v>
      </c>
      <c r="AD7" s="30" t="s">
        <v>108</v>
      </c>
      <c r="AE7" s="30">
        <v>44286</v>
      </c>
      <c r="AF7" s="30">
        <v>0</v>
      </c>
      <c r="AI7" s="30" t="s">
        <v>108</v>
      </c>
      <c r="AJ7" s="30">
        <v>44286</v>
      </c>
    </row>
    <row r="8" spans="1:37">
      <c r="A8" s="30">
        <v>22730</v>
      </c>
      <c r="B8" s="30" t="s">
        <v>97</v>
      </c>
      <c r="C8" s="30" t="s">
        <v>98</v>
      </c>
      <c r="D8" s="30" t="s">
        <v>474</v>
      </c>
      <c r="E8" s="30" t="s">
        <v>100</v>
      </c>
      <c r="H8" s="30" t="s">
        <v>2273</v>
      </c>
      <c r="J8" s="30">
        <v>3</v>
      </c>
      <c r="K8" s="30">
        <v>3</v>
      </c>
      <c r="L8" s="30" t="s">
        <v>102</v>
      </c>
      <c r="M8" s="30" t="s">
        <v>103</v>
      </c>
      <c r="N8" s="30" t="s">
        <v>103</v>
      </c>
      <c r="O8" s="30" t="s">
        <v>2274</v>
      </c>
      <c r="P8" s="30" t="s">
        <v>148</v>
      </c>
      <c r="Q8" s="30" t="s">
        <v>106</v>
      </c>
      <c r="R8" s="30">
        <v>0</v>
      </c>
      <c r="S8" s="30" t="s">
        <v>149</v>
      </c>
      <c r="U8" s="30" t="s">
        <v>108</v>
      </c>
      <c r="V8" s="30">
        <v>44278</v>
      </c>
      <c r="W8" s="30" t="s">
        <v>2243</v>
      </c>
      <c r="X8" s="30" t="s">
        <v>150</v>
      </c>
      <c r="Y8" s="30">
        <v>44286</v>
      </c>
      <c r="Z8" s="30" t="s">
        <v>25</v>
      </c>
      <c r="AA8" s="30" t="s">
        <v>152</v>
      </c>
      <c r="AB8" s="30" t="s">
        <v>2252</v>
      </c>
      <c r="AC8" s="30">
        <v>44279</v>
      </c>
      <c r="AD8" s="30" t="s">
        <v>108</v>
      </c>
      <c r="AE8" s="30">
        <v>44286</v>
      </c>
      <c r="AF8" s="30">
        <v>0</v>
      </c>
      <c r="AI8" s="30" t="s">
        <v>108</v>
      </c>
      <c r="AJ8" s="30">
        <v>44286</v>
      </c>
    </row>
    <row r="9" spans="1:37">
      <c r="A9" s="30">
        <v>22727</v>
      </c>
      <c r="B9" s="30" t="s">
        <v>97</v>
      </c>
      <c r="C9" s="30" t="s">
        <v>98</v>
      </c>
      <c r="D9" s="30" t="s">
        <v>128</v>
      </c>
      <c r="E9" s="30" t="s">
        <v>100</v>
      </c>
      <c r="H9" s="30" t="s">
        <v>2277</v>
      </c>
      <c r="J9" s="30">
        <v>3</v>
      </c>
      <c r="K9" s="30">
        <v>3</v>
      </c>
      <c r="L9" s="30" t="s">
        <v>102</v>
      </c>
      <c r="M9" s="30" t="s">
        <v>103</v>
      </c>
      <c r="N9" s="30" t="s">
        <v>103</v>
      </c>
      <c r="O9" s="30" t="s">
        <v>2278</v>
      </c>
      <c r="P9" s="30" t="s">
        <v>148</v>
      </c>
      <c r="Q9" s="30" t="s">
        <v>106</v>
      </c>
      <c r="R9" s="30">
        <v>0</v>
      </c>
      <c r="S9" s="30" t="s">
        <v>149</v>
      </c>
      <c r="U9" s="30" t="s">
        <v>108</v>
      </c>
      <c r="V9" s="30">
        <v>44278</v>
      </c>
      <c r="W9" s="30" t="s">
        <v>2243</v>
      </c>
      <c r="X9" s="30" t="s">
        <v>150</v>
      </c>
      <c r="Y9" s="30">
        <v>44286</v>
      </c>
      <c r="Z9" s="30" t="s">
        <v>25</v>
      </c>
      <c r="AA9" s="30" t="s">
        <v>152</v>
      </c>
      <c r="AB9" s="30" t="s">
        <v>2252</v>
      </c>
      <c r="AC9" s="30">
        <v>44279</v>
      </c>
      <c r="AD9" s="30" t="s">
        <v>108</v>
      </c>
      <c r="AE9" s="30">
        <v>44286</v>
      </c>
      <c r="AF9" s="30">
        <v>0</v>
      </c>
      <c r="AI9" s="30" t="s">
        <v>108</v>
      </c>
      <c r="AJ9" s="30">
        <v>44286</v>
      </c>
    </row>
    <row r="10" spans="1:37">
      <c r="A10" s="30">
        <v>22725</v>
      </c>
      <c r="B10" s="30" t="s">
        <v>97</v>
      </c>
      <c r="C10" s="30" t="s">
        <v>98</v>
      </c>
      <c r="D10" s="30" t="s">
        <v>119</v>
      </c>
      <c r="E10" s="30" t="s">
        <v>100</v>
      </c>
      <c r="H10" s="30" t="s">
        <v>2281</v>
      </c>
      <c r="J10" s="30">
        <v>3</v>
      </c>
      <c r="K10" s="30">
        <v>3</v>
      </c>
      <c r="L10" s="30" t="s">
        <v>127</v>
      </c>
      <c r="M10" s="30" t="s">
        <v>103</v>
      </c>
      <c r="N10" s="30" t="s">
        <v>103</v>
      </c>
      <c r="O10" s="30" t="s">
        <v>2282</v>
      </c>
      <c r="P10" s="30" t="s">
        <v>152</v>
      </c>
      <c r="Q10" s="30" t="s">
        <v>106</v>
      </c>
      <c r="R10" s="30">
        <v>0</v>
      </c>
      <c r="S10" s="30" t="s">
        <v>149</v>
      </c>
      <c r="U10" s="30" t="s">
        <v>108</v>
      </c>
      <c r="V10" s="30">
        <v>44278</v>
      </c>
      <c r="W10" s="30" t="s">
        <v>2243</v>
      </c>
      <c r="X10" s="30" t="s">
        <v>108</v>
      </c>
      <c r="Y10" s="30">
        <v>44281</v>
      </c>
      <c r="Z10" s="30" t="s">
        <v>25</v>
      </c>
      <c r="AA10" s="30" t="s">
        <v>152</v>
      </c>
      <c r="AB10" s="30" t="s">
        <v>2483</v>
      </c>
      <c r="AC10" s="30">
        <v>44281</v>
      </c>
      <c r="AE10" s="30" t="s">
        <v>106</v>
      </c>
      <c r="AF10" s="30">
        <v>0</v>
      </c>
      <c r="AI10" s="30" t="s">
        <v>25</v>
      </c>
      <c r="AJ10" s="30">
        <v>44285</v>
      </c>
    </row>
    <row r="11" spans="1:37">
      <c r="A11" s="30">
        <v>22721</v>
      </c>
      <c r="B11" s="30" t="s">
        <v>97</v>
      </c>
      <c r="C11" s="30" t="s">
        <v>98</v>
      </c>
      <c r="D11" s="30" t="s">
        <v>2290</v>
      </c>
      <c r="E11" s="30" t="s">
        <v>100</v>
      </c>
      <c r="H11" s="30" t="s">
        <v>2291</v>
      </c>
      <c r="J11" s="30">
        <v>3</v>
      </c>
      <c r="K11" s="30">
        <v>3</v>
      </c>
      <c r="L11" s="30" t="s">
        <v>102</v>
      </c>
      <c r="M11" s="30" t="s">
        <v>103</v>
      </c>
      <c r="N11" s="30" t="s">
        <v>103</v>
      </c>
      <c r="O11" s="30" t="s">
        <v>2292</v>
      </c>
      <c r="P11" s="30" t="s">
        <v>148</v>
      </c>
      <c r="Q11" s="30" t="s">
        <v>106</v>
      </c>
      <c r="R11" s="30">
        <v>0</v>
      </c>
      <c r="S11" s="30" t="s">
        <v>149</v>
      </c>
      <c r="U11" s="30" t="s">
        <v>108</v>
      </c>
      <c r="V11" s="30">
        <v>44278</v>
      </c>
      <c r="W11" s="30" t="s">
        <v>2243</v>
      </c>
      <c r="X11" s="30" t="s">
        <v>150</v>
      </c>
      <c r="Y11" s="30">
        <v>44281</v>
      </c>
      <c r="Z11" s="30" t="s">
        <v>25</v>
      </c>
      <c r="AA11" s="30" t="s">
        <v>152</v>
      </c>
      <c r="AB11" s="30" t="s">
        <v>2252</v>
      </c>
      <c r="AC11" s="30">
        <v>44279</v>
      </c>
      <c r="AD11" s="30" t="s">
        <v>108</v>
      </c>
      <c r="AE11" s="30">
        <v>44281</v>
      </c>
      <c r="AF11" s="30">
        <v>0</v>
      </c>
      <c r="AI11" s="30" t="s">
        <v>108</v>
      </c>
      <c r="AJ11" s="30">
        <v>44281</v>
      </c>
    </row>
    <row r="12" spans="1:37">
      <c r="A12" s="30">
        <v>22683</v>
      </c>
      <c r="B12" s="30" t="s">
        <v>97</v>
      </c>
      <c r="C12" s="30" t="s">
        <v>98</v>
      </c>
      <c r="D12" s="30" t="s">
        <v>230</v>
      </c>
      <c r="E12" s="30" t="s">
        <v>100</v>
      </c>
      <c r="H12" s="30" t="s">
        <v>2359</v>
      </c>
      <c r="J12" s="30">
        <v>3</v>
      </c>
      <c r="K12" s="30">
        <v>3</v>
      </c>
      <c r="L12" s="30" t="s">
        <v>102</v>
      </c>
      <c r="M12" s="30" t="s">
        <v>103</v>
      </c>
      <c r="N12" s="30" t="s">
        <v>103</v>
      </c>
      <c r="O12" s="30" t="s">
        <v>2360</v>
      </c>
      <c r="P12" s="30" t="s">
        <v>152</v>
      </c>
      <c r="Q12" s="30" t="s">
        <v>106</v>
      </c>
      <c r="R12" s="30">
        <v>0</v>
      </c>
      <c r="S12" s="30" t="s">
        <v>149</v>
      </c>
      <c r="U12" s="30" t="s">
        <v>233</v>
      </c>
      <c r="V12" s="30">
        <v>44274</v>
      </c>
      <c r="W12" s="30" t="s">
        <v>2308</v>
      </c>
      <c r="X12" s="30" t="s">
        <v>233</v>
      </c>
      <c r="Y12" s="30">
        <v>44277</v>
      </c>
      <c r="Z12" s="30" t="s">
        <v>25</v>
      </c>
      <c r="AA12" s="30" t="s">
        <v>152</v>
      </c>
      <c r="AB12" s="30" t="s">
        <v>2252</v>
      </c>
      <c r="AC12" s="30">
        <v>44277</v>
      </c>
      <c r="AE12" s="30" t="s">
        <v>106</v>
      </c>
      <c r="AF12" s="30">
        <v>0</v>
      </c>
      <c r="AI12" s="30" t="s">
        <v>25</v>
      </c>
      <c r="AJ12" s="30">
        <v>44277</v>
      </c>
      <c r="AK12" s="30" t="s">
        <v>2361</v>
      </c>
    </row>
    <row r="13" spans="1:37">
      <c r="A13" s="30">
        <v>22677</v>
      </c>
      <c r="B13" s="30" t="s">
        <v>97</v>
      </c>
      <c r="C13" s="30" t="s">
        <v>98</v>
      </c>
      <c r="D13" s="30" t="s">
        <v>598</v>
      </c>
      <c r="E13" s="30" t="s">
        <v>100</v>
      </c>
      <c r="H13" s="30" t="s">
        <v>2370</v>
      </c>
      <c r="J13" s="30">
        <v>3</v>
      </c>
      <c r="K13" s="30">
        <v>3</v>
      </c>
      <c r="L13" s="30" t="s">
        <v>102</v>
      </c>
      <c r="M13" s="30" t="s">
        <v>103</v>
      </c>
      <c r="N13" s="30" t="s">
        <v>103</v>
      </c>
      <c r="O13" s="30" t="s">
        <v>2371</v>
      </c>
      <c r="P13" s="30" t="s">
        <v>148</v>
      </c>
      <c r="Q13" s="30" t="s">
        <v>106</v>
      </c>
      <c r="R13" s="30">
        <v>0</v>
      </c>
      <c r="S13" s="30" t="s">
        <v>149</v>
      </c>
      <c r="U13" s="30" t="s">
        <v>304</v>
      </c>
      <c r="V13" s="30">
        <v>44274</v>
      </c>
      <c r="W13" s="30" t="s">
        <v>2308</v>
      </c>
      <c r="X13" s="30" t="s">
        <v>150</v>
      </c>
      <c r="Y13" s="30">
        <v>44281</v>
      </c>
      <c r="Z13" s="30" t="s">
        <v>25</v>
      </c>
      <c r="AA13" s="30" t="s">
        <v>152</v>
      </c>
      <c r="AB13" s="30" t="s">
        <v>2243</v>
      </c>
      <c r="AC13" s="30">
        <v>44274</v>
      </c>
      <c r="AD13" s="30" t="s">
        <v>304</v>
      </c>
      <c r="AE13" s="30">
        <v>44281</v>
      </c>
      <c r="AF13" s="30">
        <v>0</v>
      </c>
      <c r="AI13" s="30" t="s">
        <v>304</v>
      </c>
      <c r="AJ13" s="30">
        <v>44281</v>
      </c>
    </row>
    <row r="14" spans="1:37">
      <c r="A14" s="30">
        <v>22676</v>
      </c>
      <c r="B14" s="30" t="s">
        <v>97</v>
      </c>
      <c r="C14" s="30" t="s">
        <v>98</v>
      </c>
      <c r="D14" s="30" t="s">
        <v>128</v>
      </c>
      <c r="E14" s="30" t="s">
        <v>100</v>
      </c>
      <c r="H14" s="30" t="s">
        <v>2372</v>
      </c>
      <c r="J14" s="30">
        <v>3</v>
      </c>
      <c r="K14" s="30">
        <v>3</v>
      </c>
      <c r="L14" s="30" t="s">
        <v>102</v>
      </c>
      <c r="M14" s="30" t="s">
        <v>103</v>
      </c>
      <c r="N14" s="30" t="s">
        <v>103</v>
      </c>
      <c r="O14" s="30" t="s">
        <v>2373</v>
      </c>
      <c r="P14" s="30" t="s">
        <v>148</v>
      </c>
      <c r="Q14" s="30" t="s">
        <v>106</v>
      </c>
      <c r="R14" s="30">
        <v>0</v>
      </c>
      <c r="S14" s="30" t="s">
        <v>149</v>
      </c>
      <c r="U14" s="30" t="s">
        <v>118</v>
      </c>
      <c r="V14" s="30">
        <v>44274</v>
      </c>
      <c r="W14" s="30" t="s">
        <v>2308</v>
      </c>
      <c r="X14" s="30" t="s">
        <v>150</v>
      </c>
      <c r="Y14" s="30">
        <v>44278</v>
      </c>
      <c r="Z14" s="30" t="s">
        <v>25</v>
      </c>
      <c r="AA14" s="30" t="s">
        <v>152</v>
      </c>
      <c r="AB14" s="30" t="s">
        <v>2243</v>
      </c>
      <c r="AC14" s="30">
        <v>44274</v>
      </c>
      <c r="AD14" s="30" t="s">
        <v>118</v>
      </c>
      <c r="AE14" s="30">
        <v>44278</v>
      </c>
      <c r="AF14" s="30">
        <v>0</v>
      </c>
      <c r="AI14" s="30" t="s">
        <v>118</v>
      </c>
      <c r="AJ14" s="30">
        <v>44278</v>
      </c>
    </row>
    <row r="15" spans="1:37">
      <c r="A15" s="30">
        <v>22672</v>
      </c>
      <c r="B15" s="30" t="s">
        <v>97</v>
      </c>
      <c r="C15" s="30" t="s">
        <v>98</v>
      </c>
      <c r="D15" s="30" t="s">
        <v>137</v>
      </c>
      <c r="E15" s="30" t="s">
        <v>100</v>
      </c>
      <c r="H15" s="30" t="s">
        <v>2376</v>
      </c>
      <c r="J15" s="30">
        <v>3</v>
      </c>
      <c r="K15" s="30">
        <v>3</v>
      </c>
      <c r="L15" s="30" t="s">
        <v>102</v>
      </c>
      <c r="M15" s="30" t="s">
        <v>103</v>
      </c>
      <c r="N15" s="30" t="s">
        <v>103</v>
      </c>
      <c r="O15" s="30" t="s">
        <v>2377</v>
      </c>
      <c r="P15" s="30" t="s">
        <v>152</v>
      </c>
      <c r="Q15" s="30" t="s">
        <v>106</v>
      </c>
      <c r="R15" s="30">
        <v>0</v>
      </c>
      <c r="S15" s="30" t="s">
        <v>149</v>
      </c>
      <c r="U15" s="30" t="s">
        <v>304</v>
      </c>
      <c r="V15" s="30">
        <v>44274</v>
      </c>
      <c r="W15" s="30" t="s">
        <v>2308</v>
      </c>
      <c r="X15" s="30" t="s">
        <v>304</v>
      </c>
      <c r="Y15" s="30">
        <v>44274</v>
      </c>
      <c r="Z15" s="30" t="s">
        <v>25</v>
      </c>
      <c r="AA15" s="30" t="s">
        <v>152</v>
      </c>
      <c r="AB15" s="30" t="s">
        <v>2243</v>
      </c>
      <c r="AC15" s="30">
        <v>44274</v>
      </c>
      <c r="AE15" s="30" t="s">
        <v>106</v>
      </c>
      <c r="AF15" s="30">
        <v>0</v>
      </c>
      <c r="AI15" s="30" t="s">
        <v>25</v>
      </c>
      <c r="AJ15" s="30">
        <v>44274</v>
      </c>
    </row>
    <row r="16" spans="1:37">
      <c r="A16" s="30">
        <v>22624</v>
      </c>
      <c r="B16" s="30" t="s">
        <v>97</v>
      </c>
      <c r="C16" s="30" t="s">
        <v>98</v>
      </c>
      <c r="D16" s="30" t="s">
        <v>119</v>
      </c>
      <c r="E16" s="30" t="s">
        <v>100</v>
      </c>
      <c r="H16" s="30" t="s">
        <v>126</v>
      </c>
      <c r="J16" s="30">
        <v>3</v>
      </c>
      <c r="K16" s="30">
        <v>3</v>
      </c>
      <c r="L16" s="30" t="s">
        <v>239</v>
      </c>
      <c r="M16" s="30" t="s">
        <v>122</v>
      </c>
      <c r="N16" s="30" t="s">
        <v>123</v>
      </c>
      <c r="O16" s="30" t="s">
        <v>2447</v>
      </c>
      <c r="P16" s="30" t="s">
        <v>148</v>
      </c>
      <c r="Q16" s="30" t="s">
        <v>106</v>
      </c>
      <c r="R16" s="30">
        <v>0</v>
      </c>
      <c r="S16" s="30" t="s">
        <v>149</v>
      </c>
      <c r="U16" s="30" t="s">
        <v>125</v>
      </c>
      <c r="V16" s="30">
        <v>44272</v>
      </c>
      <c r="W16" s="30" t="s">
        <v>110</v>
      </c>
      <c r="X16" s="30" t="s">
        <v>150</v>
      </c>
      <c r="Y16" s="30">
        <v>44275</v>
      </c>
      <c r="Z16" s="30" t="s">
        <v>25</v>
      </c>
      <c r="AA16" s="30" t="s">
        <v>152</v>
      </c>
      <c r="AB16" s="30" t="s">
        <v>2431</v>
      </c>
      <c r="AC16" s="30">
        <v>44272</v>
      </c>
      <c r="AD16" s="30" t="s">
        <v>180</v>
      </c>
      <c r="AE16" s="30">
        <v>44275</v>
      </c>
      <c r="AF16" s="30">
        <v>0</v>
      </c>
      <c r="AI16" s="30" t="s">
        <v>180</v>
      </c>
      <c r="AJ16" s="30">
        <v>44275</v>
      </c>
    </row>
    <row r="17" spans="1:36">
      <c r="A17" s="30">
        <v>22569</v>
      </c>
      <c r="B17" s="30" t="s">
        <v>97</v>
      </c>
      <c r="C17" s="30" t="s">
        <v>98</v>
      </c>
      <c r="D17" s="30" t="s">
        <v>230</v>
      </c>
      <c r="E17" s="30" t="s">
        <v>100</v>
      </c>
      <c r="H17" s="30" t="s">
        <v>250</v>
      </c>
      <c r="J17" s="30">
        <v>2</v>
      </c>
      <c r="K17" s="30">
        <v>3</v>
      </c>
      <c r="L17" s="30" t="s">
        <v>102</v>
      </c>
      <c r="M17" s="30" t="s">
        <v>103</v>
      </c>
      <c r="N17" s="30" t="s">
        <v>103</v>
      </c>
      <c r="O17" s="30" t="s">
        <v>251</v>
      </c>
      <c r="P17" s="30" t="s">
        <v>152</v>
      </c>
      <c r="Q17" s="30" t="s">
        <v>106</v>
      </c>
      <c r="R17" s="30">
        <v>0</v>
      </c>
      <c r="S17" s="30" t="s">
        <v>149</v>
      </c>
      <c r="U17" s="30" t="s">
        <v>233</v>
      </c>
      <c r="V17" s="30">
        <v>44270</v>
      </c>
      <c r="W17" s="30" t="s">
        <v>110</v>
      </c>
      <c r="X17" s="30" t="s">
        <v>233</v>
      </c>
      <c r="Y17" s="30">
        <v>44271</v>
      </c>
      <c r="Z17" s="30" t="s">
        <v>25</v>
      </c>
      <c r="AA17" s="30" t="s">
        <v>152</v>
      </c>
      <c r="AB17" s="30" t="s">
        <v>2431</v>
      </c>
      <c r="AC17" s="30">
        <v>44271</v>
      </c>
      <c r="AE17" s="30" t="s">
        <v>106</v>
      </c>
      <c r="AF17" s="30">
        <v>0</v>
      </c>
      <c r="AI17" s="30" t="s">
        <v>25</v>
      </c>
      <c r="AJ17" s="30">
        <v>44271</v>
      </c>
    </row>
    <row r="18" spans="1:36">
      <c r="A18" s="30">
        <v>22543</v>
      </c>
      <c r="B18" s="30" t="s">
        <v>97</v>
      </c>
      <c r="C18" s="30" t="s">
        <v>98</v>
      </c>
      <c r="D18" s="30" t="s">
        <v>128</v>
      </c>
      <c r="E18" s="30" t="s">
        <v>100</v>
      </c>
      <c r="H18" s="30" t="s">
        <v>293</v>
      </c>
      <c r="J18" s="30">
        <v>3</v>
      </c>
      <c r="K18" s="30">
        <v>3</v>
      </c>
      <c r="L18" s="30" t="s">
        <v>239</v>
      </c>
      <c r="M18" s="30" t="s">
        <v>103</v>
      </c>
      <c r="N18" s="30" t="s">
        <v>103</v>
      </c>
      <c r="O18" s="30" t="s">
        <v>294</v>
      </c>
      <c r="P18" s="30" t="s">
        <v>152</v>
      </c>
      <c r="Q18" s="30" t="s">
        <v>106</v>
      </c>
      <c r="R18" s="30">
        <v>1</v>
      </c>
      <c r="S18" s="30" t="s">
        <v>149</v>
      </c>
      <c r="U18" s="30" t="s">
        <v>292</v>
      </c>
      <c r="V18" s="30">
        <v>44267</v>
      </c>
      <c r="W18" s="30" t="s">
        <v>246</v>
      </c>
      <c r="X18" s="30" t="s">
        <v>292</v>
      </c>
      <c r="Y18" s="30">
        <v>44277</v>
      </c>
      <c r="Z18" s="30" t="s">
        <v>25</v>
      </c>
      <c r="AA18" s="30" t="s">
        <v>152</v>
      </c>
      <c r="AB18" s="30" t="s">
        <v>2252</v>
      </c>
      <c r="AC18" s="30">
        <v>44277</v>
      </c>
      <c r="AE18" s="30" t="s">
        <v>106</v>
      </c>
      <c r="AF18" s="30">
        <v>0</v>
      </c>
      <c r="AI18" s="30" t="s">
        <v>25</v>
      </c>
      <c r="AJ18" s="30">
        <v>44277</v>
      </c>
    </row>
    <row r="19" spans="1:36">
      <c r="A19" s="30">
        <v>22533</v>
      </c>
      <c r="B19" s="30" t="s">
        <v>97</v>
      </c>
      <c r="C19" s="30" t="s">
        <v>98</v>
      </c>
      <c r="D19" s="30" t="s">
        <v>230</v>
      </c>
      <c r="E19" s="30" t="s">
        <v>100</v>
      </c>
      <c r="H19" s="30" t="s">
        <v>320</v>
      </c>
      <c r="J19" s="30">
        <v>3</v>
      </c>
      <c r="K19" s="30">
        <v>3</v>
      </c>
      <c r="L19" s="30" t="s">
        <v>102</v>
      </c>
      <c r="M19" s="30" t="s">
        <v>103</v>
      </c>
      <c r="N19" s="30" t="s">
        <v>103</v>
      </c>
      <c r="O19" s="30" t="s">
        <v>321</v>
      </c>
      <c r="P19" s="30" t="s">
        <v>152</v>
      </c>
      <c r="Q19" s="30" t="s">
        <v>106</v>
      </c>
      <c r="R19" s="30">
        <v>0</v>
      </c>
      <c r="S19" s="30" t="s">
        <v>149</v>
      </c>
      <c r="U19" s="30" t="s">
        <v>233</v>
      </c>
      <c r="V19" s="30">
        <v>44267</v>
      </c>
      <c r="W19" s="30" t="s">
        <v>246</v>
      </c>
      <c r="X19" s="30" t="s">
        <v>233</v>
      </c>
      <c r="Y19" s="30">
        <v>44272</v>
      </c>
      <c r="Z19" s="30" t="s">
        <v>25</v>
      </c>
      <c r="AA19" s="30" t="s">
        <v>152</v>
      </c>
      <c r="AB19" s="30" t="s">
        <v>2431</v>
      </c>
      <c r="AC19" s="30">
        <v>44272</v>
      </c>
      <c r="AE19" s="30" t="s">
        <v>106</v>
      </c>
      <c r="AF19" s="30">
        <v>0</v>
      </c>
      <c r="AI19" s="30" t="s">
        <v>25</v>
      </c>
      <c r="AJ19" s="30">
        <v>44272</v>
      </c>
    </row>
    <row r="20" spans="1:36">
      <c r="A20" s="30">
        <v>22477</v>
      </c>
      <c r="B20" s="30" t="s">
        <v>97</v>
      </c>
      <c r="C20" s="30" t="s">
        <v>98</v>
      </c>
      <c r="D20" s="30" t="s">
        <v>128</v>
      </c>
      <c r="E20" s="30" t="s">
        <v>100</v>
      </c>
      <c r="H20" s="30" t="s">
        <v>413</v>
      </c>
      <c r="J20" s="30">
        <v>3</v>
      </c>
      <c r="K20" s="30">
        <v>3</v>
      </c>
      <c r="L20" s="30" t="s">
        <v>102</v>
      </c>
      <c r="M20" s="30" t="s">
        <v>103</v>
      </c>
      <c r="N20" s="30" t="s">
        <v>103</v>
      </c>
      <c r="O20" s="30" t="s">
        <v>414</v>
      </c>
      <c r="P20" s="30" t="s">
        <v>148</v>
      </c>
      <c r="Q20" s="30" t="s">
        <v>106</v>
      </c>
      <c r="R20" s="30">
        <v>0</v>
      </c>
      <c r="S20" s="30" t="s">
        <v>149</v>
      </c>
      <c r="U20" s="30" t="s">
        <v>118</v>
      </c>
      <c r="V20" s="30">
        <v>44266</v>
      </c>
      <c r="W20" s="30" t="s">
        <v>246</v>
      </c>
      <c r="X20" s="30" t="s">
        <v>150</v>
      </c>
      <c r="Y20" s="30">
        <v>44270</v>
      </c>
      <c r="Z20" s="30" t="s">
        <v>25</v>
      </c>
      <c r="AA20" s="30" t="s">
        <v>152</v>
      </c>
      <c r="AB20" s="30" t="s">
        <v>308</v>
      </c>
      <c r="AC20" s="30">
        <v>44266</v>
      </c>
      <c r="AD20" s="30" t="s">
        <v>118</v>
      </c>
      <c r="AE20" s="30">
        <v>44270</v>
      </c>
      <c r="AF20" s="30">
        <v>0</v>
      </c>
      <c r="AI20" s="30" t="s">
        <v>118</v>
      </c>
      <c r="AJ20" s="30">
        <v>44270</v>
      </c>
    </row>
    <row r="21" spans="1:36">
      <c r="A21" s="30">
        <v>22435</v>
      </c>
      <c r="B21" s="30" t="s">
        <v>97</v>
      </c>
      <c r="C21" s="30" t="s">
        <v>98</v>
      </c>
      <c r="D21" s="30" t="s">
        <v>481</v>
      </c>
      <c r="E21" s="30" t="s">
        <v>100</v>
      </c>
      <c r="H21" s="30" t="s">
        <v>482</v>
      </c>
      <c r="J21" s="30">
        <v>4</v>
      </c>
      <c r="K21" s="30">
        <v>4</v>
      </c>
      <c r="L21" s="30" t="s">
        <v>239</v>
      </c>
      <c r="M21" s="30" t="s">
        <v>103</v>
      </c>
      <c r="N21" s="30" t="s">
        <v>103</v>
      </c>
      <c r="O21" s="30" t="s">
        <v>483</v>
      </c>
      <c r="P21" s="30" t="s">
        <v>148</v>
      </c>
      <c r="Q21" s="30" t="s">
        <v>106</v>
      </c>
      <c r="R21" s="30">
        <v>0</v>
      </c>
      <c r="S21" s="30" t="s">
        <v>149</v>
      </c>
      <c r="U21" s="30" t="s">
        <v>292</v>
      </c>
      <c r="V21" s="30">
        <v>44264</v>
      </c>
      <c r="W21" s="30" t="s">
        <v>484</v>
      </c>
      <c r="X21" s="30" t="s">
        <v>150</v>
      </c>
      <c r="Y21" s="30">
        <v>44277</v>
      </c>
      <c r="Z21" s="30" t="s">
        <v>25</v>
      </c>
      <c r="AA21" s="30" t="s">
        <v>152</v>
      </c>
      <c r="AB21" s="30" t="s">
        <v>308</v>
      </c>
      <c r="AC21" s="30">
        <v>44266</v>
      </c>
      <c r="AD21" s="30" t="s">
        <v>108</v>
      </c>
      <c r="AE21" s="30">
        <v>44277</v>
      </c>
      <c r="AF21" s="30">
        <v>0</v>
      </c>
      <c r="AI21" s="30" t="s">
        <v>108</v>
      </c>
      <c r="AJ21" s="30">
        <v>44277</v>
      </c>
    </row>
    <row r="22" spans="1:36">
      <c r="A22" s="30">
        <v>22431</v>
      </c>
      <c r="B22" s="30" t="s">
        <v>97</v>
      </c>
      <c r="C22" s="30" t="s">
        <v>98</v>
      </c>
      <c r="D22" s="30" t="s">
        <v>481</v>
      </c>
      <c r="E22" s="30" t="s">
        <v>100</v>
      </c>
      <c r="H22" s="30" t="s">
        <v>487</v>
      </c>
      <c r="J22" s="30">
        <v>3</v>
      </c>
      <c r="K22" s="30">
        <v>3</v>
      </c>
      <c r="L22" s="30" t="s">
        <v>102</v>
      </c>
      <c r="M22" s="30" t="s">
        <v>103</v>
      </c>
      <c r="N22" s="30" t="s">
        <v>103</v>
      </c>
      <c r="O22" s="30" t="s">
        <v>488</v>
      </c>
      <c r="P22" s="30" t="s">
        <v>148</v>
      </c>
      <c r="Q22" s="30" t="s">
        <v>106</v>
      </c>
      <c r="R22" s="30">
        <v>0</v>
      </c>
      <c r="S22" s="30" t="s">
        <v>149</v>
      </c>
      <c r="U22" s="30" t="s">
        <v>292</v>
      </c>
      <c r="V22" s="30">
        <v>44264</v>
      </c>
      <c r="W22" s="30" t="s">
        <v>484</v>
      </c>
      <c r="X22" s="30" t="s">
        <v>150</v>
      </c>
      <c r="Y22" s="30">
        <v>44272</v>
      </c>
      <c r="Z22" s="30" t="s">
        <v>25</v>
      </c>
      <c r="AA22" s="30" t="s">
        <v>152</v>
      </c>
      <c r="AB22" s="30" t="s">
        <v>308</v>
      </c>
      <c r="AC22" s="30">
        <v>44266</v>
      </c>
      <c r="AD22" s="30" t="s">
        <v>108</v>
      </c>
      <c r="AE22" s="30">
        <v>44272</v>
      </c>
      <c r="AF22" s="30">
        <v>0</v>
      </c>
      <c r="AI22" s="30" t="s">
        <v>108</v>
      </c>
      <c r="AJ22" s="30">
        <v>44272</v>
      </c>
    </row>
    <row r="23" spans="1:36">
      <c r="A23" s="30">
        <v>22430</v>
      </c>
      <c r="B23" s="30" t="s">
        <v>97</v>
      </c>
      <c r="C23" s="30" t="s">
        <v>98</v>
      </c>
      <c r="D23" s="30" t="s">
        <v>481</v>
      </c>
      <c r="E23" s="30" t="s">
        <v>100</v>
      </c>
      <c r="H23" s="30" t="s">
        <v>489</v>
      </c>
      <c r="J23" s="30">
        <v>3</v>
      </c>
      <c r="K23" s="30">
        <v>3</v>
      </c>
      <c r="L23" s="30" t="s">
        <v>102</v>
      </c>
      <c r="M23" s="30" t="s">
        <v>103</v>
      </c>
      <c r="N23" s="30" t="s">
        <v>103</v>
      </c>
      <c r="O23" s="30" t="s">
        <v>490</v>
      </c>
      <c r="P23" s="30" t="s">
        <v>148</v>
      </c>
      <c r="Q23" s="30" t="s">
        <v>106</v>
      </c>
      <c r="R23" s="30">
        <v>0</v>
      </c>
      <c r="S23" s="30" t="s">
        <v>149</v>
      </c>
      <c r="U23" s="30" t="s">
        <v>292</v>
      </c>
      <c r="V23" s="30">
        <v>44264</v>
      </c>
      <c r="W23" s="30" t="s">
        <v>484</v>
      </c>
      <c r="X23" s="30" t="s">
        <v>150</v>
      </c>
      <c r="Y23" s="30">
        <v>44272</v>
      </c>
      <c r="Z23" s="30" t="s">
        <v>25</v>
      </c>
      <c r="AA23" s="30" t="s">
        <v>152</v>
      </c>
      <c r="AB23" s="30" t="s">
        <v>308</v>
      </c>
      <c r="AC23" s="30">
        <v>44266</v>
      </c>
      <c r="AD23" s="30" t="s">
        <v>108</v>
      </c>
      <c r="AE23" s="30">
        <v>44272</v>
      </c>
      <c r="AF23" s="30">
        <v>0</v>
      </c>
      <c r="AI23" s="30" t="s">
        <v>108</v>
      </c>
      <c r="AJ23" s="30">
        <v>44272</v>
      </c>
    </row>
    <row r="24" spans="1:36">
      <c r="A24" s="30">
        <v>22429</v>
      </c>
      <c r="B24" s="30" t="s">
        <v>97</v>
      </c>
      <c r="C24" s="30" t="s">
        <v>98</v>
      </c>
      <c r="D24" s="30" t="s">
        <v>481</v>
      </c>
      <c r="E24" s="30" t="s">
        <v>100</v>
      </c>
      <c r="H24" s="30" t="s">
        <v>491</v>
      </c>
      <c r="J24" s="30">
        <v>2</v>
      </c>
      <c r="K24" s="30">
        <v>2</v>
      </c>
      <c r="L24" s="30" t="s">
        <v>102</v>
      </c>
      <c r="M24" s="30" t="s">
        <v>103</v>
      </c>
      <c r="N24" s="30" t="s">
        <v>103</v>
      </c>
      <c r="O24" s="30" t="s">
        <v>492</v>
      </c>
      <c r="P24" s="30" t="s">
        <v>148</v>
      </c>
      <c r="Q24" s="30" t="s">
        <v>106</v>
      </c>
      <c r="R24" s="30">
        <v>0</v>
      </c>
      <c r="S24" s="30" t="s">
        <v>149</v>
      </c>
      <c r="U24" s="30" t="s">
        <v>292</v>
      </c>
      <c r="V24" s="30">
        <v>44264</v>
      </c>
      <c r="W24" s="30" t="s">
        <v>484</v>
      </c>
      <c r="X24" s="30" t="s">
        <v>150</v>
      </c>
      <c r="Y24" s="30">
        <v>44273</v>
      </c>
      <c r="Z24" s="30" t="s">
        <v>25</v>
      </c>
      <c r="AA24" s="30" t="s">
        <v>152</v>
      </c>
      <c r="AB24" s="30" t="s">
        <v>308</v>
      </c>
      <c r="AC24" s="30">
        <v>44266</v>
      </c>
      <c r="AD24" s="30" t="s">
        <v>108</v>
      </c>
      <c r="AE24" s="30">
        <v>44273</v>
      </c>
      <c r="AF24" s="30">
        <v>0</v>
      </c>
      <c r="AI24" s="30" t="s">
        <v>108</v>
      </c>
      <c r="AJ24" s="30">
        <v>44273</v>
      </c>
    </row>
    <row r="25" spans="1:36">
      <c r="A25" s="30">
        <v>22368</v>
      </c>
      <c r="B25" s="30" t="s">
        <v>97</v>
      </c>
      <c r="C25" s="30" t="s">
        <v>98</v>
      </c>
      <c r="D25" s="30" t="s">
        <v>119</v>
      </c>
      <c r="E25" s="30" t="s">
        <v>100</v>
      </c>
      <c r="H25" s="30" t="s">
        <v>574</v>
      </c>
      <c r="J25" s="30">
        <v>3</v>
      </c>
      <c r="K25" s="30">
        <v>3</v>
      </c>
      <c r="L25" s="30" t="s">
        <v>102</v>
      </c>
      <c r="M25" s="30" t="s">
        <v>122</v>
      </c>
      <c r="N25" s="30" t="s">
        <v>123</v>
      </c>
      <c r="O25" s="30" t="s">
        <v>575</v>
      </c>
      <c r="P25" s="30" t="s">
        <v>148</v>
      </c>
      <c r="Q25" s="30" t="s">
        <v>106</v>
      </c>
      <c r="R25" s="30">
        <v>0</v>
      </c>
      <c r="S25" s="30" t="s">
        <v>149</v>
      </c>
      <c r="U25" s="30" t="s">
        <v>125</v>
      </c>
      <c r="V25" s="30">
        <v>44259</v>
      </c>
      <c r="W25" s="30" t="s">
        <v>420</v>
      </c>
      <c r="X25" s="30" t="s">
        <v>150</v>
      </c>
      <c r="Y25" s="30">
        <v>44275</v>
      </c>
      <c r="Z25" s="30" t="s">
        <v>25</v>
      </c>
      <c r="AA25" s="30" t="s">
        <v>152</v>
      </c>
      <c r="AB25" s="30" t="s">
        <v>553</v>
      </c>
      <c r="AC25" s="30">
        <v>44260</v>
      </c>
      <c r="AD25" s="30" t="s">
        <v>180</v>
      </c>
      <c r="AE25" s="30">
        <v>44275</v>
      </c>
      <c r="AF25" s="30">
        <v>0</v>
      </c>
      <c r="AI25" s="30" t="s">
        <v>180</v>
      </c>
      <c r="AJ25" s="30">
        <v>44275</v>
      </c>
    </row>
    <row r="26" spans="1:36">
      <c r="A26" s="30">
        <v>22359</v>
      </c>
      <c r="B26" s="30" t="s">
        <v>97</v>
      </c>
      <c r="C26" s="30" t="s">
        <v>98</v>
      </c>
      <c r="D26" s="30" t="s">
        <v>119</v>
      </c>
      <c r="E26" s="30" t="s">
        <v>100</v>
      </c>
      <c r="H26" s="30" t="s">
        <v>594</v>
      </c>
      <c r="J26" s="30">
        <v>3</v>
      </c>
      <c r="K26" s="30">
        <v>3</v>
      </c>
      <c r="L26" s="30" t="s">
        <v>102</v>
      </c>
      <c r="M26" s="30" t="s">
        <v>122</v>
      </c>
      <c r="N26" s="30" t="s">
        <v>123</v>
      </c>
      <c r="O26" s="30" t="s">
        <v>595</v>
      </c>
      <c r="P26" s="30" t="s">
        <v>148</v>
      </c>
      <c r="Q26" s="30" t="s">
        <v>106</v>
      </c>
      <c r="R26" s="30">
        <v>0</v>
      </c>
      <c r="S26" s="30" t="s">
        <v>149</v>
      </c>
      <c r="U26" s="30" t="s">
        <v>125</v>
      </c>
      <c r="V26" s="30">
        <v>44259</v>
      </c>
      <c r="W26" s="30" t="s">
        <v>420</v>
      </c>
      <c r="X26" s="30" t="s">
        <v>150</v>
      </c>
      <c r="Y26" s="30">
        <v>44277</v>
      </c>
      <c r="Z26" s="30" t="s">
        <v>25</v>
      </c>
      <c r="AA26" s="30" t="s">
        <v>152</v>
      </c>
      <c r="AB26" s="30" t="s">
        <v>553</v>
      </c>
      <c r="AC26" s="30">
        <v>44260</v>
      </c>
      <c r="AD26" s="30" t="s">
        <v>180</v>
      </c>
      <c r="AE26" s="30">
        <v>44277</v>
      </c>
      <c r="AF26" s="30">
        <v>0</v>
      </c>
      <c r="AI26" s="30" t="s">
        <v>180</v>
      </c>
      <c r="AJ26" s="30">
        <v>44277</v>
      </c>
    </row>
    <row r="27" spans="1:36">
      <c r="A27" s="30">
        <v>22355</v>
      </c>
      <c r="B27" s="30" t="s">
        <v>97</v>
      </c>
      <c r="C27" s="30" t="s">
        <v>98</v>
      </c>
      <c r="D27" s="30" t="s">
        <v>598</v>
      </c>
      <c r="E27" s="30" t="s">
        <v>100</v>
      </c>
      <c r="H27" s="30" t="s">
        <v>599</v>
      </c>
      <c r="J27" s="30">
        <v>3</v>
      </c>
      <c r="K27" s="30">
        <v>2</v>
      </c>
      <c r="L27" s="30" t="s">
        <v>102</v>
      </c>
      <c r="M27" s="30" t="s">
        <v>103</v>
      </c>
      <c r="N27" s="30" t="s">
        <v>103</v>
      </c>
      <c r="O27" s="30" t="s">
        <v>600</v>
      </c>
      <c r="P27" s="30" t="s">
        <v>148</v>
      </c>
      <c r="Q27" s="30" t="s">
        <v>106</v>
      </c>
      <c r="R27" s="30">
        <v>0</v>
      </c>
      <c r="S27" s="30" t="s">
        <v>149</v>
      </c>
      <c r="U27" s="30" t="s">
        <v>292</v>
      </c>
      <c r="V27" s="30">
        <v>44259</v>
      </c>
      <c r="W27" s="30" t="s">
        <v>420</v>
      </c>
      <c r="X27" s="30" t="s">
        <v>150</v>
      </c>
      <c r="Y27" s="30">
        <v>44265</v>
      </c>
      <c r="Z27" s="30" t="s">
        <v>25</v>
      </c>
      <c r="AA27" s="30" t="s">
        <v>152</v>
      </c>
      <c r="AB27" s="30" t="s">
        <v>553</v>
      </c>
      <c r="AC27" s="30">
        <v>44260</v>
      </c>
      <c r="AD27" s="30" t="s">
        <v>292</v>
      </c>
      <c r="AE27" s="30">
        <v>44265</v>
      </c>
      <c r="AF27" s="30">
        <v>0</v>
      </c>
      <c r="AI27" s="30" t="s">
        <v>292</v>
      </c>
      <c r="AJ27" s="30">
        <v>44265</v>
      </c>
    </row>
    <row r="28" spans="1:36">
      <c r="A28" s="30">
        <v>22348</v>
      </c>
      <c r="B28" s="30" t="s">
        <v>97</v>
      </c>
      <c r="C28" s="30" t="s">
        <v>98</v>
      </c>
      <c r="D28" s="30" t="s">
        <v>389</v>
      </c>
      <c r="E28" s="30" t="s">
        <v>100</v>
      </c>
      <c r="H28" s="30" t="s">
        <v>610</v>
      </c>
      <c r="J28" s="30">
        <v>4</v>
      </c>
      <c r="K28" s="30">
        <v>4</v>
      </c>
      <c r="L28" s="30" t="s">
        <v>161</v>
      </c>
      <c r="M28" s="30" t="s">
        <v>103</v>
      </c>
      <c r="N28" s="30" t="s">
        <v>103</v>
      </c>
      <c r="O28" s="30" t="s">
        <v>611</v>
      </c>
      <c r="P28" s="30" t="s">
        <v>148</v>
      </c>
      <c r="Q28" s="30" t="s">
        <v>106</v>
      </c>
      <c r="R28" s="30">
        <v>0</v>
      </c>
      <c r="S28" s="30" t="s">
        <v>149</v>
      </c>
      <c r="U28" s="30" t="s">
        <v>131</v>
      </c>
      <c r="V28" s="30">
        <v>44259</v>
      </c>
      <c r="W28" s="30" t="s">
        <v>420</v>
      </c>
      <c r="X28" s="30" t="s">
        <v>150</v>
      </c>
      <c r="Y28" s="30">
        <v>44284</v>
      </c>
      <c r="Z28" s="30" t="s">
        <v>25</v>
      </c>
      <c r="AA28" s="30" t="s">
        <v>152</v>
      </c>
      <c r="AB28" s="30" t="s">
        <v>553</v>
      </c>
      <c r="AC28" s="30">
        <v>44260</v>
      </c>
      <c r="AD28" s="30" t="s">
        <v>131</v>
      </c>
      <c r="AE28" s="30">
        <v>44284</v>
      </c>
      <c r="AF28" s="30">
        <v>0</v>
      </c>
      <c r="AI28" s="30" t="s">
        <v>131</v>
      </c>
      <c r="AJ28" s="30">
        <v>44284</v>
      </c>
    </row>
    <row r="29" spans="1:36">
      <c r="A29" s="30">
        <v>22303</v>
      </c>
      <c r="B29" s="30" t="s">
        <v>97</v>
      </c>
      <c r="C29" s="30" t="s">
        <v>98</v>
      </c>
      <c r="D29" s="30" t="s">
        <v>389</v>
      </c>
      <c r="E29" s="30" t="s">
        <v>100</v>
      </c>
      <c r="H29" s="30" t="s">
        <v>685</v>
      </c>
      <c r="J29" s="30">
        <v>3</v>
      </c>
      <c r="K29" s="30">
        <v>3</v>
      </c>
      <c r="L29" s="30" t="s">
        <v>102</v>
      </c>
      <c r="M29" s="30" t="s">
        <v>103</v>
      </c>
      <c r="N29" s="30" t="s">
        <v>103</v>
      </c>
      <c r="O29" s="30" t="s">
        <v>686</v>
      </c>
      <c r="P29" s="30" t="s">
        <v>148</v>
      </c>
      <c r="Q29" s="30" t="s">
        <v>106</v>
      </c>
      <c r="R29" s="30">
        <v>0</v>
      </c>
      <c r="S29" s="30" t="s">
        <v>149</v>
      </c>
      <c r="U29" s="30" t="s">
        <v>131</v>
      </c>
      <c r="V29" s="30">
        <v>44258</v>
      </c>
      <c r="W29" s="30" t="s">
        <v>420</v>
      </c>
      <c r="X29" s="30" t="s">
        <v>150</v>
      </c>
      <c r="Y29" s="30">
        <v>44265</v>
      </c>
      <c r="Z29" s="30" t="s">
        <v>25</v>
      </c>
      <c r="AA29" s="30" t="s">
        <v>152</v>
      </c>
      <c r="AB29" s="30" t="s">
        <v>553</v>
      </c>
      <c r="AC29" s="30">
        <v>44260</v>
      </c>
      <c r="AD29" s="30" t="s">
        <v>131</v>
      </c>
      <c r="AE29" s="30">
        <v>44265</v>
      </c>
      <c r="AF29" s="30">
        <v>0</v>
      </c>
      <c r="AI29" s="30" t="s">
        <v>131</v>
      </c>
      <c r="AJ29" s="30">
        <v>44265</v>
      </c>
    </row>
    <row r="30" spans="1:36">
      <c r="A30" s="30">
        <v>22283</v>
      </c>
      <c r="B30" s="30" t="s">
        <v>97</v>
      </c>
      <c r="C30" s="30" t="s">
        <v>98</v>
      </c>
      <c r="D30" s="30" t="s">
        <v>191</v>
      </c>
      <c r="E30" s="30" t="s">
        <v>100</v>
      </c>
      <c r="H30" s="30" t="s">
        <v>701</v>
      </c>
      <c r="J30" s="30">
        <v>3</v>
      </c>
      <c r="K30" s="30">
        <v>3</v>
      </c>
      <c r="L30" s="30" t="s">
        <v>102</v>
      </c>
      <c r="M30" s="30" t="s">
        <v>122</v>
      </c>
      <c r="N30" s="30" t="s">
        <v>123</v>
      </c>
      <c r="O30" s="30" t="s">
        <v>702</v>
      </c>
      <c r="P30" s="30" t="s">
        <v>148</v>
      </c>
      <c r="Q30" s="30" t="s">
        <v>106</v>
      </c>
      <c r="R30" s="30">
        <v>0</v>
      </c>
      <c r="S30" s="30" t="s">
        <v>149</v>
      </c>
      <c r="U30" s="30" t="s">
        <v>125</v>
      </c>
      <c r="V30" s="30">
        <v>44257</v>
      </c>
      <c r="W30" s="30" t="s">
        <v>648</v>
      </c>
      <c r="X30" s="30" t="s">
        <v>150</v>
      </c>
      <c r="Y30" s="30">
        <v>44272</v>
      </c>
      <c r="Z30" s="30" t="s">
        <v>25</v>
      </c>
      <c r="AA30" s="30" t="s">
        <v>152</v>
      </c>
      <c r="AB30" s="30" t="s">
        <v>553</v>
      </c>
      <c r="AC30" s="30">
        <v>44259</v>
      </c>
      <c r="AD30" s="30" t="s">
        <v>125</v>
      </c>
      <c r="AE30" s="30">
        <v>44272</v>
      </c>
      <c r="AF30" s="30">
        <v>0</v>
      </c>
      <c r="AI30" s="30" t="s">
        <v>125</v>
      </c>
      <c r="AJ30" s="30">
        <v>44272</v>
      </c>
    </row>
    <row r="31" spans="1:36">
      <c r="A31" s="30">
        <v>22160</v>
      </c>
      <c r="B31" s="30" t="s">
        <v>97</v>
      </c>
      <c r="C31" s="30" t="s">
        <v>98</v>
      </c>
      <c r="D31" s="30" t="s">
        <v>191</v>
      </c>
      <c r="E31" s="30" t="s">
        <v>100</v>
      </c>
      <c r="H31" s="30" t="s">
        <v>886</v>
      </c>
      <c r="J31" s="30">
        <v>3</v>
      </c>
      <c r="K31" s="30">
        <v>2</v>
      </c>
      <c r="L31" s="30" t="s">
        <v>706</v>
      </c>
      <c r="M31" s="30" t="s">
        <v>103</v>
      </c>
      <c r="N31" s="30" t="s">
        <v>103</v>
      </c>
      <c r="O31" s="30" t="s">
        <v>887</v>
      </c>
      <c r="P31" s="30" t="s">
        <v>148</v>
      </c>
      <c r="Q31" s="30" t="s">
        <v>106</v>
      </c>
      <c r="R31" s="30">
        <v>0</v>
      </c>
      <c r="S31" s="30" t="s">
        <v>149</v>
      </c>
      <c r="U31" s="30" t="s">
        <v>108</v>
      </c>
      <c r="V31" s="30">
        <v>44252</v>
      </c>
      <c r="W31" s="30" t="s">
        <v>648</v>
      </c>
      <c r="X31" s="30" t="s">
        <v>150</v>
      </c>
      <c r="Y31" s="30">
        <v>44259</v>
      </c>
      <c r="Z31" s="30" t="s">
        <v>25</v>
      </c>
      <c r="AA31" s="30" t="s">
        <v>152</v>
      </c>
      <c r="AB31" s="30" t="s">
        <v>753</v>
      </c>
      <c r="AC31" s="30">
        <v>44256</v>
      </c>
      <c r="AD31" s="30" t="s">
        <v>108</v>
      </c>
      <c r="AE31" s="30">
        <v>44259</v>
      </c>
      <c r="AF31" s="30">
        <v>0</v>
      </c>
      <c r="AI31" s="30" t="s">
        <v>108</v>
      </c>
      <c r="AJ31" s="30">
        <v>44259</v>
      </c>
    </row>
    <row r="32" spans="1:36">
      <c r="A32" s="30">
        <v>22159</v>
      </c>
      <c r="B32" s="30" t="s">
        <v>97</v>
      </c>
      <c r="C32" s="30" t="s">
        <v>98</v>
      </c>
      <c r="D32" s="30" t="s">
        <v>191</v>
      </c>
      <c r="E32" s="30" t="s">
        <v>100</v>
      </c>
      <c r="H32" s="30" t="s">
        <v>888</v>
      </c>
      <c r="J32" s="30">
        <v>3</v>
      </c>
      <c r="K32" s="30">
        <v>3</v>
      </c>
      <c r="L32" s="30" t="s">
        <v>102</v>
      </c>
      <c r="M32" s="30" t="s">
        <v>103</v>
      </c>
      <c r="N32" s="30" t="s">
        <v>103</v>
      </c>
      <c r="O32" s="30" t="s">
        <v>889</v>
      </c>
      <c r="P32" s="30" t="s">
        <v>148</v>
      </c>
      <c r="Q32" s="30" t="s">
        <v>106</v>
      </c>
      <c r="R32" s="30">
        <v>0</v>
      </c>
      <c r="S32" s="30" t="s">
        <v>149</v>
      </c>
      <c r="U32" s="30" t="s">
        <v>108</v>
      </c>
      <c r="V32" s="30">
        <v>44252</v>
      </c>
      <c r="W32" s="30" t="s">
        <v>648</v>
      </c>
      <c r="X32" s="30" t="s">
        <v>150</v>
      </c>
      <c r="Y32" s="30">
        <v>44259</v>
      </c>
      <c r="Z32" s="30" t="s">
        <v>25</v>
      </c>
      <c r="AA32" s="30" t="s">
        <v>152</v>
      </c>
      <c r="AB32" s="30" t="s">
        <v>753</v>
      </c>
      <c r="AC32" s="30">
        <v>44256</v>
      </c>
      <c r="AD32" s="30" t="s">
        <v>108</v>
      </c>
      <c r="AE32" s="30">
        <v>44259</v>
      </c>
      <c r="AF32" s="30">
        <v>0</v>
      </c>
      <c r="AI32" s="30" t="s">
        <v>108</v>
      </c>
      <c r="AJ32" s="30">
        <v>44259</v>
      </c>
    </row>
    <row r="33" spans="1:36">
      <c r="A33" s="30">
        <v>22158</v>
      </c>
      <c r="B33" s="30" t="s">
        <v>97</v>
      </c>
      <c r="C33" s="30" t="s">
        <v>98</v>
      </c>
      <c r="D33" s="30" t="s">
        <v>191</v>
      </c>
      <c r="E33" s="30" t="s">
        <v>100</v>
      </c>
      <c r="H33" s="30" t="s">
        <v>890</v>
      </c>
      <c r="J33" s="30">
        <v>3</v>
      </c>
      <c r="K33" s="30">
        <v>3</v>
      </c>
      <c r="L33" s="30" t="s">
        <v>161</v>
      </c>
      <c r="M33" s="30" t="s">
        <v>103</v>
      </c>
      <c r="N33" s="30" t="s">
        <v>103</v>
      </c>
      <c r="O33" s="30" t="s">
        <v>891</v>
      </c>
      <c r="P33" s="30" t="s">
        <v>148</v>
      </c>
      <c r="Q33" s="30" t="s">
        <v>106</v>
      </c>
      <c r="R33" s="30">
        <v>0</v>
      </c>
      <c r="S33" s="30" t="s">
        <v>149</v>
      </c>
      <c r="U33" s="30" t="s">
        <v>108</v>
      </c>
      <c r="V33" s="30">
        <v>44252</v>
      </c>
      <c r="W33" s="30" t="s">
        <v>648</v>
      </c>
      <c r="X33" s="30" t="s">
        <v>150</v>
      </c>
      <c r="Y33" s="30">
        <v>44259</v>
      </c>
      <c r="Z33" s="30" t="s">
        <v>25</v>
      </c>
      <c r="AA33" s="30" t="s">
        <v>152</v>
      </c>
      <c r="AB33" s="30" t="s">
        <v>753</v>
      </c>
      <c r="AC33" s="30">
        <v>44253</v>
      </c>
      <c r="AD33" s="30" t="s">
        <v>108</v>
      </c>
      <c r="AE33" s="30">
        <v>44259</v>
      </c>
      <c r="AF33" s="30">
        <v>0</v>
      </c>
      <c r="AI33" s="30" t="s">
        <v>108</v>
      </c>
      <c r="AJ33" s="30">
        <v>44259</v>
      </c>
    </row>
    <row r="34" spans="1:36">
      <c r="A34" s="30">
        <v>22157</v>
      </c>
      <c r="B34" s="30" t="s">
        <v>97</v>
      </c>
      <c r="C34" s="30" t="s">
        <v>98</v>
      </c>
      <c r="D34" s="30" t="s">
        <v>191</v>
      </c>
      <c r="E34" s="30" t="s">
        <v>100</v>
      </c>
      <c r="H34" s="30" t="s">
        <v>892</v>
      </c>
      <c r="J34" s="30">
        <v>3</v>
      </c>
      <c r="K34" s="30">
        <v>3</v>
      </c>
      <c r="L34" s="30" t="s">
        <v>102</v>
      </c>
      <c r="M34" s="30" t="s">
        <v>103</v>
      </c>
      <c r="N34" s="30" t="s">
        <v>103</v>
      </c>
      <c r="O34" s="30" t="s">
        <v>893</v>
      </c>
      <c r="P34" s="30" t="s">
        <v>148</v>
      </c>
      <c r="Q34" s="30" t="s">
        <v>106</v>
      </c>
      <c r="R34" s="30">
        <v>0</v>
      </c>
      <c r="S34" s="30" t="s">
        <v>149</v>
      </c>
      <c r="U34" s="30" t="s">
        <v>108</v>
      </c>
      <c r="V34" s="30">
        <v>44252</v>
      </c>
      <c r="W34" s="30" t="s">
        <v>648</v>
      </c>
      <c r="X34" s="30" t="s">
        <v>150</v>
      </c>
      <c r="Y34" s="30">
        <v>44259</v>
      </c>
      <c r="Z34" s="30" t="s">
        <v>25</v>
      </c>
      <c r="AA34" s="30" t="s">
        <v>152</v>
      </c>
      <c r="AB34" s="30" t="s">
        <v>753</v>
      </c>
      <c r="AC34" s="30">
        <v>44253</v>
      </c>
      <c r="AD34" s="30" t="s">
        <v>108</v>
      </c>
      <c r="AE34" s="30">
        <v>44259</v>
      </c>
      <c r="AF34" s="30">
        <v>0</v>
      </c>
      <c r="AI34" s="30" t="s">
        <v>108</v>
      </c>
      <c r="AJ34" s="30">
        <v>44259</v>
      </c>
    </row>
    <row r="35" spans="1:36">
      <c r="A35" s="30">
        <v>22110</v>
      </c>
      <c r="B35" s="30" t="s">
        <v>97</v>
      </c>
      <c r="C35" s="30" t="s">
        <v>98</v>
      </c>
      <c r="D35" s="30" t="s">
        <v>119</v>
      </c>
      <c r="E35" s="30" t="s">
        <v>100</v>
      </c>
      <c r="H35" s="30" t="s">
        <v>982</v>
      </c>
      <c r="J35" s="30">
        <v>3</v>
      </c>
      <c r="K35" s="30">
        <v>2</v>
      </c>
      <c r="L35" s="30" t="s">
        <v>102</v>
      </c>
      <c r="M35" s="30" t="s">
        <v>103</v>
      </c>
      <c r="N35" s="30" t="s">
        <v>103</v>
      </c>
      <c r="O35" s="30" t="s">
        <v>983</v>
      </c>
      <c r="P35" s="30" t="s">
        <v>148</v>
      </c>
      <c r="Q35" s="30" t="s">
        <v>106</v>
      </c>
      <c r="R35" s="30">
        <v>0</v>
      </c>
      <c r="S35" s="30" t="s">
        <v>149</v>
      </c>
      <c r="U35" s="30" t="s">
        <v>109</v>
      </c>
      <c r="V35" s="30">
        <v>44251</v>
      </c>
      <c r="W35" s="30" t="s">
        <v>752</v>
      </c>
      <c r="X35" s="30" t="s">
        <v>150</v>
      </c>
      <c r="Y35" s="30">
        <v>44277</v>
      </c>
      <c r="Z35" s="30" t="s">
        <v>25</v>
      </c>
      <c r="AA35" s="30" t="s">
        <v>152</v>
      </c>
      <c r="AB35" s="30" t="s">
        <v>753</v>
      </c>
      <c r="AC35" s="30">
        <v>44252</v>
      </c>
      <c r="AD35" s="30" t="s">
        <v>109</v>
      </c>
      <c r="AE35" s="30">
        <v>44277</v>
      </c>
      <c r="AF35" s="30">
        <v>0</v>
      </c>
      <c r="AI35" s="30" t="s">
        <v>109</v>
      </c>
      <c r="AJ35" s="30">
        <v>44277</v>
      </c>
    </row>
    <row r="36" spans="1:36">
      <c r="A36" s="30">
        <v>22052</v>
      </c>
      <c r="B36" s="30" t="s">
        <v>97</v>
      </c>
      <c r="C36" s="30" t="s">
        <v>98</v>
      </c>
      <c r="D36" s="30" t="s">
        <v>333</v>
      </c>
      <c r="E36" s="30" t="s">
        <v>100</v>
      </c>
      <c r="H36" s="30" t="s">
        <v>1090</v>
      </c>
      <c r="J36" s="30">
        <v>4</v>
      </c>
      <c r="K36" s="30">
        <v>4</v>
      </c>
      <c r="L36" s="30" t="s">
        <v>121</v>
      </c>
      <c r="M36" s="30" t="s">
        <v>103</v>
      </c>
      <c r="N36" s="30" t="s">
        <v>103</v>
      </c>
      <c r="O36" s="30" t="s">
        <v>1091</v>
      </c>
      <c r="P36" s="30" t="s">
        <v>148</v>
      </c>
      <c r="Q36" s="30" t="s">
        <v>106</v>
      </c>
      <c r="R36" s="30">
        <v>0</v>
      </c>
      <c r="S36" s="30" t="s">
        <v>149</v>
      </c>
      <c r="U36" s="30" t="s">
        <v>621</v>
      </c>
      <c r="V36" s="30">
        <v>44250</v>
      </c>
      <c r="W36" s="30" t="s">
        <v>752</v>
      </c>
      <c r="X36" s="30" t="s">
        <v>150</v>
      </c>
      <c r="Y36" s="30">
        <v>44277</v>
      </c>
      <c r="Z36" s="30" t="s">
        <v>25</v>
      </c>
      <c r="AA36" s="30" t="s">
        <v>152</v>
      </c>
      <c r="AB36" s="30" t="s">
        <v>753</v>
      </c>
      <c r="AC36" s="30">
        <v>44252</v>
      </c>
      <c r="AD36" s="30" t="s">
        <v>304</v>
      </c>
      <c r="AE36" s="30">
        <v>44277</v>
      </c>
      <c r="AF36" s="30">
        <v>0</v>
      </c>
      <c r="AI36" s="30" t="s">
        <v>304</v>
      </c>
      <c r="AJ36" s="30">
        <v>44277</v>
      </c>
    </row>
    <row r="37" spans="1:36">
      <c r="A37" s="30">
        <v>22036</v>
      </c>
      <c r="B37" s="30" t="s">
        <v>97</v>
      </c>
      <c r="C37" s="30" t="s">
        <v>98</v>
      </c>
      <c r="D37" s="30" t="s">
        <v>134</v>
      </c>
      <c r="E37" s="30" t="s">
        <v>100</v>
      </c>
      <c r="H37" s="30" t="s">
        <v>1119</v>
      </c>
      <c r="J37" s="30">
        <v>2</v>
      </c>
      <c r="K37" s="30">
        <v>2</v>
      </c>
      <c r="L37" s="30" t="s">
        <v>102</v>
      </c>
      <c r="M37" s="30" t="s">
        <v>103</v>
      </c>
      <c r="N37" s="30" t="s">
        <v>103</v>
      </c>
      <c r="O37" s="30" t="s">
        <v>1120</v>
      </c>
      <c r="P37" s="30" t="s">
        <v>148</v>
      </c>
      <c r="Q37" s="30" t="s">
        <v>106</v>
      </c>
      <c r="R37" s="30">
        <v>0</v>
      </c>
      <c r="S37" s="30" t="s">
        <v>149</v>
      </c>
      <c r="U37" s="30" t="s">
        <v>292</v>
      </c>
      <c r="V37" s="30">
        <v>44250</v>
      </c>
      <c r="W37" s="30" t="s">
        <v>752</v>
      </c>
      <c r="X37" s="30" t="s">
        <v>150</v>
      </c>
      <c r="Y37" s="30">
        <v>44263</v>
      </c>
      <c r="Z37" s="30" t="s">
        <v>25</v>
      </c>
      <c r="AA37" s="30" t="s">
        <v>152</v>
      </c>
      <c r="AB37" s="30" t="s">
        <v>512</v>
      </c>
      <c r="AC37" s="30">
        <v>44250</v>
      </c>
      <c r="AD37" s="30" t="s">
        <v>292</v>
      </c>
      <c r="AE37" s="30">
        <v>44263</v>
      </c>
      <c r="AF37" s="30">
        <v>0</v>
      </c>
      <c r="AI37" s="30" t="s">
        <v>292</v>
      </c>
      <c r="AJ37" s="30">
        <v>44263</v>
      </c>
    </row>
    <row r="38" spans="1:36">
      <c r="A38" s="30">
        <v>22018</v>
      </c>
      <c r="B38" s="30" t="s">
        <v>97</v>
      </c>
      <c r="C38" s="30" t="s">
        <v>98</v>
      </c>
      <c r="D38" s="30" t="s">
        <v>745</v>
      </c>
      <c r="E38" s="30" t="s">
        <v>100</v>
      </c>
      <c r="H38" s="30" t="s">
        <v>1151</v>
      </c>
      <c r="J38" s="30">
        <v>2</v>
      </c>
      <c r="K38" s="30">
        <v>2</v>
      </c>
      <c r="L38" s="30" t="s">
        <v>102</v>
      </c>
      <c r="M38" s="30" t="s">
        <v>103</v>
      </c>
      <c r="N38" s="30" t="s">
        <v>103</v>
      </c>
      <c r="O38" s="30" t="s">
        <v>1152</v>
      </c>
      <c r="P38" s="30" t="s">
        <v>148</v>
      </c>
      <c r="Q38" s="30" t="s">
        <v>106</v>
      </c>
      <c r="R38" s="30">
        <v>0</v>
      </c>
      <c r="S38" s="30" t="s">
        <v>149</v>
      </c>
      <c r="U38" s="30" t="s">
        <v>292</v>
      </c>
      <c r="V38" s="30">
        <v>44249</v>
      </c>
      <c r="W38" s="30" t="s">
        <v>752</v>
      </c>
      <c r="X38" s="30" t="s">
        <v>150</v>
      </c>
      <c r="Y38" s="30">
        <v>44265</v>
      </c>
      <c r="Z38" s="30" t="s">
        <v>25</v>
      </c>
      <c r="AA38" s="30" t="s">
        <v>152</v>
      </c>
      <c r="AB38" s="30" t="s">
        <v>822</v>
      </c>
      <c r="AC38" s="30">
        <v>44251</v>
      </c>
      <c r="AD38" s="30" t="s">
        <v>292</v>
      </c>
      <c r="AE38" s="30">
        <v>44265</v>
      </c>
      <c r="AF38" s="30">
        <v>0</v>
      </c>
      <c r="AI38" s="30" t="s">
        <v>292</v>
      </c>
      <c r="AJ38" s="30">
        <v>44265</v>
      </c>
    </row>
    <row r="39" spans="1:36">
      <c r="A39" s="30">
        <v>22004</v>
      </c>
      <c r="B39" s="30" t="s">
        <v>97</v>
      </c>
      <c r="C39" s="30" t="s">
        <v>98</v>
      </c>
      <c r="D39" s="30" t="s">
        <v>119</v>
      </c>
      <c r="E39" s="30" t="s">
        <v>100</v>
      </c>
      <c r="H39" s="30" t="s">
        <v>1178</v>
      </c>
      <c r="J39" s="30">
        <v>4</v>
      </c>
      <c r="K39" s="30">
        <v>4</v>
      </c>
      <c r="L39" s="30" t="s">
        <v>706</v>
      </c>
      <c r="M39" s="30" t="s">
        <v>113</v>
      </c>
      <c r="N39" s="30" t="s">
        <v>123</v>
      </c>
      <c r="O39" s="30" t="s">
        <v>1179</v>
      </c>
      <c r="P39" s="30" t="s">
        <v>148</v>
      </c>
      <c r="Q39" s="30" t="s">
        <v>106</v>
      </c>
      <c r="R39" s="30">
        <v>0</v>
      </c>
      <c r="S39" s="30" t="s">
        <v>149</v>
      </c>
      <c r="U39" s="30" t="s">
        <v>176</v>
      </c>
      <c r="V39" s="30">
        <v>44249</v>
      </c>
      <c r="W39" s="30" t="s">
        <v>538</v>
      </c>
      <c r="X39" s="30" t="s">
        <v>150</v>
      </c>
      <c r="Y39" s="30">
        <v>44260</v>
      </c>
      <c r="Z39" s="30" t="s">
        <v>25</v>
      </c>
      <c r="AA39" s="30" t="s">
        <v>152</v>
      </c>
      <c r="AB39" s="30" t="s">
        <v>512</v>
      </c>
      <c r="AC39" s="30">
        <v>44249</v>
      </c>
      <c r="AD39" s="30" t="s">
        <v>176</v>
      </c>
      <c r="AE39" s="30">
        <v>44260</v>
      </c>
      <c r="AF39" s="30">
        <v>0</v>
      </c>
      <c r="AI39" s="30" t="s">
        <v>176</v>
      </c>
      <c r="AJ39" s="30">
        <v>44260</v>
      </c>
    </row>
    <row r="40" spans="1:36">
      <c r="A40" s="30">
        <v>21884</v>
      </c>
      <c r="B40" s="30" t="s">
        <v>97</v>
      </c>
      <c r="C40" s="30" t="s">
        <v>98</v>
      </c>
      <c r="D40" s="30" t="s">
        <v>1387</v>
      </c>
      <c r="E40" s="30" t="s">
        <v>100</v>
      </c>
      <c r="H40" s="30" t="s">
        <v>1388</v>
      </c>
      <c r="J40" s="30">
        <v>3</v>
      </c>
      <c r="K40" s="30">
        <v>3</v>
      </c>
      <c r="L40" s="30" t="s">
        <v>239</v>
      </c>
      <c r="M40" s="30" t="s">
        <v>103</v>
      </c>
      <c r="N40" s="30" t="s">
        <v>103</v>
      </c>
      <c r="O40" s="30" t="s">
        <v>1389</v>
      </c>
      <c r="P40" s="30" t="s">
        <v>148</v>
      </c>
      <c r="Q40" s="30" t="s">
        <v>106</v>
      </c>
      <c r="R40" s="30">
        <v>1</v>
      </c>
      <c r="S40" s="30" t="s">
        <v>149</v>
      </c>
      <c r="U40" s="30" t="s">
        <v>583</v>
      </c>
      <c r="V40" s="30">
        <v>44232</v>
      </c>
      <c r="W40" s="30" t="s">
        <v>648</v>
      </c>
      <c r="X40" s="30" t="s">
        <v>150</v>
      </c>
      <c r="Y40" s="30">
        <v>44274</v>
      </c>
      <c r="Z40" s="30" t="s">
        <v>25</v>
      </c>
      <c r="AA40" s="30" t="s">
        <v>152</v>
      </c>
      <c r="AB40" s="30" t="s">
        <v>753</v>
      </c>
      <c r="AC40" s="30">
        <v>44253</v>
      </c>
      <c r="AD40" s="30" t="s">
        <v>108</v>
      </c>
      <c r="AE40" s="30">
        <v>44274</v>
      </c>
      <c r="AF40" s="30">
        <v>0</v>
      </c>
      <c r="AI40" s="30" t="s">
        <v>108</v>
      </c>
      <c r="AJ40" s="30">
        <v>44274</v>
      </c>
    </row>
    <row r="41" spans="1:36">
      <c r="A41" s="30">
        <v>21881</v>
      </c>
      <c r="B41" s="30" t="s">
        <v>97</v>
      </c>
      <c r="C41" s="30" t="s">
        <v>98</v>
      </c>
      <c r="D41" s="30" t="s">
        <v>119</v>
      </c>
      <c r="E41" s="30" t="s">
        <v>100</v>
      </c>
      <c r="H41" s="30" t="s">
        <v>1394</v>
      </c>
      <c r="J41" s="30">
        <v>3</v>
      </c>
      <c r="K41" s="30">
        <v>2</v>
      </c>
      <c r="L41" s="30" t="s">
        <v>239</v>
      </c>
      <c r="M41" s="30" t="s">
        <v>103</v>
      </c>
      <c r="N41" s="30" t="s">
        <v>103</v>
      </c>
      <c r="O41" s="30" t="s">
        <v>1395</v>
      </c>
      <c r="P41" s="30" t="s">
        <v>148</v>
      </c>
      <c r="Q41" s="30" t="s">
        <v>106</v>
      </c>
      <c r="R41" s="30">
        <v>1</v>
      </c>
      <c r="S41" s="30" t="s">
        <v>149</v>
      </c>
      <c r="U41" s="30" t="s">
        <v>583</v>
      </c>
      <c r="V41" s="30">
        <v>44232</v>
      </c>
      <c r="W41" s="30" t="s">
        <v>648</v>
      </c>
      <c r="X41" s="30" t="s">
        <v>150</v>
      </c>
      <c r="Y41" s="30">
        <v>44259</v>
      </c>
      <c r="Z41" s="30" t="s">
        <v>25</v>
      </c>
      <c r="AA41" s="30" t="s">
        <v>152</v>
      </c>
      <c r="AB41" s="30" t="s">
        <v>753</v>
      </c>
      <c r="AC41" s="30">
        <v>44252</v>
      </c>
      <c r="AD41" s="30" t="s">
        <v>583</v>
      </c>
      <c r="AE41" s="30">
        <v>44259</v>
      </c>
      <c r="AF41" s="30">
        <v>0</v>
      </c>
      <c r="AI41" s="30" t="s">
        <v>583</v>
      </c>
      <c r="AJ41" s="30">
        <v>44259</v>
      </c>
    </row>
    <row r="42" spans="1:36">
      <c r="A42" s="30">
        <v>21843</v>
      </c>
      <c r="B42" s="30" t="s">
        <v>97</v>
      </c>
      <c r="C42" s="30" t="s">
        <v>98</v>
      </c>
      <c r="D42" s="30" t="s">
        <v>225</v>
      </c>
      <c r="E42" s="30" t="s">
        <v>100</v>
      </c>
      <c r="H42" s="30" t="s">
        <v>1457</v>
      </c>
      <c r="J42" s="30">
        <v>3</v>
      </c>
      <c r="K42" s="30">
        <v>2</v>
      </c>
      <c r="L42" s="30" t="s">
        <v>102</v>
      </c>
      <c r="M42" s="30" t="s">
        <v>103</v>
      </c>
      <c r="N42" s="30" t="s">
        <v>103</v>
      </c>
      <c r="O42" s="30" t="s">
        <v>1458</v>
      </c>
      <c r="P42" s="30" t="s">
        <v>148</v>
      </c>
      <c r="Q42" s="30" t="s">
        <v>106</v>
      </c>
      <c r="R42" s="30">
        <v>0</v>
      </c>
      <c r="S42" s="30" t="s">
        <v>149</v>
      </c>
      <c r="U42" s="30" t="s">
        <v>583</v>
      </c>
      <c r="V42" s="30">
        <v>44230</v>
      </c>
      <c r="W42" s="30" t="s">
        <v>1370</v>
      </c>
      <c r="X42" s="30" t="s">
        <v>150</v>
      </c>
      <c r="Y42" s="30">
        <v>44252</v>
      </c>
      <c r="Z42" s="30" t="s">
        <v>25</v>
      </c>
      <c r="AA42" s="30" t="s">
        <v>152</v>
      </c>
      <c r="AB42" s="30" t="s">
        <v>1384</v>
      </c>
      <c r="AC42" s="30">
        <v>44230</v>
      </c>
      <c r="AD42" s="30" t="s">
        <v>583</v>
      </c>
      <c r="AE42" s="30">
        <v>44252</v>
      </c>
      <c r="AF42" s="30">
        <v>0</v>
      </c>
      <c r="AI42" s="30" t="s">
        <v>583</v>
      </c>
      <c r="AJ42" s="30">
        <v>44252</v>
      </c>
    </row>
    <row r="43" spans="1:36">
      <c r="A43" s="30">
        <v>21842</v>
      </c>
      <c r="B43" s="30" t="s">
        <v>97</v>
      </c>
      <c r="C43" s="30" t="s">
        <v>98</v>
      </c>
      <c r="D43" s="30" t="s">
        <v>225</v>
      </c>
      <c r="E43" s="30" t="s">
        <v>100</v>
      </c>
      <c r="H43" s="30" t="s">
        <v>1459</v>
      </c>
      <c r="J43" s="30">
        <v>3</v>
      </c>
      <c r="K43" s="30">
        <v>2</v>
      </c>
      <c r="L43" s="30" t="s">
        <v>102</v>
      </c>
      <c r="M43" s="30" t="s">
        <v>103</v>
      </c>
      <c r="N43" s="30" t="s">
        <v>103</v>
      </c>
      <c r="O43" s="30" t="s">
        <v>1460</v>
      </c>
      <c r="P43" s="30" t="s">
        <v>148</v>
      </c>
      <c r="Q43" s="30" t="s">
        <v>106</v>
      </c>
      <c r="R43" s="30">
        <v>0</v>
      </c>
      <c r="S43" s="30" t="s">
        <v>149</v>
      </c>
      <c r="U43" s="30" t="s">
        <v>583</v>
      </c>
      <c r="V43" s="30">
        <v>44230</v>
      </c>
      <c r="W43" s="30" t="s">
        <v>1370</v>
      </c>
      <c r="X43" s="30" t="s">
        <v>150</v>
      </c>
      <c r="Y43" s="30">
        <v>44252</v>
      </c>
      <c r="Z43" s="30" t="s">
        <v>25</v>
      </c>
      <c r="AA43" s="30" t="s">
        <v>152</v>
      </c>
      <c r="AB43" s="30" t="s">
        <v>1384</v>
      </c>
      <c r="AC43" s="30">
        <v>44230</v>
      </c>
      <c r="AD43" s="30" t="s">
        <v>583</v>
      </c>
      <c r="AE43" s="30">
        <v>44252</v>
      </c>
      <c r="AF43" s="30">
        <v>0</v>
      </c>
      <c r="AI43" s="30" t="s">
        <v>583</v>
      </c>
      <c r="AJ43" s="30">
        <v>44252</v>
      </c>
    </row>
    <row r="44" spans="1:36">
      <c r="A44" s="30">
        <v>21822</v>
      </c>
      <c r="B44" s="30" t="s">
        <v>97</v>
      </c>
      <c r="C44" s="30" t="s">
        <v>98</v>
      </c>
      <c r="D44" s="30" t="s">
        <v>119</v>
      </c>
      <c r="E44" s="30" t="s">
        <v>100</v>
      </c>
      <c r="H44" s="30" t="s">
        <v>1500</v>
      </c>
      <c r="J44" s="30">
        <v>3</v>
      </c>
      <c r="K44" s="30">
        <v>3</v>
      </c>
      <c r="L44" s="30" t="s">
        <v>102</v>
      </c>
      <c r="M44" s="30" t="s">
        <v>103</v>
      </c>
      <c r="N44" s="30" t="s">
        <v>103</v>
      </c>
      <c r="O44" s="30" t="s">
        <v>1501</v>
      </c>
      <c r="P44" s="30" t="s">
        <v>148</v>
      </c>
      <c r="Q44" s="30" t="s">
        <v>106</v>
      </c>
      <c r="R44" s="30">
        <v>0</v>
      </c>
      <c r="S44" s="30" t="s">
        <v>149</v>
      </c>
      <c r="U44" s="30" t="s">
        <v>118</v>
      </c>
      <c r="V44" s="30">
        <v>44229</v>
      </c>
      <c r="W44" s="30" t="s">
        <v>1370</v>
      </c>
      <c r="X44" s="30" t="s">
        <v>150</v>
      </c>
      <c r="Y44" s="30">
        <v>44245</v>
      </c>
      <c r="Z44" s="30" t="s">
        <v>25</v>
      </c>
      <c r="AA44" s="30" t="s">
        <v>152</v>
      </c>
      <c r="AB44" s="30" t="s">
        <v>1384</v>
      </c>
      <c r="AC44" s="30">
        <v>44230</v>
      </c>
      <c r="AD44" s="30" t="s">
        <v>118</v>
      </c>
      <c r="AE44" s="30">
        <v>44245</v>
      </c>
      <c r="AF44" s="30">
        <v>0</v>
      </c>
      <c r="AI44" s="30" t="s">
        <v>118</v>
      </c>
      <c r="AJ44" s="30">
        <v>44245</v>
      </c>
    </row>
    <row r="45" spans="1:36">
      <c r="A45" s="30">
        <v>21819</v>
      </c>
      <c r="B45" s="30" t="s">
        <v>97</v>
      </c>
      <c r="C45" s="30" t="s">
        <v>98</v>
      </c>
      <c r="D45" s="30" t="s">
        <v>119</v>
      </c>
      <c r="E45" s="30" t="s">
        <v>100</v>
      </c>
      <c r="H45" s="30" t="s">
        <v>1506</v>
      </c>
      <c r="J45" s="30">
        <v>3</v>
      </c>
      <c r="K45" s="30">
        <v>3</v>
      </c>
      <c r="L45" s="30" t="s">
        <v>239</v>
      </c>
      <c r="M45" s="30" t="s">
        <v>103</v>
      </c>
      <c r="N45" s="30" t="s">
        <v>103</v>
      </c>
      <c r="O45" s="30" t="s">
        <v>1507</v>
      </c>
      <c r="P45" s="30" t="s">
        <v>148</v>
      </c>
      <c r="Q45" s="30" t="s">
        <v>106</v>
      </c>
      <c r="R45" s="30">
        <v>0</v>
      </c>
      <c r="S45" s="30" t="s">
        <v>149</v>
      </c>
      <c r="U45" s="30" t="s">
        <v>118</v>
      </c>
      <c r="V45" s="30">
        <v>44228</v>
      </c>
      <c r="W45" s="30" t="s">
        <v>1370</v>
      </c>
      <c r="X45" s="30" t="s">
        <v>150</v>
      </c>
      <c r="Y45" s="30">
        <v>44256</v>
      </c>
      <c r="Z45" s="30" t="s">
        <v>25</v>
      </c>
      <c r="AA45" s="30" t="s">
        <v>152</v>
      </c>
      <c r="AB45" s="30" t="s">
        <v>1384</v>
      </c>
      <c r="AC45" s="30">
        <v>44230</v>
      </c>
      <c r="AD45" s="30" t="s">
        <v>292</v>
      </c>
      <c r="AE45" s="30">
        <v>44256</v>
      </c>
      <c r="AF45" s="30">
        <v>0</v>
      </c>
      <c r="AI45" s="30" t="s">
        <v>292</v>
      </c>
      <c r="AJ45" s="30">
        <v>44256</v>
      </c>
    </row>
    <row r="46" spans="1:36">
      <c r="A46" s="30">
        <v>21781</v>
      </c>
      <c r="B46" s="30" t="s">
        <v>97</v>
      </c>
      <c r="C46" s="30" t="s">
        <v>98</v>
      </c>
      <c r="D46" s="30" t="s">
        <v>389</v>
      </c>
      <c r="E46" s="30" t="s">
        <v>100</v>
      </c>
      <c r="H46" s="30" t="s">
        <v>1560</v>
      </c>
      <c r="J46" s="30">
        <v>2</v>
      </c>
      <c r="K46" s="30">
        <v>2</v>
      </c>
      <c r="L46" s="30" t="s">
        <v>239</v>
      </c>
      <c r="M46" s="30" t="s">
        <v>103</v>
      </c>
      <c r="N46" s="30" t="s">
        <v>103</v>
      </c>
      <c r="O46" s="30" t="s">
        <v>1561</v>
      </c>
      <c r="P46" s="30" t="s">
        <v>148</v>
      </c>
      <c r="Q46" s="30" t="s">
        <v>106</v>
      </c>
      <c r="R46" s="30">
        <v>1</v>
      </c>
      <c r="S46" s="30" t="s">
        <v>149</v>
      </c>
      <c r="U46" s="30" t="s">
        <v>583</v>
      </c>
      <c r="V46" s="30">
        <v>44225</v>
      </c>
      <c r="W46" s="30" t="s">
        <v>420</v>
      </c>
      <c r="X46" s="30" t="s">
        <v>150</v>
      </c>
      <c r="Y46" s="30">
        <v>44280</v>
      </c>
      <c r="Z46" s="30" t="s">
        <v>25</v>
      </c>
      <c r="AA46" s="30" t="s">
        <v>152</v>
      </c>
      <c r="AB46" s="30" t="s">
        <v>553</v>
      </c>
      <c r="AC46" s="30">
        <v>44260</v>
      </c>
      <c r="AD46" s="30" t="s">
        <v>583</v>
      </c>
      <c r="AE46" s="30">
        <v>44280</v>
      </c>
      <c r="AF46" s="30">
        <v>0</v>
      </c>
      <c r="AI46" s="30" t="s">
        <v>583</v>
      </c>
      <c r="AJ46" s="30">
        <v>44280</v>
      </c>
    </row>
    <row r="47" spans="1:36">
      <c r="A47" s="30">
        <v>21780</v>
      </c>
      <c r="B47" s="30" t="s">
        <v>97</v>
      </c>
      <c r="C47" s="30" t="s">
        <v>98</v>
      </c>
      <c r="D47" s="30" t="s">
        <v>389</v>
      </c>
      <c r="E47" s="30" t="s">
        <v>100</v>
      </c>
      <c r="H47" s="30" t="s">
        <v>1562</v>
      </c>
      <c r="J47" s="30">
        <v>2</v>
      </c>
      <c r="K47" s="30">
        <v>2</v>
      </c>
      <c r="L47" s="30" t="s">
        <v>239</v>
      </c>
      <c r="M47" s="30" t="s">
        <v>103</v>
      </c>
      <c r="N47" s="30" t="s">
        <v>103</v>
      </c>
      <c r="O47" s="30" t="s">
        <v>1563</v>
      </c>
      <c r="P47" s="30" t="s">
        <v>148</v>
      </c>
      <c r="Q47" s="30" t="s">
        <v>106</v>
      </c>
      <c r="R47" s="30">
        <v>1</v>
      </c>
      <c r="S47" s="30" t="s">
        <v>149</v>
      </c>
      <c r="U47" s="30" t="s">
        <v>583</v>
      </c>
      <c r="V47" s="30">
        <v>44225</v>
      </c>
      <c r="W47" s="30" t="s">
        <v>420</v>
      </c>
      <c r="X47" s="30" t="s">
        <v>150</v>
      </c>
      <c r="Y47" s="30">
        <v>44280</v>
      </c>
      <c r="Z47" s="30" t="s">
        <v>25</v>
      </c>
      <c r="AA47" s="30" t="s">
        <v>152</v>
      </c>
      <c r="AB47" s="30" t="s">
        <v>553</v>
      </c>
      <c r="AC47" s="30">
        <v>44260</v>
      </c>
      <c r="AD47" s="30" t="s">
        <v>583</v>
      </c>
      <c r="AE47" s="30">
        <v>44280</v>
      </c>
      <c r="AF47" s="30">
        <v>0</v>
      </c>
      <c r="AI47" s="30" t="s">
        <v>583</v>
      </c>
      <c r="AJ47" s="30">
        <v>44280</v>
      </c>
    </row>
    <row r="48" spans="1:36">
      <c r="A48" s="30">
        <v>21724</v>
      </c>
      <c r="B48" s="30" t="s">
        <v>97</v>
      </c>
      <c r="C48" s="30" t="s">
        <v>98</v>
      </c>
      <c r="D48" s="30" t="s">
        <v>389</v>
      </c>
      <c r="E48" s="30" t="s">
        <v>100</v>
      </c>
      <c r="H48" s="30" t="s">
        <v>1673</v>
      </c>
      <c r="J48" s="30">
        <v>3</v>
      </c>
      <c r="K48" s="30">
        <v>3</v>
      </c>
      <c r="L48" s="30" t="s">
        <v>239</v>
      </c>
      <c r="M48" s="30" t="s">
        <v>103</v>
      </c>
      <c r="N48" s="30" t="s">
        <v>103</v>
      </c>
      <c r="O48" s="30" t="s">
        <v>1674</v>
      </c>
      <c r="P48" s="30" t="s">
        <v>148</v>
      </c>
      <c r="Q48" s="30" t="s">
        <v>106</v>
      </c>
      <c r="R48" s="30">
        <v>0</v>
      </c>
      <c r="S48" s="30" t="s">
        <v>149</v>
      </c>
      <c r="U48" s="30" t="s">
        <v>583</v>
      </c>
      <c r="V48" s="30">
        <v>44224</v>
      </c>
      <c r="W48" s="30" t="s">
        <v>1364</v>
      </c>
      <c r="X48" s="30" t="s">
        <v>150</v>
      </c>
      <c r="Y48" s="30">
        <v>44232</v>
      </c>
      <c r="Z48" s="30" t="s">
        <v>25</v>
      </c>
      <c r="AA48" s="30" t="s">
        <v>152</v>
      </c>
      <c r="AB48" s="30" t="s">
        <v>1568</v>
      </c>
      <c r="AC48" s="30">
        <v>44224</v>
      </c>
      <c r="AD48" s="30" t="s">
        <v>583</v>
      </c>
      <c r="AE48" s="30">
        <v>44232</v>
      </c>
      <c r="AF48" s="30">
        <v>0</v>
      </c>
      <c r="AI48" s="30" t="s">
        <v>583</v>
      </c>
      <c r="AJ48" s="30">
        <v>44232</v>
      </c>
    </row>
    <row r="49" spans="1:38">
      <c r="A49" s="30">
        <v>21720</v>
      </c>
      <c r="B49" s="30" t="s">
        <v>97</v>
      </c>
      <c r="C49" s="30" t="s">
        <v>98</v>
      </c>
      <c r="D49" s="30" t="s">
        <v>117</v>
      </c>
      <c r="E49" s="30" t="s">
        <v>100</v>
      </c>
      <c r="H49" s="30" t="s">
        <v>1681</v>
      </c>
      <c r="J49" s="30">
        <v>3</v>
      </c>
      <c r="K49" s="30">
        <v>3</v>
      </c>
      <c r="L49" s="30" t="s">
        <v>239</v>
      </c>
      <c r="M49" s="30" t="s">
        <v>113</v>
      </c>
      <c r="N49" s="30" t="s">
        <v>103</v>
      </c>
      <c r="O49" s="30" t="s">
        <v>1682</v>
      </c>
      <c r="P49" s="30" t="s">
        <v>148</v>
      </c>
      <c r="Q49" s="30" t="s">
        <v>106</v>
      </c>
      <c r="R49" s="30">
        <v>0</v>
      </c>
      <c r="S49" s="30" t="s">
        <v>149</v>
      </c>
      <c r="U49" s="30" t="s">
        <v>116</v>
      </c>
      <c r="V49" s="30">
        <v>44223</v>
      </c>
      <c r="W49" s="30" t="s">
        <v>1364</v>
      </c>
      <c r="X49" s="30" t="s">
        <v>150</v>
      </c>
      <c r="Y49" s="30">
        <v>44286</v>
      </c>
      <c r="Z49" s="30" t="s">
        <v>25</v>
      </c>
      <c r="AA49" s="30" t="s">
        <v>152</v>
      </c>
      <c r="AB49" s="30" t="s">
        <v>1367</v>
      </c>
      <c r="AC49" s="30">
        <v>44228</v>
      </c>
      <c r="AD49" s="30" t="s">
        <v>116</v>
      </c>
      <c r="AE49" s="30">
        <v>44286</v>
      </c>
      <c r="AF49" s="30">
        <v>0</v>
      </c>
      <c r="AI49" s="30" t="s">
        <v>116</v>
      </c>
      <c r="AJ49" s="30">
        <v>44286</v>
      </c>
    </row>
    <row r="50" spans="1:38">
      <c r="A50" s="30">
        <v>21633</v>
      </c>
      <c r="B50" s="30" t="s">
        <v>97</v>
      </c>
      <c r="C50" s="30" t="s">
        <v>98</v>
      </c>
      <c r="D50" s="30" t="s">
        <v>474</v>
      </c>
      <c r="E50" s="30" t="s">
        <v>100</v>
      </c>
      <c r="H50" s="30" t="s">
        <v>1808</v>
      </c>
      <c r="J50" s="30">
        <v>3</v>
      </c>
      <c r="K50" s="30">
        <v>2</v>
      </c>
      <c r="L50" s="30" t="s">
        <v>102</v>
      </c>
      <c r="M50" s="30" t="s">
        <v>103</v>
      </c>
      <c r="N50" s="30" t="s">
        <v>103</v>
      </c>
      <c r="O50" s="30" t="s">
        <v>1809</v>
      </c>
      <c r="P50" s="30" t="s">
        <v>148</v>
      </c>
      <c r="Q50" s="30" t="s">
        <v>106</v>
      </c>
      <c r="R50" s="30">
        <v>0</v>
      </c>
      <c r="S50" s="30" t="s">
        <v>149</v>
      </c>
      <c r="U50" s="30" t="s">
        <v>144</v>
      </c>
      <c r="V50" s="30">
        <v>44221</v>
      </c>
      <c r="W50" s="30" t="s">
        <v>1364</v>
      </c>
      <c r="X50" s="30" t="s">
        <v>150</v>
      </c>
      <c r="Y50" s="30">
        <v>44224</v>
      </c>
      <c r="Z50" s="30" t="s">
        <v>25</v>
      </c>
      <c r="AA50" s="30" t="s">
        <v>152</v>
      </c>
      <c r="AB50" s="30" t="s">
        <v>1753</v>
      </c>
      <c r="AC50" s="30">
        <v>44228</v>
      </c>
      <c r="AD50" s="30" t="s">
        <v>144</v>
      </c>
      <c r="AE50" s="30">
        <v>44224</v>
      </c>
      <c r="AF50" s="30">
        <v>0</v>
      </c>
      <c r="AI50" s="30" t="s">
        <v>109</v>
      </c>
      <c r="AJ50" s="30">
        <v>44228</v>
      </c>
    </row>
    <row r="51" spans="1:38">
      <c r="A51" s="30">
        <v>21625</v>
      </c>
      <c r="B51" s="30" t="s">
        <v>97</v>
      </c>
      <c r="C51" s="30" t="s">
        <v>98</v>
      </c>
      <c r="D51" s="30" t="s">
        <v>119</v>
      </c>
      <c r="E51" s="30" t="s">
        <v>100</v>
      </c>
      <c r="H51" s="30" t="s">
        <v>1820</v>
      </c>
      <c r="J51" s="30">
        <v>3</v>
      </c>
      <c r="K51" s="30">
        <v>3</v>
      </c>
      <c r="L51" s="30" t="s">
        <v>200</v>
      </c>
      <c r="M51" s="30" t="s">
        <v>122</v>
      </c>
      <c r="N51" s="30" t="s">
        <v>103</v>
      </c>
      <c r="O51" s="30" t="s">
        <v>1821</v>
      </c>
      <c r="P51" s="30" t="s">
        <v>148</v>
      </c>
      <c r="Q51" s="30" t="s">
        <v>106</v>
      </c>
      <c r="R51" s="30">
        <v>0</v>
      </c>
      <c r="S51" s="30" t="s">
        <v>149</v>
      </c>
      <c r="U51" s="30" t="s">
        <v>118</v>
      </c>
      <c r="V51" s="30">
        <v>44220</v>
      </c>
      <c r="W51" s="30" t="s">
        <v>1364</v>
      </c>
      <c r="X51" s="30" t="s">
        <v>150</v>
      </c>
      <c r="Y51" s="30">
        <v>44232</v>
      </c>
      <c r="Z51" s="30" t="s">
        <v>25</v>
      </c>
      <c r="AA51" s="30" t="s">
        <v>152</v>
      </c>
      <c r="AB51" s="30" t="s">
        <v>1753</v>
      </c>
      <c r="AC51" s="30">
        <v>44222</v>
      </c>
      <c r="AD51" s="30" t="s">
        <v>118</v>
      </c>
      <c r="AE51" s="30">
        <v>44232</v>
      </c>
      <c r="AF51" s="30">
        <v>0</v>
      </c>
      <c r="AI51" s="30" t="s">
        <v>118</v>
      </c>
      <c r="AJ51" s="30">
        <v>44232</v>
      </c>
    </row>
    <row r="52" spans="1:38">
      <c r="A52" s="30">
        <v>21588</v>
      </c>
      <c r="B52" s="30" t="s">
        <v>97</v>
      </c>
      <c r="C52" s="30" t="s">
        <v>98</v>
      </c>
      <c r="D52" s="30" t="s">
        <v>177</v>
      </c>
      <c r="E52" s="30" t="s">
        <v>100</v>
      </c>
      <c r="H52" s="30" t="s">
        <v>1877</v>
      </c>
      <c r="J52" s="30">
        <v>3</v>
      </c>
      <c r="K52" s="30">
        <v>3</v>
      </c>
      <c r="L52" s="30" t="s">
        <v>239</v>
      </c>
      <c r="M52" s="30" t="s">
        <v>103</v>
      </c>
      <c r="N52" s="30" t="s">
        <v>103</v>
      </c>
      <c r="O52" s="30" t="s">
        <v>1878</v>
      </c>
      <c r="P52" s="30" t="s">
        <v>148</v>
      </c>
      <c r="Q52" s="30" t="s">
        <v>106</v>
      </c>
      <c r="R52" s="30">
        <v>0</v>
      </c>
      <c r="S52" s="30" t="s">
        <v>149</v>
      </c>
      <c r="U52" s="30" t="s">
        <v>108</v>
      </c>
      <c r="V52" s="30">
        <v>44217</v>
      </c>
      <c r="W52" s="30" t="s">
        <v>1861</v>
      </c>
      <c r="X52" s="30" t="s">
        <v>150</v>
      </c>
      <c r="Y52" s="30">
        <v>44249</v>
      </c>
      <c r="Z52" s="30" t="s">
        <v>25</v>
      </c>
      <c r="AA52" s="30" t="s">
        <v>152</v>
      </c>
      <c r="AB52" s="30" t="s">
        <v>1753</v>
      </c>
      <c r="AC52" s="30">
        <v>44221</v>
      </c>
      <c r="AD52" s="30" t="s">
        <v>108</v>
      </c>
      <c r="AE52" s="30">
        <v>44249</v>
      </c>
      <c r="AF52" s="30">
        <v>0</v>
      </c>
      <c r="AI52" s="30" t="s">
        <v>108</v>
      </c>
      <c r="AJ52" s="30">
        <v>44249</v>
      </c>
    </row>
    <row r="53" spans="1:38">
      <c r="A53" s="30">
        <v>21584</v>
      </c>
      <c r="B53" s="30" t="s">
        <v>97</v>
      </c>
      <c r="C53" s="30" t="s">
        <v>98</v>
      </c>
      <c r="D53" s="30" t="s">
        <v>119</v>
      </c>
      <c r="E53" s="30" t="s">
        <v>100</v>
      </c>
      <c r="H53" s="30" t="s">
        <v>1883</v>
      </c>
      <c r="J53" s="30">
        <v>3</v>
      </c>
      <c r="K53" s="30">
        <v>3</v>
      </c>
      <c r="L53" s="30" t="s">
        <v>102</v>
      </c>
      <c r="M53" s="30" t="s">
        <v>103</v>
      </c>
      <c r="N53" s="30" t="s">
        <v>103</v>
      </c>
      <c r="O53" s="30" t="s">
        <v>1884</v>
      </c>
      <c r="P53" s="30" t="s">
        <v>148</v>
      </c>
      <c r="Q53" s="30" t="s">
        <v>106</v>
      </c>
      <c r="R53" s="30">
        <v>0</v>
      </c>
      <c r="S53" s="30" t="s">
        <v>149</v>
      </c>
      <c r="U53" s="30" t="s">
        <v>292</v>
      </c>
      <c r="V53" s="30">
        <v>44217</v>
      </c>
      <c r="W53" s="30" t="s">
        <v>1590</v>
      </c>
      <c r="X53" s="30" t="s">
        <v>150</v>
      </c>
      <c r="Y53" s="30">
        <v>44251</v>
      </c>
      <c r="Z53" s="30" t="s">
        <v>25</v>
      </c>
      <c r="AA53" s="30" t="s">
        <v>152</v>
      </c>
      <c r="AB53" s="30" t="s">
        <v>1848</v>
      </c>
      <c r="AC53" s="30">
        <v>44217</v>
      </c>
      <c r="AD53" s="30" t="s">
        <v>304</v>
      </c>
      <c r="AE53" s="30">
        <v>44251</v>
      </c>
      <c r="AF53" s="30">
        <v>0</v>
      </c>
      <c r="AI53" s="30" t="s">
        <v>304</v>
      </c>
      <c r="AJ53" s="30">
        <v>44251</v>
      </c>
    </row>
    <row r="54" spans="1:38">
      <c r="A54" s="30">
        <v>21552</v>
      </c>
      <c r="B54" s="30" t="s">
        <v>97</v>
      </c>
      <c r="C54" s="30" t="s">
        <v>98</v>
      </c>
      <c r="D54" s="30" t="s">
        <v>1004</v>
      </c>
      <c r="E54" s="30" t="s">
        <v>100</v>
      </c>
      <c r="H54" s="30" t="s">
        <v>1935</v>
      </c>
      <c r="J54" s="30">
        <v>3</v>
      </c>
      <c r="K54" s="30">
        <v>3</v>
      </c>
      <c r="L54" s="30" t="s">
        <v>102</v>
      </c>
      <c r="M54" s="30" t="s">
        <v>103</v>
      </c>
      <c r="N54" s="30" t="s">
        <v>103</v>
      </c>
      <c r="O54" s="30" t="s">
        <v>1936</v>
      </c>
      <c r="P54" s="30" t="s">
        <v>148</v>
      </c>
      <c r="Q54" s="30" t="s">
        <v>106</v>
      </c>
      <c r="R54" s="30">
        <v>0</v>
      </c>
      <c r="S54" s="30" t="s">
        <v>149</v>
      </c>
      <c r="U54" s="30" t="s">
        <v>131</v>
      </c>
      <c r="V54" s="30">
        <v>44217</v>
      </c>
      <c r="W54" s="30" t="s">
        <v>1587</v>
      </c>
      <c r="X54" s="30" t="s">
        <v>150</v>
      </c>
      <c r="Y54" s="30">
        <v>44265</v>
      </c>
      <c r="Z54" s="30" t="s">
        <v>25</v>
      </c>
      <c r="AA54" s="30" t="s">
        <v>152</v>
      </c>
      <c r="AB54" s="30" t="s">
        <v>1848</v>
      </c>
      <c r="AC54" s="30">
        <v>44217</v>
      </c>
      <c r="AD54" s="30" t="s">
        <v>131</v>
      </c>
      <c r="AE54" s="30">
        <v>44265</v>
      </c>
      <c r="AF54" s="30">
        <v>0</v>
      </c>
      <c r="AI54" s="30" t="s">
        <v>131</v>
      </c>
      <c r="AJ54" s="30">
        <v>44265</v>
      </c>
    </row>
    <row r="55" spans="1:38">
      <c r="A55" s="30">
        <v>21468</v>
      </c>
      <c r="B55" s="30" t="s">
        <v>97</v>
      </c>
      <c r="C55" s="30" t="s">
        <v>98</v>
      </c>
      <c r="D55" s="30" t="s">
        <v>111</v>
      </c>
      <c r="E55" s="30" t="s">
        <v>100</v>
      </c>
      <c r="H55" s="30" t="s">
        <v>2067</v>
      </c>
      <c r="J55" s="30">
        <v>2</v>
      </c>
      <c r="K55" s="30">
        <v>1</v>
      </c>
      <c r="L55" s="30" t="s">
        <v>608</v>
      </c>
      <c r="M55" s="30" t="s">
        <v>103</v>
      </c>
      <c r="N55" s="30" t="s">
        <v>103</v>
      </c>
      <c r="O55" s="30" t="s">
        <v>2068</v>
      </c>
      <c r="P55" s="30" t="s">
        <v>148</v>
      </c>
      <c r="Q55" s="30" t="s">
        <v>106</v>
      </c>
      <c r="R55" s="30">
        <v>0</v>
      </c>
      <c r="S55" s="30" t="s">
        <v>149</v>
      </c>
      <c r="U55" s="30" t="s">
        <v>144</v>
      </c>
      <c r="V55" s="30">
        <v>44215</v>
      </c>
      <c r="W55" s="30" t="s">
        <v>1590</v>
      </c>
      <c r="X55" s="30" t="s">
        <v>150</v>
      </c>
      <c r="Y55" s="30">
        <v>44217</v>
      </c>
      <c r="Z55" s="30" t="s">
        <v>25</v>
      </c>
      <c r="AA55" s="30" t="s">
        <v>152</v>
      </c>
      <c r="AB55" s="30" t="s">
        <v>1587</v>
      </c>
      <c r="AC55" s="30">
        <v>44228</v>
      </c>
      <c r="AD55" s="30" t="s">
        <v>144</v>
      </c>
      <c r="AE55" s="30">
        <v>44217</v>
      </c>
      <c r="AF55" s="30">
        <v>0</v>
      </c>
      <c r="AI55" s="30" t="s">
        <v>109</v>
      </c>
      <c r="AJ55" s="30">
        <v>44228</v>
      </c>
    </row>
    <row r="56" spans="1:38">
      <c r="A56" s="30">
        <v>21463</v>
      </c>
      <c r="B56" s="30" t="s">
        <v>97</v>
      </c>
      <c r="C56" s="30" t="s">
        <v>98</v>
      </c>
      <c r="D56" s="30" t="s">
        <v>1387</v>
      </c>
      <c r="E56" s="30" t="s">
        <v>100</v>
      </c>
      <c r="H56" s="30" t="s">
        <v>2073</v>
      </c>
      <c r="J56" s="30">
        <v>3</v>
      </c>
      <c r="K56" s="30">
        <v>2</v>
      </c>
      <c r="L56" s="30" t="s">
        <v>200</v>
      </c>
      <c r="M56" s="30" t="s">
        <v>103</v>
      </c>
      <c r="N56" s="30" t="s">
        <v>103</v>
      </c>
      <c r="O56" s="30" t="s">
        <v>2074</v>
      </c>
      <c r="P56" s="30" t="s">
        <v>148</v>
      </c>
      <c r="Q56" s="30" t="s">
        <v>106</v>
      </c>
      <c r="R56" s="30">
        <v>2</v>
      </c>
      <c r="S56" s="30" t="s">
        <v>149</v>
      </c>
      <c r="U56" s="30" t="s">
        <v>583</v>
      </c>
      <c r="V56" s="30">
        <v>44214</v>
      </c>
      <c r="W56" s="30" t="s">
        <v>648</v>
      </c>
      <c r="X56" s="30" t="s">
        <v>150</v>
      </c>
      <c r="Y56" s="30">
        <v>44259</v>
      </c>
      <c r="Z56" s="30" t="s">
        <v>25</v>
      </c>
      <c r="AA56" s="30" t="s">
        <v>152</v>
      </c>
      <c r="AB56" s="30" t="s">
        <v>753</v>
      </c>
      <c r="AC56" s="30">
        <v>44253</v>
      </c>
      <c r="AD56" s="30" t="s">
        <v>583</v>
      </c>
      <c r="AE56" s="30">
        <v>44259</v>
      </c>
      <c r="AF56" s="30">
        <v>0</v>
      </c>
      <c r="AI56" s="30" t="s">
        <v>583</v>
      </c>
      <c r="AJ56" s="30">
        <v>44259</v>
      </c>
    </row>
    <row r="57" spans="1:38">
      <c r="A57" s="30">
        <v>21462</v>
      </c>
      <c r="B57" s="30" t="s">
        <v>97</v>
      </c>
      <c r="C57" s="30" t="s">
        <v>98</v>
      </c>
      <c r="D57" s="30" t="s">
        <v>1387</v>
      </c>
      <c r="E57" s="30" t="s">
        <v>100</v>
      </c>
      <c r="H57" s="30" t="s">
        <v>2075</v>
      </c>
      <c r="J57" s="30">
        <v>3</v>
      </c>
      <c r="K57" s="30">
        <v>2</v>
      </c>
      <c r="L57" s="30" t="s">
        <v>239</v>
      </c>
      <c r="M57" s="30" t="s">
        <v>103</v>
      </c>
      <c r="N57" s="30" t="s">
        <v>103</v>
      </c>
      <c r="O57" s="30" t="s">
        <v>2076</v>
      </c>
      <c r="P57" s="30" t="s">
        <v>148</v>
      </c>
      <c r="Q57" s="30" t="s">
        <v>106</v>
      </c>
      <c r="R57" s="30">
        <v>0</v>
      </c>
      <c r="S57" s="30" t="s">
        <v>149</v>
      </c>
      <c r="U57" s="30" t="s">
        <v>583</v>
      </c>
      <c r="V57" s="30">
        <v>44214</v>
      </c>
      <c r="W57" s="30" t="s">
        <v>2060</v>
      </c>
      <c r="X57" s="30" t="s">
        <v>150</v>
      </c>
      <c r="Y57" s="30">
        <v>44232</v>
      </c>
      <c r="Z57" s="30" t="s">
        <v>25</v>
      </c>
      <c r="AA57" s="30" t="s">
        <v>152</v>
      </c>
      <c r="AB57" s="30" t="s">
        <v>1838</v>
      </c>
      <c r="AC57" s="30">
        <v>44219</v>
      </c>
      <c r="AD57" s="30" t="s">
        <v>583</v>
      </c>
      <c r="AE57" s="30">
        <v>44232</v>
      </c>
      <c r="AF57" s="30">
        <v>0</v>
      </c>
      <c r="AI57" s="30" t="s">
        <v>583</v>
      </c>
      <c r="AJ57" s="30">
        <v>44232</v>
      </c>
    </row>
    <row r="58" spans="1:38">
      <c r="A58" s="30">
        <v>21433</v>
      </c>
      <c r="B58" s="30" t="s">
        <v>97</v>
      </c>
      <c r="C58" s="30" t="s">
        <v>98</v>
      </c>
      <c r="D58" s="30" t="s">
        <v>191</v>
      </c>
      <c r="E58" s="30" t="s">
        <v>100</v>
      </c>
      <c r="H58" s="30" t="s">
        <v>2116</v>
      </c>
      <c r="J58" s="30">
        <v>3</v>
      </c>
      <c r="K58" s="30">
        <v>3</v>
      </c>
      <c r="L58" s="30" t="s">
        <v>102</v>
      </c>
      <c r="M58" s="30" t="s">
        <v>103</v>
      </c>
      <c r="N58" s="30" t="s">
        <v>103</v>
      </c>
      <c r="O58" s="30" t="s">
        <v>2117</v>
      </c>
      <c r="P58" s="30" t="s">
        <v>148</v>
      </c>
      <c r="Q58" s="30" t="s">
        <v>106</v>
      </c>
      <c r="R58" s="30">
        <v>0</v>
      </c>
      <c r="S58" s="30" t="s">
        <v>149</v>
      </c>
      <c r="U58" s="30" t="s">
        <v>304</v>
      </c>
      <c r="V58" s="30">
        <v>44211</v>
      </c>
      <c r="W58" s="30" t="s">
        <v>2060</v>
      </c>
      <c r="X58" s="30" t="s">
        <v>150</v>
      </c>
      <c r="Y58" s="30">
        <v>44229</v>
      </c>
      <c r="Z58" s="30" t="s">
        <v>25</v>
      </c>
      <c r="AA58" s="30" t="s">
        <v>152</v>
      </c>
      <c r="AB58" s="30" t="s">
        <v>1848</v>
      </c>
      <c r="AC58" s="30">
        <v>44215</v>
      </c>
      <c r="AD58" s="30" t="s">
        <v>304</v>
      </c>
      <c r="AE58" s="30">
        <v>44229</v>
      </c>
      <c r="AF58" s="30">
        <v>0</v>
      </c>
      <c r="AI58" s="30" t="s">
        <v>304</v>
      </c>
      <c r="AJ58" s="30">
        <v>44229</v>
      </c>
    </row>
    <row r="59" spans="1:38" customFormat="1">
      <c r="A59" s="74">
        <v>22800</v>
      </c>
      <c r="B59" s="75" t="s">
        <v>97</v>
      </c>
      <c r="C59" s="75" t="s">
        <v>98</v>
      </c>
      <c r="D59" s="75" t="s">
        <v>99</v>
      </c>
      <c r="E59" s="75" t="s">
        <v>100</v>
      </c>
      <c r="F59" s="75"/>
      <c r="G59" s="75"/>
      <c r="H59" s="75" t="s">
        <v>2571</v>
      </c>
      <c r="I59" s="75"/>
      <c r="J59" s="75">
        <v>3</v>
      </c>
      <c r="K59" s="75">
        <v>3</v>
      </c>
      <c r="L59" s="75" t="s">
        <v>102</v>
      </c>
      <c r="M59" s="75" t="s">
        <v>103</v>
      </c>
      <c r="N59" s="75" t="s">
        <v>103</v>
      </c>
      <c r="O59" s="75" t="s">
        <v>2572</v>
      </c>
      <c r="P59" s="75" t="s">
        <v>105</v>
      </c>
      <c r="Q59" s="75" t="s">
        <v>106</v>
      </c>
      <c r="R59" s="75">
        <v>0</v>
      </c>
      <c r="S59" s="75" t="s">
        <v>107</v>
      </c>
      <c r="T59" s="75"/>
      <c r="U59" s="75" t="s">
        <v>158</v>
      </c>
      <c r="V59" s="77">
        <v>44282</v>
      </c>
      <c r="W59" s="75" t="s">
        <v>2500</v>
      </c>
      <c r="X59" s="75" t="s">
        <v>21</v>
      </c>
      <c r="Y59" s="77">
        <v>44286</v>
      </c>
      <c r="Z59" s="75"/>
      <c r="AA59" s="75"/>
      <c r="AB59" s="75"/>
      <c r="AC59" s="75" t="s">
        <v>106</v>
      </c>
      <c r="AD59" s="75"/>
      <c r="AE59" s="75" t="s">
        <v>106</v>
      </c>
      <c r="AF59" s="75">
        <v>0</v>
      </c>
      <c r="AG59" s="75"/>
      <c r="AH59" s="75"/>
      <c r="AI59" s="75" t="s">
        <v>24</v>
      </c>
      <c r="AJ59" s="77">
        <v>44286</v>
      </c>
      <c r="AK59" s="75"/>
      <c r="AL59" s="75"/>
    </row>
    <row r="60" spans="1:38" customFormat="1">
      <c r="A60" s="79">
        <v>22185</v>
      </c>
      <c r="B60" s="75" t="s">
        <v>97</v>
      </c>
      <c r="C60" s="75" t="s">
        <v>98</v>
      </c>
      <c r="D60" s="75" t="s">
        <v>266</v>
      </c>
      <c r="E60" s="75" t="s">
        <v>100</v>
      </c>
      <c r="F60" s="75"/>
      <c r="G60" s="75"/>
      <c r="H60" s="75" t="s">
        <v>2670</v>
      </c>
      <c r="I60" s="75"/>
      <c r="J60" s="75">
        <v>3</v>
      </c>
      <c r="K60" s="75">
        <v>2</v>
      </c>
      <c r="L60" s="75" t="s">
        <v>102</v>
      </c>
      <c r="M60" s="75" t="s">
        <v>103</v>
      </c>
      <c r="N60" s="75" t="s">
        <v>103</v>
      </c>
      <c r="O60" s="75" t="s">
        <v>2671</v>
      </c>
      <c r="P60" s="75" t="s">
        <v>152</v>
      </c>
      <c r="Q60" s="75" t="s">
        <v>106</v>
      </c>
      <c r="R60" s="75">
        <v>0</v>
      </c>
      <c r="S60" s="75" t="s">
        <v>149</v>
      </c>
      <c r="T60" s="75"/>
      <c r="U60" s="75" t="s">
        <v>108</v>
      </c>
      <c r="V60" s="77">
        <v>44253</v>
      </c>
      <c r="W60" s="75" t="s">
        <v>648</v>
      </c>
      <c r="X60" s="75" t="s">
        <v>108</v>
      </c>
      <c r="Y60" s="77">
        <v>44285</v>
      </c>
      <c r="Z60" s="75" t="s">
        <v>151</v>
      </c>
      <c r="AA60" s="75" t="s">
        <v>199</v>
      </c>
      <c r="AB60" s="75"/>
      <c r="AC60" s="77">
        <v>44256</v>
      </c>
      <c r="AD60" s="75"/>
      <c r="AE60" s="75" t="s">
        <v>106</v>
      </c>
      <c r="AF60" s="75">
        <v>0</v>
      </c>
      <c r="AG60" s="75"/>
      <c r="AH60" s="75"/>
      <c r="AI60" s="75" t="s">
        <v>151</v>
      </c>
      <c r="AJ60" s="77">
        <v>44285</v>
      </c>
      <c r="AK60" s="75"/>
      <c r="AL60" s="75"/>
    </row>
    <row r="61" spans="1:38">
      <c r="A61" s="70">
        <v>21936</v>
      </c>
      <c r="B61" s="30" t="s">
        <v>97</v>
      </c>
      <c r="C61" s="30" t="s">
        <v>98</v>
      </c>
      <c r="D61" s="30" t="s">
        <v>225</v>
      </c>
      <c r="E61" s="30" t="s">
        <v>100</v>
      </c>
      <c r="H61" s="30" t="s">
        <v>1292</v>
      </c>
      <c r="J61" s="30">
        <v>3</v>
      </c>
      <c r="K61" s="30">
        <v>2</v>
      </c>
      <c r="L61" s="30" t="s">
        <v>102</v>
      </c>
      <c r="M61" s="30" t="s">
        <v>103</v>
      </c>
      <c r="N61" s="30" t="s">
        <v>103</v>
      </c>
      <c r="O61" s="30" t="s">
        <v>1293</v>
      </c>
      <c r="P61" s="30" t="s">
        <v>152</v>
      </c>
      <c r="Q61" s="30" t="s">
        <v>106</v>
      </c>
      <c r="R61" s="30">
        <v>0</v>
      </c>
      <c r="S61" s="30" t="s">
        <v>149</v>
      </c>
      <c r="U61" s="30" t="s">
        <v>131</v>
      </c>
      <c r="V61" s="30" t="s">
        <v>2200</v>
      </c>
      <c r="W61" s="30" t="s">
        <v>752</v>
      </c>
      <c r="X61" s="30" t="s">
        <v>131</v>
      </c>
      <c r="Y61" s="30" t="s">
        <v>2200</v>
      </c>
      <c r="Z61" s="30" t="s">
        <v>151</v>
      </c>
      <c r="AA61" s="30" t="s">
        <v>199</v>
      </c>
      <c r="AC61" s="30" t="s">
        <v>2200</v>
      </c>
      <c r="AE61" s="30" t="s">
        <v>106</v>
      </c>
      <c r="AF61" s="30">
        <v>0</v>
      </c>
      <c r="AI61" s="30" t="s">
        <v>151</v>
      </c>
      <c r="AJ61" s="30" t="s">
        <v>2200</v>
      </c>
    </row>
    <row r="62" spans="1:38">
      <c r="A62" s="70">
        <v>21551</v>
      </c>
      <c r="B62" s="30" t="s">
        <v>97</v>
      </c>
      <c r="C62" s="30" t="s">
        <v>98</v>
      </c>
      <c r="D62" s="30" t="s">
        <v>225</v>
      </c>
      <c r="E62" s="30" t="s">
        <v>100</v>
      </c>
      <c r="H62" s="30" t="s">
        <v>1937</v>
      </c>
      <c r="J62" s="30">
        <v>2</v>
      </c>
      <c r="K62" s="30">
        <v>2</v>
      </c>
      <c r="L62" s="30" t="s">
        <v>102</v>
      </c>
      <c r="M62" s="30" t="s">
        <v>103</v>
      </c>
      <c r="N62" s="30" t="s">
        <v>103</v>
      </c>
      <c r="O62" s="30" t="s">
        <v>1938</v>
      </c>
      <c r="P62" s="30" t="s">
        <v>152</v>
      </c>
      <c r="Q62" s="30" t="s">
        <v>106</v>
      </c>
      <c r="R62" s="30">
        <v>1</v>
      </c>
      <c r="S62" s="30" t="s">
        <v>149</v>
      </c>
      <c r="U62" s="30" t="s">
        <v>131</v>
      </c>
      <c r="V62" s="30" t="s">
        <v>2219</v>
      </c>
      <c r="W62" s="30" t="s">
        <v>1587</v>
      </c>
      <c r="X62" s="30" t="s">
        <v>131</v>
      </c>
      <c r="Y62" s="30" t="s">
        <v>2213</v>
      </c>
      <c r="Z62" s="30" t="s">
        <v>21</v>
      </c>
      <c r="AA62" s="30" t="s">
        <v>254</v>
      </c>
      <c r="AB62" s="30" t="s">
        <v>235</v>
      </c>
      <c r="AC62" s="30" t="s">
        <v>2213</v>
      </c>
      <c r="AE62" s="30" t="s">
        <v>106</v>
      </c>
      <c r="AF62" s="30">
        <v>0</v>
      </c>
      <c r="AI62" s="30" t="s">
        <v>109</v>
      </c>
      <c r="AJ62" s="30" t="s">
        <v>2209</v>
      </c>
    </row>
    <row r="63" spans="1:38">
      <c r="A63" s="70">
        <v>21408</v>
      </c>
      <c r="B63" s="30" t="s">
        <v>97</v>
      </c>
      <c r="C63" s="30" t="s">
        <v>98</v>
      </c>
      <c r="D63" s="30" t="s">
        <v>137</v>
      </c>
      <c r="E63" s="30" t="s">
        <v>100</v>
      </c>
      <c r="H63" s="30" t="s">
        <v>2145</v>
      </c>
      <c r="J63" s="30">
        <v>3</v>
      </c>
      <c r="K63" s="30">
        <v>2</v>
      </c>
      <c r="L63" s="30" t="s">
        <v>102</v>
      </c>
      <c r="M63" s="30" t="s">
        <v>103</v>
      </c>
      <c r="N63" s="30" t="s">
        <v>103</v>
      </c>
      <c r="O63" s="30" t="s">
        <v>2146</v>
      </c>
      <c r="P63" s="30" t="s">
        <v>152</v>
      </c>
      <c r="Q63" s="30" t="s">
        <v>106</v>
      </c>
      <c r="R63" s="30">
        <v>0</v>
      </c>
      <c r="S63" s="30" t="s">
        <v>149</v>
      </c>
      <c r="U63" s="30" t="s">
        <v>109</v>
      </c>
      <c r="V63" s="30" t="s">
        <v>2224</v>
      </c>
      <c r="W63" s="30" t="s">
        <v>2060</v>
      </c>
      <c r="X63" s="30" t="s">
        <v>109</v>
      </c>
      <c r="Y63" s="30" t="s">
        <v>2191</v>
      </c>
      <c r="Z63" s="30" t="s">
        <v>21</v>
      </c>
      <c r="AA63" s="30" t="s">
        <v>254</v>
      </c>
      <c r="AB63" s="30" t="s">
        <v>553</v>
      </c>
      <c r="AC63" s="30" t="s">
        <v>2191</v>
      </c>
      <c r="AE63" s="30" t="s">
        <v>106</v>
      </c>
      <c r="AF63" s="30">
        <v>0</v>
      </c>
      <c r="AI63" s="30" t="s">
        <v>21</v>
      </c>
      <c r="AJ63" s="30" t="s">
        <v>2191</v>
      </c>
    </row>
    <row r="64" spans="1:38">
      <c r="A64" s="70">
        <v>22689</v>
      </c>
      <c r="B64" s="30" t="s">
        <v>97</v>
      </c>
      <c r="C64" s="30" t="s">
        <v>98</v>
      </c>
      <c r="D64" s="30" t="s">
        <v>181</v>
      </c>
      <c r="E64" s="30" t="s">
        <v>100</v>
      </c>
      <c r="H64" s="30" t="s">
        <v>2348</v>
      </c>
      <c r="J64" s="30">
        <v>3</v>
      </c>
      <c r="K64" s="30">
        <v>3</v>
      </c>
      <c r="L64" s="30" t="s">
        <v>102</v>
      </c>
      <c r="M64" s="30" t="s">
        <v>103</v>
      </c>
      <c r="N64" s="30" t="s">
        <v>103</v>
      </c>
      <c r="O64" s="30" t="s">
        <v>2349</v>
      </c>
      <c r="P64" s="30" t="s">
        <v>152</v>
      </c>
      <c r="Q64" s="30" t="s">
        <v>106</v>
      </c>
      <c r="R64" s="30">
        <v>0</v>
      </c>
      <c r="S64" s="30" t="s">
        <v>149</v>
      </c>
      <c r="U64" s="30" t="s">
        <v>233</v>
      </c>
      <c r="V64" s="30" t="s">
        <v>2334</v>
      </c>
      <c r="W64" s="30" t="s">
        <v>2308</v>
      </c>
      <c r="X64" s="30" t="s">
        <v>151</v>
      </c>
      <c r="Y64" s="30" t="s">
        <v>2305</v>
      </c>
      <c r="Z64" s="30" t="s">
        <v>151</v>
      </c>
      <c r="AA64" s="30" t="s">
        <v>165</v>
      </c>
      <c r="AC64" s="30" t="s">
        <v>2268</v>
      </c>
      <c r="AE64" s="30" t="s">
        <v>106</v>
      </c>
      <c r="AF64" s="30">
        <v>0</v>
      </c>
      <c r="AI64" s="30" t="s">
        <v>151</v>
      </c>
      <c r="AJ64" s="30" t="s">
        <v>2268</v>
      </c>
      <c r="AK64" s="30" t="s">
        <v>2350</v>
      </c>
    </row>
    <row r="65" spans="1:38">
      <c r="A65" s="70">
        <v>22625</v>
      </c>
      <c r="B65" s="30" t="s">
        <v>97</v>
      </c>
      <c r="C65" s="30" t="s">
        <v>98</v>
      </c>
      <c r="D65" s="30" t="s">
        <v>119</v>
      </c>
      <c r="E65" s="30" t="s">
        <v>100</v>
      </c>
      <c r="H65" s="30" t="s">
        <v>120</v>
      </c>
      <c r="J65" s="30">
        <v>4</v>
      </c>
      <c r="K65" s="30">
        <v>4</v>
      </c>
      <c r="L65" s="30" t="s">
        <v>121</v>
      </c>
      <c r="M65" s="30" t="s">
        <v>122</v>
      </c>
      <c r="N65" s="30" t="s">
        <v>123</v>
      </c>
      <c r="O65" s="30" t="s">
        <v>124</v>
      </c>
      <c r="P65" s="30" t="s">
        <v>152</v>
      </c>
      <c r="Q65" s="30" t="s">
        <v>106</v>
      </c>
      <c r="R65" s="30">
        <v>0</v>
      </c>
      <c r="S65" s="30" t="s">
        <v>149</v>
      </c>
      <c r="U65" s="30" t="s">
        <v>125</v>
      </c>
      <c r="V65" s="30" t="s">
        <v>2178</v>
      </c>
      <c r="W65" s="30" t="s">
        <v>110</v>
      </c>
      <c r="X65" s="30" t="s">
        <v>151</v>
      </c>
      <c r="Y65" s="30" t="s">
        <v>2334</v>
      </c>
      <c r="Z65" s="30" t="s">
        <v>151</v>
      </c>
      <c r="AA65" s="30" t="s">
        <v>165</v>
      </c>
      <c r="AC65" s="30" t="s">
        <v>2305</v>
      </c>
      <c r="AE65" s="30" t="s">
        <v>106</v>
      </c>
      <c r="AF65" s="30">
        <v>0</v>
      </c>
      <c r="AI65" s="30" t="s">
        <v>151</v>
      </c>
      <c r="AJ65" s="30" t="s">
        <v>2305</v>
      </c>
    </row>
    <row r="66" spans="1:38">
      <c r="A66" s="78">
        <v>22392</v>
      </c>
      <c r="B66" s="30" t="s">
        <v>97</v>
      </c>
      <c r="C66" s="30" t="s">
        <v>98</v>
      </c>
      <c r="D66" s="30" t="s">
        <v>119</v>
      </c>
      <c r="E66" s="30" t="s">
        <v>100</v>
      </c>
      <c r="H66" s="30" t="s">
        <v>543</v>
      </c>
      <c r="J66" s="30">
        <v>3</v>
      </c>
      <c r="K66" s="30">
        <v>3</v>
      </c>
      <c r="L66" s="30" t="s">
        <v>102</v>
      </c>
      <c r="M66" s="30" t="s">
        <v>103</v>
      </c>
      <c r="N66" s="30" t="s">
        <v>103</v>
      </c>
      <c r="O66" s="30" t="s">
        <v>544</v>
      </c>
      <c r="P66" s="30" t="s">
        <v>148</v>
      </c>
      <c r="Q66" s="30" t="s">
        <v>106</v>
      </c>
      <c r="R66" s="30">
        <v>0</v>
      </c>
      <c r="S66" s="30" t="s">
        <v>149</v>
      </c>
      <c r="U66" s="30" t="s">
        <v>108</v>
      </c>
      <c r="V66" s="30">
        <v>44263</v>
      </c>
      <c r="W66" s="30" t="s">
        <v>420</v>
      </c>
      <c r="X66" s="30" t="s">
        <v>150</v>
      </c>
      <c r="Y66" s="30">
        <v>44266</v>
      </c>
      <c r="Z66" s="30" t="s">
        <v>30</v>
      </c>
      <c r="AA66" s="30" t="s">
        <v>152</v>
      </c>
      <c r="AB66" s="30" t="s">
        <v>478</v>
      </c>
      <c r="AC66" s="30">
        <v>44264</v>
      </c>
      <c r="AD66" s="30" t="s">
        <v>108</v>
      </c>
      <c r="AE66" s="30">
        <v>44266</v>
      </c>
      <c r="AF66" s="30">
        <v>0</v>
      </c>
      <c r="AI66" s="30" t="s">
        <v>108</v>
      </c>
      <c r="AJ66" s="30">
        <v>44266</v>
      </c>
    </row>
    <row r="67" spans="1:38">
      <c r="A67" s="78">
        <v>22040</v>
      </c>
      <c r="B67" s="30" t="s">
        <v>97</v>
      </c>
      <c r="C67" s="30" t="s">
        <v>98</v>
      </c>
      <c r="D67" s="30" t="s">
        <v>119</v>
      </c>
      <c r="E67" s="30" t="s">
        <v>100</v>
      </c>
      <c r="H67" s="30" t="s">
        <v>1110</v>
      </c>
      <c r="J67" s="30">
        <v>4</v>
      </c>
      <c r="K67" s="30">
        <v>4</v>
      </c>
      <c r="L67" s="30" t="s">
        <v>102</v>
      </c>
      <c r="M67" s="30" t="s">
        <v>103</v>
      </c>
      <c r="N67" s="30" t="s">
        <v>103</v>
      </c>
      <c r="O67" s="30" t="s">
        <v>1111</v>
      </c>
      <c r="P67" s="30" t="s">
        <v>148</v>
      </c>
      <c r="Q67" s="30" t="s">
        <v>106</v>
      </c>
      <c r="R67" s="30">
        <v>0</v>
      </c>
      <c r="S67" s="30" t="s">
        <v>149</v>
      </c>
      <c r="U67" s="30" t="s">
        <v>292</v>
      </c>
      <c r="V67" s="30">
        <v>44250</v>
      </c>
      <c r="W67" s="30" t="s">
        <v>752</v>
      </c>
      <c r="X67" s="30" t="s">
        <v>150</v>
      </c>
      <c r="Y67" s="30">
        <v>44263</v>
      </c>
      <c r="Z67" s="30" t="s">
        <v>30</v>
      </c>
      <c r="AA67" s="30" t="s">
        <v>152</v>
      </c>
      <c r="AB67" s="30" t="s">
        <v>1044</v>
      </c>
      <c r="AC67" s="30">
        <v>44250</v>
      </c>
      <c r="AD67" s="30" t="s">
        <v>292</v>
      </c>
      <c r="AE67" s="30">
        <v>44263</v>
      </c>
      <c r="AF67" s="30">
        <v>0</v>
      </c>
      <c r="AI67" s="30" t="s">
        <v>292</v>
      </c>
      <c r="AJ67" s="30">
        <v>44263</v>
      </c>
    </row>
    <row r="68" spans="1:38">
      <c r="A68" s="78">
        <v>22039</v>
      </c>
      <c r="B68" s="30" t="s">
        <v>97</v>
      </c>
      <c r="C68" s="30" t="s">
        <v>98</v>
      </c>
      <c r="D68" s="30" t="s">
        <v>119</v>
      </c>
      <c r="E68" s="30" t="s">
        <v>100</v>
      </c>
      <c r="H68" s="30" t="s">
        <v>1112</v>
      </c>
      <c r="J68" s="30">
        <v>4</v>
      </c>
      <c r="K68" s="30">
        <v>4</v>
      </c>
      <c r="L68" s="30" t="s">
        <v>102</v>
      </c>
      <c r="M68" s="30" t="s">
        <v>103</v>
      </c>
      <c r="N68" s="30" t="s">
        <v>103</v>
      </c>
      <c r="O68" s="30" t="s">
        <v>1113</v>
      </c>
      <c r="P68" s="30" t="s">
        <v>148</v>
      </c>
      <c r="Q68" s="30" t="s">
        <v>106</v>
      </c>
      <c r="R68" s="30">
        <v>0</v>
      </c>
      <c r="S68" s="30" t="s">
        <v>149</v>
      </c>
      <c r="U68" s="30" t="s">
        <v>292</v>
      </c>
      <c r="V68" s="30">
        <v>44250</v>
      </c>
      <c r="W68" s="30" t="s">
        <v>752</v>
      </c>
      <c r="X68" s="30" t="s">
        <v>150</v>
      </c>
      <c r="Y68" s="30">
        <v>44265</v>
      </c>
      <c r="Z68" s="30" t="s">
        <v>30</v>
      </c>
      <c r="AA68" s="30" t="s">
        <v>152</v>
      </c>
      <c r="AB68" s="30" t="s">
        <v>1044</v>
      </c>
      <c r="AC68" s="30">
        <v>44250</v>
      </c>
      <c r="AD68" s="30" t="s">
        <v>292</v>
      </c>
      <c r="AE68" s="30">
        <v>44265</v>
      </c>
      <c r="AF68" s="30">
        <v>0</v>
      </c>
      <c r="AI68" s="30" t="s">
        <v>292</v>
      </c>
      <c r="AJ68" s="30">
        <v>44265</v>
      </c>
    </row>
    <row r="69" spans="1:38">
      <c r="A69" s="78">
        <v>22038</v>
      </c>
      <c r="B69" s="30" t="s">
        <v>97</v>
      </c>
      <c r="C69" s="30" t="s">
        <v>98</v>
      </c>
      <c r="D69" s="30" t="s">
        <v>119</v>
      </c>
      <c r="E69" s="30" t="s">
        <v>100</v>
      </c>
      <c r="H69" s="30" t="s">
        <v>1114</v>
      </c>
      <c r="J69" s="30">
        <v>4</v>
      </c>
      <c r="K69" s="30">
        <v>4</v>
      </c>
      <c r="L69" s="30" t="s">
        <v>102</v>
      </c>
      <c r="M69" s="30" t="s">
        <v>103</v>
      </c>
      <c r="N69" s="30" t="s">
        <v>103</v>
      </c>
      <c r="O69" s="30" t="s">
        <v>1115</v>
      </c>
      <c r="P69" s="30" t="s">
        <v>148</v>
      </c>
      <c r="Q69" s="30" t="s">
        <v>106</v>
      </c>
      <c r="R69" s="30">
        <v>0</v>
      </c>
      <c r="S69" s="30" t="s">
        <v>149</v>
      </c>
      <c r="U69" s="30" t="s">
        <v>292</v>
      </c>
      <c r="V69" s="30">
        <v>44250</v>
      </c>
      <c r="W69" s="30" t="s">
        <v>752</v>
      </c>
      <c r="X69" s="30" t="s">
        <v>150</v>
      </c>
      <c r="Y69" s="30">
        <v>44263</v>
      </c>
      <c r="Z69" s="30" t="s">
        <v>30</v>
      </c>
      <c r="AA69" s="30" t="s">
        <v>152</v>
      </c>
      <c r="AB69" s="30" t="s">
        <v>1044</v>
      </c>
      <c r="AC69" s="30">
        <v>44250</v>
      </c>
      <c r="AD69" s="30" t="s">
        <v>292</v>
      </c>
      <c r="AE69" s="30">
        <v>44263</v>
      </c>
      <c r="AF69" s="30">
        <v>0</v>
      </c>
      <c r="AI69" s="30" t="s">
        <v>292</v>
      </c>
      <c r="AJ69" s="30">
        <v>44263</v>
      </c>
    </row>
    <row r="70" spans="1:38">
      <c r="A70" s="78">
        <v>21617</v>
      </c>
      <c r="B70" s="30" t="s">
        <v>97</v>
      </c>
      <c r="C70" s="30" t="s">
        <v>98</v>
      </c>
      <c r="D70" s="30" t="s">
        <v>141</v>
      </c>
      <c r="E70" s="30" t="s">
        <v>100</v>
      </c>
      <c r="H70" s="30" t="s">
        <v>1828</v>
      </c>
      <c r="J70" s="30">
        <v>3</v>
      </c>
      <c r="K70" s="30">
        <v>1</v>
      </c>
      <c r="L70" s="30" t="s">
        <v>102</v>
      </c>
      <c r="M70" s="30" t="s">
        <v>103</v>
      </c>
      <c r="N70" s="30" t="s">
        <v>103</v>
      </c>
      <c r="O70" s="30" t="s">
        <v>1829</v>
      </c>
      <c r="P70" s="30" t="s">
        <v>148</v>
      </c>
      <c r="Q70" s="30" t="s">
        <v>106</v>
      </c>
      <c r="R70" s="30">
        <v>0</v>
      </c>
      <c r="S70" s="30" t="s">
        <v>149</v>
      </c>
      <c r="U70" s="30" t="s">
        <v>118</v>
      </c>
      <c r="V70" s="30">
        <v>44219</v>
      </c>
      <c r="W70" s="30" t="s">
        <v>1587</v>
      </c>
      <c r="X70" s="30" t="s">
        <v>150</v>
      </c>
      <c r="Y70" s="30">
        <v>44263</v>
      </c>
      <c r="Z70" s="30" t="s">
        <v>17</v>
      </c>
      <c r="AA70" s="30" t="s">
        <v>152</v>
      </c>
      <c r="AB70" s="30" t="s">
        <v>1367</v>
      </c>
      <c r="AC70" s="30">
        <v>44229</v>
      </c>
      <c r="AD70" s="30" t="s">
        <v>118</v>
      </c>
      <c r="AE70" s="30">
        <v>44263</v>
      </c>
      <c r="AF70" s="30">
        <v>0</v>
      </c>
      <c r="AI70" s="30" t="s">
        <v>118</v>
      </c>
      <c r="AJ70" s="30">
        <v>44263</v>
      </c>
    </row>
    <row r="71" spans="1:38">
      <c r="A71" s="78">
        <v>22134</v>
      </c>
      <c r="B71" s="30" t="s">
        <v>97</v>
      </c>
      <c r="C71" s="30" t="s">
        <v>98</v>
      </c>
      <c r="D71" s="30" t="s">
        <v>166</v>
      </c>
      <c r="E71" s="30" t="s">
        <v>100</v>
      </c>
      <c r="H71" s="30" t="s">
        <v>935</v>
      </c>
      <c r="J71" s="30">
        <v>3</v>
      </c>
      <c r="K71" s="30">
        <v>3</v>
      </c>
      <c r="L71" s="30" t="s">
        <v>102</v>
      </c>
      <c r="M71" s="30" t="s">
        <v>103</v>
      </c>
      <c r="N71" s="30" t="s">
        <v>103</v>
      </c>
      <c r="O71" s="30" t="s">
        <v>936</v>
      </c>
      <c r="P71" s="30" t="s">
        <v>148</v>
      </c>
      <c r="Q71" s="30" t="s">
        <v>106</v>
      </c>
      <c r="R71" s="30">
        <v>1</v>
      </c>
      <c r="S71" s="30" t="s">
        <v>149</v>
      </c>
      <c r="U71" s="30" t="s">
        <v>131</v>
      </c>
      <c r="V71" s="30">
        <v>44251</v>
      </c>
      <c r="W71" s="30" t="s">
        <v>423</v>
      </c>
      <c r="X71" s="30" t="s">
        <v>150</v>
      </c>
      <c r="Y71" s="30">
        <v>44284</v>
      </c>
      <c r="Z71" s="30" t="s">
        <v>21</v>
      </c>
      <c r="AA71" s="30" t="s">
        <v>152</v>
      </c>
      <c r="AB71" s="30" t="s">
        <v>308</v>
      </c>
      <c r="AC71" s="30">
        <v>44265</v>
      </c>
      <c r="AD71" s="30" t="s">
        <v>131</v>
      </c>
      <c r="AE71" s="30">
        <v>44284</v>
      </c>
      <c r="AF71" s="30">
        <v>0</v>
      </c>
      <c r="AI71" s="30" t="s">
        <v>131</v>
      </c>
      <c r="AJ71" s="30">
        <v>44284</v>
      </c>
    </row>
    <row r="72" spans="1:38">
      <c r="A72" s="78">
        <v>22132</v>
      </c>
      <c r="B72" s="30" t="s">
        <v>97</v>
      </c>
      <c r="C72" s="30" t="s">
        <v>98</v>
      </c>
      <c r="D72" s="30" t="s">
        <v>166</v>
      </c>
      <c r="E72" s="30" t="s">
        <v>100</v>
      </c>
      <c r="H72" s="30" t="s">
        <v>939</v>
      </c>
      <c r="J72" s="30">
        <v>3</v>
      </c>
      <c r="K72" s="30">
        <v>3</v>
      </c>
      <c r="L72" s="30" t="s">
        <v>102</v>
      </c>
      <c r="M72" s="30" t="s">
        <v>103</v>
      </c>
      <c r="N72" s="30" t="s">
        <v>103</v>
      </c>
      <c r="O72" s="30" t="s">
        <v>940</v>
      </c>
      <c r="P72" s="30" t="s">
        <v>148</v>
      </c>
      <c r="Q72" s="30" t="s">
        <v>106</v>
      </c>
      <c r="R72" s="30">
        <v>1</v>
      </c>
      <c r="S72" s="30" t="s">
        <v>149</v>
      </c>
      <c r="U72" s="30" t="s">
        <v>131</v>
      </c>
      <c r="V72" s="30">
        <v>44251</v>
      </c>
      <c r="W72" s="30" t="s">
        <v>423</v>
      </c>
      <c r="X72" s="30" t="s">
        <v>150</v>
      </c>
      <c r="Y72" s="30">
        <v>44284</v>
      </c>
      <c r="Z72" s="30" t="s">
        <v>21</v>
      </c>
      <c r="AA72" s="30" t="s">
        <v>152</v>
      </c>
      <c r="AB72" s="30" t="s">
        <v>308</v>
      </c>
      <c r="AC72" s="30">
        <v>44265</v>
      </c>
      <c r="AD72" s="30" t="s">
        <v>131</v>
      </c>
      <c r="AE72" s="30">
        <v>44284</v>
      </c>
      <c r="AF72" s="30">
        <v>0</v>
      </c>
      <c r="AI72" s="30" t="s">
        <v>131</v>
      </c>
      <c r="AJ72" s="30">
        <v>44284</v>
      </c>
    </row>
    <row r="73" spans="1:38" customFormat="1">
      <c r="A73" s="80">
        <v>22538</v>
      </c>
      <c r="B73" s="75" t="s">
        <v>97</v>
      </c>
      <c r="C73" s="75" t="s">
        <v>98</v>
      </c>
      <c r="D73" s="75" t="s">
        <v>206</v>
      </c>
      <c r="E73" s="75" t="s">
        <v>100</v>
      </c>
      <c r="F73" s="75"/>
      <c r="G73" s="75"/>
      <c r="H73" s="75" t="s">
        <v>309</v>
      </c>
      <c r="I73" s="75"/>
      <c r="J73" s="75">
        <v>3</v>
      </c>
      <c r="K73" s="75">
        <v>3</v>
      </c>
      <c r="L73" s="75" t="s">
        <v>239</v>
      </c>
      <c r="M73" s="75" t="s">
        <v>103</v>
      </c>
      <c r="N73" s="75" t="s">
        <v>103</v>
      </c>
      <c r="O73" s="75" t="s">
        <v>310</v>
      </c>
      <c r="P73" s="75" t="s">
        <v>148</v>
      </c>
      <c r="Q73" s="75" t="s">
        <v>106</v>
      </c>
      <c r="R73" s="75">
        <v>0</v>
      </c>
      <c r="S73" s="75" t="s">
        <v>149</v>
      </c>
      <c r="T73" s="75"/>
      <c r="U73" s="75" t="s">
        <v>108</v>
      </c>
      <c r="V73" s="77">
        <v>44267</v>
      </c>
      <c r="W73" s="75" t="s">
        <v>246</v>
      </c>
      <c r="X73" s="75" t="s">
        <v>150</v>
      </c>
      <c r="Y73" s="77">
        <v>44277</v>
      </c>
      <c r="Z73" s="75" t="s">
        <v>27</v>
      </c>
      <c r="AA73" s="75" t="s">
        <v>152</v>
      </c>
      <c r="AB73" s="75" t="s">
        <v>2431</v>
      </c>
      <c r="AC73" s="77">
        <v>44271</v>
      </c>
      <c r="AD73" s="75" t="s">
        <v>108</v>
      </c>
      <c r="AE73" s="77">
        <v>44277</v>
      </c>
      <c r="AF73" s="75">
        <v>0</v>
      </c>
      <c r="AG73" s="75"/>
      <c r="AH73" s="75"/>
      <c r="AI73" s="75" t="s">
        <v>108</v>
      </c>
      <c r="AJ73" s="77">
        <v>44277</v>
      </c>
      <c r="AK73" s="75"/>
      <c r="AL73" s="75"/>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workbookViewId="0">
      <pane xSplit="1" topLeftCell="B1" activePane="topRight" state="frozen"/>
      <selection pane="topRight" activeCell="J39" sqref="J39"/>
    </sheetView>
  </sheetViews>
  <sheetFormatPr defaultRowHeight="14.25"/>
  <cols>
    <col min="1" max="16384" width="9" style="30"/>
  </cols>
  <sheetData>
    <row r="1" spans="1:37">
      <c r="A1" s="30" t="s">
        <v>60</v>
      </c>
      <c r="B1" s="30" t="s">
        <v>61</v>
      </c>
      <c r="C1" s="30" t="s">
        <v>62</v>
      </c>
      <c r="D1" s="30" t="s">
        <v>63</v>
      </c>
      <c r="E1" s="30" t="s">
        <v>64</v>
      </c>
      <c r="F1" s="30" t="s">
        <v>65</v>
      </c>
      <c r="G1" s="30" t="s">
        <v>66</v>
      </c>
      <c r="H1" s="30" t="s">
        <v>67</v>
      </c>
      <c r="I1" s="30" t="s">
        <v>68</v>
      </c>
      <c r="J1" s="30" t="s">
        <v>69</v>
      </c>
      <c r="K1" s="30" t="s">
        <v>70</v>
      </c>
      <c r="L1" s="30" t="s">
        <v>71</v>
      </c>
      <c r="M1" s="30" t="s">
        <v>72</v>
      </c>
      <c r="N1" s="30" t="s">
        <v>73</v>
      </c>
      <c r="O1" s="30" t="s">
        <v>74</v>
      </c>
      <c r="P1" s="30" t="s">
        <v>75</v>
      </c>
      <c r="Q1" s="30" t="s">
        <v>76</v>
      </c>
      <c r="R1" s="30" t="s">
        <v>77</v>
      </c>
      <c r="S1" s="30" t="s">
        <v>78</v>
      </c>
      <c r="T1" s="30" t="s">
        <v>79</v>
      </c>
      <c r="U1" s="30" t="s">
        <v>80</v>
      </c>
      <c r="V1" s="30" t="s">
        <v>81</v>
      </c>
      <c r="W1" s="30" t="s">
        <v>82</v>
      </c>
      <c r="X1" s="30" t="s">
        <v>83</v>
      </c>
      <c r="Y1" s="30" t="s">
        <v>84</v>
      </c>
      <c r="Z1" s="30" t="s">
        <v>85</v>
      </c>
      <c r="AA1" s="30" t="s">
        <v>86</v>
      </c>
      <c r="AB1" s="30" t="s">
        <v>87</v>
      </c>
      <c r="AC1" s="30" t="s">
        <v>88</v>
      </c>
      <c r="AD1" s="30" t="s">
        <v>89</v>
      </c>
      <c r="AE1" s="30" t="s">
        <v>90</v>
      </c>
      <c r="AF1" s="30" t="s">
        <v>91</v>
      </c>
      <c r="AG1" s="30" t="s">
        <v>92</v>
      </c>
      <c r="AH1" s="30" t="s">
        <v>93</v>
      </c>
      <c r="AI1" s="30" t="s">
        <v>94</v>
      </c>
      <c r="AJ1" s="30" t="s">
        <v>95</v>
      </c>
      <c r="AK1" s="30" t="s">
        <v>96</v>
      </c>
    </row>
    <row r="2" spans="1:37">
      <c r="A2" s="30">
        <v>22680</v>
      </c>
      <c r="B2" s="30" t="s">
        <v>97</v>
      </c>
      <c r="C2" s="30" t="s">
        <v>98</v>
      </c>
      <c r="D2" s="30" t="s">
        <v>247</v>
      </c>
      <c r="E2" s="30" t="s">
        <v>100</v>
      </c>
      <c r="H2" s="30" t="s">
        <v>2364</v>
      </c>
      <c r="J2" s="30">
        <v>2</v>
      </c>
      <c r="K2" s="30">
        <v>3</v>
      </c>
      <c r="L2" s="30" t="s">
        <v>102</v>
      </c>
      <c r="M2" s="30" t="s">
        <v>103</v>
      </c>
      <c r="N2" s="30" t="s">
        <v>103</v>
      </c>
      <c r="O2" s="30" t="s">
        <v>2365</v>
      </c>
      <c r="P2" s="30" t="s">
        <v>148</v>
      </c>
      <c r="Q2" s="30" t="s">
        <v>106</v>
      </c>
      <c r="R2" s="30">
        <v>0</v>
      </c>
      <c r="S2" s="30" t="s">
        <v>149</v>
      </c>
      <c r="U2" s="30" t="s">
        <v>158</v>
      </c>
      <c r="V2" s="30">
        <v>44274</v>
      </c>
      <c r="W2" s="30" t="s">
        <v>110</v>
      </c>
      <c r="X2" s="30" t="s">
        <v>150</v>
      </c>
      <c r="Y2" s="30">
        <v>44280</v>
      </c>
      <c r="Z2" s="30" t="s">
        <v>29</v>
      </c>
      <c r="AA2" s="30" t="s">
        <v>152</v>
      </c>
      <c r="AB2" s="30" t="s">
        <v>2243</v>
      </c>
      <c r="AC2" s="30">
        <v>44274</v>
      </c>
      <c r="AD2" s="30" t="s">
        <v>158</v>
      </c>
      <c r="AE2" s="30">
        <v>44280</v>
      </c>
      <c r="AF2" s="30">
        <v>0</v>
      </c>
      <c r="AI2" s="30" t="s">
        <v>158</v>
      </c>
      <c r="AJ2" s="30">
        <v>44280</v>
      </c>
    </row>
    <row r="3" spans="1:37">
      <c r="A3" s="30">
        <v>22596</v>
      </c>
      <c r="B3" s="30" t="s">
        <v>97</v>
      </c>
      <c r="C3" s="30" t="s">
        <v>98</v>
      </c>
      <c r="D3" s="30" t="s">
        <v>137</v>
      </c>
      <c r="E3" s="30" t="s">
        <v>100</v>
      </c>
      <c r="H3" s="30" t="s">
        <v>194</v>
      </c>
      <c r="J3" s="30">
        <v>3</v>
      </c>
      <c r="K3" s="30">
        <v>3</v>
      </c>
      <c r="L3" s="30" t="s">
        <v>102</v>
      </c>
      <c r="M3" s="30" t="s">
        <v>113</v>
      </c>
      <c r="N3" s="30" t="s">
        <v>123</v>
      </c>
      <c r="O3" s="30" t="s">
        <v>195</v>
      </c>
      <c r="P3" s="30" t="s">
        <v>148</v>
      </c>
      <c r="Q3" s="30" t="s">
        <v>106</v>
      </c>
      <c r="R3" s="30">
        <v>0</v>
      </c>
      <c r="S3" s="30" t="s">
        <v>149</v>
      </c>
      <c r="U3" s="30" t="s">
        <v>176</v>
      </c>
      <c r="V3" s="30">
        <v>44271</v>
      </c>
      <c r="W3" s="30" t="s">
        <v>110</v>
      </c>
      <c r="X3" s="30" t="s">
        <v>150</v>
      </c>
      <c r="Y3" s="30">
        <v>44280</v>
      </c>
      <c r="Z3" s="30" t="s">
        <v>29</v>
      </c>
      <c r="AA3" s="30" t="s">
        <v>152</v>
      </c>
      <c r="AB3" s="30" t="s">
        <v>2431</v>
      </c>
      <c r="AC3" s="30">
        <v>44271</v>
      </c>
      <c r="AD3" s="30" t="s">
        <v>176</v>
      </c>
      <c r="AE3" s="30">
        <v>44280</v>
      </c>
      <c r="AF3" s="30">
        <v>0</v>
      </c>
      <c r="AI3" s="30" t="s">
        <v>176</v>
      </c>
      <c r="AJ3" s="30">
        <v>44280</v>
      </c>
    </row>
    <row r="4" spans="1:37">
      <c r="A4" s="30">
        <v>22463</v>
      </c>
      <c r="B4" s="30" t="s">
        <v>97</v>
      </c>
      <c r="C4" s="30" t="s">
        <v>98</v>
      </c>
      <c r="D4" s="30" t="s">
        <v>173</v>
      </c>
      <c r="E4" s="30" t="s">
        <v>100</v>
      </c>
      <c r="H4" s="30" t="s">
        <v>430</v>
      </c>
      <c r="J4" s="30">
        <v>3</v>
      </c>
      <c r="K4" s="30">
        <v>3</v>
      </c>
      <c r="L4" s="30" t="s">
        <v>102</v>
      </c>
      <c r="M4" s="30" t="s">
        <v>103</v>
      </c>
      <c r="N4" s="30" t="s">
        <v>103</v>
      </c>
      <c r="O4" s="30" t="s">
        <v>431</v>
      </c>
      <c r="P4" s="30" t="s">
        <v>152</v>
      </c>
      <c r="Q4" s="30" t="s">
        <v>106</v>
      </c>
      <c r="R4" s="30">
        <v>0</v>
      </c>
      <c r="S4" s="30" t="s">
        <v>149</v>
      </c>
      <c r="U4" s="30" t="s">
        <v>144</v>
      </c>
      <c r="V4" s="30">
        <v>44265</v>
      </c>
      <c r="W4" s="30" t="s">
        <v>423</v>
      </c>
      <c r="X4" s="30" t="s">
        <v>144</v>
      </c>
      <c r="Y4" s="30">
        <v>44266</v>
      </c>
      <c r="Z4" s="30" t="s">
        <v>29</v>
      </c>
      <c r="AA4" s="30" t="s">
        <v>152</v>
      </c>
      <c r="AB4" s="30" t="s">
        <v>308</v>
      </c>
      <c r="AC4" s="30">
        <v>44266</v>
      </c>
      <c r="AE4" s="30" t="s">
        <v>106</v>
      </c>
      <c r="AF4" s="30">
        <v>0</v>
      </c>
      <c r="AI4" s="30" t="s">
        <v>29</v>
      </c>
      <c r="AJ4" s="30">
        <v>44266</v>
      </c>
    </row>
    <row r="5" spans="1:37">
      <c r="A5" s="30">
        <v>22451</v>
      </c>
      <c r="B5" s="30" t="s">
        <v>97</v>
      </c>
      <c r="C5" s="30" t="s">
        <v>98</v>
      </c>
      <c r="D5" s="30" t="s">
        <v>389</v>
      </c>
      <c r="E5" s="30" t="s">
        <v>100</v>
      </c>
      <c r="H5" s="30" t="s">
        <v>451</v>
      </c>
      <c r="J5" s="30">
        <v>3</v>
      </c>
      <c r="K5" s="30">
        <v>3</v>
      </c>
      <c r="L5" s="30" t="s">
        <v>102</v>
      </c>
      <c r="M5" s="30" t="s">
        <v>103</v>
      </c>
      <c r="N5" s="30" t="s">
        <v>103</v>
      </c>
      <c r="O5" s="30" t="s">
        <v>452</v>
      </c>
      <c r="P5" s="30" t="s">
        <v>152</v>
      </c>
      <c r="Q5" s="30" t="s">
        <v>106</v>
      </c>
      <c r="R5" s="30">
        <v>0</v>
      </c>
      <c r="S5" s="30" t="s">
        <v>149</v>
      </c>
      <c r="U5" s="30" t="s">
        <v>131</v>
      </c>
      <c r="V5" s="30">
        <v>44265</v>
      </c>
      <c r="W5" s="30" t="s">
        <v>423</v>
      </c>
      <c r="X5" s="30" t="s">
        <v>131</v>
      </c>
      <c r="Y5" s="30">
        <v>44265</v>
      </c>
      <c r="Z5" s="30" t="s">
        <v>29</v>
      </c>
      <c r="AA5" s="30" t="s">
        <v>152</v>
      </c>
      <c r="AB5" s="30" t="s">
        <v>308</v>
      </c>
      <c r="AC5" s="30">
        <v>44265</v>
      </c>
      <c r="AE5" s="30" t="s">
        <v>106</v>
      </c>
      <c r="AF5" s="30">
        <v>0</v>
      </c>
      <c r="AI5" s="30" t="s">
        <v>29</v>
      </c>
      <c r="AJ5" s="30">
        <v>44265</v>
      </c>
    </row>
    <row r="6" spans="1:37">
      <c r="A6" s="30">
        <v>22411</v>
      </c>
      <c r="B6" s="30" t="s">
        <v>97</v>
      </c>
      <c r="C6" s="30" t="s">
        <v>98</v>
      </c>
      <c r="D6" s="30" t="s">
        <v>324</v>
      </c>
      <c r="E6" s="30" t="s">
        <v>100</v>
      </c>
      <c r="H6" s="30" t="s">
        <v>523</v>
      </c>
      <c r="J6" s="30">
        <v>2</v>
      </c>
      <c r="K6" s="30">
        <v>2</v>
      </c>
      <c r="L6" s="30" t="s">
        <v>102</v>
      </c>
      <c r="M6" s="30" t="s">
        <v>103</v>
      </c>
      <c r="N6" s="30" t="s">
        <v>103</v>
      </c>
      <c r="O6" s="30" t="s">
        <v>524</v>
      </c>
      <c r="P6" s="30" t="s">
        <v>148</v>
      </c>
      <c r="Q6" s="30" t="s">
        <v>106</v>
      </c>
      <c r="R6" s="30">
        <v>0</v>
      </c>
      <c r="S6" s="30" t="s">
        <v>149</v>
      </c>
      <c r="U6" s="30" t="s">
        <v>144</v>
      </c>
      <c r="V6" s="30">
        <v>44263</v>
      </c>
      <c r="W6" s="30" t="s">
        <v>423</v>
      </c>
      <c r="X6" s="30" t="s">
        <v>150</v>
      </c>
      <c r="Y6" s="30">
        <v>44266</v>
      </c>
      <c r="Z6" s="30" t="s">
        <v>29</v>
      </c>
      <c r="AA6" s="30" t="s">
        <v>152</v>
      </c>
      <c r="AB6" s="30" t="s">
        <v>478</v>
      </c>
      <c r="AC6" s="30">
        <v>44264</v>
      </c>
      <c r="AD6" s="30" t="s">
        <v>144</v>
      </c>
      <c r="AE6" s="30">
        <v>44266</v>
      </c>
      <c r="AF6" s="30">
        <v>0</v>
      </c>
      <c r="AI6" s="30" t="s">
        <v>144</v>
      </c>
      <c r="AJ6" s="30">
        <v>44266</v>
      </c>
    </row>
    <row r="7" spans="1:37">
      <c r="A7" s="30">
        <v>22323</v>
      </c>
      <c r="B7" s="30" t="s">
        <v>97</v>
      </c>
      <c r="C7" s="30" t="s">
        <v>98</v>
      </c>
      <c r="D7" s="30" t="s">
        <v>155</v>
      </c>
      <c r="E7" s="30" t="s">
        <v>100</v>
      </c>
      <c r="H7" s="30" t="s">
        <v>654</v>
      </c>
      <c r="J7" s="30">
        <v>3</v>
      </c>
      <c r="K7" s="30">
        <v>3</v>
      </c>
      <c r="L7" s="30" t="s">
        <v>239</v>
      </c>
      <c r="M7" s="30" t="s">
        <v>103</v>
      </c>
      <c r="N7" s="30" t="s">
        <v>103</v>
      </c>
      <c r="O7" s="30" t="s">
        <v>655</v>
      </c>
      <c r="P7" s="30" t="s">
        <v>148</v>
      </c>
      <c r="Q7" s="30" t="s">
        <v>106</v>
      </c>
      <c r="R7" s="30">
        <v>1</v>
      </c>
      <c r="S7" s="30" t="s">
        <v>149</v>
      </c>
      <c r="U7" s="30" t="s">
        <v>108</v>
      </c>
      <c r="V7" s="30">
        <v>44258</v>
      </c>
      <c r="W7" s="30" t="s">
        <v>420</v>
      </c>
      <c r="X7" s="30" t="s">
        <v>150</v>
      </c>
      <c r="Y7" s="30">
        <v>44266</v>
      </c>
      <c r="Z7" s="30" t="s">
        <v>29</v>
      </c>
      <c r="AA7" s="30" t="s">
        <v>152</v>
      </c>
      <c r="AB7" s="30" t="s">
        <v>478</v>
      </c>
      <c r="AC7" s="30">
        <v>44265</v>
      </c>
      <c r="AD7" s="30" t="s">
        <v>108</v>
      </c>
      <c r="AE7" s="30">
        <v>44266</v>
      </c>
      <c r="AF7" s="30">
        <v>0</v>
      </c>
      <c r="AI7" s="30" t="s">
        <v>108</v>
      </c>
      <c r="AJ7" s="30">
        <v>44266</v>
      </c>
    </row>
    <row r="8" spans="1:37">
      <c r="A8" s="30">
        <v>22309</v>
      </c>
      <c r="B8" s="30" t="s">
        <v>97</v>
      </c>
      <c r="C8" s="30" t="s">
        <v>98</v>
      </c>
      <c r="D8" s="30" t="s">
        <v>389</v>
      </c>
      <c r="E8" s="30" t="s">
        <v>100</v>
      </c>
      <c r="H8" s="30" t="s">
        <v>673</v>
      </c>
      <c r="J8" s="30">
        <v>3</v>
      </c>
      <c r="K8" s="30">
        <v>3</v>
      </c>
      <c r="L8" s="30" t="s">
        <v>102</v>
      </c>
      <c r="M8" s="30" t="s">
        <v>103</v>
      </c>
      <c r="N8" s="30" t="s">
        <v>103</v>
      </c>
      <c r="O8" s="30" t="s">
        <v>674</v>
      </c>
      <c r="P8" s="30" t="s">
        <v>148</v>
      </c>
      <c r="Q8" s="30" t="s">
        <v>106</v>
      </c>
      <c r="R8" s="30">
        <v>0</v>
      </c>
      <c r="S8" s="30" t="s">
        <v>149</v>
      </c>
      <c r="U8" s="30" t="s">
        <v>131</v>
      </c>
      <c r="V8" s="30">
        <v>44258</v>
      </c>
      <c r="W8" s="30" t="s">
        <v>420</v>
      </c>
      <c r="X8" s="30" t="s">
        <v>150</v>
      </c>
      <c r="Y8" s="30">
        <v>44284</v>
      </c>
      <c r="Z8" s="30" t="s">
        <v>29</v>
      </c>
      <c r="AA8" s="30" t="s">
        <v>152</v>
      </c>
      <c r="AB8" s="30" t="s">
        <v>553</v>
      </c>
      <c r="AC8" s="30">
        <v>44259</v>
      </c>
      <c r="AD8" s="30" t="s">
        <v>131</v>
      </c>
      <c r="AE8" s="30">
        <v>44284</v>
      </c>
      <c r="AF8" s="30">
        <v>0</v>
      </c>
      <c r="AI8" s="30" t="s">
        <v>131</v>
      </c>
      <c r="AJ8" s="30">
        <v>44284</v>
      </c>
    </row>
    <row r="9" spans="1:37">
      <c r="A9" s="30">
        <v>22295</v>
      </c>
      <c r="B9" s="30" t="s">
        <v>97</v>
      </c>
      <c r="C9" s="30" t="s">
        <v>98</v>
      </c>
      <c r="D9" s="30" t="s">
        <v>278</v>
      </c>
      <c r="E9" s="30" t="s">
        <v>100</v>
      </c>
      <c r="H9" s="30" t="s">
        <v>697</v>
      </c>
      <c r="J9" s="30">
        <v>3</v>
      </c>
      <c r="K9" s="30">
        <v>3</v>
      </c>
      <c r="L9" s="30" t="s">
        <v>102</v>
      </c>
      <c r="M9" s="30" t="s">
        <v>103</v>
      </c>
      <c r="N9" s="30" t="s">
        <v>103</v>
      </c>
      <c r="O9" s="30" t="s">
        <v>698</v>
      </c>
      <c r="P9" s="30" t="s">
        <v>148</v>
      </c>
      <c r="Q9" s="30" t="s">
        <v>106</v>
      </c>
      <c r="R9" s="30">
        <v>0</v>
      </c>
      <c r="S9" s="30" t="s">
        <v>149</v>
      </c>
      <c r="U9" s="30" t="s">
        <v>144</v>
      </c>
      <c r="V9" s="30">
        <v>44258</v>
      </c>
      <c r="W9" s="30" t="s">
        <v>420</v>
      </c>
      <c r="X9" s="30" t="s">
        <v>150</v>
      </c>
      <c r="Y9" s="30">
        <v>44267</v>
      </c>
      <c r="Z9" s="30" t="s">
        <v>29</v>
      </c>
      <c r="AA9" s="30" t="s">
        <v>152</v>
      </c>
      <c r="AB9" s="30" t="s">
        <v>553</v>
      </c>
      <c r="AC9" s="30">
        <v>44259</v>
      </c>
      <c r="AD9" s="30" t="s">
        <v>144</v>
      </c>
      <c r="AE9" s="30">
        <v>44267</v>
      </c>
      <c r="AF9" s="30">
        <v>0</v>
      </c>
      <c r="AI9" s="30" t="s">
        <v>144</v>
      </c>
      <c r="AJ9" s="30">
        <v>44267</v>
      </c>
    </row>
    <row r="10" spans="1:37">
      <c r="A10" s="30">
        <v>22281</v>
      </c>
      <c r="B10" s="30" t="s">
        <v>97</v>
      </c>
      <c r="C10" s="30" t="s">
        <v>98</v>
      </c>
      <c r="D10" s="30" t="s">
        <v>324</v>
      </c>
      <c r="E10" s="30" t="s">
        <v>100</v>
      </c>
      <c r="H10" s="30" t="s">
        <v>705</v>
      </c>
      <c r="J10" s="30">
        <v>3</v>
      </c>
      <c r="K10" s="30">
        <v>2</v>
      </c>
      <c r="L10" s="30" t="s">
        <v>706</v>
      </c>
      <c r="M10" s="30" t="s">
        <v>103</v>
      </c>
      <c r="N10" s="30" t="s">
        <v>103</v>
      </c>
      <c r="O10" s="30" t="s">
        <v>707</v>
      </c>
      <c r="P10" s="30" t="s">
        <v>148</v>
      </c>
      <c r="Q10" s="30" t="s">
        <v>106</v>
      </c>
      <c r="R10" s="30">
        <v>0</v>
      </c>
      <c r="S10" s="30" t="s">
        <v>149</v>
      </c>
      <c r="U10" s="30" t="s">
        <v>109</v>
      </c>
      <c r="V10" s="30">
        <v>44257</v>
      </c>
      <c r="W10" s="30" t="s">
        <v>512</v>
      </c>
      <c r="X10" s="30" t="s">
        <v>150</v>
      </c>
      <c r="Y10" s="30">
        <v>44272</v>
      </c>
      <c r="Z10" s="30" t="s">
        <v>29</v>
      </c>
      <c r="AA10" s="30" t="s">
        <v>152</v>
      </c>
      <c r="AB10" s="30" t="s">
        <v>553</v>
      </c>
      <c r="AC10" s="30">
        <v>44259</v>
      </c>
      <c r="AD10" s="30" t="s">
        <v>109</v>
      </c>
      <c r="AE10" s="30">
        <v>44272</v>
      </c>
      <c r="AF10" s="30">
        <v>0</v>
      </c>
      <c r="AI10" s="30" t="s">
        <v>109</v>
      </c>
      <c r="AJ10" s="30">
        <v>44272</v>
      </c>
    </row>
    <row r="11" spans="1:37">
      <c r="A11" s="30">
        <v>22164</v>
      </c>
      <c r="B11" s="30" t="s">
        <v>97</v>
      </c>
      <c r="C11" s="30" t="s">
        <v>98</v>
      </c>
      <c r="D11" s="30" t="s">
        <v>471</v>
      </c>
      <c r="E11" s="30" t="s">
        <v>100</v>
      </c>
      <c r="H11" s="30" t="s">
        <v>877</v>
      </c>
      <c r="J11" s="30">
        <v>2</v>
      </c>
      <c r="K11" s="30">
        <v>2</v>
      </c>
      <c r="L11" s="30" t="s">
        <v>102</v>
      </c>
      <c r="M11" s="30" t="s">
        <v>103</v>
      </c>
      <c r="N11" s="30" t="s">
        <v>103</v>
      </c>
      <c r="O11" s="30" t="s">
        <v>878</v>
      </c>
      <c r="P11" s="30" t="s">
        <v>148</v>
      </c>
      <c r="Q11" s="30" t="s">
        <v>106</v>
      </c>
      <c r="R11" s="30">
        <v>0</v>
      </c>
      <c r="S11" s="30" t="s">
        <v>149</v>
      </c>
      <c r="U11" s="30" t="s">
        <v>131</v>
      </c>
      <c r="V11" s="30">
        <v>44252</v>
      </c>
      <c r="W11" s="30" t="s">
        <v>822</v>
      </c>
      <c r="X11" s="30" t="s">
        <v>150</v>
      </c>
      <c r="Y11" s="30">
        <v>44257</v>
      </c>
      <c r="Z11" s="30" t="s">
        <v>29</v>
      </c>
      <c r="AA11" s="30" t="s">
        <v>152</v>
      </c>
      <c r="AB11" s="30" t="s">
        <v>753</v>
      </c>
      <c r="AC11" s="30">
        <v>44256</v>
      </c>
      <c r="AD11" s="30" t="s">
        <v>131</v>
      </c>
      <c r="AE11" s="30">
        <v>44257</v>
      </c>
      <c r="AF11" s="30">
        <v>0</v>
      </c>
      <c r="AI11" s="30" t="s">
        <v>131</v>
      </c>
      <c r="AJ11" s="30">
        <v>44257</v>
      </c>
    </row>
    <row r="12" spans="1:37">
      <c r="A12" s="30">
        <v>22095</v>
      </c>
      <c r="B12" s="30" t="s">
        <v>97</v>
      </c>
      <c r="C12" s="30" t="s">
        <v>98</v>
      </c>
      <c r="D12" s="30" t="s">
        <v>1004</v>
      </c>
      <c r="E12" s="30" t="s">
        <v>100</v>
      </c>
      <c r="H12" s="30" t="s">
        <v>1005</v>
      </c>
      <c r="J12" s="30">
        <v>3</v>
      </c>
      <c r="K12" s="30">
        <v>3</v>
      </c>
      <c r="L12" s="30" t="s">
        <v>161</v>
      </c>
      <c r="M12" s="30" t="s">
        <v>122</v>
      </c>
      <c r="N12" s="30" t="s">
        <v>103</v>
      </c>
      <c r="O12" s="30" t="s">
        <v>1006</v>
      </c>
      <c r="P12" s="30" t="s">
        <v>148</v>
      </c>
      <c r="Q12" s="30" t="s">
        <v>106</v>
      </c>
      <c r="R12" s="30">
        <v>0</v>
      </c>
      <c r="S12" s="30" t="s">
        <v>149</v>
      </c>
      <c r="U12" s="30" t="s">
        <v>583</v>
      </c>
      <c r="V12" s="30">
        <v>44251</v>
      </c>
      <c r="W12" s="30" t="s">
        <v>538</v>
      </c>
      <c r="X12" s="30" t="s">
        <v>150</v>
      </c>
      <c r="Y12" s="30">
        <v>44259</v>
      </c>
      <c r="Z12" s="30" t="s">
        <v>29</v>
      </c>
      <c r="AA12" s="30" t="s">
        <v>152</v>
      </c>
      <c r="AB12" s="30" t="s">
        <v>753</v>
      </c>
      <c r="AC12" s="30">
        <v>44252</v>
      </c>
      <c r="AD12" s="30" t="s">
        <v>583</v>
      </c>
      <c r="AE12" s="30">
        <v>44259</v>
      </c>
      <c r="AF12" s="30">
        <v>0</v>
      </c>
      <c r="AI12" s="30" t="s">
        <v>583</v>
      </c>
      <c r="AJ12" s="30">
        <v>44259</v>
      </c>
    </row>
    <row r="13" spans="1:37">
      <c r="A13" s="30">
        <v>22083</v>
      </c>
      <c r="B13" s="30" t="s">
        <v>97</v>
      </c>
      <c r="C13" s="30" t="s">
        <v>98</v>
      </c>
      <c r="D13" s="30" t="s">
        <v>278</v>
      </c>
      <c r="E13" s="30" t="s">
        <v>100</v>
      </c>
      <c r="H13" s="30" t="s">
        <v>1031</v>
      </c>
      <c r="J13" s="30">
        <v>3</v>
      </c>
      <c r="K13" s="30">
        <v>3</v>
      </c>
      <c r="L13" s="30" t="s">
        <v>102</v>
      </c>
      <c r="M13" s="30" t="s">
        <v>103</v>
      </c>
      <c r="N13" s="30" t="s">
        <v>103</v>
      </c>
      <c r="O13" s="30" t="s">
        <v>1032</v>
      </c>
      <c r="P13" s="30" t="s">
        <v>148</v>
      </c>
      <c r="Q13" s="30" t="s">
        <v>106</v>
      </c>
      <c r="R13" s="30">
        <v>0</v>
      </c>
      <c r="S13" s="30" t="s">
        <v>149</v>
      </c>
      <c r="U13" s="30" t="s">
        <v>144</v>
      </c>
      <c r="V13" s="30">
        <v>44251</v>
      </c>
      <c r="W13" s="30" t="s">
        <v>512</v>
      </c>
      <c r="X13" s="30" t="s">
        <v>150</v>
      </c>
      <c r="Y13" s="30">
        <v>44259</v>
      </c>
      <c r="Z13" s="30" t="s">
        <v>29</v>
      </c>
      <c r="AA13" s="30" t="s">
        <v>152</v>
      </c>
      <c r="AB13" s="30" t="s">
        <v>753</v>
      </c>
      <c r="AC13" s="30">
        <v>44252</v>
      </c>
      <c r="AD13" s="30" t="s">
        <v>144</v>
      </c>
      <c r="AE13" s="30">
        <v>44259</v>
      </c>
      <c r="AF13" s="30">
        <v>0</v>
      </c>
      <c r="AI13" s="30" t="s">
        <v>144</v>
      </c>
      <c r="AJ13" s="30">
        <v>44259</v>
      </c>
    </row>
    <row r="14" spans="1:37">
      <c r="A14" s="30">
        <v>22005</v>
      </c>
      <c r="B14" s="30" t="s">
        <v>97</v>
      </c>
      <c r="C14" s="30" t="s">
        <v>98</v>
      </c>
      <c r="D14" s="30" t="s">
        <v>819</v>
      </c>
      <c r="E14" s="30" t="s">
        <v>100</v>
      </c>
      <c r="H14" s="30" t="s">
        <v>1176</v>
      </c>
      <c r="J14" s="30">
        <v>2</v>
      </c>
      <c r="K14" s="30">
        <v>3</v>
      </c>
      <c r="L14" s="30" t="s">
        <v>239</v>
      </c>
      <c r="M14" s="30" t="s">
        <v>103</v>
      </c>
      <c r="N14" s="30" t="s">
        <v>123</v>
      </c>
      <c r="O14" s="30" t="s">
        <v>1177</v>
      </c>
      <c r="P14" s="30" t="s">
        <v>148</v>
      </c>
      <c r="Q14" s="30" t="s">
        <v>106</v>
      </c>
      <c r="R14" s="30">
        <v>0</v>
      </c>
      <c r="S14" s="30" t="s">
        <v>149</v>
      </c>
      <c r="U14" s="30" t="s">
        <v>217</v>
      </c>
      <c r="V14" s="30">
        <v>44249</v>
      </c>
      <c r="W14" s="30" t="s">
        <v>538</v>
      </c>
      <c r="X14" s="30" t="s">
        <v>150</v>
      </c>
      <c r="Y14" s="30">
        <v>44252</v>
      </c>
      <c r="Z14" s="30" t="s">
        <v>29</v>
      </c>
      <c r="AA14" s="30" t="s">
        <v>152</v>
      </c>
      <c r="AB14" s="30" t="s">
        <v>512</v>
      </c>
      <c r="AC14" s="30">
        <v>44249</v>
      </c>
      <c r="AD14" s="30" t="s">
        <v>217</v>
      </c>
      <c r="AE14" s="30">
        <v>44252</v>
      </c>
      <c r="AF14" s="30">
        <v>0</v>
      </c>
      <c r="AI14" s="30" t="s">
        <v>217</v>
      </c>
      <c r="AJ14" s="30">
        <v>44252</v>
      </c>
    </row>
    <row r="15" spans="1:37">
      <c r="A15" s="30">
        <v>21933</v>
      </c>
      <c r="B15" s="30" t="s">
        <v>97</v>
      </c>
      <c r="C15" s="30" t="s">
        <v>98</v>
      </c>
      <c r="D15" s="30" t="s">
        <v>128</v>
      </c>
      <c r="E15" s="30" t="s">
        <v>100</v>
      </c>
      <c r="H15" s="30" t="s">
        <v>1299</v>
      </c>
      <c r="J15" s="30">
        <v>3</v>
      </c>
      <c r="K15" s="30">
        <v>3</v>
      </c>
      <c r="L15" s="30" t="s">
        <v>114</v>
      </c>
      <c r="M15" s="30" t="s">
        <v>103</v>
      </c>
      <c r="N15" s="30" t="s">
        <v>103</v>
      </c>
      <c r="O15" s="30" t="s">
        <v>1300</v>
      </c>
      <c r="P15" s="30" t="s">
        <v>148</v>
      </c>
      <c r="Q15" s="30" t="s">
        <v>106</v>
      </c>
      <c r="R15" s="30">
        <v>0</v>
      </c>
      <c r="S15" s="30" t="s">
        <v>149</v>
      </c>
      <c r="U15" s="30" t="s">
        <v>292</v>
      </c>
      <c r="V15" s="30">
        <v>44246</v>
      </c>
      <c r="W15" s="30" t="s">
        <v>752</v>
      </c>
      <c r="X15" s="30" t="s">
        <v>150</v>
      </c>
      <c r="Y15" s="30">
        <v>44277</v>
      </c>
      <c r="Z15" s="30" t="s">
        <v>29</v>
      </c>
      <c r="AA15" s="30" t="s">
        <v>152</v>
      </c>
      <c r="AB15" s="30" t="s">
        <v>512</v>
      </c>
      <c r="AC15" s="30">
        <v>44249</v>
      </c>
      <c r="AD15" s="30" t="s">
        <v>108</v>
      </c>
      <c r="AE15" s="30">
        <v>44277</v>
      </c>
      <c r="AF15" s="30">
        <v>0</v>
      </c>
      <c r="AI15" s="30" t="s">
        <v>108</v>
      </c>
      <c r="AJ15" s="30">
        <v>44277</v>
      </c>
    </row>
    <row r="16" spans="1:37">
      <c r="A16" s="30">
        <v>21909</v>
      </c>
      <c r="B16" s="30" t="s">
        <v>97</v>
      </c>
      <c r="C16" s="30" t="s">
        <v>98</v>
      </c>
      <c r="D16" s="30" t="s">
        <v>324</v>
      </c>
      <c r="E16" s="30" t="s">
        <v>100</v>
      </c>
      <c r="H16" s="30" t="s">
        <v>1341</v>
      </c>
      <c r="J16" s="30">
        <v>3</v>
      </c>
      <c r="K16" s="30">
        <v>3</v>
      </c>
      <c r="L16" s="30" t="s">
        <v>102</v>
      </c>
      <c r="M16" s="30" t="s">
        <v>103</v>
      </c>
      <c r="N16" s="30" t="s">
        <v>103</v>
      </c>
      <c r="O16" s="30" t="s">
        <v>1342</v>
      </c>
      <c r="P16" s="30" t="s">
        <v>148</v>
      </c>
      <c r="Q16" s="30" t="s">
        <v>106</v>
      </c>
      <c r="R16" s="30">
        <v>0</v>
      </c>
      <c r="S16" s="30" t="s">
        <v>149</v>
      </c>
      <c r="U16" s="30" t="s">
        <v>144</v>
      </c>
      <c r="V16" s="30">
        <v>44245</v>
      </c>
      <c r="W16" s="30" t="s">
        <v>729</v>
      </c>
      <c r="X16" s="30" t="s">
        <v>150</v>
      </c>
      <c r="Y16" s="30">
        <v>44246</v>
      </c>
      <c r="Z16" s="30" t="s">
        <v>29</v>
      </c>
      <c r="AA16" s="30" t="s">
        <v>152</v>
      </c>
      <c r="AB16" s="30" t="s">
        <v>752</v>
      </c>
      <c r="AC16" s="30">
        <v>44245</v>
      </c>
      <c r="AD16" s="30" t="s">
        <v>144</v>
      </c>
      <c r="AE16" s="30">
        <v>44246</v>
      </c>
      <c r="AF16" s="30">
        <v>0</v>
      </c>
      <c r="AI16" s="30" t="s">
        <v>144</v>
      </c>
      <c r="AJ16" s="30">
        <v>44246</v>
      </c>
    </row>
    <row r="17" spans="1:36">
      <c r="A17" s="30">
        <v>21908</v>
      </c>
      <c r="B17" s="30" t="s">
        <v>97</v>
      </c>
      <c r="C17" s="30" t="s">
        <v>98</v>
      </c>
      <c r="D17" s="30" t="s">
        <v>128</v>
      </c>
      <c r="E17" s="30" t="s">
        <v>100</v>
      </c>
      <c r="H17" s="30" t="s">
        <v>1343</v>
      </c>
      <c r="J17" s="30">
        <v>4</v>
      </c>
      <c r="K17" s="30">
        <v>4</v>
      </c>
      <c r="L17" s="30" t="s">
        <v>102</v>
      </c>
      <c r="M17" s="30" t="s">
        <v>103</v>
      </c>
      <c r="N17" s="30" t="s">
        <v>103</v>
      </c>
      <c r="O17" s="30" t="s">
        <v>1344</v>
      </c>
      <c r="P17" s="30" t="s">
        <v>148</v>
      </c>
      <c r="Q17" s="30" t="s">
        <v>106</v>
      </c>
      <c r="R17" s="30">
        <v>0</v>
      </c>
      <c r="S17" s="30" t="s">
        <v>149</v>
      </c>
      <c r="U17" s="30" t="s">
        <v>131</v>
      </c>
      <c r="V17" s="30">
        <v>44245</v>
      </c>
      <c r="W17" s="30" t="s">
        <v>729</v>
      </c>
      <c r="X17" s="30" t="s">
        <v>150</v>
      </c>
      <c r="Y17" s="30">
        <v>44246</v>
      </c>
      <c r="Z17" s="30" t="s">
        <v>29</v>
      </c>
      <c r="AA17" s="30" t="s">
        <v>152</v>
      </c>
      <c r="AB17" s="30" t="s">
        <v>1223</v>
      </c>
      <c r="AC17" s="30">
        <v>44245</v>
      </c>
      <c r="AD17" s="30" t="s">
        <v>131</v>
      </c>
      <c r="AE17" s="30">
        <v>44246</v>
      </c>
      <c r="AF17" s="30">
        <v>0</v>
      </c>
      <c r="AI17" s="30" t="s">
        <v>131</v>
      </c>
      <c r="AJ17" s="30">
        <v>44246</v>
      </c>
    </row>
    <row r="18" spans="1:36">
      <c r="A18" s="30">
        <v>21784</v>
      </c>
      <c r="B18" s="30" t="s">
        <v>97</v>
      </c>
      <c r="C18" s="30" t="s">
        <v>98</v>
      </c>
      <c r="D18" s="30" t="s">
        <v>1555</v>
      </c>
      <c r="E18" s="30" t="s">
        <v>100</v>
      </c>
      <c r="H18" s="30" t="s">
        <v>1556</v>
      </c>
      <c r="J18" s="30">
        <v>3</v>
      </c>
      <c r="K18" s="30">
        <v>2</v>
      </c>
      <c r="L18" s="30" t="s">
        <v>102</v>
      </c>
      <c r="M18" s="30" t="s">
        <v>103</v>
      </c>
      <c r="N18" s="30" t="s">
        <v>103</v>
      </c>
      <c r="O18" s="30" t="s">
        <v>1557</v>
      </c>
      <c r="P18" s="30" t="s">
        <v>148</v>
      </c>
      <c r="Q18" s="30" t="s">
        <v>106</v>
      </c>
      <c r="R18" s="30">
        <v>0</v>
      </c>
      <c r="S18" s="30" t="s">
        <v>149</v>
      </c>
      <c r="U18" s="30" t="s">
        <v>304</v>
      </c>
      <c r="V18" s="30">
        <v>44225</v>
      </c>
      <c r="W18" s="30" t="s">
        <v>1512</v>
      </c>
      <c r="X18" s="30" t="s">
        <v>150</v>
      </c>
      <c r="Y18" s="30">
        <v>44231</v>
      </c>
      <c r="Z18" s="30" t="s">
        <v>29</v>
      </c>
      <c r="AA18" s="30" t="s">
        <v>152</v>
      </c>
      <c r="AB18" s="30" t="s">
        <v>1367</v>
      </c>
      <c r="AC18" s="30">
        <v>44228</v>
      </c>
      <c r="AD18" s="30" t="s">
        <v>304</v>
      </c>
      <c r="AE18" s="30">
        <v>44231</v>
      </c>
      <c r="AF18" s="30">
        <v>0</v>
      </c>
      <c r="AI18" s="30" t="s">
        <v>304</v>
      </c>
      <c r="AJ18" s="30">
        <v>44231</v>
      </c>
    </row>
    <row r="19" spans="1:36">
      <c r="A19" s="30">
        <v>21754</v>
      </c>
      <c r="B19" s="30" t="s">
        <v>97</v>
      </c>
      <c r="C19" s="30" t="s">
        <v>98</v>
      </c>
      <c r="D19" s="30" t="s">
        <v>389</v>
      </c>
      <c r="E19" s="30" t="s">
        <v>100</v>
      </c>
      <c r="H19" s="30" t="s">
        <v>1614</v>
      </c>
      <c r="J19" s="30">
        <v>2</v>
      </c>
      <c r="K19" s="30">
        <v>2</v>
      </c>
      <c r="L19" s="30" t="s">
        <v>239</v>
      </c>
      <c r="M19" s="30" t="s">
        <v>103</v>
      </c>
      <c r="N19" s="30" t="s">
        <v>103</v>
      </c>
      <c r="O19" s="30" t="s">
        <v>1615</v>
      </c>
      <c r="P19" s="30" t="s">
        <v>148</v>
      </c>
      <c r="Q19" s="30" t="s">
        <v>106</v>
      </c>
      <c r="R19" s="30">
        <v>0</v>
      </c>
      <c r="S19" s="30" t="s">
        <v>149</v>
      </c>
      <c r="U19" s="30" t="s">
        <v>583</v>
      </c>
      <c r="V19" s="30">
        <v>44224</v>
      </c>
      <c r="W19" s="30" t="s">
        <v>1364</v>
      </c>
      <c r="X19" s="30" t="s">
        <v>150</v>
      </c>
      <c r="Y19" s="30">
        <v>44232</v>
      </c>
      <c r="Z19" s="30" t="s">
        <v>29</v>
      </c>
      <c r="AA19" s="30" t="s">
        <v>152</v>
      </c>
      <c r="AB19" s="30" t="s">
        <v>1568</v>
      </c>
      <c r="AC19" s="30">
        <v>44225</v>
      </c>
      <c r="AD19" s="30" t="s">
        <v>583</v>
      </c>
      <c r="AE19" s="30">
        <v>44232</v>
      </c>
      <c r="AF19" s="30">
        <v>0</v>
      </c>
      <c r="AI19" s="30" t="s">
        <v>583</v>
      </c>
      <c r="AJ19" s="30">
        <v>44232</v>
      </c>
    </row>
    <row r="20" spans="1:36">
      <c r="A20" s="30">
        <v>21750</v>
      </c>
      <c r="B20" s="30" t="s">
        <v>97</v>
      </c>
      <c r="C20" s="30" t="s">
        <v>98</v>
      </c>
      <c r="D20" s="30" t="s">
        <v>389</v>
      </c>
      <c r="E20" s="30" t="s">
        <v>100</v>
      </c>
      <c r="H20" s="30" t="s">
        <v>1623</v>
      </c>
      <c r="J20" s="30">
        <v>3</v>
      </c>
      <c r="K20" s="30">
        <v>2</v>
      </c>
      <c r="L20" s="30" t="s">
        <v>102</v>
      </c>
      <c r="M20" s="30" t="s">
        <v>103</v>
      </c>
      <c r="N20" s="30" t="s">
        <v>103</v>
      </c>
      <c r="O20" s="30" t="s">
        <v>1624</v>
      </c>
      <c r="P20" s="30" t="s">
        <v>148</v>
      </c>
      <c r="Q20" s="30" t="s">
        <v>106</v>
      </c>
      <c r="R20" s="30">
        <v>0</v>
      </c>
      <c r="S20" s="30" t="s">
        <v>149</v>
      </c>
      <c r="U20" s="30" t="s">
        <v>583</v>
      </c>
      <c r="V20" s="30">
        <v>44224</v>
      </c>
      <c r="W20" s="30" t="s">
        <v>1554</v>
      </c>
      <c r="X20" s="30" t="s">
        <v>150</v>
      </c>
      <c r="Y20" s="30">
        <v>44232</v>
      </c>
      <c r="Z20" s="30" t="s">
        <v>29</v>
      </c>
      <c r="AA20" s="30" t="s">
        <v>152</v>
      </c>
      <c r="AB20" s="30" t="s">
        <v>1568</v>
      </c>
      <c r="AC20" s="30">
        <v>44225</v>
      </c>
      <c r="AD20" s="30" t="s">
        <v>583</v>
      </c>
      <c r="AE20" s="30">
        <v>44232</v>
      </c>
      <c r="AF20" s="30">
        <v>0</v>
      </c>
      <c r="AI20" s="30" t="s">
        <v>583</v>
      </c>
      <c r="AJ20" s="30">
        <v>44232</v>
      </c>
    </row>
    <row r="21" spans="1:36">
      <c r="A21" s="30">
        <v>21730</v>
      </c>
      <c r="B21" s="30" t="s">
        <v>97</v>
      </c>
      <c r="C21" s="30" t="s">
        <v>98</v>
      </c>
      <c r="D21" s="30" t="s">
        <v>389</v>
      </c>
      <c r="E21" s="30" t="s">
        <v>100</v>
      </c>
      <c r="H21" s="30" t="s">
        <v>1661</v>
      </c>
      <c r="J21" s="30">
        <v>3</v>
      </c>
      <c r="K21" s="30">
        <v>3</v>
      </c>
      <c r="L21" s="30" t="s">
        <v>239</v>
      </c>
      <c r="M21" s="30" t="s">
        <v>103</v>
      </c>
      <c r="N21" s="30" t="s">
        <v>103</v>
      </c>
      <c r="O21" s="30" t="s">
        <v>1662</v>
      </c>
      <c r="P21" s="30" t="s">
        <v>148</v>
      </c>
      <c r="Q21" s="30" t="s">
        <v>106</v>
      </c>
      <c r="R21" s="30">
        <v>1</v>
      </c>
      <c r="S21" s="30" t="s">
        <v>149</v>
      </c>
      <c r="U21" s="30" t="s">
        <v>583</v>
      </c>
      <c r="V21" s="30">
        <v>44224</v>
      </c>
      <c r="W21" s="30" t="s">
        <v>1367</v>
      </c>
      <c r="X21" s="30" t="s">
        <v>150</v>
      </c>
      <c r="Y21" s="30">
        <v>44252</v>
      </c>
      <c r="Z21" s="30" t="s">
        <v>29</v>
      </c>
      <c r="AA21" s="30" t="s">
        <v>152</v>
      </c>
      <c r="AB21" s="30" t="s">
        <v>1351</v>
      </c>
      <c r="AC21" s="30">
        <v>44232</v>
      </c>
      <c r="AD21" s="30" t="s">
        <v>583</v>
      </c>
      <c r="AE21" s="30">
        <v>44252</v>
      </c>
      <c r="AF21" s="30">
        <v>0</v>
      </c>
      <c r="AI21" s="30" t="s">
        <v>583</v>
      </c>
      <c r="AJ21" s="30">
        <v>44252</v>
      </c>
    </row>
    <row r="22" spans="1:36">
      <c r="A22" s="30">
        <v>21728</v>
      </c>
      <c r="B22" s="30" t="s">
        <v>97</v>
      </c>
      <c r="C22" s="30" t="s">
        <v>98</v>
      </c>
      <c r="D22" s="30" t="s">
        <v>389</v>
      </c>
      <c r="E22" s="30" t="s">
        <v>100</v>
      </c>
      <c r="H22" s="30" t="s">
        <v>1665</v>
      </c>
      <c r="J22" s="30">
        <v>3</v>
      </c>
      <c r="K22" s="30">
        <v>3</v>
      </c>
      <c r="L22" s="30" t="s">
        <v>239</v>
      </c>
      <c r="M22" s="30" t="s">
        <v>103</v>
      </c>
      <c r="N22" s="30" t="s">
        <v>103</v>
      </c>
      <c r="O22" s="30" t="s">
        <v>1666</v>
      </c>
      <c r="P22" s="30" t="s">
        <v>148</v>
      </c>
      <c r="Q22" s="30" t="s">
        <v>106</v>
      </c>
      <c r="R22" s="30">
        <v>0</v>
      </c>
      <c r="S22" s="30" t="s">
        <v>149</v>
      </c>
      <c r="U22" s="30" t="s">
        <v>583</v>
      </c>
      <c r="V22" s="30">
        <v>44224</v>
      </c>
      <c r="W22" s="30" t="s">
        <v>1364</v>
      </c>
      <c r="X22" s="30" t="s">
        <v>150</v>
      </c>
      <c r="Y22" s="30">
        <v>44232</v>
      </c>
      <c r="Z22" s="30" t="s">
        <v>29</v>
      </c>
      <c r="AA22" s="30" t="s">
        <v>152</v>
      </c>
      <c r="AB22" s="30" t="s">
        <v>1568</v>
      </c>
      <c r="AC22" s="30">
        <v>44224</v>
      </c>
      <c r="AD22" s="30" t="s">
        <v>583</v>
      </c>
      <c r="AE22" s="30">
        <v>44232</v>
      </c>
      <c r="AF22" s="30">
        <v>0</v>
      </c>
      <c r="AI22" s="30" t="s">
        <v>583</v>
      </c>
      <c r="AJ22" s="30">
        <v>44232</v>
      </c>
    </row>
    <row r="23" spans="1:36">
      <c r="A23" s="30">
        <v>21702</v>
      </c>
      <c r="B23" s="30" t="s">
        <v>97</v>
      </c>
      <c r="C23" s="30" t="s">
        <v>98</v>
      </c>
      <c r="D23" s="30" t="s">
        <v>301</v>
      </c>
      <c r="E23" s="30" t="s">
        <v>100</v>
      </c>
      <c r="H23" s="30" t="s">
        <v>1716</v>
      </c>
      <c r="J23" s="30">
        <v>2</v>
      </c>
      <c r="K23" s="30">
        <v>2</v>
      </c>
      <c r="L23" s="30" t="s">
        <v>239</v>
      </c>
      <c r="M23" s="30" t="s">
        <v>103</v>
      </c>
      <c r="N23" s="30" t="s">
        <v>103</v>
      </c>
      <c r="O23" s="30" t="s">
        <v>1717</v>
      </c>
      <c r="P23" s="30" t="s">
        <v>148</v>
      </c>
      <c r="Q23" s="30" t="s">
        <v>106</v>
      </c>
      <c r="R23" s="30">
        <v>0</v>
      </c>
      <c r="S23" s="30" t="s">
        <v>149</v>
      </c>
      <c r="U23" s="30" t="s">
        <v>304</v>
      </c>
      <c r="V23" s="30">
        <v>44223</v>
      </c>
      <c r="W23" s="30" t="s">
        <v>1364</v>
      </c>
      <c r="X23" s="30" t="s">
        <v>150</v>
      </c>
      <c r="Y23" s="30">
        <v>44251</v>
      </c>
      <c r="Z23" s="30" t="s">
        <v>29</v>
      </c>
      <c r="AA23" s="30" t="s">
        <v>152</v>
      </c>
      <c r="AB23" s="30" t="s">
        <v>1718</v>
      </c>
      <c r="AC23" s="30">
        <v>44223</v>
      </c>
      <c r="AD23" s="30" t="s">
        <v>304</v>
      </c>
      <c r="AE23" s="30">
        <v>44251</v>
      </c>
      <c r="AF23" s="30">
        <v>0</v>
      </c>
      <c r="AI23" s="30" t="s">
        <v>304</v>
      </c>
      <c r="AJ23" s="30">
        <v>44251</v>
      </c>
    </row>
    <row r="24" spans="1:36">
      <c r="A24" s="30">
        <v>21701</v>
      </c>
      <c r="B24" s="30" t="s">
        <v>97</v>
      </c>
      <c r="C24" s="30" t="s">
        <v>98</v>
      </c>
      <c r="D24" s="30" t="s">
        <v>389</v>
      </c>
      <c r="E24" s="30" t="s">
        <v>100</v>
      </c>
      <c r="H24" s="30" t="s">
        <v>1719</v>
      </c>
      <c r="J24" s="30">
        <v>2</v>
      </c>
      <c r="K24" s="30">
        <v>2</v>
      </c>
      <c r="L24" s="30" t="s">
        <v>102</v>
      </c>
      <c r="M24" s="30" t="s">
        <v>103</v>
      </c>
      <c r="N24" s="30" t="s">
        <v>103</v>
      </c>
      <c r="O24" s="30" t="s">
        <v>1720</v>
      </c>
      <c r="P24" s="30" t="s">
        <v>148</v>
      </c>
      <c r="Q24" s="30" t="s">
        <v>106</v>
      </c>
      <c r="R24" s="30">
        <v>0</v>
      </c>
      <c r="S24" s="30" t="s">
        <v>149</v>
      </c>
      <c r="U24" s="30" t="s">
        <v>583</v>
      </c>
      <c r="V24" s="30">
        <v>44223</v>
      </c>
      <c r="W24" s="30" t="s">
        <v>1364</v>
      </c>
      <c r="X24" s="30" t="s">
        <v>150</v>
      </c>
      <c r="Y24" s="30">
        <v>44232</v>
      </c>
      <c r="Z24" s="30" t="s">
        <v>29</v>
      </c>
      <c r="AA24" s="30" t="s">
        <v>152</v>
      </c>
      <c r="AB24" s="30" t="s">
        <v>1512</v>
      </c>
      <c r="AC24" s="30">
        <v>44224</v>
      </c>
      <c r="AD24" s="30" t="s">
        <v>583</v>
      </c>
      <c r="AE24" s="30">
        <v>44232</v>
      </c>
      <c r="AF24" s="30">
        <v>0</v>
      </c>
      <c r="AI24" s="30" t="s">
        <v>583</v>
      </c>
      <c r="AJ24" s="30">
        <v>44232</v>
      </c>
    </row>
    <row r="25" spans="1:36">
      <c r="A25" s="30">
        <v>21690</v>
      </c>
      <c r="B25" s="30" t="s">
        <v>97</v>
      </c>
      <c r="C25" s="30" t="s">
        <v>98</v>
      </c>
      <c r="D25" s="30" t="s">
        <v>389</v>
      </c>
      <c r="E25" s="30" t="s">
        <v>100</v>
      </c>
      <c r="H25" s="30" t="s">
        <v>1737</v>
      </c>
      <c r="J25" s="30">
        <v>3</v>
      </c>
      <c r="K25" s="30">
        <v>3</v>
      </c>
      <c r="L25" s="30" t="s">
        <v>102</v>
      </c>
      <c r="M25" s="30" t="s">
        <v>103</v>
      </c>
      <c r="N25" s="30" t="s">
        <v>103</v>
      </c>
      <c r="O25" s="30" t="s">
        <v>1738</v>
      </c>
      <c r="P25" s="30" t="s">
        <v>148</v>
      </c>
      <c r="Q25" s="30" t="s">
        <v>106</v>
      </c>
      <c r="R25" s="30">
        <v>0</v>
      </c>
      <c r="S25" s="30" t="s">
        <v>149</v>
      </c>
      <c r="U25" s="30" t="s">
        <v>583</v>
      </c>
      <c r="V25" s="30">
        <v>44223</v>
      </c>
      <c r="W25" s="30" t="s">
        <v>1364</v>
      </c>
      <c r="X25" s="30" t="s">
        <v>150</v>
      </c>
      <c r="Y25" s="30">
        <v>44232</v>
      </c>
      <c r="Z25" s="30" t="s">
        <v>29</v>
      </c>
      <c r="AA25" s="30" t="s">
        <v>152</v>
      </c>
      <c r="AB25" s="30" t="s">
        <v>1367</v>
      </c>
      <c r="AC25" s="30">
        <v>44228</v>
      </c>
      <c r="AD25" s="30" t="s">
        <v>583</v>
      </c>
      <c r="AE25" s="30">
        <v>44232</v>
      </c>
      <c r="AF25" s="30">
        <v>0</v>
      </c>
      <c r="AI25" s="30" t="s">
        <v>583</v>
      </c>
      <c r="AJ25" s="30">
        <v>44232</v>
      </c>
    </row>
    <row r="26" spans="1:36">
      <c r="A26" s="30">
        <v>21628</v>
      </c>
      <c r="B26" s="30" t="s">
        <v>97</v>
      </c>
      <c r="C26" s="30" t="s">
        <v>98</v>
      </c>
      <c r="D26" s="30" t="s">
        <v>196</v>
      </c>
      <c r="E26" s="30" t="s">
        <v>100</v>
      </c>
      <c r="H26" s="30" t="s">
        <v>1814</v>
      </c>
      <c r="J26" s="30">
        <v>2</v>
      </c>
      <c r="K26" s="30">
        <v>3</v>
      </c>
      <c r="L26" s="30" t="s">
        <v>239</v>
      </c>
      <c r="M26" s="30" t="s">
        <v>122</v>
      </c>
      <c r="N26" s="30" t="s">
        <v>103</v>
      </c>
      <c r="O26" s="30" t="s">
        <v>1815</v>
      </c>
      <c r="P26" s="30" t="s">
        <v>148</v>
      </c>
      <c r="Q26" s="30" t="s">
        <v>106</v>
      </c>
      <c r="R26" s="30">
        <v>0</v>
      </c>
      <c r="S26" s="30" t="s">
        <v>149</v>
      </c>
      <c r="U26" s="30" t="s">
        <v>118</v>
      </c>
      <c r="V26" s="30">
        <v>44221</v>
      </c>
      <c r="W26" s="30" t="s">
        <v>1364</v>
      </c>
      <c r="X26" s="30" t="s">
        <v>150</v>
      </c>
      <c r="Y26" s="30">
        <v>44232</v>
      </c>
      <c r="Z26" s="30" t="s">
        <v>29</v>
      </c>
      <c r="AA26" s="30" t="s">
        <v>152</v>
      </c>
      <c r="AB26" s="30" t="s">
        <v>1568</v>
      </c>
      <c r="AC26" s="30">
        <v>44225</v>
      </c>
      <c r="AD26" s="30" t="s">
        <v>118</v>
      </c>
      <c r="AE26" s="30">
        <v>44232</v>
      </c>
      <c r="AF26" s="30">
        <v>0</v>
      </c>
      <c r="AI26" s="30" t="s">
        <v>118</v>
      </c>
      <c r="AJ26" s="30">
        <v>44232</v>
      </c>
    </row>
    <row r="27" spans="1:36">
      <c r="A27" s="30">
        <v>21610</v>
      </c>
      <c r="B27" s="30" t="s">
        <v>97</v>
      </c>
      <c r="C27" s="30" t="s">
        <v>98</v>
      </c>
      <c r="D27" s="30" t="s">
        <v>173</v>
      </c>
      <c r="E27" s="30" t="s">
        <v>100</v>
      </c>
      <c r="H27" s="30" t="s">
        <v>1836</v>
      </c>
      <c r="J27" s="30">
        <v>3</v>
      </c>
      <c r="K27" s="30">
        <v>3</v>
      </c>
      <c r="L27" s="30" t="s">
        <v>102</v>
      </c>
      <c r="M27" s="30" t="s">
        <v>103</v>
      </c>
      <c r="N27" s="30" t="s">
        <v>103</v>
      </c>
      <c r="O27" s="30" t="s">
        <v>1837</v>
      </c>
      <c r="P27" s="30" t="s">
        <v>148</v>
      </c>
      <c r="Q27" s="30" t="s">
        <v>106</v>
      </c>
      <c r="R27" s="30">
        <v>0</v>
      </c>
      <c r="S27" s="30" t="s">
        <v>149</v>
      </c>
      <c r="U27" s="30" t="s">
        <v>131</v>
      </c>
      <c r="V27" s="30">
        <v>44218</v>
      </c>
      <c r="W27" s="30" t="s">
        <v>1587</v>
      </c>
      <c r="X27" s="30" t="s">
        <v>150</v>
      </c>
      <c r="Y27" s="30">
        <v>44224</v>
      </c>
      <c r="Z27" s="30" t="s">
        <v>29</v>
      </c>
      <c r="AA27" s="30" t="s">
        <v>152</v>
      </c>
      <c r="AB27" s="30" t="s">
        <v>1838</v>
      </c>
      <c r="AC27" s="30">
        <v>44228</v>
      </c>
      <c r="AD27" s="30" t="s">
        <v>131</v>
      </c>
      <c r="AE27" s="30">
        <v>44224</v>
      </c>
      <c r="AF27" s="30">
        <v>0</v>
      </c>
      <c r="AI27" s="30" t="s">
        <v>109</v>
      </c>
      <c r="AJ27" s="30">
        <v>44228</v>
      </c>
    </row>
    <row r="28" spans="1:36">
      <c r="A28" s="30">
        <v>21603</v>
      </c>
      <c r="B28" s="30" t="s">
        <v>97</v>
      </c>
      <c r="C28" s="30" t="s">
        <v>98</v>
      </c>
      <c r="D28" s="30" t="s">
        <v>141</v>
      </c>
      <c r="E28" s="30" t="s">
        <v>100</v>
      </c>
      <c r="H28" s="30" t="s">
        <v>1846</v>
      </c>
      <c r="J28" s="30">
        <v>4</v>
      </c>
      <c r="K28" s="30">
        <v>3</v>
      </c>
      <c r="L28" s="30" t="s">
        <v>102</v>
      </c>
      <c r="M28" s="30" t="s">
        <v>103</v>
      </c>
      <c r="N28" s="30" t="s">
        <v>103</v>
      </c>
      <c r="O28" s="30" t="s">
        <v>1847</v>
      </c>
      <c r="P28" s="30" t="s">
        <v>148</v>
      </c>
      <c r="Q28" s="30" t="s">
        <v>106</v>
      </c>
      <c r="R28" s="30">
        <v>0</v>
      </c>
      <c r="S28" s="30" t="s">
        <v>149</v>
      </c>
      <c r="U28" s="30" t="s">
        <v>144</v>
      </c>
      <c r="V28" s="30">
        <v>44217</v>
      </c>
      <c r="W28" s="30" t="s">
        <v>1587</v>
      </c>
      <c r="X28" s="30" t="s">
        <v>150</v>
      </c>
      <c r="Y28" s="30">
        <v>44224</v>
      </c>
      <c r="Z28" s="30" t="s">
        <v>29</v>
      </c>
      <c r="AA28" s="30" t="s">
        <v>152</v>
      </c>
      <c r="AB28" s="30" t="s">
        <v>1848</v>
      </c>
      <c r="AC28" s="30">
        <v>44228</v>
      </c>
      <c r="AD28" s="30" t="s">
        <v>144</v>
      </c>
      <c r="AE28" s="30">
        <v>44224</v>
      </c>
      <c r="AF28" s="30">
        <v>0</v>
      </c>
      <c r="AI28" s="30" t="s">
        <v>109</v>
      </c>
      <c r="AJ28" s="30">
        <v>44228</v>
      </c>
    </row>
    <row r="29" spans="1:36">
      <c r="A29" s="30">
        <v>21525</v>
      </c>
      <c r="B29" s="30" t="s">
        <v>97</v>
      </c>
      <c r="C29" s="30" t="s">
        <v>98</v>
      </c>
      <c r="D29" s="30" t="s">
        <v>1004</v>
      </c>
      <c r="E29" s="30" t="s">
        <v>100</v>
      </c>
      <c r="H29" s="30" t="s">
        <v>1970</v>
      </c>
      <c r="J29" s="30">
        <v>4</v>
      </c>
      <c r="K29" s="30">
        <v>3</v>
      </c>
      <c r="L29" s="30" t="s">
        <v>239</v>
      </c>
      <c r="M29" s="30" t="s">
        <v>103</v>
      </c>
      <c r="N29" s="30" t="s">
        <v>103</v>
      </c>
      <c r="O29" s="30" t="s">
        <v>1971</v>
      </c>
      <c r="P29" s="30" t="s">
        <v>148</v>
      </c>
      <c r="Q29" s="30" t="s">
        <v>106</v>
      </c>
      <c r="R29" s="30">
        <v>0</v>
      </c>
      <c r="S29" s="30" t="s">
        <v>149</v>
      </c>
      <c r="U29" s="30" t="s">
        <v>131</v>
      </c>
      <c r="V29" s="30">
        <v>44216</v>
      </c>
      <c r="W29" s="30" t="s">
        <v>1587</v>
      </c>
      <c r="X29" s="30" t="s">
        <v>150</v>
      </c>
      <c r="Y29" s="30">
        <v>44224</v>
      </c>
      <c r="Z29" s="30" t="s">
        <v>29</v>
      </c>
      <c r="AA29" s="30" t="s">
        <v>152</v>
      </c>
      <c r="AB29" s="30" t="s">
        <v>1753</v>
      </c>
      <c r="AC29" s="30">
        <v>44228</v>
      </c>
      <c r="AD29" s="30" t="s">
        <v>131</v>
      </c>
      <c r="AE29" s="30">
        <v>44224</v>
      </c>
      <c r="AF29" s="30">
        <v>0</v>
      </c>
      <c r="AI29" s="30" t="s">
        <v>109</v>
      </c>
      <c r="AJ29" s="30">
        <v>44228</v>
      </c>
    </row>
    <row r="30" spans="1:36">
      <c r="A30" s="30">
        <v>21453</v>
      </c>
      <c r="B30" s="30" t="s">
        <v>97</v>
      </c>
      <c r="C30" s="30" t="s">
        <v>98</v>
      </c>
      <c r="D30" s="30" t="s">
        <v>173</v>
      </c>
      <c r="E30" s="30" t="s">
        <v>100</v>
      </c>
      <c r="H30" s="30" t="s">
        <v>2092</v>
      </c>
      <c r="J30" s="30">
        <v>3</v>
      </c>
      <c r="K30" s="30">
        <v>3</v>
      </c>
      <c r="L30" s="30" t="s">
        <v>161</v>
      </c>
      <c r="M30" s="30" t="s">
        <v>103</v>
      </c>
      <c r="N30" s="30" t="s">
        <v>103</v>
      </c>
      <c r="O30" s="30" t="s">
        <v>2093</v>
      </c>
      <c r="P30" s="30" t="s">
        <v>148</v>
      </c>
      <c r="Q30" s="30" t="s">
        <v>106</v>
      </c>
      <c r="R30" s="30">
        <v>0</v>
      </c>
      <c r="S30" s="30" t="s">
        <v>149</v>
      </c>
      <c r="U30" s="30" t="s">
        <v>621</v>
      </c>
      <c r="V30" s="30">
        <v>44214</v>
      </c>
      <c r="W30" s="30" t="s">
        <v>2060</v>
      </c>
      <c r="X30" s="30" t="s">
        <v>150</v>
      </c>
      <c r="Y30" s="30">
        <v>44247</v>
      </c>
      <c r="Z30" s="30" t="s">
        <v>29</v>
      </c>
      <c r="AA30" s="30" t="s">
        <v>152</v>
      </c>
      <c r="AB30" s="30" t="s">
        <v>1848</v>
      </c>
      <c r="AC30" s="30">
        <v>44216</v>
      </c>
      <c r="AD30" s="30" t="s">
        <v>621</v>
      </c>
      <c r="AE30" s="30">
        <v>44247</v>
      </c>
      <c r="AF30" s="30">
        <v>0</v>
      </c>
      <c r="AI30" s="30" t="s">
        <v>621</v>
      </c>
      <c r="AJ30" s="30">
        <v>44247</v>
      </c>
    </row>
    <row r="31" spans="1:36">
      <c r="A31" s="30">
        <v>21451</v>
      </c>
      <c r="B31" s="30" t="s">
        <v>97</v>
      </c>
      <c r="C31" s="30" t="s">
        <v>98</v>
      </c>
      <c r="D31" s="30" t="s">
        <v>173</v>
      </c>
      <c r="E31" s="30" t="s">
        <v>100</v>
      </c>
      <c r="H31" s="30" t="s">
        <v>2096</v>
      </c>
      <c r="J31" s="30">
        <v>3</v>
      </c>
      <c r="K31" s="30">
        <v>3</v>
      </c>
      <c r="L31" s="30" t="s">
        <v>161</v>
      </c>
      <c r="M31" s="30" t="s">
        <v>103</v>
      </c>
      <c r="N31" s="30" t="s">
        <v>103</v>
      </c>
      <c r="O31" s="30" t="s">
        <v>2097</v>
      </c>
      <c r="P31" s="30" t="s">
        <v>148</v>
      </c>
      <c r="Q31" s="30" t="s">
        <v>106</v>
      </c>
      <c r="R31" s="30">
        <v>0</v>
      </c>
      <c r="S31" s="30" t="s">
        <v>149</v>
      </c>
      <c r="U31" s="30" t="s">
        <v>621</v>
      </c>
      <c r="V31" s="30">
        <v>44214</v>
      </c>
      <c r="W31" s="30" t="s">
        <v>2060</v>
      </c>
      <c r="X31" s="30" t="s">
        <v>150</v>
      </c>
      <c r="Y31" s="30">
        <v>44253</v>
      </c>
      <c r="Z31" s="30" t="s">
        <v>29</v>
      </c>
      <c r="AA31" s="30" t="s">
        <v>152</v>
      </c>
      <c r="AB31" s="30" t="s">
        <v>1848</v>
      </c>
      <c r="AC31" s="30">
        <v>44215</v>
      </c>
      <c r="AD31" s="30" t="s">
        <v>621</v>
      </c>
      <c r="AE31" s="30">
        <v>44253</v>
      </c>
      <c r="AF31" s="30">
        <v>0</v>
      </c>
      <c r="AI31" s="30" t="s">
        <v>621</v>
      </c>
      <c r="AJ31" s="30">
        <v>44253</v>
      </c>
    </row>
    <row r="32" spans="1:36">
      <c r="A32" s="30">
        <v>21393</v>
      </c>
      <c r="B32" s="30" t="s">
        <v>97</v>
      </c>
      <c r="C32" s="30" t="s">
        <v>98</v>
      </c>
      <c r="D32" s="30" t="s">
        <v>173</v>
      </c>
      <c r="E32" s="30" t="s">
        <v>100</v>
      </c>
      <c r="H32" s="30" t="s">
        <v>2149</v>
      </c>
      <c r="J32" s="30">
        <v>3</v>
      </c>
      <c r="K32" s="30">
        <v>3</v>
      </c>
      <c r="L32" s="30" t="s">
        <v>102</v>
      </c>
      <c r="M32" s="30" t="s">
        <v>103</v>
      </c>
      <c r="N32" s="30" t="s">
        <v>103</v>
      </c>
      <c r="O32" s="30" t="s">
        <v>2150</v>
      </c>
      <c r="P32" s="30" t="s">
        <v>148</v>
      </c>
      <c r="Q32" s="30" t="s">
        <v>106</v>
      </c>
      <c r="R32" s="30">
        <v>0</v>
      </c>
      <c r="S32" s="30" t="s">
        <v>149</v>
      </c>
      <c r="U32" s="30" t="s">
        <v>304</v>
      </c>
      <c r="V32" s="30">
        <v>44209</v>
      </c>
      <c r="W32" s="30" t="s">
        <v>2060</v>
      </c>
      <c r="X32" s="30" t="s">
        <v>150</v>
      </c>
      <c r="Y32" s="30">
        <v>44225</v>
      </c>
      <c r="Z32" s="30" t="s">
        <v>29</v>
      </c>
      <c r="AA32" s="30" t="s">
        <v>152</v>
      </c>
      <c r="AB32" s="30" t="s">
        <v>1848</v>
      </c>
      <c r="AC32" s="30">
        <v>44209</v>
      </c>
      <c r="AD32" s="30" t="s">
        <v>304</v>
      </c>
      <c r="AE32" s="30">
        <v>44225</v>
      </c>
      <c r="AF32" s="30">
        <v>0</v>
      </c>
      <c r="AI32" s="30" t="s">
        <v>304</v>
      </c>
      <c r="AJ32" s="30">
        <v>44225</v>
      </c>
    </row>
    <row r="33" spans="1:38">
      <c r="A33" s="30">
        <v>21380</v>
      </c>
      <c r="B33" s="30" t="s">
        <v>97</v>
      </c>
      <c r="C33" s="30" t="s">
        <v>98</v>
      </c>
      <c r="D33" s="30" t="s">
        <v>141</v>
      </c>
      <c r="E33" s="30" t="s">
        <v>100</v>
      </c>
      <c r="H33" s="30" t="s">
        <v>2155</v>
      </c>
      <c r="J33" s="30">
        <v>3</v>
      </c>
      <c r="K33" s="30">
        <v>3</v>
      </c>
      <c r="L33" s="30" t="s">
        <v>102</v>
      </c>
      <c r="M33" s="30" t="s">
        <v>103</v>
      </c>
      <c r="N33" s="30" t="s">
        <v>103</v>
      </c>
      <c r="O33" s="30" t="s">
        <v>2156</v>
      </c>
      <c r="P33" s="30" t="s">
        <v>148</v>
      </c>
      <c r="Q33" s="30" t="s">
        <v>106</v>
      </c>
      <c r="R33" s="30">
        <v>0</v>
      </c>
      <c r="S33" s="30" t="s">
        <v>149</v>
      </c>
      <c r="U33" s="30" t="s">
        <v>144</v>
      </c>
      <c r="V33" s="30">
        <v>44209</v>
      </c>
      <c r="W33" s="30" t="s">
        <v>2060</v>
      </c>
      <c r="X33" s="30" t="s">
        <v>150</v>
      </c>
      <c r="Y33" s="30">
        <v>44216</v>
      </c>
      <c r="Z33" s="30" t="s">
        <v>29</v>
      </c>
      <c r="AA33" s="30" t="s">
        <v>152</v>
      </c>
      <c r="AB33" s="30" t="s">
        <v>1587</v>
      </c>
      <c r="AC33" s="30">
        <v>44228</v>
      </c>
      <c r="AD33" s="30" t="s">
        <v>144</v>
      </c>
      <c r="AE33" s="30">
        <v>44216</v>
      </c>
      <c r="AF33" s="30">
        <v>0</v>
      </c>
      <c r="AI33" s="30" t="s">
        <v>109</v>
      </c>
      <c r="AJ33" s="30">
        <v>44228</v>
      </c>
    </row>
    <row r="34" spans="1:38">
      <c r="A34" s="30">
        <v>21378</v>
      </c>
      <c r="B34" s="30" t="s">
        <v>97</v>
      </c>
      <c r="C34" s="30" t="s">
        <v>98</v>
      </c>
      <c r="D34" s="30" t="s">
        <v>141</v>
      </c>
      <c r="E34" s="30" t="s">
        <v>100</v>
      </c>
      <c r="H34" s="30" t="s">
        <v>2157</v>
      </c>
      <c r="J34" s="30">
        <v>3</v>
      </c>
      <c r="K34" s="30">
        <v>2</v>
      </c>
      <c r="L34" s="30" t="s">
        <v>102</v>
      </c>
      <c r="M34" s="30" t="s">
        <v>103</v>
      </c>
      <c r="N34" s="30" t="s">
        <v>103</v>
      </c>
      <c r="O34" s="30" t="s">
        <v>2158</v>
      </c>
      <c r="P34" s="30" t="s">
        <v>148</v>
      </c>
      <c r="Q34" s="30" t="s">
        <v>106</v>
      </c>
      <c r="R34" s="30">
        <v>0</v>
      </c>
      <c r="S34" s="30" t="s">
        <v>149</v>
      </c>
      <c r="U34" s="30" t="s">
        <v>144</v>
      </c>
      <c r="V34" s="30">
        <v>44209</v>
      </c>
      <c r="W34" s="30" t="s">
        <v>2060</v>
      </c>
      <c r="X34" s="30" t="s">
        <v>150</v>
      </c>
      <c r="Y34" s="30">
        <v>44218</v>
      </c>
      <c r="Z34" s="30" t="s">
        <v>29</v>
      </c>
      <c r="AA34" s="30" t="s">
        <v>152</v>
      </c>
      <c r="AB34" s="30" t="s">
        <v>1587</v>
      </c>
      <c r="AC34" s="30">
        <v>44228</v>
      </c>
      <c r="AD34" s="30" t="s">
        <v>144</v>
      </c>
      <c r="AE34" s="30">
        <v>44218</v>
      </c>
      <c r="AF34" s="30">
        <v>0</v>
      </c>
      <c r="AI34" s="30" t="s">
        <v>109</v>
      </c>
      <c r="AJ34" s="30">
        <v>44228</v>
      </c>
    </row>
    <row r="35" spans="1:38">
      <c r="A35" s="30">
        <v>21375</v>
      </c>
      <c r="B35" s="30" t="s">
        <v>97</v>
      </c>
      <c r="C35" s="30" t="s">
        <v>98</v>
      </c>
      <c r="D35" s="30" t="s">
        <v>141</v>
      </c>
      <c r="E35" s="30" t="s">
        <v>100</v>
      </c>
      <c r="H35" s="30" t="s">
        <v>2163</v>
      </c>
      <c r="J35" s="30">
        <v>2</v>
      </c>
      <c r="K35" s="30">
        <v>2</v>
      </c>
      <c r="L35" s="30" t="s">
        <v>239</v>
      </c>
      <c r="M35" s="30" t="s">
        <v>103</v>
      </c>
      <c r="N35" s="30" t="s">
        <v>103</v>
      </c>
      <c r="O35" s="30" t="s">
        <v>2164</v>
      </c>
      <c r="P35" s="30" t="s">
        <v>148</v>
      </c>
      <c r="Q35" s="30" t="s">
        <v>106</v>
      </c>
      <c r="R35" s="30">
        <v>0</v>
      </c>
      <c r="S35" s="30" t="s">
        <v>149</v>
      </c>
      <c r="U35" s="30" t="s">
        <v>304</v>
      </c>
      <c r="V35" s="30">
        <v>44209</v>
      </c>
      <c r="W35" s="30" t="s">
        <v>2060</v>
      </c>
      <c r="X35" s="30" t="s">
        <v>150</v>
      </c>
      <c r="Y35" s="30">
        <v>44225</v>
      </c>
      <c r="Z35" s="30" t="s">
        <v>29</v>
      </c>
      <c r="AA35" s="30" t="s">
        <v>152</v>
      </c>
      <c r="AB35" s="30" t="s">
        <v>1848</v>
      </c>
      <c r="AC35" s="30">
        <v>44209</v>
      </c>
      <c r="AD35" s="30" t="s">
        <v>304</v>
      </c>
      <c r="AE35" s="30">
        <v>44225</v>
      </c>
      <c r="AF35" s="30">
        <v>0</v>
      </c>
      <c r="AI35" s="30" t="s">
        <v>304</v>
      </c>
      <c r="AJ35" s="30">
        <v>44225</v>
      </c>
    </row>
    <row r="36" spans="1:38">
      <c r="A36" s="70">
        <v>22604</v>
      </c>
      <c r="B36" s="30" t="s">
        <v>97</v>
      </c>
      <c r="C36" s="30" t="s">
        <v>98</v>
      </c>
      <c r="D36" s="30" t="s">
        <v>173</v>
      </c>
      <c r="E36" s="30" t="s">
        <v>100</v>
      </c>
      <c r="H36" s="30" t="s">
        <v>174</v>
      </c>
      <c r="J36" s="30">
        <v>3</v>
      </c>
      <c r="K36" s="30">
        <v>3</v>
      </c>
      <c r="L36" s="30" t="s">
        <v>102</v>
      </c>
      <c r="M36" s="30" t="s">
        <v>113</v>
      </c>
      <c r="N36" s="30" t="s">
        <v>123</v>
      </c>
      <c r="O36" s="30" t="s">
        <v>175</v>
      </c>
      <c r="P36" s="30" t="s">
        <v>152</v>
      </c>
      <c r="Q36" s="30" t="s">
        <v>106</v>
      </c>
      <c r="R36" s="30">
        <v>0</v>
      </c>
      <c r="S36" s="30" t="s">
        <v>149</v>
      </c>
      <c r="U36" s="30" t="s">
        <v>176</v>
      </c>
      <c r="V36" s="30" t="s">
        <v>2179</v>
      </c>
      <c r="W36" s="30" t="s">
        <v>110</v>
      </c>
      <c r="X36" s="30" t="s">
        <v>176</v>
      </c>
      <c r="Y36" s="30" t="s">
        <v>2178</v>
      </c>
      <c r="Z36" s="30" t="s">
        <v>21</v>
      </c>
      <c r="AA36" s="30" t="s">
        <v>254</v>
      </c>
      <c r="AB36" s="30" t="s">
        <v>2431</v>
      </c>
      <c r="AC36" s="30" t="s">
        <v>2178</v>
      </c>
      <c r="AE36" s="30" t="s">
        <v>106</v>
      </c>
      <c r="AF36" s="30">
        <v>0</v>
      </c>
      <c r="AI36" s="30" t="s">
        <v>21</v>
      </c>
      <c r="AJ36" s="30" t="s">
        <v>2178</v>
      </c>
    </row>
    <row r="37" spans="1:38" customFormat="1">
      <c r="A37" s="79">
        <v>22853</v>
      </c>
      <c r="B37" s="75" t="s">
        <v>97</v>
      </c>
      <c r="C37" s="75" t="s">
        <v>98</v>
      </c>
      <c r="D37" s="75" t="s">
        <v>471</v>
      </c>
      <c r="E37" s="75" t="s">
        <v>100</v>
      </c>
      <c r="F37" s="75"/>
      <c r="G37" s="75"/>
      <c r="H37" s="75" t="s">
        <v>2501</v>
      </c>
      <c r="I37" s="75"/>
      <c r="J37" s="75">
        <v>2</v>
      </c>
      <c r="K37" s="75">
        <v>3</v>
      </c>
      <c r="L37" s="75" t="s">
        <v>161</v>
      </c>
      <c r="M37" s="75" t="s">
        <v>103</v>
      </c>
      <c r="N37" s="75" t="s">
        <v>103</v>
      </c>
      <c r="O37" s="75" t="s">
        <v>2502</v>
      </c>
      <c r="P37" s="75" t="s">
        <v>152</v>
      </c>
      <c r="Q37" s="75" t="s">
        <v>106</v>
      </c>
      <c r="R37" s="75">
        <v>0</v>
      </c>
      <c r="S37" s="75" t="s">
        <v>149</v>
      </c>
      <c r="T37" s="75"/>
      <c r="U37" s="75" t="s">
        <v>108</v>
      </c>
      <c r="V37" s="77">
        <v>44286</v>
      </c>
      <c r="W37" s="75" t="s">
        <v>2500</v>
      </c>
      <c r="X37" s="75" t="s">
        <v>108</v>
      </c>
      <c r="Y37" s="77">
        <v>44286</v>
      </c>
      <c r="Z37" s="75" t="s">
        <v>151</v>
      </c>
      <c r="AA37" s="75" t="s">
        <v>367</v>
      </c>
      <c r="AB37" s="75"/>
      <c r="AC37" s="77">
        <v>44286</v>
      </c>
      <c r="AD37" s="75"/>
      <c r="AE37" s="75" t="s">
        <v>106</v>
      </c>
      <c r="AF37" s="75">
        <v>0</v>
      </c>
      <c r="AG37" s="75"/>
      <c r="AH37" s="75"/>
      <c r="AI37" s="75" t="s">
        <v>151</v>
      </c>
      <c r="AJ37" s="77">
        <v>44286</v>
      </c>
      <c r="AK37" s="75"/>
      <c r="AL37" s="75"/>
    </row>
    <row r="38" spans="1:38">
      <c r="A38" s="78">
        <v>21937</v>
      </c>
      <c r="B38" s="30" t="s">
        <v>97</v>
      </c>
      <c r="C38" s="30" t="s">
        <v>98</v>
      </c>
      <c r="D38" s="30" t="s">
        <v>128</v>
      </c>
      <c r="E38" s="30" t="s">
        <v>100</v>
      </c>
      <c r="H38" s="30" t="s">
        <v>1290</v>
      </c>
      <c r="J38" s="30">
        <v>3</v>
      </c>
      <c r="K38" s="30">
        <v>2</v>
      </c>
      <c r="L38" s="30" t="s">
        <v>102</v>
      </c>
      <c r="M38" s="30" t="s">
        <v>103</v>
      </c>
      <c r="N38" s="30" t="s">
        <v>103</v>
      </c>
      <c r="O38" s="30" t="s">
        <v>1291</v>
      </c>
      <c r="P38" s="30" t="s">
        <v>148</v>
      </c>
      <c r="Q38" s="30" t="s">
        <v>106</v>
      </c>
      <c r="R38" s="30">
        <v>0</v>
      </c>
      <c r="S38" s="30" t="s">
        <v>149</v>
      </c>
      <c r="U38" s="30" t="s">
        <v>131</v>
      </c>
      <c r="V38" s="30">
        <v>44246</v>
      </c>
      <c r="W38" s="30" t="s">
        <v>752</v>
      </c>
      <c r="X38" s="30" t="s">
        <v>150</v>
      </c>
      <c r="Y38" s="30">
        <v>44250</v>
      </c>
      <c r="Z38" s="30" t="s">
        <v>17</v>
      </c>
      <c r="AA38" s="30" t="s">
        <v>152</v>
      </c>
      <c r="AB38" s="30" t="s">
        <v>1223</v>
      </c>
      <c r="AC38" s="30">
        <v>44246</v>
      </c>
      <c r="AD38" s="30" t="s">
        <v>131</v>
      </c>
      <c r="AE38" s="30">
        <v>44250</v>
      </c>
      <c r="AF38" s="30">
        <v>0</v>
      </c>
      <c r="AI38" s="30" t="s">
        <v>131</v>
      </c>
      <c r="AJ38" s="30">
        <v>44250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2021年QPPO</vt:lpstr>
      <vt:lpstr>融合版 5.3.0</vt:lpstr>
      <vt:lpstr>bug总表</vt:lpstr>
      <vt:lpstr>王梦熊</vt:lpstr>
      <vt:lpstr>朱晓锟</vt:lpstr>
      <vt:lpstr>杨燕思</vt:lpstr>
      <vt:lpstr>胡海</vt:lpstr>
      <vt:lpstr>贾志浩</vt:lpstr>
      <vt:lpstr>周天文</vt:lpstr>
      <vt:lpstr>魏洪</vt:lpstr>
      <vt:lpstr>陈小虎</vt:lpstr>
      <vt:lpstr>张垚</vt:lpstr>
      <vt:lpstr>黄子杰</vt:lpstr>
      <vt:lpstr>王川</vt:lpstr>
      <vt:lpstr>田怡文</vt:lpstr>
      <vt:lpstr>谈振华</vt:lpstr>
      <vt:lpstr>徐帆</vt:lpstr>
      <vt:lpstr>朱盼</vt:lpstr>
      <vt:lpstr>程皓</vt:lpstr>
      <vt:lpstr>艾相葵</vt:lpstr>
      <vt:lpstr>胡文峰</vt:lpstr>
      <vt:lpstr>李勤武</vt:lpstr>
      <vt:lpstr>魏聪</vt:lpstr>
      <vt:lpstr>肖玮</vt:lpstr>
      <vt:lpstr>刘海军</vt:lpstr>
      <vt:lpstr>羿中引</vt:lpstr>
      <vt:lpstr>童春月</vt:lpstr>
      <vt:lpstr>阮泽林</vt:lpstr>
      <vt:lpstr>余维伟</vt:lpstr>
      <vt:lpstr>孙俊</vt:lpstr>
      <vt:lpstr>曹振</vt:lpstr>
      <vt:lpstr>邹宇会</vt:lpstr>
      <vt:lpstr>历史遗留问题</vt:lpstr>
      <vt:lpstr>测试建议采纳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2021-02-19T03:13:41Z</dcterms:created>
  <dcterms:modified xsi:type="dcterms:W3CDTF">2021-04-02T06:28:29Z</dcterms:modified>
</cp:coreProperties>
</file>