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user\Desktop\2025 lenovo files\Zahid GITHub\MS_Excel-Zero2Hero\MS Excel Zero 2 Hero\"/>
    </mc:Choice>
  </mc:AlternateContent>
  <xr:revisionPtr revIDLastSave="0" documentId="13_ncr:1_{486E0700-5C22-4C05-9A18-64833FBC9756}" xr6:coauthVersionLast="47" xr6:coauthVersionMax="47" xr10:uidLastSave="{00000000-0000-0000-0000-000000000000}"/>
  <bookViews>
    <workbookView xWindow="-93" yWindow="-93" windowWidth="21520" windowHeight="11586" activeTab="1" xr2:uid="{00000000-000D-0000-FFFF-FFFF00000000}"/>
  </bookViews>
  <sheets>
    <sheet name="Intro" sheetId="1" r:id="rId1"/>
    <sheet name="Problem-Solution" sheetId="2" r:id="rId2"/>
  </sheets>
  <definedNames>
    <definedName name="solver_adj" localSheetId="1" hidden="1">'Problem-Solution'!$N$5:$P$6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'Problem-Solution'!$N$5:$P$6</definedName>
    <definedName name="solver_lhs2" localSheetId="1" hidden="1">'Problem-Solution'!$N$5:$P$6</definedName>
    <definedName name="solver_lhs3" localSheetId="1" hidden="1">'Problem-Solution'!$N$7</definedName>
    <definedName name="solver_lhs4" localSheetId="1" hidden="1">'Problem-Solution'!$O$7</definedName>
    <definedName name="solver_lhs5" localSheetId="1" hidden="1">'Problem-Solution'!$P$7</definedName>
    <definedName name="solver_lhs6" localSheetId="1" hidden="1">'Problem-Solution'!$Q$5</definedName>
    <definedName name="solver_lhs7" localSheetId="1" hidden="1">'Problem-Solution'!$Q$6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nwt" localSheetId="1" hidden="1">1</definedName>
    <definedName name="solver_opt" localSheetId="1" hidden="1">'Problem-Solution'!$N$19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hs1" localSheetId="1" hidden="1">"integer"</definedName>
    <definedName name="solver_rhs2" localSheetId="1" hidden="1">0</definedName>
    <definedName name="solver_rhs3" localSheetId="1" hidden="1">'Problem-Solution'!$N$8</definedName>
    <definedName name="solver_rhs4" localSheetId="1" hidden="1">'Problem-Solution'!$O$8</definedName>
    <definedName name="solver_rhs5" localSheetId="1" hidden="1">'Problem-Solution'!$P$8</definedName>
    <definedName name="solver_rhs6" localSheetId="1" hidden="1">'Problem-Solution'!$R$5</definedName>
    <definedName name="solver_rhs7" localSheetId="1" hidden="1">'Problem-Solution'!$R$6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E20" i="2"/>
  <c r="N7" i="2"/>
  <c r="O7" i="2"/>
  <c r="P7" i="2"/>
  <c r="Q6" i="2"/>
  <c r="Q5" i="2"/>
</calcChain>
</file>

<file path=xl/sharedStrings.xml><?xml version="1.0" encoding="utf-8"?>
<sst xmlns="http://schemas.openxmlformats.org/spreadsheetml/2006/main" count="46" uniqueCount="29">
  <si>
    <t>Supply Demand</t>
  </si>
  <si>
    <t>shop 3 needs 4 units</t>
  </si>
  <si>
    <t>Shop 1 needs 2 units</t>
  </si>
  <si>
    <t>Shop 2 needs 3 units</t>
  </si>
  <si>
    <t>Cost Matrix</t>
  </si>
  <si>
    <t xml:space="preserve">Transportation cost </t>
  </si>
  <si>
    <t>per unit between</t>
  </si>
  <si>
    <t xml:space="preserve"> factories and shops</t>
  </si>
  <si>
    <t xml:space="preserve">Task is to find the </t>
  </si>
  <si>
    <t>least cost solution</t>
  </si>
  <si>
    <t>S1</t>
  </si>
  <si>
    <t>S2</t>
  </si>
  <si>
    <t>S3</t>
  </si>
  <si>
    <t>F1</t>
  </si>
  <si>
    <t>Demand</t>
  </si>
  <si>
    <t>Supply</t>
  </si>
  <si>
    <t>Demand - Supply</t>
  </si>
  <si>
    <t>F2</t>
  </si>
  <si>
    <t>Transportation Cost</t>
  </si>
  <si>
    <t>Total Cost :</t>
  </si>
  <si>
    <t>Goal seek Method</t>
  </si>
  <si>
    <t>Cal_D</t>
  </si>
  <si>
    <t>Cal_S</t>
  </si>
  <si>
    <t xml:space="preserve"> =SUM(N5:P5)</t>
  </si>
  <si>
    <t>Total Cost:</t>
  </si>
  <si>
    <t xml:space="preserve"> =SUMPRODUCT(E6:G7,E14:G15)</t>
  </si>
  <si>
    <t>Data Solver</t>
  </si>
  <si>
    <t>Self Filling</t>
  </si>
  <si>
    <t>sumproduct of both mstrix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</si>
</sst>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334433</xdr:colOff>
      <xdr:row>4</xdr:row>
      <xdr:rowOff>4233</xdr:rowOff>
    </xdr:from>
    <xdr:to>
      <xdr:col>5</xdr:col>
      <xdr:colOff>605367</xdr:colOff>
      <xdr:row>9</xdr:row>
      <xdr:rowOff>8466</xdr:rowOff>
    </xdr:to>
    <xdr:pic>
      <xdr:nvPicPr>
        <xdr:cNvPr id="3" name="Graphic 2" descr="Factory with solid fill">
          <a:extLst>
            <a:ext uri="{FF2B5EF4-FFF2-40B4-BE49-F238E27FC236}">
              <a16:creationId xmlns:a16="http://schemas.microsoft.com/office/drawing/2014/main" id="{E8D95F64-0D4E-10ED-6460-5E8E86727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08300" y="73236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461433</xdr:colOff>
      <xdr:row>12</xdr:row>
      <xdr:rowOff>165099</xdr:rowOff>
    </xdr:from>
    <xdr:to>
      <xdr:col>8</xdr:col>
      <xdr:colOff>88900</xdr:colOff>
      <xdr:row>17</xdr:row>
      <xdr:rowOff>169332</xdr:rowOff>
    </xdr:to>
    <xdr:pic>
      <xdr:nvPicPr>
        <xdr:cNvPr id="4" name="Graphic 3" descr="Factory with solid fill">
          <a:extLst>
            <a:ext uri="{FF2B5EF4-FFF2-40B4-BE49-F238E27FC236}">
              <a16:creationId xmlns:a16="http://schemas.microsoft.com/office/drawing/2014/main" id="{48553D21-D3E9-412E-9733-090F353CE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322233" y="2349499"/>
          <a:ext cx="914400" cy="914400"/>
        </a:xfrm>
        <a:prstGeom prst="rect">
          <a:avLst/>
        </a:prstGeom>
      </xdr:spPr>
    </xdr:pic>
    <xdr:clientData/>
  </xdr:twoCellAnchor>
  <xdr:oneCellAnchor>
    <xdr:from>
      <xdr:col>4</xdr:col>
      <xdr:colOff>402166</xdr:colOff>
      <xdr:row>3</xdr:row>
      <xdr:rowOff>110067</xdr:rowOff>
    </xdr:from>
    <xdr:ext cx="1078693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8EAC11-FDC8-7513-BECF-498815DA6113}"/>
            </a:ext>
          </a:extLst>
        </xdr:cNvPr>
        <xdr:cNvSpPr txBox="1"/>
      </xdr:nvSpPr>
      <xdr:spPr>
        <a:xfrm>
          <a:off x="2976033" y="656167"/>
          <a:ext cx="107869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F1- Factory</a:t>
          </a:r>
          <a:r>
            <a:rPr lang="en-US" sz="1100" baseline="0"/>
            <a:t> 1</a:t>
          </a:r>
        </a:p>
        <a:p>
          <a:r>
            <a:rPr lang="en-US" sz="1100" baseline="0"/>
            <a:t>produce 6 units</a:t>
          </a:r>
          <a:endParaRPr lang="en-US" sz="1100"/>
        </a:p>
      </xdr:txBody>
    </xdr:sp>
    <xdr:clientData/>
  </xdr:oneCellAnchor>
  <xdr:oneCellAnchor>
    <xdr:from>
      <xdr:col>7</xdr:col>
      <xdr:colOff>165100</xdr:colOff>
      <xdr:row>17</xdr:row>
      <xdr:rowOff>50800</xdr:rowOff>
    </xdr:from>
    <xdr:ext cx="958019" cy="43603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4E29DF-797A-48FE-8FB2-43C35F73FC9E}"/>
            </a:ext>
          </a:extLst>
        </xdr:cNvPr>
        <xdr:cNvSpPr txBox="1"/>
      </xdr:nvSpPr>
      <xdr:spPr>
        <a:xfrm>
          <a:off x="4669367" y="3145367"/>
          <a:ext cx="958019" cy="4360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F2-</a:t>
          </a:r>
          <a:r>
            <a:rPr lang="en-US" sz="1100" baseline="0"/>
            <a:t> </a:t>
          </a:r>
          <a:r>
            <a:rPr lang="en-US" sz="1100"/>
            <a:t>Factory</a:t>
          </a:r>
          <a:r>
            <a:rPr lang="en-US" sz="1100" baseline="0"/>
            <a:t> 2 </a:t>
          </a:r>
        </a:p>
        <a:p>
          <a:r>
            <a:rPr lang="en-US" sz="1100" baseline="0"/>
            <a:t>produce 3 units</a:t>
          </a:r>
        </a:p>
        <a:p>
          <a:endParaRPr lang="en-US" sz="1100"/>
        </a:p>
      </xdr:txBody>
    </xdr:sp>
    <xdr:clientData/>
  </xdr:oneCellAnchor>
  <xdr:twoCellAnchor editAs="oneCell">
    <xdr:from>
      <xdr:col>1</xdr:col>
      <xdr:colOff>499532</xdr:colOff>
      <xdr:row>11</xdr:row>
      <xdr:rowOff>131232</xdr:rowOff>
    </xdr:from>
    <xdr:to>
      <xdr:col>2</xdr:col>
      <xdr:colOff>347133</xdr:colOff>
      <xdr:row>14</xdr:row>
      <xdr:rowOff>76199</xdr:rowOff>
    </xdr:to>
    <xdr:pic>
      <xdr:nvPicPr>
        <xdr:cNvPr id="9" name="Graphic 8" descr="Shopping cart with solid fill">
          <a:extLst>
            <a:ext uri="{FF2B5EF4-FFF2-40B4-BE49-F238E27FC236}">
              <a16:creationId xmlns:a16="http://schemas.microsoft.com/office/drawing/2014/main" id="{4DE126A7-0C2A-9D8F-3274-AE2B8CF41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2999" y="2133599"/>
          <a:ext cx="491067" cy="491067"/>
        </a:xfrm>
        <a:prstGeom prst="rect">
          <a:avLst/>
        </a:prstGeom>
      </xdr:spPr>
    </xdr:pic>
    <xdr:clientData/>
  </xdr:twoCellAnchor>
  <xdr:twoCellAnchor editAs="oneCell">
    <xdr:from>
      <xdr:col>7</xdr:col>
      <xdr:colOff>253999</xdr:colOff>
      <xdr:row>4</xdr:row>
      <xdr:rowOff>156632</xdr:rowOff>
    </xdr:from>
    <xdr:to>
      <xdr:col>8</xdr:col>
      <xdr:colOff>101600</xdr:colOff>
      <xdr:row>7</xdr:row>
      <xdr:rowOff>101599</xdr:rowOff>
    </xdr:to>
    <xdr:pic>
      <xdr:nvPicPr>
        <xdr:cNvPr id="10" name="Graphic 9" descr="Shopping cart with solid fill">
          <a:extLst>
            <a:ext uri="{FF2B5EF4-FFF2-40B4-BE49-F238E27FC236}">
              <a16:creationId xmlns:a16="http://schemas.microsoft.com/office/drawing/2014/main" id="{1BDDA5A9-2DF3-4946-8A1F-781FA4BA4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58266" y="884765"/>
          <a:ext cx="491067" cy="491067"/>
        </a:xfrm>
        <a:prstGeom prst="rect">
          <a:avLst/>
        </a:prstGeom>
      </xdr:spPr>
    </xdr:pic>
    <xdr:clientData/>
  </xdr:twoCellAnchor>
  <xdr:twoCellAnchor editAs="oneCell">
    <xdr:from>
      <xdr:col>3</xdr:col>
      <xdr:colOff>592666</xdr:colOff>
      <xdr:row>18</xdr:row>
      <xdr:rowOff>29632</xdr:rowOff>
    </xdr:from>
    <xdr:to>
      <xdr:col>4</xdr:col>
      <xdr:colOff>440266</xdr:colOff>
      <xdr:row>20</xdr:row>
      <xdr:rowOff>156632</xdr:rowOff>
    </xdr:to>
    <xdr:pic>
      <xdr:nvPicPr>
        <xdr:cNvPr id="11" name="Graphic 10" descr="Shopping cart with solid fill">
          <a:extLst>
            <a:ext uri="{FF2B5EF4-FFF2-40B4-BE49-F238E27FC236}">
              <a16:creationId xmlns:a16="http://schemas.microsoft.com/office/drawing/2014/main" id="{AD106911-C43D-4794-9509-5F04C44C5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523066" y="3306232"/>
          <a:ext cx="491067" cy="491067"/>
        </a:xfrm>
        <a:prstGeom prst="rect">
          <a:avLst/>
        </a:prstGeom>
      </xdr:spPr>
    </xdr:pic>
    <xdr:clientData/>
  </xdr:twoCellAnchor>
  <xdr:oneCellAnchor>
    <xdr:from>
      <xdr:col>3</xdr:col>
      <xdr:colOff>601134</xdr:colOff>
      <xdr:row>21</xdr:row>
      <xdr:rowOff>0</xdr:rowOff>
    </xdr:from>
    <xdr:ext cx="837152" cy="60901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298DE46-DBFA-4D3B-9EA0-02F7DACAAFFF}"/>
            </a:ext>
          </a:extLst>
        </xdr:cNvPr>
        <xdr:cNvSpPr txBox="1"/>
      </xdr:nvSpPr>
      <xdr:spPr>
        <a:xfrm>
          <a:off x="2531534" y="3822700"/>
          <a:ext cx="83715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S2-</a:t>
          </a:r>
          <a:r>
            <a:rPr lang="en-US" sz="1100" baseline="0"/>
            <a:t> Store 2 </a:t>
          </a:r>
        </a:p>
        <a:p>
          <a:r>
            <a:rPr lang="en-US" sz="1100" baseline="0"/>
            <a:t>need 3 unit</a:t>
          </a:r>
        </a:p>
        <a:p>
          <a:endParaRPr lang="en-US" sz="1100"/>
        </a:p>
      </xdr:txBody>
    </xdr:sp>
    <xdr:clientData/>
  </xdr:oneCellAnchor>
  <xdr:oneCellAnchor>
    <xdr:from>
      <xdr:col>0</xdr:col>
      <xdr:colOff>592667</xdr:colOff>
      <xdr:row>10</xdr:row>
      <xdr:rowOff>131234</xdr:rowOff>
    </xdr:from>
    <xdr:ext cx="837152" cy="609013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C9581F-B1F5-4453-A6C8-C76BE9809604}"/>
            </a:ext>
          </a:extLst>
        </xdr:cNvPr>
        <xdr:cNvSpPr txBox="1"/>
      </xdr:nvSpPr>
      <xdr:spPr>
        <a:xfrm>
          <a:off x="592667" y="1951567"/>
          <a:ext cx="83715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S1-</a:t>
          </a:r>
          <a:r>
            <a:rPr lang="en-US" sz="1100" baseline="0"/>
            <a:t> Store 1 </a:t>
          </a:r>
        </a:p>
        <a:p>
          <a:r>
            <a:rPr lang="en-US" sz="1100" baseline="0"/>
            <a:t>need 2</a:t>
          </a:r>
        </a:p>
        <a:p>
          <a:endParaRPr lang="en-US" sz="1100"/>
        </a:p>
      </xdr:txBody>
    </xdr:sp>
    <xdr:clientData/>
  </xdr:oneCellAnchor>
  <xdr:oneCellAnchor>
    <xdr:from>
      <xdr:col>7</xdr:col>
      <xdr:colOff>639235</xdr:colOff>
      <xdr:row>3</xdr:row>
      <xdr:rowOff>177799</xdr:rowOff>
    </xdr:from>
    <xdr:ext cx="891591" cy="609013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0CE3A2-F889-4254-B098-63DF433EC6E3}"/>
            </a:ext>
          </a:extLst>
        </xdr:cNvPr>
        <xdr:cNvSpPr txBox="1"/>
      </xdr:nvSpPr>
      <xdr:spPr>
        <a:xfrm>
          <a:off x="5143502" y="723899"/>
          <a:ext cx="89159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S3-</a:t>
          </a:r>
          <a:r>
            <a:rPr lang="en-US" sz="1100" baseline="0"/>
            <a:t> Store 3</a:t>
          </a:r>
        </a:p>
        <a:p>
          <a:r>
            <a:rPr lang="en-US" sz="1100" baseline="0"/>
            <a:t>need 4 units</a:t>
          </a:r>
        </a:p>
        <a:p>
          <a:endParaRPr lang="en-US" sz="1100" baseline="0"/>
        </a:p>
      </xdr:txBody>
    </xdr:sp>
    <xdr:clientData/>
  </xdr:oneCellAnchor>
  <xdr:twoCellAnchor>
    <xdr:from>
      <xdr:col>7</xdr:col>
      <xdr:colOff>309033</xdr:colOff>
      <xdr:row>7</xdr:row>
      <xdr:rowOff>80434</xdr:rowOff>
    </xdr:from>
    <xdr:to>
      <xdr:col>7</xdr:col>
      <xdr:colOff>537634</xdr:colOff>
      <xdr:row>13</xdr:row>
      <xdr:rowOff>21167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62101CD-418B-5C11-B87B-81CB88BCBAA2}"/>
            </a:ext>
          </a:extLst>
        </xdr:cNvPr>
        <xdr:cNvCxnSpPr/>
      </xdr:nvCxnSpPr>
      <xdr:spPr>
        <a:xfrm flipH="1">
          <a:off x="4813300" y="1354667"/>
          <a:ext cx="228601" cy="1032933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491066</xdr:colOff>
      <xdr:row>15</xdr:row>
      <xdr:rowOff>76199</xdr:rowOff>
    </xdr:from>
    <xdr:to>
      <xdr:col>6</xdr:col>
      <xdr:colOff>461433</xdr:colOff>
      <xdr:row>19</xdr:row>
      <xdr:rowOff>8467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A263D0E-234C-471D-9E81-FCE995293E43}"/>
            </a:ext>
          </a:extLst>
        </xdr:cNvPr>
        <xdr:cNvCxnSpPr>
          <a:stCxn id="4" idx="1"/>
        </xdr:cNvCxnSpPr>
      </xdr:nvCxnSpPr>
      <xdr:spPr>
        <a:xfrm flipH="1">
          <a:off x="3064933" y="2806699"/>
          <a:ext cx="1257300" cy="660401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169333</xdr:colOff>
      <xdr:row>9</xdr:row>
      <xdr:rowOff>12700</xdr:rowOff>
    </xdr:from>
    <xdr:to>
      <xdr:col>5</xdr:col>
      <xdr:colOff>114300</xdr:colOff>
      <xdr:row>18</xdr:row>
      <xdr:rowOff>42333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072392D-8791-40D6-8A7A-206C134F77EF}"/>
            </a:ext>
          </a:extLst>
        </xdr:cNvPr>
        <xdr:cNvCxnSpPr/>
      </xdr:nvCxnSpPr>
      <xdr:spPr>
        <a:xfrm flipH="1">
          <a:off x="2743200" y="1651000"/>
          <a:ext cx="588433" cy="1667933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347133</xdr:colOff>
      <xdr:row>13</xdr:row>
      <xdr:rowOff>12700</xdr:rowOff>
    </xdr:from>
    <xdr:to>
      <xdr:col>6</xdr:col>
      <xdr:colOff>495300</xdr:colOff>
      <xdr:row>14</xdr:row>
      <xdr:rowOff>135466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12A73AD9-048D-42A6-B325-FD7B04A9434C}"/>
            </a:ext>
          </a:extLst>
        </xdr:cNvPr>
        <xdr:cNvCxnSpPr>
          <a:endCxn id="9" idx="3"/>
        </xdr:cNvCxnSpPr>
      </xdr:nvCxnSpPr>
      <xdr:spPr>
        <a:xfrm flipH="1" flipV="1">
          <a:off x="1634066" y="2379133"/>
          <a:ext cx="2722034" cy="304800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330200</xdr:colOff>
      <xdr:row>7</xdr:row>
      <xdr:rowOff>97367</xdr:rowOff>
    </xdr:from>
    <xdr:to>
      <xdr:col>4</xdr:col>
      <xdr:colOff>207433</xdr:colOff>
      <xdr:row>11</xdr:row>
      <xdr:rowOff>139700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D0A51646-B441-40D7-A5EA-46BDFE4370AB}"/>
            </a:ext>
          </a:extLst>
        </xdr:cNvPr>
        <xdr:cNvCxnSpPr/>
      </xdr:nvCxnSpPr>
      <xdr:spPr>
        <a:xfrm flipH="1">
          <a:off x="1617133" y="1371600"/>
          <a:ext cx="1164167" cy="770467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550334</xdr:colOff>
      <xdr:row>6</xdr:row>
      <xdr:rowOff>42333</xdr:rowOff>
    </xdr:from>
    <xdr:to>
      <xdr:col>7</xdr:col>
      <xdr:colOff>211666</xdr:colOff>
      <xdr:row>6</xdr:row>
      <xdr:rowOff>101600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76A37724-3D1A-4D85-8ADB-C5A7C7549D3E}"/>
            </a:ext>
          </a:extLst>
        </xdr:cNvPr>
        <xdr:cNvCxnSpPr/>
      </xdr:nvCxnSpPr>
      <xdr:spPr>
        <a:xfrm flipH="1" flipV="1">
          <a:off x="3767667" y="1134533"/>
          <a:ext cx="948266" cy="59267"/>
        </a:xfrm>
        <a:prstGeom prst="line">
          <a:avLst/>
        </a:prstGeom>
        <a:ln w="1905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20</xdr:row>
      <xdr:rowOff>0</xdr:rowOff>
    </xdr:from>
    <xdr:to>
      <xdr:col>21</xdr:col>
      <xdr:colOff>14008</xdr:colOff>
      <xdr:row>36</xdr:row>
      <xdr:rowOff>114548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A70D46-3D7A-9579-14B7-B9059EEE5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4509" y="3685491"/>
          <a:ext cx="3226361" cy="30629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H18"/>
  <sheetViews>
    <sheetView showGridLines="0" topLeftCell="A4" workbookViewId="0">
      <selection activeCell="L15" sqref="L15"/>
    </sheetView>
  </sheetViews>
  <sheetFormatPr defaultRowHeight="14.35" x14ac:dyDescent="0.5"/>
  <sheetData>
    <row r="10" spans="4:8" x14ac:dyDescent="0.5">
      <c r="D10">
        <v>2.2999999999999998</v>
      </c>
      <c r="H10">
        <v>0.8</v>
      </c>
    </row>
    <row r="11" spans="4:8" x14ac:dyDescent="0.5">
      <c r="E11">
        <v>8</v>
      </c>
    </row>
    <row r="14" spans="4:8" x14ac:dyDescent="0.5">
      <c r="D14">
        <v>2.9</v>
      </c>
    </row>
    <row r="18" spans="6:6" x14ac:dyDescent="0.5">
      <c r="F18">
        <v>4.2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9AB-4EFA-4013-88F7-D34B7F6790A2}">
  <dimension ref="A2:R21"/>
  <sheetViews>
    <sheetView tabSelected="1" topLeftCell="A4" zoomScale="123" zoomScaleNormal="123" workbookViewId="0">
      <selection activeCell="G22" sqref="G22"/>
    </sheetView>
  </sheetViews>
  <sheetFormatPr defaultRowHeight="14.35" x14ac:dyDescent="0.5"/>
  <cols>
    <col min="1" max="1" width="16.9375" bestFit="1" customWidth="1"/>
    <col min="11" max="11" width="1" style="5" customWidth="1"/>
  </cols>
  <sheetData>
    <row r="2" spans="1:18" x14ac:dyDescent="0.5">
      <c r="G2" t="s">
        <v>27</v>
      </c>
      <c r="M2" s="10" t="s">
        <v>20</v>
      </c>
    </row>
    <row r="3" spans="1:18" x14ac:dyDescent="0.5">
      <c r="B3" s="2"/>
      <c r="E3" s="10" t="s">
        <v>16</v>
      </c>
      <c r="Q3" t="s">
        <v>23</v>
      </c>
    </row>
    <row r="4" spans="1:18" x14ac:dyDescent="0.5">
      <c r="A4" s="1" t="s">
        <v>0</v>
      </c>
      <c r="B4" s="3"/>
      <c r="M4" s="7"/>
      <c r="N4" s="7" t="s">
        <v>10</v>
      </c>
      <c r="O4" s="7" t="s">
        <v>11</v>
      </c>
      <c r="P4" s="7" t="s">
        <v>12</v>
      </c>
      <c r="Q4" s="11" t="s">
        <v>22</v>
      </c>
      <c r="R4" s="7" t="s">
        <v>15</v>
      </c>
    </row>
    <row r="5" spans="1:18" x14ac:dyDescent="0.5">
      <c r="A5" s="4" t="s">
        <v>2</v>
      </c>
      <c r="B5" s="2"/>
      <c r="D5" s="7"/>
      <c r="E5" s="7" t="s">
        <v>10</v>
      </c>
      <c r="F5" s="7" t="s">
        <v>11</v>
      </c>
      <c r="G5" s="7" t="s">
        <v>12</v>
      </c>
      <c r="H5" s="7" t="s">
        <v>15</v>
      </c>
      <c r="M5" s="7" t="s">
        <v>13</v>
      </c>
      <c r="N5" s="8">
        <v>0</v>
      </c>
      <c r="O5" s="8">
        <v>0</v>
      </c>
      <c r="P5" s="8">
        <v>3</v>
      </c>
      <c r="Q5" s="11">
        <f>SUM(N5:P5)</f>
        <v>3</v>
      </c>
      <c r="R5" s="9">
        <v>3</v>
      </c>
    </row>
    <row r="6" spans="1:18" x14ac:dyDescent="0.5">
      <c r="A6" s="4" t="s">
        <v>3</v>
      </c>
      <c r="B6" s="2"/>
      <c r="D6" s="7" t="s">
        <v>13</v>
      </c>
      <c r="E6" s="8">
        <v>1</v>
      </c>
      <c r="F6" s="8">
        <v>1</v>
      </c>
      <c r="G6" s="8">
        <v>1</v>
      </c>
      <c r="H6" s="9">
        <v>3</v>
      </c>
      <c r="M6" s="7" t="s">
        <v>13</v>
      </c>
      <c r="N6" s="8">
        <v>2</v>
      </c>
      <c r="O6" s="8">
        <v>3</v>
      </c>
      <c r="P6" s="8">
        <v>1</v>
      </c>
      <c r="Q6" s="11">
        <f>SUM(N6:P6)</f>
        <v>6</v>
      </c>
      <c r="R6" s="9">
        <v>6</v>
      </c>
    </row>
    <row r="7" spans="1:18" x14ac:dyDescent="0.5">
      <c r="A7" s="4" t="s">
        <v>1</v>
      </c>
      <c r="B7" s="2"/>
      <c r="D7" s="7" t="s">
        <v>13</v>
      </c>
      <c r="E7" s="8">
        <v>1</v>
      </c>
      <c r="F7" s="8">
        <v>2</v>
      </c>
      <c r="G7" s="8">
        <v>3</v>
      </c>
      <c r="H7" s="9">
        <v>6</v>
      </c>
      <c r="M7" s="11" t="s">
        <v>21</v>
      </c>
      <c r="N7" s="11">
        <f>SUM(N5:N6)</f>
        <v>2</v>
      </c>
      <c r="O7" s="11">
        <f t="shared" ref="O7:P7" si="0">SUM(O5:O6)</f>
        <v>3</v>
      </c>
      <c r="P7" s="11">
        <f t="shared" si="0"/>
        <v>4</v>
      </c>
      <c r="Q7" s="7"/>
    </row>
    <row r="8" spans="1:18" x14ac:dyDescent="0.5">
      <c r="D8" s="7" t="s">
        <v>14</v>
      </c>
      <c r="E8" s="9">
        <v>2</v>
      </c>
      <c r="F8" s="9">
        <v>3</v>
      </c>
      <c r="G8" s="9">
        <v>4</v>
      </c>
      <c r="H8" s="7"/>
      <c r="M8" s="7" t="s">
        <v>14</v>
      </c>
      <c r="N8" s="9">
        <v>2</v>
      </c>
      <c r="O8" s="9">
        <v>3</v>
      </c>
      <c r="P8" s="9">
        <v>4</v>
      </c>
    </row>
    <row r="11" spans="1:18" x14ac:dyDescent="0.5">
      <c r="E11" s="10" t="s">
        <v>18</v>
      </c>
    </row>
    <row r="13" spans="1:18" x14ac:dyDescent="0.5">
      <c r="A13" s="1" t="s">
        <v>4</v>
      </c>
      <c r="D13" s="7"/>
      <c r="E13" s="7" t="s">
        <v>10</v>
      </c>
      <c r="F13" s="7" t="s">
        <v>11</v>
      </c>
      <c r="G13" s="7" t="s">
        <v>12</v>
      </c>
    </row>
    <row r="14" spans="1:18" x14ac:dyDescent="0.5">
      <c r="A14" s="4" t="s">
        <v>5</v>
      </c>
      <c r="D14" s="7" t="s">
        <v>13</v>
      </c>
      <c r="E14" s="9">
        <v>2.9</v>
      </c>
      <c r="F14" s="9">
        <v>4.2</v>
      </c>
      <c r="G14" s="9">
        <v>0.8</v>
      </c>
      <c r="M14" s="7"/>
      <c r="N14" s="7" t="s">
        <v>10</v>
      </c>
      <c r="O14" s="7" t="s">
        <v>11</v>
      </c>
      <c r="P14" s="7" t="s">
        <v>12</v>
      </c>
    </row>
    <row r="15" spans="1:18" x14ac:dyDescent="0.5">
      <c r="A15" s="4" t="s">
        <v>6</v>
      </c>
      <c r="D15" s="7" t="s">
        <v>17</v>
      </c>
      <c r="E15" s="9">
        <v>2.2999999999999998</v>
      </c>
      <c r="F15" s="9">
        <v>8</v>
      </c>
      <c r="G15" s="9">
        <v>7.1</v>
      </c>
      <c r="M15" s="7" t="s">
        <v>13</v>
      </c>
      <c r="N15" s="9">
        <v>2.9</v>
      </c>
      <c r="O15" s="9">
        <v>4.2</v>
      </c>
      <c r="P15" s="9">
        <v>0.8</v>
      </c>
    </row>
    <row r="16" spans="1:18" x14ac:dyDescent="0.5">
      <c r="A16" s="4" t="s">
        <v>7</v>
      </c>
      <c r="M16" s="7" t="s">
        <v>17</v>
      </c>
      <c r="N16" s="9">
        <v>2.2999999999999998</v>
      </c>
      <c r="O16" s="9">
        <v>8</v>
      </c>
      <c r="P16" s="9">
        <v>7.1</v>
      </c>
    </row>
    <row r="19" spans="1:17" x14ac:dyDescent="0.5">
      <c r="M19" t="s">
        <v>24</v>
      </c>
      <c r="N19">
        <f>SUMPRODUCT(N5:P6,N15:P16)</f>
        <v>38.1</v>
      </c>
    </row>
    <row r="20" spans="1:17" x14ac:dyDescent="0.5">
      <c r="A20" s="6" t="s">
        <v>8</v>
      </c>
      <c r="D20" t="s">
        <v>19</v>
      </c>
      <c r="E20">
        <f>SUMPRODUCT(E6:G7,E14:G15)</f>
        <v>47.5</v>
      </c>
      <c r="G20" t="s">
        <v>25</v>
      </c>
      <c r="Q20" t="s">
        <v>26</v>
      </c>
    </row>
    <row r="21" spans="1:17" x14ac:dyDescent="0.5">
      <c r="A21" s="6" t="s">
        <v>9</v>
      </c>
      <c r="G21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Problem-Solution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2025-06-16T22:53:52Z</dcterms:modified>
</cp:coreProperties>
</file>