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y\Documents\Zahid GITHub\MS_Excel-Zero2Hero\Start_Tech Academy-Udemy\"/>
    </mc:Choice>
  </mc:AlternateContent>
  <xr:revisionPtr revIDLastSave="0" documentId="13_ncr:1_{C1845146-DBD9-4729-9B8A-743083DD336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OVERVIEW" sheetId="1" r:id="rId1"/>
    <sheet name="SUM" sheetId="2" r:id="rId2"/>
    <sheet name="MIN" sheetId="3" r:id="rId3"/>
    <sheet name="MAX" sheetId="4" r:id="rId4"/>
    <sheet name="AVG &amp; RANK" sheetId="5" r:id="rId5"/>
    <sheet name="SUMPRODUCT" sheetId="6" r:id="rId6"/>
    <sheet name="RAND" sheetId="7" r:id="rId7"/>
    <sheet name="RANDBETWEEN" sheetId="8" r:id="rId8"/>
    <sheet name="Other Functio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D7" i="4"/>
  <c r="B7" i="4"/>
  <c r="F10" i="9"/>
  <c r="E17" i="9" a="1"/>
  <c r="E17" i="9" s="1"/>
  <c r="E10" i="9" a="1"/>
  <c r="E10" i="9" s="1"/>
  <c r="D10" i="9"/>
  <c r="C10" i="9" a="1"/>
  <c r="C10" i="9" s="1"/>
  <c r="B10" i="9" a="1"/>
  <c r="B10" i="9" s="1"/>
  <c r="A10" i="9" a="1"/>
  <c r="A10" i="9" s="1"/>
  <c r="B8" i="8"/>
  <c r="C8" i="8"/>
  <c r="D8" i="8"/>
  <c r="B11" i="7"/>
  <c r="B10" i="7"/>
  <c r="B12" i="7"/>
  <c r="B13" i="7"/>
  <c r="B14" i="7"/>
  <c r="E3" i="6"/>
  <c r="E4" i="6"/>
  <c r="E5" i="6"/>
  <c r="E6" i="6"/>
  <c r="E2" i="6"/>
  <c r="F2" i="5"/>
  <c r="F3" i="5"/>
  <c r="F4" i="5"/>
  <c r="F5" i="5"/>
  <c r="F6" i="5"/>
  <c r="E3" i="5"/>
  <c r="E4" i="5"/>
  <c r="E5" i="5"/>
  <c r="E6" i="5"/>
  <c r="E2" i="5"/>
  <c r="C7" i="3"/>
  <c r="D7" i="3"/>
  <c r="B7" i="3"/>
  <c r="E3" i="2"/>
  <c r="E4" i="2"/>
  <c r="E5" i="2"/>
  <c r="E6" i="2"/>
  <c r="E2" i="2"/>
  <c r="J10" i="1"/>
  <c r="K10" i="1"/>
  <c r="L10" i="1"/>
  <c r="M10" i="1"/>
  <c r="N10" i="1"/>
  <c r="O10" i="1"/>
  <c r="P10" i="1"/>
  <c r="Q10" i="1"/>
  <c r="R10" i="1"/>
  <c r="S10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F2" i="1"/>
  <c r="E2" i="1"/>
  <c r="J8" i="1"/>
  <c r="K9" i="1"/>
  <c r="L9" i="1"/>
  <c r="M9" i="1"/>
  <c r="N9" i="1"/>
  <c r="O9" i="1"/>
  <c r="P9" i="1"/>
  <c r="Q9" i="1"/>
  <c r="R9" i="1"/>
  <c r="S9" i="1"/>
  <c r="K8" i="1"/>
  <c r="L8" i="1"/>
  <c r="M8" i="1"/>
  <c r="N8" i="1"/>
  <c r="O8" i="1"/>
  <c r="P8" i="1"/>
  <c r="Q8" i="1"/>
  <c r="R8" i="1"/>
  <c r="S8" i="1"/>
  <c r="D3" i="1"/>
  <c r="D4" i="1"/>
  <c r="D5" i="1"/>
  <c r="D6" i="1"/>
  <c r="D7" i="1"/>
  <c r="D8" i="1"/>
  <c r="D9" i="1"/>
  <c r="D10" i="1"/>
  <c r="D11" i="1"/>
  <c r="D2" i="1"/>
  <c r="J9" i="1"/>
  <c r="K7" i="1"/>
  <c r="L7" i="1"/>
  <c r="M7" i="1"/>
  <c r="N7" i="1"/>
  <c r="O7" i="1"/>
  <c r="P7" i="1"/>
  <c r="Q7" i="1"/>
  <c r="R7" i="1"/>
  <c r="S7" i="1"/>
  <c r="J7" i="1"/>
  <c r="C3" i="1"/>
  <c r="C4" i="1"/>
  <c r="C5" i="1"/>
  <c r="C6" i="1"/>
  <c r="C7" i="1"/>
  <c r="C8" i="1"/>
  <c r="C9" i="1"/>
  <c r="C10" i="1"/>
  <c r="C11" i="1"/>
  <c r="C2" i="1"/>
  <c r="A16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<sst xmlns="http://schemas.openxmlformats.org/spreadsheetml/2006/main" count="189" uniqueCount="107">
  <si>
    <t>Number 1</t>
  </si>
  <si>
    <t>Number 2</t>
  </si>
  <si>
    <t>Sum</t>
  </si>
  <si>
    <t>Sum(Constant)</t>
  </si>
  <si>
    <t>Product</t>
  </si>
  <si>
    <t>Average</t>
  </si>
  <si>
    <t>Constant</t>
  </si>
  <si>
    <t>Formula</t>
  </si>
  <si>
    <t>SUM(A2:B2)</t>
  </si>
  <si>
    <t>A1+B2</t>
  </si>
  <si>
    <t>A1+B2+H2</t>
  </si>
  <si>
    <t>3 No SUM</t>
  </si>
  <si>
    <t>SUM(J5,J6,H2)</t>
  </si>
  <si>
    <t>Use $ sign</t>
  </si>
  <si>
    <t>:to have fixed reference, row or column nme wont chnge</t>
  </si>
  <si>
    <t>A2*B2*I$2</t>
  </si>
  <si>
    <t>PRODUCT(J5,J6,$I$2)</t>
  </si>
  <si>
    <t>(A2+B2+I2)/3</t>
  </si>
  <si>
    <t>AVERAGE(J5,J6,$I$2)</t>
  </si>
  <si>
    <t xml:space="preserve">SUM </t>
  </si>
  <si>
    <t>This func returns the sum of the cells or rane selected</t>
  </si>
  <si>
    <t>FORMULA = SUM(Number1,Number2…..)</t>
  </si>
  <si>
    <t>Students</t>
  </si>
  <si>
    <t>Maths</t>
  </si>
  <si>
    <t>Science</t>
  </si>
  <si>
    <t>English</t>
  </si>
  <si>
    <t>Total</t>
  </si>
  <si>
    <t>Student 1</t>
  </si>
  <si>
    <t>Student 2</t>
  </si>
  <si>
    <t>Student 3</t>
  </si>
  <si>
    <t>Student 4</t>
  </si>
  <si>
    <t>Student 5</t>
  </si>
  <si>
    <t>SUM(C8:E8)</t>
  </si>
  <si>
    <t>OR=</t>
  </si>
  <si>
    <t>MIN</t>
  </si>
  <si>
    <t>The func return the smallest number in the a given</t>
  </si>
  <si>
    <t>set of values and text</t>
  </si>
  <si>
    <t>Formula =MIN(Nuber1,Number2, Number3,…)</t>
  </si>
  <si>
    <t>MIN(A1:A3)</t>
  </si>
  <si>
    <t>MAX</t>
  </si>
  <si>
    <t xml:space="preserve">given set of values. </t>
  </si>
  <si>
    <t>It ignores logical values &amp; text</t>
  </si>
  <si>
    <t>Max func returns the largest no. in a</t>
  </si>
  <si>
    <t>FORMULA =MAX(Number1, Number2, Number3…)</t>
  </si>
  <si>
    <t>OR =MAX(A1:A3)</t>
  </si>
  <si>
    <t>AVERAGE</t>
  </si>
  <si>
    <t>Rank</t>
  </si>
  <si>
    <t xml:space="preserve">AVG Func return the average the set of given </t>
  </si>
  <si>
    <t>number. It ignores text values and blank cells</t>
  </si>
  <si>
    <t>RANK.AVG=RANK.AVG(E2,$E$2:$E$6,0)</t>
  </si>
  <si>
    <t xml:space="preserve">FORMULA </t>
  </si>
  <si>
    <t>AVERAGE=AVERAGE(Number1, Number2, Number3…)</t>
  </si>
  <si>
    <t>SUMPRODUCT</t>
  </si>
  <si>
    <t>This func returns the SUM after multiplying in an array.</t>
  </si>
  <si>
    <t>It can also be used to count cells based on criteria provided</t>
  </si>
  <si>
    <t>SUMPRODUCT=SUMPRODUCT(Array1,[,Array2],[Array3]…)</t>
  </si>
  <si>
    <t>Weightage</t>
  </si>
  <si>
    <t>SUMPRODUCT(B2:D2,B8:D8)</t>
  </si>
  <si>
    <t>This func returns random numbers</t>
  </si>
  <si>
    <t>greater than 0 and less than 1.</t>
  </si>
  <si>
    <t>The no. change on recalculation</t>
  </si>
  <si>
    <t>FORMULA</t>
  </si>
  <si>
    <t>Rand=RAND()</t>
  </si>
  <si>
    <t>Value</t>
  </si>
  <si>
    <t>Student</t>
  </si>
  <si>
    <t>CLASS MONITOR</t>
  </si>
  <si>
    <t>RAND (RANDOM)</t>
  </si>
  <si>
    <t>The Maxm value is selected as a class monitor</t>
  </si>
  <si>
    <t>* LOOKUP Func for student name</t>
  </si>
  <si>
    <t>RANDBETWEEN</t>
  </si>
  <si>
    <t>Randbetween= RANDBETWEEN(BOTTOM,TOP)</t>
  </si>
  <si>
    <t>This func retyurns random numbers</t>
  </si>
  <si>
    <t xml:space="preserve"> between specified numbers</t>
  </si>
  <si>
    <t>Student 6</t>
  </si>
  <si>
    <t>RANDBETWEEN(40,100)</t>
  </si>
  <si>
    <t>*Copy &amp; paste- value, so random no. doesn’t change</t>
  </si>
  <si>
    <t>OTHERS</t>
  </si>
  <si>
    <t>2. ABS</t>
  </si>
  <si>
    <t>3. ROUND</t>
  </si>
  <si>
    <t>4. PI</t>
  </si>
  <si>
    <t>5. SORT</t>
  </si>
  <si>
    <t>6. LOG</t>
  </si>
  <si>
    <t>MOD by 7</t>
  </si>
  <si>
    <t>1. MOD</t>
  </si>
  <si>
    <t>Remainder</t>
  </si>
  <si>
    <t>ABS</t>
  </si>
  <si>
    <t>ROUND 1 deciaml points</t>
  </si>
  <si>
    <t>PI</t>
  </si>
  <si>
    <t>PI()</t>
  </si>
  <si>
    <t>SORT asc</t>
  </si>
  <si>
    <t>dsc</t>
  </si>
  <si>
    <t>LOG</t>
  </si>
  <si>
    <t>LOG(35)</t>
  </si>
  <si>
    <t>RANK</t>
  </si>
  <si>
    <t>There are 3 version of RANK formula</t>
  </si>
  <si>
    <t xml:space="preserve"> is the old version. May be in future version it will not be available</t>
  </si>
  <si>
    <t>RANK   :</t>
  </si>
  <si>
    <t>RANK.EQ  :</t>
  </si>
  <si>
    <t>5,6,6,7</t>
  </si>
  <si>
    <t>For Rank it returns-- 1,2,2,4</t>
  </si>
  <si>
    <t>For RANK.EQ also returns same, 1,2,2,4</t>
  </si>
  <si>
    <t>RANK.AVG</t>
  </si>
  <si>
    <t>1, 2.5,2.5,4</t>
  </si>
  <si>
    <t xml:space="preserve">average of 2nd and 3rd value, as they are same, </t>
  </si>
  <si>
    <t>we offen see decimal digits in rank</t>
  </si>
  <si>
    <t>If values are unique, all thee formula assign same ranks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</si>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</sst>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0" fillId="10" borderId="0" xfId="0" applyFill="1"/>
    <xf numFmtId="0" fontId="0" fillId="9" borderId="0" xfId="0" applyFill="1"/>
    <xf numFmtId="0" fontId="1" fillId="9" borderId="0" xfId="0" applyFont="1" applyFill="1"/>
    <xf numFmtId="0" fontId="0" fillId="11" borderId="0" xfId="0" applyFill="1"/>
    <xf numFmtId="9" fontId="0" fillId="11" borderId="0" xfId="0" applyNumberFormat="1" applyFill="1"/>
    <xf numFmtId="6" fontId="0" fillId="11" borderId="0" xfId="0" applyNumberForma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workbookViewId="0">
      <selection activeCell="D20" sqref="D20"/>
    </sheetView>
  </sheetViews>
  <sheetFormatPr defaultRowHeight="14.5" x14ac:dyDescent="0.35"/>
  <cols>
    <col min="1" max="2" width="9.36328125" bestFit="1" customWidth="1"/>
    <col min="3" max="3" width="5.81640625" customWidth="1"/>
    <col min="4" max="4" width="13.54296875" bestFit="1" customWidth="1"/>
    <col min="5" max="5" width="10.36328125" bestFit="1" customWidth="1"/>
    <col min="6" max="6" width="7.54296875" bestFit="1" customWidth="1"/>
    <col min="9" max="9" width="13.26953125" bestFit="1" customWidth="1"/>
    <col min="10" max="10" width="6.08984375" customWidth="1"/>
    <col min="11" max="11" width="4.81640625" bestFit="1" customWidth="1"/>
    <col min="12" max="12" width="3.81640625" bestFit="1" customWidth="1"/>
    <col min="13" max="15" width="5.81640625" bestFit="1" customWidth="1"/>
    <col min="16" max="16" width="6.81640625" bestFit="1" customWidth="1"/>
    <col min="17" max="19" width="5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35">
      <c r="A2" s="1">
        <v>50</v>
      </c>
      <c r="B2" s="1">
        <v>6</v>
      </c>
      <c r="C2" s="1">
        <f>SUM(A2,B2)</f>
        <v>56</v>
      </c>
      <c r="D2" s="1">
        <f>A2+B2+$I$2</f>
        <v>245</v>
      </c>
      <c r="E2" s="1">
        <f>A2*B2*$I$2</f>
        <v>56700</v>
      </c>
      <c r="F2">
        <f>(A2+B2+$I$2)/3</f>
        <v>81.666666666666671</v>
      </c>
      <c r="H2" t="s">
        <v>6</v>
      </c>
      <c r="I2">
        <v>189</v>
      </c>
    </row>
    <row r="3" spans="1:19" x14ac:dyDescent="0.35">
      <c r="A3" s="1">
        <v>8</v>
      </c>
      <c r="B3" s="1">
        <v>3</v>
      </c>
      <c r="C3" s="1">
        <f t="shared" ref="C3:C11" si="0">SUM(A3,B3)</f>
        <v>11</v>
      </c>
      <c r="D3" s="1">
        <f t="shared" ref="D3:D11" si="1">A3+B3+$I$2</f>
        <v>200</v>
      </c>
      <c r="E3" s="1">
        <f t="shared" ref="E3:E11" si="2">A3*B3*$I$2</f>
        <v>4536</v>
      </c>
      <c r="F3">
        <f t="shared" ref="F3:F11" si="3">(A3+B3+$I$2)/3</f>
        <v>66.666666666666671</v>
      </c>
    </row>
    <row r="4" spans="1:19" x14ac:dyDescent="0.35">
      <c r="A4" s="1">
        <v>2</v>
      </c>
      <c r="B4" s="1">
        <v>1</v>
      </c>
      <c r="C4" s="1">
        <f t="shared" si="0"/>
        <v>3</v>
      </c>
      <c r="D4" s="1">
        <f t="shared" si="1"/>
        <v>192</v>
      </c>
      <c r="E4" s="1">
        <f t="shared" si="2"/>
        <v>378</v>
      </c>
      <c r="F4">
        <f t="shared" si="3"/>
        <v>64</v>
      </c>
    </row>
    <row r="5" spans="1:19" x14ac:dyDescent="0.35">
      <c r="A5" s="1">
        <v>12</v>
      </c>
      <c r="B5" s="1">
        <v>5</v>
      </c>
      <c r="C5" s="1">
        <f t="shared" si="0"/>
        <v>17</v>
      </c>
      <c r="D5" s="1">
        <f t="shared" si="1"/>
        <v>206</v>
      </c>
      <c r="E5" s="1">
        <f t="shared" si="2"/>
        <v>11340</v>
      </c>
      <c r="F5">
        <f t="shared" si="3"/>
        <v>68.666666666666671</v>
      </c>
      <c r="I5" t="s">
        <v>0</v>
      </c>
      <c r="J5">
        <v>50</v>
      </c>
      <c r="K5">
        <v>8</v>
      </c>
      <c r="L5">
        <v>2</v>
      </c>
      <c r="M5">
        <v>12</v>
      </c>
      <c r="N5">
        <v>45</v>
      </c>
      <c r="O5">
        <v>123</v>
      </c>
      <c r="P5">
        <v>465</v>
      </c>
      <c r="Q5">
        <v>64</v>
      </c>
      <c r="R5">
        <v>23</v>
      </c>
      <c r="S5">
        <v>47</v>
      </c>
    </row>
    <row r="6" spans="1:19" x14ac:dyDescent="0.35">
      <c r="A6" s="1">
        <v>45</v>
      </c>
      <c r="B6" s="1">
        <v>7</v>
      </c>
      <c r="C6" s="1">
        <f t="shared" si="0"/>
        <v>52</v>
      </c>
      <c r="D6" s="1">
        <f t="shared" si="1"/>
        <v>241</v>
      </c>
      <c r="E6" s="1">
        <f t="shared" si="2"/>
        <v>59535</v>
      </c>
      <c r="F6">
        <f t="shared" si="3"/>
        <v>80.333333333333329</v>
      </c>
      <c r="I6" t="s">
        <v>1</v>
      </c>
      <c r="J6">
        <v>6</v>
      </c>
      <c r="K6">
        <v>3</v>
      </c>
      <c r="L6">
        <v>1</v>
      </c>
      <c r="M6">
        <v>5</v>
      </c>
      <c r="N6">
        <v>7</v>
      </c>
      <c r="O6">
        <v>3</v>
      </c>
      <c r="P6">
        <v>2</v>
      </c>
      <c r="Q6">
        <v>7</v>
      </c>
      <c r="R6">
        <v>6</v>
      </c>
      <c r="S6">
        <v>2</v>
      </c>
    </row>
    <row r="7" spans="1:19" x14ac:dyDescent="0.35">
      <c r="A7" s="1">
        <v>123</v>
      </c>
      <c r="B7" s="1">
        <v>3</v>
      </c>
      <c r="C7" s="1">
        <f t="shared" si="0"/>
        <v>126</v>
      </c>
      <c r="D7" s="1">
        <f t="shared" si="1"/>
        <v>315</v>
      </c>
      <c r="E7" s="1">
        <f t="shared" si="2"/>
        <v>69741</v>
      </c>
      <c r="F7">
        <f t="shared" si="3"/>
        <v>105</v>
      </c>
      <c r="I7" t="s">
        <v>2</v>
      </c>
      <c r="J7">
        <f>J5+J6</f>
        <v>56</v>
      </c>
      <c r="K7">
        <f t="shared" ref="K7:S7" si="4">K5+K6</f>
        <v>11</v>
      </c>
      <c r="L7">
        <f t="shared" si="4"/>
        <v>3</v>
      </c>
      <c r="M7">
        <f t="shared" si="4"/>
        <v>17</v>
      </c>
      <c r="N7">
        <f t="shared" si="4"/>
        <v>52</v>
      </c>
      <c r="O7">
        <f t="shared" si="4"/>
        <v>126</v>
      </c>
      <c r="P7">
        <f t="shared" si="4"/>
        <v>467</v>
      </c>
      <c r="Q7">
        <f t="shared" si="4"/>
        <v>71</v>
      </c>
      <c r="R7">
        <f t="shared" si="4"/>
        <v>29</v>
      </c>
      <c r="S7">
        <f t="shared" si="4"/>
        <v>49</v>
      </c>
    </row>
    <row r="8" spans="1:19" x14ac:dyDescent="0.35">
      <c r="A8" s="1">
        <v>465</v>
      </c>
      <c r="B8" s="1">
        <v>2</v>
      </c>
      <c r="C8" s="1">
        <f t="shared" si="0"/>
        <v>467</v>
      </c>
      <c r="D8" s="1">
        <f t="shared" si="1"/>
        <v>656</v>
      </c>
      <c r="E8" s="1">
        <f t="shared" si="2"/>
        <v>175770</v>
      </c>
      <c r="F8">
        <f t="shared" si="3"/>
        <v>218.66666666666666</v>
      </c>
      <c r="I8" t="s">
        <v>4</v>
      </c>
      <c r="J8" s="1">
        <f>PRODUCT(J5,J6,$I$2)</f>
        <v>56700</v>
      </c>
      <c r="K8" s="1">
        <f t="shared" ref="K8:S8" si="5">PRODUCT(K5,K6,$I$2)</f>
        <v>4536</v>
      </c>
      <c r="L8" s="1">
        <f t="shared" si="5"/>
        <v>378</v>
      </c>
      <c r="M8" s="1">
        <f t="shared" si="5"/>
        <v>11340</v>
      </c>
      <c r="N8" s="1">
        <f t="shared" si="5"/>
        <v>59535</v>
      </c>
      <c r="O8" s="1">
        <f t="shared" si="5"/>
        <v>69741</v>
      </c>
      <c r="P8" s="1">
        <f t="shared" si="5"/>
        <v>175770</v>
      </c>
      <c r="Q8" s="1">
        <f t="shared" si="5"/>
        <v>84672</v>
      </c>
      <c r="R8" s="1">
        <f t="shared" si="5"/>
        <v>26082</v>
      </c>
      <c r="S8" s="1">
        <f t="shared" si="5"/>
        <v>17766</v>
      </c>
    </row>
    <row r="9" spans="1:19" x14ac:dyDescent="0.35">
      <c r="A9" s="1">
        <v>64</v>
      </c>
      <c r="B9" s="1">
        <v>7</v>
      </c>
      <c r="C9" s="1">
        <f t="shared" si="0"/>
        <v>71</v>
      </c>
      <c r="D9" s="1">
        <f t="shared" si="1"/>
        <v>260</v>
      </c>
      <c r="E9" s="1">
        <f t="shared" si="2"/>
        <v>84672</v>
      </c>
      <c r="F9">
        <f t="shared" si="3"/>
        <v>86.666666666666671</v>
      </c>
      <c r="I9" t="s">
        <v>3</v>
      </c>
      <c r="J9">
        <f>SUM(J5,J6,$I$2)</f>
        <v>245</v>
      </c>
      <c r="K9">
        <f t="shared" ref="K9:S9" si="6">SUM(K5,K6,$I$2)</f>
        <v>200</v>
      </c>
      <c r="L9">
        <f t="shared" si="6"/>
        <v>192</v>
      </c>
      <c r="M9">
        <f t="shared" si="6"/>
        <v>206</v>
      </c>
      <c r="N9">
        <f t="shared" si="6"/>
        <v>241</v>
      </c>
      <c r="O9">
        <f t="shared" si="6"/>
        <v>315</v>
      </c>
      <c r="P9">
        <f t="shared" si="6"/>
        <v>656</v>
      </c>
      <c r="Q9">
        <f t="shared" si="6"/>
        <v>260</v>
      </c>
      <c r="R9">
        <f t="shared" si="6"/>
        <v>218</v>
      </c>
      <c r="S9">
        <f t="shared" si="6"/>
        <v>238</v>
      </c>
    </row>
    <row r="10" spans="1:19" x14ac:dyDescent="0.35">
      <c r="A10" s="1">
        <v>23</v>
      </c>
      <c r="B10" s="1">
        <v>6</v>
      </c>
      <c r="C10" s="1">
        <f t="shared" si="0"/>
        <v>29</v>
      </c>
      <c r="D10" s="1">
        <f t="shared" si="1"/>
        <v>218</v>
      </c>
      <c r="E10" s="1">
        <f t="shared" si="2"/>
        <v>26082</v>
      </c>
      <c r="F10">
        <f t="shared" si="3"/>
        <v>72.666666666666671</v>
      </c>
      <c r="I10" t="s">
        <v>5</v>
      </c>
      <c r="J10">
        <f>AVERAGE(J5,J6,$I$2)</f>
        <v>81.666666666666671</v>
      </c>
      <c r="K10">
        <f t="shared" ref="K10:S10" si="7">AVERAGE(K5,K6,$I$2)</f>
        <v>66.666666666666671</v>
      </c>
      <c r="L10">
        <f t="shared" si="7"/>
        <v>64</v>
      </c>
      <c r="M10">
        <f t="shared" si="7"/>
        <v>68.666666666666671</v>
      </c>
      <c r="N10">
        <f t="shared" si="7"/>
        <v>80.333333333333329</v>
      </c>
      <c r="O10">
        <f t="shared" si="7"/>
        <v>105</v>
      </c>
      <c r="P10">
        <f t="shared" si="7"/>
        <v>218.66666666666666</v>
      </c>
      <c r="Q10">
        <f t="shared" si="7"/>
        <v>86.666666666666671</v>
      </c>
      <c r="R10">
        <f t="shared" si="7"/>
        <v>72.666666666666671</v>
      </c>
      <c r="S10">
        <f t="shared" si="7"/>
        <v>79.333333333333329</v>
      </c>
    </row>
    <row r="11" spans="1:19" x14ac:dyDescent="0.35">
      <c r="A11" s="1">
        <v>47</v>
      </c>
      <c r="B11" s="1">
        <v>2</v>
      </c>
      <c r="C11" s="1">
        <f t="shared" si="0"/>
        <v>49</v>
      </c>
      <c r="D11" s="1">
        <f t="shared" si="1"/>
        <v>238</v>
      </c>
      <c r="E11" s="1">
        <f t="shared" si="2"/>
        <v>17766</v>
      </c>
      <c r="F11">
        <f t="shared" si="3"/>
        <v>79.333333333333329</v>
      </c>
    </row>
    <row r="12" spans="1:19" x14ac:dyDescent="0.35">
      <c r="H12" s="15" t="s">
        <v>7</v>
      </c>
      <c r="I12" s="15"/>
      <c r="J12" s="15"/>
      <c r="K12" s="15"/>
      <c r="L12" s="15"/>
      <c r="M12" s="15"/>
      <c r="N12" s="15"/>
      <c r="O12" s="15"/>
      <c r="P12" s="15"/>
    </row>
    <row r="13" spans="1:19" x14ac:dyDescent="0.35">
      <c r="H13" s="2" t="s">
        <v>2</v>
      </c>
      <c r="I13" s="2" t="s">
        <v>8</v>
      </c>
      <c r="J13" s="2" t="s">
        <v>9</v>
      </c>
      <c r="K13" s="2"/>
      <c r="L13" s="2"/>
      <c r="M13" s="2"/>
      <c r="N13" s="2"/>
      <c r="O13" s="2"/>
      <c r="P13" s="2"/>
    </row>
    <row r="14" spans="1:19" x14ac:dyDescent="0.35">
      <c r="H14" s="2" t="s">
        <v>11</v>
      </c>
      <c r="I14" s="2" t="s">
        <v>12</v>
      </c>
      <c r="J14" s="2" t="s">
        <v>10</v>
      </c>
      <c r="K14" s="2"/>
      <c r="L14" s="2"/>
      <c r="M14" s="2"/>
      <c r="N14" s="2"/>
      <c r="O14" s="2"/>
      <c r="P14" s="2"/>
    </row>
    <row r="15" spans="1:19" x14ac:dyDescent="0.35">
      <c r="H15" s="2" t="s">
        <v>13</v>
      </c>
      <c r="I15" s="2" t="s">
        <v>14</v>
      </c>
      <c r="J15" s="2"/>
      <c r="K15" s="2"/>
      <c r="L15" s="2"/>
      <c r="M15" s="2"/>
      <c r="N15" s="2"/>
      <c r="O15" s="2"/>
      <c r="P15" s="2"/>
    </row>
    <row r="16" spans="1:19" x14ac:dyDescent="0.35">
      <c r="H16" s="2" t="s">
        <v>4</v>
      </c>
      <c r="I16" s="2" t="s">
        <v>15</v>
      </c>
      <c r="J16" s="2" t="s">
        <v>16</v>
      </c>
      <c r="K16" s="2"/>
      <c r="L16" s="2"/>
      <c r="M16" s="2"/>
      <c r="N16" s="2"/>
      <c r="O16" s="2"/>
      <c r="P16" s="2"/>
    </row>
    <row r="17" spans="8:16" x14ac:dyDescent="0.35">
      <c r="H17" s="2"/>
      <c r="I17" s="2" t="s">
        <v>17</v>
      </c>
      <c r="J17" s="2" t="s">
        <v>18</v>
      </c>
      <c r="K17" s="2"/>
      <c r="L17" s="2"/>
      <c r="M17" s="2"/>
      <c r="N17" s="2"/>
      <c r="O17" s="2"/>
      <c r="P17" s="2"/>
    </row>
  </sheetData>
  <mergeCells count="1">
    <mergeCell ref="H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C65B-AE70-4D6F-842A-3398BFBB9C97}">
  <dimension ref="A1:L6"/>
  <sheetViews>
    <sheetView workbookViewId="0">
      <selection activeCell="G13" sqref="G13"/>
    </sheetView>
  </sheetViews>
  <sheetFormatPr defaultRowHeight="14.5" x14ac:dyDescent="0.35"/>
  <sheetData>
    <row r="1" spans="1:12" x14ac:dyDescent="0.35">
      <c r="A1" s="3" t="s">
        <v>22</v>
      </c>
      <c r="B1" s="3" t="s">
        <v>23</v>
      </c>
      <c r="C1" s="3" t="s">
        <v>24</v>
      </c>
      <c r="D1" s="3" t="s">
        <v>25</v>
      </c>
      <c r="E1" s="6" t="s">
        <v>26</v>
      </c>
      <c r="G1" s="16" t="s">
        <v>19</v>
      </c>
      <c r="H1" s="16"/>
      <c r="I1" s="16"/>
      <c r="J1" s="16"/>
      <c r="K1" s="16"/>
      <c r="L1" s="16"/>
    </row>
    <row r="2" spans="1:12" x14ac:dyDescent="0.35">
      <c r="A2" s="4" t="s">
        <v>27</v>
      </c>
      <c r="B2" s="4">
        <v>95</v>
      </c>
      <c r="C2" s="4">
        <v>83</v>
      </c>
      <c r="D2" s="4">
        <v>81</v>
      </c>
      <c r="E2" s="6">
        <f>SUM(B2:D2)</f>
        <v>259</v>
      </c>
      <c r="G2" s="6" t="s">
        <v>20</v>
      </c>
      <c r="H2" s="6"/>
      <c r="I2" s="6"/>
      <c r="J2" s="6"/>
      <c r="K2" s="6"/>
      <c r="L2" s="6"/>
    </row>
    <row r="3" spans="1:12" x14ac:dyDescent="0.35">
      <c r="A3" s="4" t="s">
        <v>28</v>
      </c>
      <c r="B3" s="4">
        <v>65</v>
      </c>
      <c r="C3" s="4">
        <v>53</v>
      </c>
      <c r="D3" s="4">
        <v>75</v>
      </c>
      <c r="E3" s="6">
        <f t="shared" ref="E3:E6" si="0">SUM(B3:D3)</f>
        <v>193</v>
      </c>
      <c r="G3" s="6" t="s">
        <v>21</v>
      </c>
      <c r="H3" s="6"/>
      <c r="I3" s="6"/>
      <c r="J3" s="6"/>
      <c r="K3" s="6"/>
      <c r="L3" s="6"/>
    </row>
    <row r="4" spans="1:12" x14ac:dyDescent="0.35">
      <c r="A4" s="4" t="s">
        <v>29</v>
      </c>
      <c r="B4" s="4">
        <v>85</v>
      </c>
      <c r="C4" s="4">
        <v>80</v>
      </c>
      <c r="D4" s="4">
        <v>90</v>
      </c>
      <c r="E4" s="6">
        <f t="shared" si="0"/>
        <v>255</v>
      </c>
      <c r="G4" s="6" t="s">
        <v>33</v>
      </c>
      <c r="H4" s="6" t="s">
        <v>32</v>
      </c>
      <c r="I4" s="6"/>
      <c r="J4" s="6"/>
      <c r="K4" s="6"/>
      <c r="L4" s="6"/>
    </row>
    <row r="5" spans="1:12" x14ac:dyDescent="0.35">
      <c r="A5" s="4" t="s">
        <v>30</v>
      </c>
      <c r="B5" s="4">
        <v>99</v>
      </c>
      <c r="C5" s="4">
        <v>99</v>
      </c>
      <c r="D5" s="4">
        <v>85</v>
      </c>
      <c r="E5" s="6">
        <f t="shared" si="0"/>
        <v>283</v>
      </c>
    </row>
    <row r="6" spans="1:12" x14ac:dyDescent="0.35">
      <c r="A6" s="4" t="s">
        <v>31</v>
      </c>
      <c r="B6" s="4">
        <v>45</v>
      </c>
      <c r="C6" s="4">
        <v>60</v>
      </c>
      <c r="D6" s="4">
        <v>55</v>
      </c>
      <c r="E6" s="6">
        <f t="shared" si="0"/>
        <v>160</v>
      </c>
    </row>
  </sheetData>
  <mergeCells count="1">
    <mergeCell ref="G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FE12-5707-4235-9D14-172967CC7C07}">
  <dimension ref="A1:J7"/>
  <sheetViews>
    <sheetView workbookViewId="0">
      <selection sqref="A1:D6"/>
    </sheetView>
  </sheetViews>
  <sheetFormatPr defaultRowHeight="14.5" x14ac:dyDescent="0.35"/>
  <sheetData>
    <row r="1" spans="1:10" x14ac:dyDescent="0.35">
      <c r="A1" s="3" t="s">
        <v>22</v>
      </c>
      <c r="B1" s="3" t="s">
        <v>23</v>
      </c>
      <c r="C1" s="3" t="s">
        <v>24</v>
      </c>
      <c r="D1" s="3" t="s">
        <v>25</v>
      </c>
      <c r="F1" s="17" t="s">
        <v>34</v>
      </c>
      <c r="G1" s="17"/>
      <c r="H1" s="17"/>
      <c r="I1" s="17"/>
      <c r="J1" s="17"/>
    </row>
    <row r="2" spans="1:10" x14ac:dyDescent="0.35">
      <c r="A2" s="4" t="s">
        <v>27</v>
      </c>
      <c r="B2" s="4">
        <v>95</v>
      </c>
      <c r="C2" s="4">
        <v>83</v>
      </c>
      <c r="D2" s="4">
        <v>81</v>
      </c>
      <c r="F2" s="5" t="s">
        <v>35</v>
      </c>
      <c r="G2" s="5"/>
      <c r="H2" s="5"/>
      <c r="I2" s="5"/>
      <c r="J2" s="5"/>
    </row>
    <row r="3" spans="1:10" x14ac:dyDescent="0.35">
      <c r="A3" s="4" t="s">
        <v>28</v>
      </c>
      <c r="B3" s="4">
        <v>65</v>
      </c>
      <c r="C3" s="4">
        <v>53</v>
      </c>
      <c r="D3" s="4">
        <v>75</v>
      </c>
      <c r="F3" s="5" t="s">
        <v>36</v>
      </c>
      <c r="G3" s="5"/>
      <c r="H3" s="5"/>
      <c r="I3" s="5"/>
      <c r="J3" s="5"/>
    </row>
    <row r="4" spans="1:10" x14ac:dyDescent="0.35">
      <c r="A4" s="4" t="s">
        <v>29</v>
      </c>
      <c r="B4" s="4">
        <v>85</v>
      </c>
      <c r="C4" s="4">
        <v>80</v>
      </c>
      <c r="D4" s="4">
        <v>90</v>
      </c>
      <c r="F4" s="5"/>
      <c r="G4" s="5"/>
      <c r="H4" s="5"/>
      <c r="I4" s="5"/>
      <c r="J4" s="5"/>
    </row>
    <row r="5" spans="1:10" x14ac:dyDescent="0.35">
      <c r="A5" s="4" t="s">
        <v>30</v>
      </c>
      <c r="B5" s="4">
        <v>99</v>
      </c>
      <c r="C5" s="4">
        <v>99</v>
      </c>
      <c r="D5" s="4">
        <v>85</v>
      </c>
      <c r="F5" s="5" t="s">
        <v>37</v>
      </c>
      <c r="G5" s="5"/>
      <c r="H5" s="5"/>
      <c r="I5" s="5"/>
      <c r="J5" s="5"/>
    </row>
    <row r="6" spans="1:10" x14ac:dyDescent="0.35">
      <c r="A6" s="4" t="s">
        <v>31</v>
      </c>
      <c r="B6" s="4">
        <v>45</v>
      </c>
      <c r="C6" s="4">
        <v>60</v>
      </c>
      <c r="D6" s="4">
        <v>55</v>
      </c>
      <c r="F6" s="5"/>
      <c r="G6" s="5" t="s">
        <v>38</v>
      </c>
      <c r="H6" s="5"/>
      <c r="I6" s="5"/>
      <c r="J6" s="5"/>
    </row>
    <row r="7" spans="1:10" x14ac:dyDescent="0.35">
      <c r="A7" s="6" t="s">
        <v>34</v>
      </c>
      <c r="B7" s="6">
        <f>MIN(B2:B6)</f>
        <v>45</v>
      </c>
      <c r="C7" s="6">
        <f t="shared" ref="C7:D7" si="0">MIN(C2:C6)</f>
        <v>53</v>
      </c>
      <c r="D7" s="6">
        <f t="shared" si="0"/>
        <v>55</v>
      </c>
    </row>
  </sheetData>
  <mergeCells count="1">
    <mergeCell ref="F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4314-11CF-4161-81CC-C16D043C8592}">
  <dimension ref="A1:J7"/>
  <sheetViews>
    <sheetView tabSelected="1" workbookViewId="0">
      <selection activeCell="D11" sqref="D11"/>
    </sheetView>
  </sheetViews>
  <sheetFormatPr defaultRowHeight="14.5" x14ac:dyDescent="0.35"/>
  <sheetData>
    <row r="1" spans="1:10" x14ac:dyDescent="0.35">
      <c r="A1" t="s">
        <v>22</v>
      </c>
      <c r="B1" t="s">
        <v>23</v>
      </c>
      <c r="C1" t="s">
        <v>24</v>
      </c>
      <c r="D1" t="s">
        <v>25</v>
      </c>
      <c r="F1" s="18" t="s">
        <v>39</v>
      </c>
      <c r="G1" s="18"/>
      <c r="H1" s="18"/>
      <c r="I1" s="18"/>
      <c r="J1" s="18"/>
    </row>
    <row r="2" spans="1:10" x14ac:dyDescent="0.35">
      <c r="A2" t="s">
        <v>27</v>
      </c>
      <c r="B2">
        <v>95</v>
      </c>
      <c r="C2">
        <v>83</v>
      </c>
      <c r="D2">
        <v>81</v>
      </c>
      <c r="F2" s="5" t="s">
        <v>42</v>
      </c>
      <c r="G2" s="5"/>
      <c r="H2" s="5"/>
      <c r="I2" s="5"/>
      <c r="J2" s="5"/>
    </row>
    <row r="3" spans="1:10" x14ac:dyDescent="0.35">
      <c r="A3" t="s">
        <v>28</v>
      </c>
      <c r="B3">
        <v>65</v>
      </c>
      <c r="C3">
        <v>53</v>
      </c>
      <c r="D3">
        <v>75</v>
      </c>
      <c r="F3" s="5" t="s">
        <v>40</v>
      </c>
      <c r="G3" s="5"/>
      <c r="H3" s="5"/>
      <c r="I3" s="5"/>
      <c r="J3" s="5"/>
    </row>
    <row r="4" spans="1:10" x14ac:dyDescent="0.35">
      <c r="A4" t="s">
        <v>29</v>
      </c>
      <c r="B4">
        <v>85</v>
      </c>
      <c r="C4">
        <v>80</v>
      </c>
      <c r="D4">
        <v>90</v>
      </c>
      <c r="F4" s="5" t="s">
        <v>41</v>
      </c>
      <c r="G4" s="5"/>
      <c r="H4" s="5"/>
      <c r="I4" s="5"/>
      <c r="J4" s="5"/>
    </row>
    <row r="5" spans="1:10" x14ac:dyDescent="0.35">
      <c r="A5" t="s">
        <v>30</v>
      </c>
      <c r="B5">
        <v>99</v>
      </c>
      <c r="C5">
        <v>97</v>
      </c>
      <c r="D5">
        <v>85</v>
      </c>
      <c r="F5" s="5"/>
      <c r="G5" s="5"/>
      <c r="H5" s="5"/>
      <c r="I5" s="5"/>
      <c r="J5" s="5"/>
    </row>
    <row r="6" spans="1:10" x14ac:dyDescent="0.35">
      <c r="A6" t="s">
        <v>31</v>
      </c>
      <c r="B6">
        <v>45</v>
      </c>
      <c r="C6">
        <v>60</v>
      </c>
      <c r="D6">
        <v>55</v>
      </c>
      <c r="F6" s="5" t="s">
        <v>43</v>
      </c>
      <c r="G6" s="5"/>
      <c r="H6" s="5"/>
      <c r="I6" s="5"/>
      <c r="J6" s="5"/>
    </row>
    <row r="7" spans="1:10" x14ac:dyDescent="0.35">
      <c r="A7" s="6" t="s">
        <v>39</v>
      </c>
      <c r="B7" s="6">
        <f>MAX(B2:B6)</f>
        <v>99</v>
      </c>
      <c r="C7" s="6">
        <f t="shared" ref="C7:D7" si="0">MAX(C2:C6)</f>
        <v>97</v>
      </c>
      <c r="D7" s="6">
        <f t="shared" si="0"/>
        <v>90</v>
      </c>
      <c r="F7" s="5" t="s">
        <v>44</v>
      </c>
      <c r="G7" s="5"/>
      <c r="H7" s="5"/>
      <c r="I7" s="5"/>
      <c r="J7" s="5"/>
    </row>
  </sheetData>
  <mergeCells count="1"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1F95-546F-4D76-AC5E-6B82F8ED1098}">
  <dimension ref="A1:M7"/>
  <sheetViews>
    <sheetView workbookViewId="0">
      <selection sqref="A1:D6"/>
    </sheetView>
  </sheetViews>
  <sheetFormatPr defaultRowHeight="14.5" x14ac:dyDescent="0.35"/>
  <sheetData>
    <row r="1" spans="1:13" x14ac:dyDescent="0.35">
      <c r="A1" s="3" t="s">
        <v>22</v>
      </c>
      <c r="B1" s="3" t="s">
        <v>23</v>
      </c>
      <c r="C1" s="3" t="s">
        <v>24</v>
      </c>
      <c r="D1" s="3" t="s">
        <v>25</v>
      </c>
      <c r="E1" s="6" t="s">
        <v>5</v>
      </c>
      <c r="F1" s="6" t="s">
        <v>46</v>
      </c>
      <c r="H1" s="18" t="s">
        <v>45</v>
      </c>
      <c r="I1" s="18"/>
      <c r="J1" s="18"/>
      <c r="K1" s="18"/>
      <c r="L1" s="18"/>
      <c r="M1" s="18"/>
    </row>
    <row r="2" spans="1:13" x14ac:dyDescent="0.35">
      <c r="A2" s="4" t="s">
        <v>27</v>
      </c>
      <c r="B2" s="4">
        <v>95</v>
      </c>
      <c r="C2" s="4">
        <v>83</v>
      </c>
      <c r="D2" s="4">
        <v>81</v>
      </c>
      <c r="E2" s="6">
        <f>AVERAGE(B2:D2)</f>
        <v>86.333333333333329</v>
      </c>
      <c r="F2" s="6">
        <f>_xlfn.RANK.AVG(E2,$E$2:$E$6,0)</f>
        <v>2</v>
      </c>
      <c r="H2" s="6" t="s">
        <v>47</v>
      </c>
      <c r="I2" s="6"/>
      <c r="J2" s="6"/>
      <c r="K2" s="6"/>
      <c r="L2" s="6"/>
      <c r="M2" s="6"/>
    </row>
    <row r="3" spans="1:13" x14ac:dyDescent="0.35">
      <c r="A3" s="4" t="s">
        <v>28</v>
      </c>
      <c r="B3" s="4">
        <v>65</v>
      </c>
      <c r="C3" s="4">
        <v>53</v>
      </c>
      <c r="D3" s="4">
        <v>75</v>
      </c>
      <c r="E3" s="6">
        <f t="shared" ref="E3:E6" si="0">AVERAGE(B3:D3)</f>
        <v>64.333333333333329</v>
      </c>
      <c r="F3" s="6">
        <f t="shared" ref="F3:F6" si="1">_xlfn.RANK.AVG(E3,$E$2:$E$6,0)</f>
        <v>4</v>
      </c>
      <c r="H3" s="6" t="s">
        <v>48</v>
      </c>
      <c r="I3" s="6"/>
      <c r="J3" s="6"/>
      <c r="K3" s="6"/>
      <c r="L3" s="6"/>
      <c r="M3" s="6"/>
    </row>
    <row r="4" spans="1:13" x14ac:dyDescent="0.35">
      <c r="A4" s="4" t="s">
        <v>29</v>
      </c>
      <c r="B4" s="4">
        <v>85</v>
      </c>
      <c r="C4" s="4">
        <v>80</v>
      </c>
      <c r="D4" s="4">
        <v>90</v>
      </c>
      <c r="E4" s="6">
        <f t="shared" si="0"/>
        <v>85</v>
      </c>
      <c r="F4" s="6">
        <f t="shared" si="1"/>
        <v>3</v>
      </c>
      <c r="H4" s="6" t="s">
        <v>50</v>
      </c>
      <c r="I4" s="6"/>
      <c r="J4" s="6"/>
      <c r="K4" s="6"/>
      <c r="L4" s="6"/>
      <c r="M4" s="6"/>
    </row>
    <row r="5" spans="1:13" x14ac:dyDescent="0.35">
      <c r="A5" s="4" t="s">
        <v>30</v>
      </c>
      <c r="B5" s="4">
        <v>99</v>
      </c>
      <c r="C5" s="4">
        <v>99</v>
      </c>
      <c r="D5" s="4">
        <v>85</v>
      </c>
      <c r="E5" s="6">
        <f t="shared" si="0"/>
        <v>94.333333333333329</v>
      </c>
      <c r="F5" s="6">
        <f t="shared" si="1"/>
        <v>1</v>
      </c>
      <c r="H5" s="6" t="s">
        <v>51</v>
      </c>
      <c r="I5" s="6"/>
      <c r="J5" s="6"/>
      <c r="K5" s="6"/>
      <c r="L5" s="6"/>
      <c r="M5" s="6"/>
    </row>
    <row r="6" spans="1:13" x14ac:dyDescent="0.35">
      <c r="A6" s="4" t="s">
        <v>31</v>
      </c>
      <c r="B6" s="4">
        <v>45</v>
      </c>
      <c r="C6" s="4">
        <v>60</v>
      </c>
      <c r="D6" s="4">
        <v>55</v>
      </c>
      <c r="E6" s="6">
        <f t="shared" si="0"/>
        <v>53.333333333333336</v>
      </c>
      <c r="F6" s="6">
        <f t="shared" si="1"/>
        <v>5</v>
      </c>
      <c r="H6" s="6"/>
      <c r="I6" s="6"/>
      <c r="J6" s="6"/>
      <c r="K6" s="6"/>
      <c r="L6" s="6"/>
      <c r="M6" s="6"/>
    </row>
    <row r="7" spans="1:13" x14ac:dyDescent="0.35">
      <c r="H7" s="6" t="s">
        <v>49</v>
      </c>
      <c r="I7" s="6"/>
      <c r="J7" s="6"/>
      <c r="K7" s="6"/>
      <c r="L7" s="6"/>
      <c r="M7" s="6"/>
    </row>
  </sheetData>
  <mergeCells count="1"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6D55-37A4-4D1E-9DCD-DB4D9F16F4D6}">
  <dimension ref="A1:L8"/>
  <sheetViews>
    <sheetView topLeftCell="A7" workbookViewId="0">
      <selection sqref="A1:D6"/>
    </sheetView>
  </sheetViews>
  <sheetFormatPr defaultRowHeight="14.5" x14ac:dyDescent="0.35"/>
  <cols>
    <col min="1" max="1" width="9.90625" customWidth="1"/>
    <col min="5" max="5" width="12.6328125" customWidth="1"/>
  </cols>
  <sheetData>
    <row r="1" spans="1:12" x14ac:dyDescent="0.35">
      <c r="A1" s="3" t="s">
        <v>22</v>
      </c>
      <c r="B1" s="3" t="s">
        <v>23</v>
      </c>
      <c r="C1" s="3" t="s">
        <v>24</v>
      </c>
      <c r="D1" s="3" t="s">
        <v>25</v>
      </c>
      <c r="E1" s="6" t="s">
        <v>52</v>
      </c>
      <c r="G1" s="19" t="s">
        <v>52</v>
      </c>
      <c r="H1" s="19"/>
      <c r="I1" s="19"/>
      <c r="J1" s="19"/>
      <c r="K1" s="19"/>
      <c r="L1" s="19"/>
    </row>
    <row r="2" spans="1:12" x14ac:dyDescent="0.35">
      <c r="A2" s="4" t="s">
        <v>27</v>
      </c>
      <c r="B2" s="4">
        <v>95</v>
      </c>
      <c r="C2" s="4">
        <v>83</v>
      </c>
      <c r="D2" s="4">
        <v>81</v>
      </c>
      <c r="E2" s="6">
        <f>SUMPRODUCT(B2:D2,$B$8:$D$8)</f>
        <v>378.3</v>
      </c>
      <c r="G2" s="6" t="s">
        <v>53</v>
      </c>
      <c r="H2" s="6"/>
      <c r="I2" s="6"/>
      <c r="J2" s="6"/>
      <c r="K2" s="6"/>
      <c r="L2" s="6"/>
    </row>
    <row r="3" spans="1:12" x14ac:dyDescent="0.35">
      <c r="A3" s="4" t="s">
        <v>28</v>
      </c>
      <c r="B3" s="4">
        <v>65</v>
      </c>
      <c r="C3" s="4">
        <v>53</v>
      </c>
      <c r="D3" s="4">
        <v>75</v>
      </c>
      <c r="E3" s="6">
        <f t="shared" ref="E3:E6" si="0">SUMPRODUCT(B3:D3,$B$8:$D$8)</f>
        <v>280.5</v>
      </c>
      <c r="G3" s="6" t="s">
        <v>54</v>
      </c>
      <c r="H3" s="6"/>
      <c r="I3" s="6"/>
      <c r="J3" s="6"/>
      <c r="K3" s="6"/>
      <c r="L3" s="6"/>
    </row>
    <row r="4" spans="1:12" x14ac:dyDescent="0.35">
      <c r="A4" s="4" t="s">
        <v>29</v>
      </c>
      <c r="B4" s="4">
        <v>85</v>
      </c>
      <c r="C4" s="4">
        <v>80</v>
      </c>
      <c r="D4" s="4">
        <v>90</v>
      </c>
      <c r="E4" s="6">
        <f t="shared" si="0"/>
        <v>367</v>
      </c>
      <c r="G4" s="6"/>
      <c r="H4" s="6"/>
      <c r="I4" s="6"/>
      <c r="J4" s="6"/>
      <c r="K4" s="6"/>
      <c r="L4" s="6"/>
    </row>
    <row r="5" spans="1:12" x14ac:dyDescent="0.35">
      <c r="A5" s="4" t="s">
        <v>30</v>
      </c>
      <c r="B5" s="4">
        <v>99</v>
      </c>
      <c r="C5" s="4">
        <v>99</v>
      </c>
      <c r="D5" s="4">
        <v>85</v>
      </c>
      <c r="E5" s="6">
        <f t="shared" si="0"/>
        <v>407.5</v>
      </c>
      <c r="G5" s="6" t="s">
        <v>7</v>
      </c>
      <c r="H5" s="6"/>
      <c r="I5" s="6"/>
      <c r="J5" s="6"/>
      <c r="K5" s="6"/>
      <c r="L5" s="6"/>
    </row>
    <row r="6" spans="1:12" x14ac:dyDescent="0.35">
      <c r="A6" s="4" t="s">
        <v>31</v>
      </c>
      <c r="B6" s="4">
        <v>45</v>
      </c>
      <c r="C6" s="4">
        <v>60</v>
      </c>
      <c r="D6" s="4">
        <v>55</v>
      </c>
      <c r="E6" s="6">
        <f t="shared" si="0"/>
        <v>221.5</v>
      </c>
      <c r="G6" s="6" t="s">
        <v>55</v>
      </c>
      <c r="H6" s="6"/>
      <c r="I6" s="6"/>
      <c r="J6" s="6"/>
      <c r="K6" s="6"/>
      <c r="L6" s="6"/>
    </row>
    <row r="7" spans="1:12" x14ac:dyDescent="0.35">
      <c r="E7" s="6"/>
      <c r="G7" s="6" t="s">
        <v>57</v>
      </c>
      <c r="H7" s="6"/>
      <c r="I7" s="6"/>
      <c r="J7" s="6"/>
      <c r="K7" s="6"/>
      <c r="L7" s="6"/>
    </row>
    <row r="8" spans="1:12" x14ac:dyDescent="0.35">
      <c r="A8" s="6" t="s">
        <v>56</v>
      </c>
      <c r="B8" s="6">
        <v>2</v>
      </c>
      <c r="C8" s="6">
        <v>1</v>
      </c>
      <c r="D8" s="6">
        <v>1.3</v>
      </c>
      <c r="E8" s="6"/>
    </row>
  </sheetData>
  <mergeCells count="1">
    <mergeCell ref="G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42DA-06CE-4393-91B0-CD768BFE7BCF}">
  <dimension ref="A1:I16"/>
  <sheetViews>
    <sheetView workbookViewId="0">
      <selection sqref="A1:D6"/>
    </sheetView>
  </sheetViews>
  <sheetFormatPr defaultRowHeight="14.5" x14ac:dyDescent="0.35"/>
  <sheetData>
    <row r="1" spans="1:9" x14ac:dyDescent="0.35">
      <c r="A1" s="3" t="s">
        <v>22</v>
      </c>
      <c r="B1" s="3" t="s">
        <v>23</v>
      </c>
      <c r="C1" s="3" t="s">
        <v>24</v>
      </c>
      <c r="D1" s="3" t="s">
        <v>25</v>
      </c>
      <c r="F1" s="18" t="s">
        <v>66</v>
      </c>
      <c r="G1" s="18"/>
      <c r="H1" s="18"/>
      <c r="I1" s="18"/>
    </row>
    <row r="2" spans="1:9" x14ac:dyDescent="0.35">
      <c r="A2" s="4" t="s">
        <v>27</v>
      </c>
      <c r="B2" s="4">
        <v>95</v>
      </c>
      <c r="C2" s="4">
        <v>83</v>
      </c>
      <c r="D2" s="4">
        <v>81</v>
      </c>
      <c r="F2" s="6" t="s">
        <v>58</v>
      </c>
      <c r="G2" s="6"/>
      <c r="H2" s="6"/>
      <c r="I2" s="6"/>
    </row>
    <row r="3" spans="1:9" x14ac:dyDescent="0.35">
      <c r="A3" s="4" t="s">
        <v>28</v>
      </c>
      <c r="B3" s="4">
        <v>65</v>
      </c>
      <c r="C3" s="4">
        <v>53</v>
      </c>
      <c r="D3" s="4">
        <v>75</v>
      </c>
      <c r="F3" s="6" t="s">
        <v>59</v>
      </c>
      <c r="G3" s="6"/>
      <c r="H3" s="6"/>
      <c r="I3" s="6"/>
    </row>
    <row r="4" spans="1:9" x14ac:dyDescent="0.35">
      <c r="A4" s="4" t="s">
        <v>29</v>
      </c>
      <c r="B4" s="4">
        <v>85</v>
      </c>
      <c r="C4" s="4">
        <v>80</v>
      </c>
      <c r="D4" s="4">
        <v>90</v>
      </c>
      <c r="F4" s="6" t="s">
        <v>60</v>
      </c>
      <c r="G4" s="6"/>
      <c r="H4" s="6"/>
      <c r="I4" s="6"/>
    </row>
    <row r="5" spans="1:9" x14ac:dyDescent="0.35">
      <c r="A5" s="4" t="s">
        <v>30</v>
      </c>
      <c r="B5" s="4">
        <v>99</v>
      </c>
      <c r="C5" s="4">
        <v>99</v>
      </c>
      <c r="D5" s="4">
        <v>85</v>
      </c>
      <c r="F5" s="6"/>
      <c r="G5" s="6"/>
      <c r="H5" s="6"/>
      <c r="I5" s="6"/>
    </row>
    <row r="6" spans="1:9" x14ac:dyDescent="0.35">
      <c r="A6" s="4" t="s">
        <v>31</v>
      </c>
      <c r="B6" s="4">
        <v>45</v>
      </c>
      <c r="C6" s="4">
        <v>60</v>
      </c>
      <c r="D6" s="4">
        <v>55</v>
      </c>
      <c r="F6" s="6" t="s">
        <v>61</v>
      </c>
      <c r="G6" s="6"/>
      <c r="H6" s="6"/>
      <c r="I6" s="6"/>
    </row>
    <row r="7" spans="1:9" x14ac:dyDescent="0.35">
      <c r="F7" s="6" t="s">
        <v>62</v>
      </c>
      <c r="G7" s="6"/>
      <c r="H7" s="6"/>
      <c r="I7" s="6"/>
    </row>
    <row r="8" spans="1:9" x14ac:dyDescent="0.35">
      <c r="A8" s="18" t="s">
        <v>65</v>
      </c>
      <c r="B8" s="18"/>
    </row>
    <row r="9" spans="1:9" x14ac:dyDescent="0.35">
      <c r="A9" s="6" t="s">
        <v>64</v>
      </c>
      <c r="B9" s="6" t="s">
        <v>63</v>
      </c>
    </row>
    <row r="10" spans="1:9" x14ac:dyDescent="0.35">
      <c r="A10" s="6" t="s">
        <v>27</v>
      </c>
      <c r="B10" s="6">
        <f ca="1">RAND()</f>
        <v>0.20765204514336444</v>
      </c>
    </row>
    <row r="11" spans="1:9" x14ac:dyDescent="0.35">
      <c r="A11" s="6" t="s">
        <v>28</v>
      </c>
      <c r="B11" s="6">
        <f ca="1">RAND()</f>
        <v>0.84892088725362358</v>
      </c>
    </row>
    <row r="12" spans="1:9" x14ac:dyDescent="0.35">
      <c r="A12" s="6" t="s">
        <v>29</v>
      </c>
      <c r="B12" s="6">
        <f t="shared" ref="B12:B14" ca="1" si="0">RAND()</f>
        <v>8.85257044568315E-2</v>
      </c>
    </row>
    <row r="13" spans="1:9" x14ac:dyDescent="0.35">
      <c r="A13" s="6" t="s">
        <v>30</v>
      </c>
      <c r="B13" s="6">
        <f t="shared" ca="1" si="0"/>
        <v>0.81105191830700485</v>
      </c>
    </row>
    <row r="14" spans="1:9" x14ac:dyDescent="0.35">
      <c r="A14" s="6" t="s">
        <v>31</v>
      </c>
      <c r="B14" s="6">
        <f t="shared" ca="1" si="0"/>
        <v>9.8802058142190008E-3</v>
      </c>
    </row>
    <row r="16" spans="1:9" x14ac:dyDescent="0.35">
      <c r="A16" s="7">
        <f ca="1">MAX(B10:B14)</f>
        <v>0.84892088725362358</v>
      </c>
      <c r="B16" s="20" t="s">
        <v>67</v>
      </c>
      <c r="C16" s="20"/>
      <c r="D16" s="20"/>
      <c r="E16" s="20"/>
      <c r="F16" s="20"/>
      <c r="G16" t="s">
        <v>68</v>
      </c>
    </row>
  </sheetData>
  <mergeCells count="3">
    <mergeCell ref="F1:I1"/>
    <mergeCell ref="A8:B8"/>
    <mergeCell ref="B16:F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D7CD-D44A-49C1-902E-65CD403753C7}">
  <dimension ref="A1:J8"/>
  <sheetViews>
    <sheetView workbookViewId="0">
      <selection sqref="A1:D6"/>
    </sheetView>
  </sheetViews>
  <sheetFormatPr defaultRowHeight="14.5" x14ac:dyDescent="0.35"/>
  <sheetData>
    <row r="1" spans="1:10" x14ac:dyDescent="0.35">
      <c r="A1" s="3" t="s">
        <v>22</v>
      </c>
      <c r="B1" s="3" t="s">
        <v>23</v>
      </c>
      <c r="C1" s="3" t="s">
        <v>24</v>
      </c>
      <c r="D1" s="3" t="s">
        <v>25</v>
      </c>
      <c r="F1" s="18" t="s">
        <v>69</v>
      </c>
      <c r="G1" s="18"/>
      <c r="H1" s="18"/>
      <c r="I1" s="18"/>
      <c r="J1" s="18"/>
    </row>
    <row r="2" spans="1:10" x14ac:dyDescent="0.35">
      <c r="A2" s="4" t="s">
        <v>27</v>
      </c>
      <c r="B2" s="4">
        <v>95</v>
      </c>
      <c r="C2" s="4">
        <v>83</v>
      </c>
      <c r="D2" s="4">
        <v>81</v>
      </c>
      <c r="F2" s="6" t="s">
        <v>71</v>
      </c>
      <c r="G2" s="6"/>
      <c r="H2" s="6"/>
      <c r="I2" s="6"/>
      <c r="J2" s="6"/>
    </row>
    <row r="3" spans="1:10" x14ac:dyDescent="0.35">
      <c r="A3" s="4" t="s">
        <v>28</v>
      </c>
      <c r="B3" s="4">
        <v>65</v>
      </c>
      <c r="C3" s="4">
        <v>53</v>
      </c>
      <c r="D3" s="4">
        <v>75</v>
      </c>
      <c r="F3" s="6" t="s">
        <v>72</v>
      </c>
      <c r="G3" s="6"/>
      <c r="H3" s="6"/>
      <c r="I3" s="6"/>
      <c r="J3" s="6"/>
    </row>
    <row r="4" spans="1:10" x14ac:dyDescent="0.35">
      <c r="A4" s="4" t="s">
        <v>29</v>
      </c>
      <c r="B4" s="4">
        <v>85</v>
      </c>
      <c r="C4" s="4">
        <v>80</v>
      </c>
      <c r="D4" s="4">
        <v>90</v>
      </c>
      <c r="F4" s="7" t="s">
        <v>7</v>
      </c>
      <c r="G4" s="6"/>
      <c r="H4" s="6"/>
      <c r="I4" s="6"/>
      <c r="J4" s="6"/>
    </row>
    <row r="5" spans="1:10" x14ac:dyDescent="0.35">
      <c r="A5" s="4" t="s">
        <v>30</v>
      </c>
      <c r="B5" s="4">
        <v>99</v>
      </c>
      <c r="C5" s="4">
        <v>99</v>
      </c>
      <c r="D5" s="4">
        <v>85</v>
      </c>
      <c r="F5" s="6" t="s">
        <v>70</v>
      </c>
      <c r="G5" s="6"/>
      <c r="H5" s="6"/>
      <c r="I5" s="6"/>
      <c r="J5" s="6"/>
    </row>
    <row r="6" spans="1:10" x14ac:dyDescent="0.35">
      <c r="A6" s="4" t="s">
        <v>31</v>
      </c>
      <c r="B6" s="4">
        <v>45</v>
      </c>
      <c r="C6" s="4">
        <v>60</v>
      </c>
      <c r="D6" s="4">
        <v>55</v>
      </c>
      <c r="F6" s="6"/>
      <c r="G6" s="6"/>
      <c r="H6" s="6" t="s">
        <v>74</v>
      </c>
      <c r="I6" s="6"/>
      <c r="J6" s="6"/>
    </row>
    <row r="7" spans="1:10" x14ac:dyDescent="0.35">
      <c r="A7" s="6" t="s">
        <v>73</v>
      </c>
      <c r="B7">
        <v>95</v>
      </c>
      <c r="C7">
        <v>85</v>
      </c>
      <c r="D7">
        <v>89</v>
      </c>
      <c r="F7" s="6" t="s">
        <v>75</v>
      </c>
      <c r="G7" s="6"/>
      <c r="H7" s="6"/>
      <c r="I7" s="6"/>
      <c r="J7" s="6"/>
    </row>
    <row r="8" spans="1:10" x14ac:dyDescent="0.35">
      <c r="B8" s="6">
        <f ca="1">RANDBETWEEN(40,100)</f>
        <v>69</v>
      </c>
      <c r="C8" s="6">
        <f t="shared" ref="C8:D8" ca="1" si="0">RANDBETWEEN(40,100)</f>
        <v>44</v>
      </c>
      <c r="D8" s="6">
        <f t="shared" ca="1" si="0"/>
        <v>72</v>
      </c>
    </row>
  </sheetData>
  <mergeCells count="1">
    <mergeCell ref="F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C5FE-796D-4558-AAF0-6ED54F50DAE0}">
  <dimension ref="A1:R28"/>
  <sheetViews>
    <sheetView workbookViewId="0">
      <selection activeCell="I13" sqref="I13"/>
    </sheetView>
  </sheetViews>
  <sheetFormatPr defaultRowHeight="14.5" x14ac:dyDescent="0.35"/>
  <cols>
    <col min="10" max="10" width="10.7265625" customWidth="1"/>
    <col min="11" max="11" width="10.08984375" customWidth="1"/>
  </cols>
  <sheetData>
    <row r="1" spans="1:18" x14ac:dyDescent="0.35">
      <c r="A1" s="3" t="s">
        <v>22</v>
      </c>
      <c r="B1" s="3" t="s">
        <v>23</v>
      </c>
      <c r="C1" s="3" t="s">
        <v>24</v>
      </c>
      <c r="D1" s="3" t="s">
        <v>25</v>
      </c>
      <c r="F1" s="8" t="s">
        <v>76</v>
      </c>
      <c r="K1" s="21" t="s">
        <v>93</v>
      </c>
      <c r="L1" s="21"/>
      <c r="M1" s="21"/>
      <c r="N1" s="21"/>
      <c r="O1" s="21"/>
      <c r="P1" s="21"/>
      <c r="Q1" s="21"/>
      <c r="R1" s="21"/>
    </row>
    <row r="2" spans="1:18" x14ac:dyDescent="0.35">
      <c r="A2" s="4" t="s">
        <v>27</v>
      </c>
      <c r="B2" s="4">
        <v>95</v>
      </c>
      <c r="C2" s="4">
        <v>83</v>
      </c>
      <c r="D2" s="4">
        <v>81</v>
      </c>
      <c r="F2" s="6" t="s">
        <v>83</v>
      </c>
      <c r="G2" t="s">
        <v>84</v>
      </c>
      <c r="K2" s="5" t="s">
        <v>94</v>
      </c>
      <c r="L2" s="5"/>
      <c r="M2" s="5"/>
      <c r="N2" s="5"/>
      <c r="O2" s="5"/>
      <c r="P2" s="5"/>
      <c r="Q2" s="5"/>
      <c r="R2" s="5"/>
    </row>
    <row r="3" spans="1:18" x14ac:dyDescent="0.35">
      <c r="A3" s="4" t="s">
        <v>28</v>
      </c>
      <c r="B3" s="4">
        <v>65</v>
      </c>
      <c r="C3" s="4">
        <v>53</v>
      </c>
      <c r="D3" s="4">
        <v>75</v>
      </c>
      <c r="F3" s="6" t="s">
        <v>77</v>
      </c>
      <c r="K3" s="5" t="s">
        <v>96</v>
      </c>
      <c r="L3" s="5" t="s">
        <v>95</v>
      </c>
      <c r="M3" s="5"/>
      <c r="N3" s="5"/>
      <c r="O3" s="5"/>
      <c r="P3" s="5"/>
      <c r="Q3" s="5"/>
      <c r="R3" s="5"/>
    </row>
    <row r="4" spans="1:18" x14ac:dyDescent="0.35">
      <c r="A4" s="4" t="s">
        <v>29</v>
      </c>
      <c r="B4" s="4">
        <v>85</v>
      </c>
      <c r="C4" s="4">
        <v>80</v>
      </c>
      <c r="D4" s="4">
        <v>90</v>
      </c>
      <c r="F4" s="6" t="s">
        <v>78</v>
      </c>
      <c r="K4" s="5" t="s">
        <v>97</v>
      </c>
      <c r="L4" s="5"/>
      <c r="M4" s="5"/>
      <c r="N4" s="5"/>
      <c r="O4" s="5"/>
      <c r="P4" s="5"/>
      <c r="Q4" s="5"/>
      <c r="R4" s="5"/>
    </row>
    <row r="5" spans="1:18" x14ac:dyDescent="0.35">
      <c r="A5" s="4" t="s">
        <v>30</v>
      </c>
      <c r="B5" s="4">
        <v>99</v>
      </c>
      <c r="C5" s="4">
        <v>99</v>
      </c>
      <c r="D5" s="4">
        <v>85</v>
      </c>
      <c r="F5" s="6" t="s">
        <v>79</v>
      </c>
      <c r="K5" s="5"/>
      <c r="L5" s="5" t="s">
        <v>98</v>
      </c>
      <c r="M5" s="5" t="s">
        <v>99</v>
      </c>
      <c r="N5" s="5"/>
      <c r="O5" s="5"/>
      <c r="P5" s="5"/>
      <c r="Q5" s="5"/>
      <c r="R5" s="5"/>
    </row>
    <row r="6" spans="1:18" x14ac:dyDescent="0.35">
      <c r="A6" s="4" t="s">
        <v>31</v>
      </c>
      <c r="B6" s="4">
        <v>45</v>
      </c>
      <c r="C6" s="4">
        <v>60</v>
      </c>
      <c r="D6" s="4">
        <v>55</v>
      </c>
      <c r="F6" s="6" t="s">
        <v>80</v>
      </c>
      <c r="K6" s="5"/>
      <c r="L6" s="5"/>
      <c r="M6" s="5" t="s">
        <v>100</v>
      </c>
      <c r="N6" s="5"/>
      <c r="O6" s="5"/>
      <c r="P6" s="5"/>
      <c r="Q6" s="5"/>
      <c r="R6" s="5"/>
    </row>
    <row r="7" spans="1:18" x14ac:dyDescent="0.35">
      <c r="F7" s="6" t="s">
        <v>81</v>
      </c>
      <c r="K7" s="5"/>
      <c r="L7" s="5"/>
      <c r="M7" s="5"/>
      <c r="N7" s="5"/>
      <c r="O7" s="5"/>
      <c r="P7" s="5"/>
      <c r="Q7" s="5"/>
      <c r="R7" s="5"/>
    </row>
    <row r="8" spans="1:18" x14ac:dyDescent="0.35">
      <c r="K8" s="5" t="s">
        <v>101</v>
      </c>
      <c r="L8" s="5"/>
      <c r="M8" s="5"/>
      <c r="N8" s="5"/>
      <c r="O8" s="5"/>
      <c r="P8" s="5"/>
      <c r="Q8" s="5"/>
      <c r="R8" s="5"/>
    </row>
    <row r="9" spans="1:18" x14ac:dyDescent="0.35">
      <c r="A9" s="6" t="s">
        <v>82</v>
      </c>
      <c r="B9" s="9" t="s">
        <v>85</v>
      </c>
      <c r="C9" s="2" t="s">
        <v>86</v>
      </c>
      <c r="D9" s="12" t="s">
        <v>87</v>
      </c>
      <c r="E9" s="13" t="s">
        <v>89</v>
      </c>
      <c r="F9" s="2" t="s">
        <v>91</v>
      </c>
      <c r="G9" s="2"/>
      <c r="K9" s="5"/>
      <c r="L9" s="5" t="s">
        <v>102</v>
      </c>
      <c r="M9" s="5" t="s">
        <v>103</v>
      </c>
      <c r="N9" s="5"/>
      <c r="O9" s="5"/>
      <c r="P9" s="5"/>
      <c r="Q9" s="5"/>
      <c r="R9" s="5"/>
    </row>
    <row r="10" spans="1:18" x14ac:dyDescent="0.35">
      <c r="A10" s="6" cm="1">
        <f t="array" ref="A10:A14">MOD(B2:B6,7)</f>
        <v>4</v>
      </c>
      <c r="B10" s="9" cm="1">
        <f t="array" ref="B10:B14">ABS(B17:B21)</f>
        <v>0.95</v>
      </c>
      <c r="C10" s="2" cm="1">
        <f t="array" ref="C10:C14">ROUND(C17:C21,1)</f>
        <v>95.1</v>
      </c>
      <c r="D10" s="12">
        <f>PI()</f>
        <v>3.1415926535897931</v>
      </c>
      <c r="E10" s="13" cm="1">
        <f t="array" ref="E10:E14">_xlfn._xlws.SORT(B2:B6)</f>
        <v>45</v>
      </c>
      <c r="F10" s="2">
        <f>LOG(34)</f>
        <v>1.5314789170422551</v>
      </c>
      <c r="G10" s="2" t="s">
        <v>92</v>
      </c>
      <c r="K10" s="5"/>
      <c r="L10" s="5"/>
      <c r="M10" s="5" t="s">
        <v>104</v>
      </c>
      <c r="N10" s="5"/>
      <c r="O10" s="5"/>
      <c r="P10" s="5"/>
      <c r="Q10" s="5"/>
      <c r="R10" s="5"/>
    </row>
    <row r="11" spans="1:18" x14ac:dyDescent="0.35">
      <c r="A11" s="6">
        <v>2</v>
      </c>
      <c r="B11" s="9">
        <v>65</v>
      </c>
      <c r="C11" s="2">
        <v>65.099999999999994</v>
      </c>
      <c r="D11" s="12" t="s">
        <v>88</v>
      </c>
      <c r="E11" s="13">
        <v>65</v>
      </c>
      <c r="K11" s="5"/>
      <c r="L11" s="5"/>
      <c r="M11" s="5"/>
      <c r="N11" s="5"/>
      <c r="O11" s="5"/>
      <c r="P11" s="5"/>
      <c r="Q11" s="5"/>
      <c r="R11" s="5"/>
    </row>
    <row r="12" spans="1:18" x14ac:dyDescent="0.35">
      <c r="A12" s="6">
        <v>1</v>
      </c>
      <c r="B12" s="9">
        <v>85.6</v>
      </c>
      <c r="C12" s="2">
        <v>85.4</v>
      </c>
      <c r="D12" s="12"/>
      <c r="E12" s="13">
        <v>85</v>
      </c>
      <c r="K12" s="5"/>
      <c r="L12" s="5"/>
      <c r="M12" s="5" t="s">
        <v>105</v>
      </c>
      <c r="N12" s="5"/>
      <c r="O12" s="5"/>
      <c r="P12" s="5"/>
      <c r="Q12" s="5"/>
      <c r="R12" s="5"/>
    </row>
    <row r="13" spans="1:18" x14ac:dyDescent="0.35">
      <c r="A13" s="6">
        <v>1</v>
      </c>
      <c r="B13" s="9">
        <v>99</v>
      </c>
      <c r="C13" s="2">
        <v>99</v>
      </c>
      <c r="E13" s="13">
        <v>95</v>
      </c>
    </row>
    <row r="14" spans="1:18" x14ac:dyDescent="0.35">
      <c r="A14" s="6">
        <v>3</v>
      </c>
      <c r="B14" s="9">
        <v>45</v>
      </c>
      <c r="C14" s="2">
        <v>45.4</v>
      </c>
      <c r="E14" s="13">
        <v>99</v>
      </c>
      <c r="K14" s="14" t="s">
        <v>106</v>
      </c>
      <c r="L14" s="14"/>
      <c r="M14" s="14"/>
      <c r="N14" s="14"/>
      <c r="O14" s="14"/>
      <c r="P14" s="14"/>
      <c r="Q14" s="14"/>
      <c r="R14" s="14"/>
    </row>
    <row r="15" spans="1:18" x14ac:dyDescent="0.35">
      <c r="C15" s="2"/>
      <c r="E15" s="13"/>
      <c r="K15" s="14"/>
      <c r="L15" s="14"/>
      <c r="M15" s="14"/>
      <c r="N15" s="14"/>
      <c r="O15" s="14"/>
      <c r="P15" s="14"/>
      <c r="Q15" s="14"/>
      <c r="R15" s="14"/>
    </row>
    <row r="16" spans="1:18" x14ac:dyDescent="0.35">
      <c r="B16" s="9"/>
      <c r="C16" s="2"/>
      <c r="E16" s="13" t="s">
        <v>90</v>
      </c>
      <c r="K16" s="14"/>
      <c r="L16" s="14"/>
      <c r="M16" s="14"/>
      <c r="N16" s="14"/>
      <c r="O16" s="14"/>
      <c r="P16" s="14"/>
      <c r="Q16" s="14"/>
      <c r="R16" s="14"/>
    </row>
    <row r="17" spans="2:18" x14ac:dyDescent="0.35">
      <c r="B17" s="10">
        <v>0.95</v>
      </c>
      <c r="C17" s="2">
        <v>95.1</v>
      </c>
      <c r="E17" s="13" cm="1">
        <f t="array" ref="E17:E21">_xlfn._xlws.SORT(B2:B6,,-1,TRUE)</f>
        <v>95</v>
      </c>
      <c r="K17" s="14"/>
      <c r="L17" s="14"/>
      <c r="M17" s="14"/>
      <c r="N17" s="14"/>
      <c r="O17" s="14"/>
      <c r="P17" s="14"/>
      <c r="Q17" s="14"/>
      <c r="R17" s="14"/>
    </row>
    <row r="18" spans="2:18" x14ac:dyDescent="0.35">
      <c r="B18" s="11">
        <v>65</v>
      </c>
      <c r="C18" s="2">
        <v>65.122</v>
      </c>
      <c r="E18" s="13">
        <v>65</v>
      </c>
      <c r="K18" s="14"/>
      <c r="L18" s="14"/>
      <c r="M18" s="14"/>
      <c r="N18" s="14"/>
      <c r="O18" s="14"/>
      <c r="P18" s="14"/>
      <c r="Q18" s="14"/>
      <c r="R18" s="14"/>
    </row>
    <row r="19" spans="2:18" x14ac:dyDescent="0.35">
      <c r="B19" s="9">
        <v>85.6</v>
      </c>
      <c r="C19" s="2">
        <v>85.4</v>
      </c>
      <c r="E19" s="13">
        <v>85</v>
      </c>
      <c r="K19" s="14"/>
      <c r="L19" s="14"/>
      <c r="M19" s="14"/>
      <c r="N19" s="14"/>
      <c r="O19" s="14"/>
      <c r="P19" s="14"/>
      <c r="Q19" s="14"/>
      <c r="R19" s="14"/>
    </row>
    <row r="20" spans="2:18" x14ac:dyDescent="0.35">
      <c r="B20" s="9">
        <v>99</v>
      </c>
      <c r="C20" s="2">
        <v>99</v>
      </c>
      <c r="E20" s="13">
        <v>99</v>
      </c>
      <c r="K20" s="14"/>
      <c r="L20" s="14"/>
      <c r="M20" s="14"/>
      <c r="N20" s="14"/>
      <c r="O20" s="14"/>
      <c r="P20" s="14"/>
      <c r="Q20" s="14"/>
      <c r="R20" s="14"/>
    </row>
    <row r="21" spans="2:18" x14ac:dyDescent="0.35">
      <c r="B21" s="9">
        <v>45</v>
      </c>
      <c r="C21" s="2">
        <v>45.373286999999998</v>
      </c>
      <c r="E21" s="13">
        <v>45</v>
      </c>
      <c r="K21" s="14"/>
      <c r="L21" s="14"/>
      <c r="M21" s="14"/>
      <c r="N21" s="14"/>
      <c r="O21" s="14"/>
      <c r="P21" s="14"/>
      <c r="Q21" s="14"/>
      <c r="R21" s="14"/>
    </row>
    <row r="22" spans="2:18" x14ac:dyDescent="0.35">
      <c r="E22" s="13"/>
      <c r="K22" s="14"/>
      <c r="L22" s="14"/>
      <c r="M22" s="14"/>
      <c r="N22" s="14"/>
      <c r="O22" s="14"/>
      <c r="P22" s="14"/>
      <c r="Q22" s="14"/>
      <c r="R22" s="14"/>
    </row>
    <row r="23" spans="2:18" x14ac:dyDescent="0.35">
      <c r="K23" s="14"/>
      <c r="L23" s="14"/>
      <c r="M23" s="14"/>
      <c r="N23" s="14"/>
      <c r="O23" s="14"/>
      <c r="P23" s="14"/>
      <c r="Q23" s="14"/>
      <c r="R23" s="14"/>
    </row>
    <row r="24" spans="2:18" x14ac:dyDescent="0.35">
      <c r="K24" s="14"/>
      <c r="L24" s="14"/>
      <c r="M24" s="14"/>
      <c r="N24" s="14"/>
      <c r="O24" s="14"/>
      <c r="P24" s="14"/>
      <c r="Q24" s="14"/>
      <c r="R24" s="14"/>
    </row>
    <row r="25" spans="2:18" x14ac:dyDescent="0.35">
      <c r="K25" s="14"/>
      <c r="L25" s="14"/>
      <c r="M25" s="14"/>
      <c r="N25" s="14"/>
      <c r="O25" s="14"/>
      <c r="P25" s="14"/>
      <c r="Q25" s="14"/>
      <c r="R25" s="14"/>
    </row>
    <row r="26" spans="2:18" x14ac:dyDescent="0.35">
      <c r="K26" s="14"/>
      <c r="L26" s="14"/>
      <c r="M26" s="14"/>
      <c r="N26" s="14"/>
      <c r="O26" s="14"/>
      <c r="P26" s="14"/>
      <c r="Q26" s="14"/>
      <c r="R26" s="14"/>
    </row>
    <row r="27" spans="2:18" x14ac:dyDescent="0.35">
      <c r="K27" s="14"/>
      <c r="L27" s="14"/>
      <c r="M27" s="14"/>
      <c r="N27" s="14"/>
      <c r="O27" s="14"/>
      <c r="P27" s="14"/>
      <c r="Q27" s="14"/>
      <c r="R27" s="14"/>
    </row>
    <row r="28" spans="2:18" x14ac:dyDescent="0.35">
      <c r="K28" s="14"/>
      <c r="L28" s="14"/>
      <c r="M28" s="14"/>
      <c r="N28" s="14"/>
      <c r="O28" s="14"/>
      <c r="P28" s="14"/>
      <c r="Q28" s="14"/>
      <c r="R28" s="14"/>
    </row>
  </sheetData>
  <mergeCells count="1"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SUM</vt:lpstr>
      <vt:lpstr>MIN</vt:lpstr>
      <vt:lpstr>MAX</vt:lpstr>
      <vt:lpstr>AVG &amp; RANK</vt:lpstr>
      <vt:lpstr>SUMPRODUCT</vt:lpstr>
      <vt:lpstr>RAND</vt:lpstr>
      <vt:lpstr>RANDBETWEEN</vt:lpstr>
      <vt:lpstr>Other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Ray</cp:lastModifiedBy>
  <dcterms:created xsi:type="dcterms:W3CDTF">2015-06-05T18:17:20Z</dcterms:created>
  <dcterms:modified xsi:type="dcterms:W3CDTF">2025-05-20T20:35:09Z</dcterms:modified>
</cp:coreProperties>
</file>