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lb001-my.sharepoint.com/personal/zhamid2_slb_com/Documents/DIF/DDR Test/"/>
    </mc:Choice>
  </mc:AlternateContent>
  <xr:revisionPtr revIDLastSave="2" documentId="11_B126E11422ECC13BF9C71D1E010DA4880C439408" xr6:coauthVersionLast="47" xr6:coauthVersionMax="47" xr10:uidLastSave="{6DC3D624-28FA-4074-9206-ED9E62E280B7}"/>
  <bookViews>
    <workbookView minimized="1" xWindow="62295" yWindow="2145" windowWidth="15375" windowHeight="7785" tabRatio="412" xr2:uid="{00000000-000D-0000-FFFF-FFFF00000000}"/>
  </bookViews>
  <sheets>
    <sheet name="ZHD-A 106A" sheetId="4" r:id="rId1"/>
    <sheet name="Sheet1" sheetId="5" state="hidden" r:id="rId2"/>
  </sheets>
  <definedNames>
    <definedName name="_xlnm._FilterDatabase" localSheetId="0" hidden="1">'ZHD-A 106A'!$DO$22:$DO$24</definedName>
    <definedName name="_xlnm.Criteria" localSheetId="0">'ZHD-A 106A'!$DO$28</definedName>
    <definedName name="date">'ZHD-A 106A'!$CI$8:$CM$134</definedName>
    <definedName name="LTI">'ZHD-A 106A'!$DN$7</definedName>
    <definedName name="_xlnm.Print_Area" localSheetId="0">'ZHD-A 106A'!$A$1:$BF$79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30" i="4"/>
  <c r="C28" i="4"/>
  <c r="C27" i="4"/>
  <c r="C26" i="4" l="1"/>
  <c r="C25" i="4"/>
  <c r="A77" i="4" l="1"/>
  <c r="C24" i="4" l="1"/>
  <c r="DO8" i="4"/>
  <c r="DN8" i="4"/>
  <c r="DN11" i="4" s="1"/>
  <c r="DN7" i="4"/>
  <c r="DN6" i="4"/>
  <c r="DN5" i="4"/>
  <c r="L5" i="4"/>
  <c r="F1" i="4" s="1"/>
  <c r="DN3" i="4"/>
  <c r="AI3" i="4"/>
  <c r="AC3" i="4"/>
  <c r="DO2" i="4"/>
  <c r="DO1" i="4" s="1"/>
  <c r="AI2" i="4"/>
  <c r="AC2" i="4"/>
  <c r="DO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drillingsupv</author>
  </authors>
  <commentList>
    <comment ref="W7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drillingsupv: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Please do not write any thing in this cell related to the  LTA</t>
        </r>
      </text>
    </comment>
  </commentList>
</comments>
</file>

<file path=xl/sharedStrings.xml><?xml version="1.0" encoding="utf-8"?>
<sst xmlns="http://schemas.openxmlformats.org/spreadsheetml/2006/main" count="376" uniqueCount="338">
  <si>
    <t>Report Day #:</t>
  </si>
  <si>
    <t>Date:</t>
  </si>
  <si>
    <t>Well:</t>
  </si>
  <si>
    <t>ZHD A / 111</t>
  </si>
  <si>
    <t xml:space="preserve">                    DAILY DRILLING REPORT</t>
  </si>
  <si>
    <t xml:space="preserve"> </t>
  </si>
  <si>
    <t xml:space="preserve">Rig: </t>
  </si>
  <si>
    <t>Sakson 602</t>
  </si>
  <si>
    <t xml:space="preserve">Day mud losses:   </t>
  </si>
  <si>
    <t>Cumulative losses :    0</t>
  </si>
  <si>
    <t>Air Gap 12.00 m</t>
  </si>
  <si>
    <t xml:space="preserve">24:00 Depth </t>
  </si>
  <si>
    <t>6:00 Depth</t>
  </si>
  <si>
    <t>Progress: (m)</t>
  </si>
  <si>
    <t>Real Time O.B.</t>
  </si>
  <si>
    <t>Wind speed m/sec</t>
  </si>
  <si>
    <t>4</t>
  </si>
  <si>
    <t>Spud Mud</t>
  </si>
  <si>
    <t>Material</t>
  </si>
  <si>
    <t>Consumed</t>
  </si>
  <si>
    <t>Stock</t>
  </si>
  <si>
    <t>RKB-MSL 29.52m</t>
  </si>
  <si>
    <t>Last Formation top:</t>
  </si>
  <si>
    <r>
      <t>06:00 Operations</t>
    </r>
    <r>
      <rPr>
        <sz val="16"/>
        <color indexed="12"/>
        <rFont val="Arial"/>
        <family val="2"/>
        <charset val="204"/>
      </rPr>
      <t xml:space="preserve">:     </t>
    </r>
  </si>
  <si>
    <t>Av. ROP m/hr</t>
  </si>
  <si>
    <t>Real ROP m/hr</t>
  </si>
  <si>
    <t>Wind Direction</t>
  </si>
  <si>
    <t>E</t>
  </si>
  <si>
    <t>Wt ppg</t>
  </si>
  <si>
    <t xml:space="preserve">Baracarb 150 / 600 </t>
  </si>
  <si>
    <t>40 / 120</t>
  </si>
  <si>
    <t>MSL-S.Bed 17.2m</t>
  </si>
  <si>
    <t>Duration</t>
  </si>
  <si>
    <t>Move</t>
  </si>
  <si>
    <t>From Start</t>
  </si>
  <si>
    <t>Total</t>
  </si>
  <si>
    <t>N/U Diverter system.</t>
  </si>
  <si>
    <t>Daily Cost $</t>
  </si>
  <si>
    <t>Cumulative Cost</t>
  </si>
  <si>
    <t>Temp. (°C)</t>
  </si>
  <si>
    <t>Wave Height (m)</t>
  </si>
  <si>
    <t>0.4 - 0.6</t>
  </si>
  <si>
    <t>pH</t>
  </si>
  <si>
    <t>Bara-Defoam W300 / Baracor 100</t>
  </si>
  <si>
    <t>1 / 8</t>
  </si>
  <si>
    <t>RKB-S.Bed  46.72m</t>
  </si>
  <si>
    <t>(Days)</t>
  </si>
  <si>
    <t>Forecast</t>
  </si>
  <si>
    <t>Wind direction SE and speed 4-6 m/s, SE Wave Height 0.5m</t>
  </si>
  <si>
    <t>API Filt.</t>
  </si>
  <si>
    <t>BaraFilm / BaraScav D</t>
  </si>
  <si>
    <t>2 / 18</t>
  </si>
  <si>
    <t>Since move</t>
  </si>
  <si>
    <t>RKB-B.sect 15.3m</t>
  </si>
  <si>
    <t>2. Mud Log. Data</t>
  </si>
  <si>
    <t xml:space="preserve">BK Grd gas % </t>
  </si>
  <si>
    <t>Trip Gas %</t>
  </si>
  <si>
    <t>Form. Gas</t>
  </si>
  <si>
    <t>Conn.gas</t>
  </si>
  <si>
    <t>CO2 ppm</t>
  </si>
  <si>
    <t xml:space="preserve">Calc. ECD </t>
  </si>
  <si>
    <t>ARC ECD</t>
  </si>
  <si>
    <t>Temp.in/out°C</t>
  </si>
  <si>
    <t>depth m</t>
  </si>
  <si>
    <t>MP2  ( spm - Drlg Flow Rate,gpm -psi )</t>
  </si>
  <si>
    <t>MP3 (spm - Drlg Flow Rate,gpm - psi )</t>
  </si>
  <si>
    <t>P.Visc.</t>
  </si>
  <si>
    <t>BaraSure 590</t>
  </si>
  <si>
    <t>2</t>
  </si>
  <si>
    <t>Since spud</t>
  </si>
  <si>
    <t>RKB-C.sect 14.1m</t>
  </si>
  <si>
    <t>Y point</t>
  </si>
  <si>
    <t xml:space="preserve">Barazan D </t>
  </si>
  <si>
    <t>74</t>
  </si>
  <si>
    <t>LTA</t>
  </si>
  <si>
    <t xml:space="preserve">3.Executive summary: </t>
  </si>
  <si>
    <t xml:space="preserve">Waiting on day light to continue skid the Rig. PJSM. Skid the Rig from well #106A over the well #111 (Total 5m). Cut &amp; Refaced CP end, welded extension with base flange. </t>
  </si>
  <si>
    <t>FV</t>
  </si>
  <si>
    <t xml:space="preserve">Barite </t>
  </si>
  <si>
    <t>72</t>
  </si>
  <si>
    <t>Gels</t>
  </si>
  <si>
    <t>9 / 14 / 16</t>
  </si>
  <si>
    <t>Barofiber / Barofiber Coarse</t>
  </si>
  <si>
    <t>135 / 140</t>
  </si>
  <si>
    <t>LGS %</t>
  </si>
  <si>
    <t>BDF-490 / Bentonite</t>
  </si>
  <si>
    <t>0 / 272</t>
  </si>
  <si>
    <t>15 / 28</t>
  </si>
  <si>
    <t>Pf/Mf</t>
  </si>
  <si>
    <r>
      <t>CaCO3 150</t>
    </r>
    <r>
      <rPr>
        <sz val="15"/>
        <rFont val="Calibri"/>
        <family val="2"/>
        <charset val="204"/>
      </rPr>
      <t>μ</t>
    </r>
    <r>
      <rPr>
        <sz val="10.5"/>
        <rFont val="Arial"/>
        <family val="2"/>
        <charset val="204"/>
      </rPr>
      <t xml:space="preserve"> (DOTL)</t>
    </r>
  </si>
  <si>
    <t>0</t>
  </si>
  <si>
    <t>Run / Bit</t>
  </si>
  <si>
    <t>Size</t>
  </si>
  <si>
    <t>Make</t>
  </si>
  <si>
    <t>Type</t>
  </si>
  <si>
    <t>SN</t>
  </si>
  <si>
    <t>Nozzles  1/32"</t>
  </si>
  <si>
    <t>Depth      In (m)</t>
  </si>
  <si>
    <t>Total Daily Bit Run</t>
  </si>
  <si>
    <t>Wt.  1000 lbs.</t>
  </si>
  <si>
    <t>RPM +MTR</t>
  </si>
  <si>
    <t>GPM</t>
  </si>
  <si>
    <t>Press.</t>
  </si>
  <si>
    <t>Daily Hrs. On Btm</t>
  </si>
  <si>
    <t xml:space="preserve">Total Avg. Bit ROP  </t>
  </si>
  <si>
    <t>Total meters</t>
  </si>
  <si>
    <t>Total Hours</t>
  </si>
  <si>
    <t>I</t>
  </si>
  <si>
    <t>O</t>
  </si>
  <si>
    <t>D</t>
  </si>
  <si>
    <t>L</t>
  </si>
  <si>
    <t>B</t>
  </si>
  <si>
    <t>G</t>
  </si>
  <si>
    <t>R</t>
  </si>
  <si>
    <t>MBT</t>
  </si>
  <si>
    <t>Caustic Soda / Soda Ash</t>
  </si>
  <si>
    <t>6 / 8</t>
  </si>
  <si>
    <t>54 / 46</t>
  </si>
  <si>
    <t>meters</t>
  </si>
  <si>
    <t>Hours</t>
  </si>
  <si>
    <t>+motor</t>
  </si>
  <si>
    <t>hour</t>
  </si>
  <si>
    <t>ROP</t>
  </si>
  <si>
    <t>Uncorr.Solids %</t>
  </si>
  <si>
    <t>Citric Acid / Sodium Bicarbonate</t>
  </si>
  <si>
    <t>39 / 53</t>
  </si>
  <si>
    <t>Sand%</t>
  </si>
  <si>
    <t>Clay Grabber  /  Clay Sync II</t>
  </si>
  <si>
    <t>21 / 16</t>
  </si>
  <si>
    <t>KCl % wt</t>
  </si>
  <si>
    <t>Desco</t>
  </si>
  <si>
    <t>65</t>
  </si>
  <si>
    <t>NaCL %wt</t>
  </si>
  <si>
    <t>Dextrid LTE</t>
  </si>
  <si>
    <t>85</t>
  </si>
  <si>
    <t>6.Casing data:</t>
  </si>
  <si>
    <t>30", 1" wall</t>
  </si>
  <si>
    <t>20",  94 PPF, K-55, BTC to 500m planned</t>
  </si>
  <si>
    <t>13⅜", 72 PPF,N-80Q,BTC planned</t>
  </si>
  <si>
    <t>9⅝",53.5 PPF,P-110,JFE Bear planned</t>
  </si>
  <si>
    <t>7"Liner,32PPF, C-110 VA Super planned</t>
  </si>
  <si>
    <t>4.5" Liner, 15.2 PPF planned</t>
  </si>
  <si>
    <t>5.Pumps</t>
  </si>
  <si>
    <t>Liner</t>
  </si>
  <si>
    <t>Displ.(bbl)</t>
  </si>
  <si>
    <t>Displ.(gal)</t>
  </si>
  <si>
    <t>Efficiency %</t>
  </si>
  <si>
    <t>Polyacrylamide, ppb</t>
  </si>
  <si>
    <t>Duo Tec (DOTL)</t>
  </si>
  <si>
    <t>46</t>
  </si>
  <si>
    <t>500m/5499m TVD</t>
  </si>
  <si>
    <t>2400 m / 2012 m TVD</t>
  </si>
  <si>
    <t>3700 m MD / 2881m TVD</t>
  </si>
  <si>
    <t xml:space="preserve">4850m MD / 3650m TVD </t>
  </si>
  <si>
    <t xml:space="preserve"> FS 5130m MD / 3836m TVD </t>
  </si>
  <si>
    <t>HHF-1600</t>
  </si>
  <si>
    <t>7"</t>
  </si>
  <si>
    <t>Polyamine, ppb</t>
  </si>
  <si>
    <t>Enviro-Thin / Therma - Thin / EZ-Spot</t>
  </si>
  <si>
    <t>35 / 17 / 7</t>
  </si>
  <si>
    <r>
      <t xml:space="preserve">7. Bottom Hole Assembly: </t>
    </r>
    <r>
      <rPr>
        <b/>
        <sz val="16"/>
        <rFont val="Arial"/>
        <family val="2"/>
        <charset val="204"/>
      </rPr>
      <t>5</t>
    </r>
  </si>
  <si>
    <t>Na+, mg/l</t>
  </si>
  <si>
    <t xml:space="preserve">Filter-Chek </t>
  </si>
  <si>
    <t>49</t>
  </si>
  <si>
    <t>26"</t>
  </si>
  <si>
    <t>Total Hardness</t>
  </si>
  <si>
    <t>Gem GPE / Hydro-Kleen</t>
  </si>
  <si>
    <t>2 / 2</t>
  </si>
  <si>
    <t>17"</t>
  </si>
  <si>
    <t>Sensor Offset:</t>
  </si>
  <si>
    <t>.</t>
  </si>
  <si>
    <t>NPT</t>
  </si>
  <si>
    <t>Company</t>
  </si>
  <si>
    <t>This month</t>
  </si>
  <si>
    <t>This well</t>
  </si>
  <si>
    <r>
      <t>Cl</t>
    </r>
    <r>
      <rPr>
        <vertAlign val="superscript"/>
        <sz val="16"/>
        <rFont val="Arial"/>
        <family val="2"/>
        <charset val="204"/>
      </rPr>
      <t>-</t>
    </r>
  </si>
  <si>
    <t>Glutaraldehyde 24% / HEC (DOTL)</t>
  </si>
  <si>
    <t>3 / 21</t>
  </si>
  <si>
    <t>12¼"</t>
  </si>
  <si>
    <t>Rot. Wt:</t>
  </si>
  <si>
    <t>P/U Wt</t>
  </si>
  <si>
    <t>S/O Wt</t>
  </si>
  <si>
    <t>Max Trq (K ftxlbs):</t>
  </si>
  <si>
    <t>Jar Hrs:</t>
  </si>
  <si>
    <t>BHA(klbs)</t>
  </si>
  <si>
    <t xml:space="preserve">Wt below Jar (klbs):     </t>
  </si>
  <si>
    <t>Sakson</t>
  </si>
  <si>
    <t>API Cake</t>
  </si>
  <si>
    <t>Hydro-DeFoam S (Scomi) / Oxygon</t>
  </si>
  <si>
    <t>8 / 37</t>
  </si>
  <si>
    <t>8½"</t>
  </si>
  <si>
    <t>Time</t>
  </si>
  <si>
    <t>Hrs</t>
  </si>
  <si>
    <t>Phase</t>
  </si>
  <si>
    <t>Code</t>
  </si>
  <si>
    <r>
      <rPr>
        <sz val="16"/>
        <color theme="1"/>
        <rFont val="Arial"/>
        <family val="2"/>
        <charset val="204"/>
      </rPr>
      <t>Weatherford Liner</t>
    </r>
    <r>
      <rPr>
        <sz val="16"/>
        <color indexed="12"/>
        <rFont val="Arial"/>
        <family val="2"/>
        <charset val="204"/>
      </rPr>
      <t xml:space="preserve"> / FMC</t>
    </r>
  </si>
  <si>
    <t>Mud in hole</t>
  </si>
  <si>
    <t>Pac-L / Pac-RE</t>
  </si>
  <si>
    <t>60 / 62</t>
  </si>
  <si>
    <t>6"</t>
  </si>
  <si>
    <t>DOTL</t>
  </si>
  <si>
    <t>Total circ. Vol.</t>
  </si>
  <si>
    <t>KCL / NaCL</t>
  </si>
  <si>
    <t xml:space="preserve">0 / 5 </t>
  </si>
  <si>
    <t>Compl</t>
  </si>
  <si>
    <t>11.4.4</t>
  </si>
  <si>
    <t>Waiting on day light to continue skid the Rig.</t>
  </si>
  <si>
    <t>Halliburton</t>
  </si>
  <si>
    <t xml:space="preserve">Active </t>
  </si>
  <si>
    <t>Radiagreen (DOTL) / SAPP (DOTL)</t>
  </si>
  <si>
    <t>4 / 27</t>
  </si>
  <si>
    <t>PJSM.</t>
  </si>
  <si>
    <t>Odfjell</t>
  </si>
  <si>
    <t>Reserve</t>
  </si>
  <si>
    <t>SourScav / Starcide</t>
  </si>
  <si>
    <t>32 / 8</t>
  </si>
  <si>
    <t xml:space="preserve">  </t>
  </si>
  <si>
    <t>Skid the Rig from well #106A to well #111 (Total 5m).</t>
  </si>
  <si>
    <r>
      <t xml:space="preserve"> </t>
    </r>
    <r>
      <rPr>
        <b/>
        <sz val="16"/>
        <color indexed="12"/>
        <rFont val="Arial"/>
        <family val="2"/>
        <charset val="204"/>
      </rPr>
      <t>SLB WL</t>
    </r>
    <r>
      <rPr>
        <sz val="16"/>
        <color indexed="12"/>
        <rFont val="Arial"/>
        <family val="2"/>
        <charset val="204"/>
      </rPr>
      <t xml:space="preserve"> / Hil</t>
    </r>
  </si>
  <si>
    <t>Kill Mud / MW</t>
  </si>
  <si>
    <t>0 / 0</t>
  </si>
  <si>
    <t>SteelSeal 400</t>
  </si>
  <si>
    <t>Cut &amp; Refaced CP end, welded extension with base flange. Same time spud in rig on going.</t>
  </si>
  <si>
    <t>WOW / Day light</t>
  </si>
  <si>
    <t>Daily cost</t>
  </si>
  <si>
    <t>Cum. Cost</t>
  </si>
  <si>
    <t>Survey Depth MD</t>
  </si>
  <si>
    <t>Inc</t>
  </si>
  <si>
    <t>Azi</t>
  </si>
  <si>
    <t>DLS</t>
  </si>
  <si>
    <t>Remarks:</t>
  </si>
  <si>
    <t>P. No</t>
  </si>
  <si>
    <t>M.Pump</t>
  </si>
  <si>
    <t>bbl/stroke</t>
  </si>
  <si>
    <t>gal/stroke</t>
  </si>
  <si>
    <t>Eff. %</t>
  </si>
  <si>
    <t>RSPM</t>
  </si>
  <si>
    <t>RSP psi</t>
  </si>
  <si>
    <t>RS Flow rate GPM</t>
  </si>
  <si>
    <t>depth m MD</t>
  </si>
  <si>
    <t>depth m TVD</t>
  </si>
  <si>
    <t>#1</t>
  </si>
  <si>
    <t>HHF 1600</t>
  </si>
  <si>
    <t>20 / 30 / 40</t>
  </si>
  <si>
    <t>O.A.M.N.</t>
  </si>
  <si>
    <t>#2</t>
  </si>
  <si>
    <t>#3</t>
  </si>
  <si>
    <t>N/U Diverter system. Meanwhile cont'd Rig preparing for Spud in.</t>
  </si>
  <si>
    <t>Boat activity:</t>
  </si>
  <si>
    <t>CM Rose</t>
  </si>
  <si>
    <t>00:00 - 05:30</t>
  </si>
  <si>
    <t>OL</t>
  </si>
  <si>
    <t>H2S scavenger 20 IBCs (production) - DOTL;</t>
  </si>
  <si>
    <t>BL</t>
  </si>
  <si>
    <t>SL power pack; Winch unit &amp; Unit cabin (to ZHD-21); HydroGuard mud 14.2ppg 50m3 (to Mercury); CaBr2 brine 15 IBCs - Halliburton; 3.5" DP 129 jts; 3.5" HWDP - Sakson;</t>
  </si>
  <si>
    <t>Topaz Jurong</t>
  </si>
  <si>
    <t>00:00 - 02:15</t>
  </si>
  <si>
    <t>Waste mud 70 m3 - DOTL;</t>
  </si>
  <si>
    <t>Pegasus-3</t>
  </si>
  <si>
    <t>03:00 - 03:30</t>
  </si>
  <si>
    <t>CB w/Hydraulic oil &amp; chiksan; Extension platform; Angle bars - SAKSON; AC (production) - DOTL;</t>
  </si>
  <si>
    <t>Topaz Legend</t>
  </si>
  <si>
    <t>12:45 - 21:45</t>
  </si>
  <si>
    <t>Cmt G 38 T - SLB; Fire extinguishers 10pcs; Shaker screens 24pcs; Wire rope for Terex crane; H2S scavenger 34 IBC's; F/water 60 T; D/water 40 T; Diesel for Rig 27 T - DOTL;</t>
  </si>
  <si>
    <t>Empty IBC 19 pcs (production) - DOTL;</t>
  </si>
  <si>
    <t>14:30 - 17:15</t>
  </si>
  <si>
    <t>9 1/2" BHA; Supply container; Gyro Container; Tool basket (11 lifts) - SLB;</t>
  </si>
  <si>
    <t>Diesel Consumption:</t>
  </si>
  <si>
    <t>Liters</t>
  </si>
  <si>
    <t xml:space="preserve">Compare to Plan:                                 </t>
  </si>
  <si>
    <t>30" X 20" CCA Pressure:</t>
  </si>
  <si>
    <t>N/A</t>
  </si>
  <si>
    <t>psi</t>
  </si>
  <si>
    <t>20" x 13⅜" CCA Pressure:</t>
  </si>
  <si>
    <r>
      <t>13</t>
    </r>
    <r>
      <rPr>
        <b/>
        <sz val="16"/>
        <rFont val="Arial"/>
        <family val="2"/>
        <charset val="204"/>
      </rPr>
      <t>⅜</t>
    </r>
    <r>
      <rPr>
        <b/>
        <sz val="16"/>
        <rFont val="Calibri"/>
        <family val="2"/>
        <charset val="204"/>
        <scheme val="minor"/>
      </rPr>
      <t>" x 9</t>
    </r>
    <r>
      <rPr>
        <b/>
        <sz val="16"/>
        <rFont val="Arial"/>
        <family val="2"/>
        <charset val="204"/>
      </rPr>
      <t>⅝</t>
    </r>
    <r>
      <rPr>
        <b/>
        <sz val="16"/>
        <rFont val="Calibri"/>
        <family val="2"/>
        <charset val="204"/>
        <scheme val="minor"/>
      </rPr>
      <t>" CCA Press:</t>
    </r>
  </si>
  <si>
    <t>TCA</t>
  </si>
  <si>
    <t xml:space="preserve">Mud Skips </t>
  </si>
  <si>
    <t>Full</t>
  </si>
  <si>
    <t>Empty:</t>
  </si>
  <si>
    <t>Standby boat</t>
  </si>
  <si>
    <t>TOPAZ RESPONDER</t>
  </si>
  <si>
    <t>Steel recovery:</t>
  </si>
  <si>
    <t>Daily</t>
  </si>
  <si>
    <t>KG</t>
  </si>
  <si>
    <t>Total:</t>
  </si>
  <si>
    <t>11. HSE</t>
  </si>
  <si>
    <t>No accident / incident Stop cards: 36</t>
  </si>
  <si>
    <t>Days with out LTA:</t>
  </si>
  <si>
    <t xml:space="preserve">Last BOP pressure test:  </t>
  </si>
  <si>
    <r>
      <t xml:space="preserve">Operation look ahead: </t>
    </r>
    <r>
      <rPr>
        <sz val="12"/>
        <color indexed="12"/>
        <rFont val="Arial"/>
        <family val="2"/>
      </rPr>
      <t/>
    </r>
  </si>
  <si>
    <t>Complete to install Diverter system &amp; Function test. Drill 26" hole to section TD @+/-500m. Wiper trip as required.</t>
  </si>
  <si>
    <t>Safety Topic</t>
  </si>
  <si>
    <t>Rig up operations, pinch points, lifting operations, deck management, HW precautions…</t>
  </si>
  <si>
    <t>Drills:</t>
  </si>
  <si>
    <t>02/12/2018 – Fire / Muster Drill.</t>
  </si>
  <si>
    <t>Last BOP function test:</t>
  </si>
  <si>
    <t/>
  </si>
  <si>
    <t>12. Bulk Data</t>
  </si>
  <si>
    <t>Mt</t>
  </si>
  <si>
    <t>Fr. Water</t>
  </si>
  <si>
    <t>Dr. Water</t>
  </si>
  <si>
    <t>Diesel</t>
  </si>
  <si>
    <t>Barite</t>
  </si>
  <si>
    <t>Bentonite</t>
  </si>
  <si>
    <t>CMT</t>
  </si>
  <si>
    <t>CMT blend</t>
  </si>
  <si>
    <t>W.Mud</t>
  </si>
  <si>
    <t>Boats bulk</t>
  </si>
  <si>
    <t>Water</t>
  </si>
  <si>
    <t>Dsl (MT)</t>
  </si>
  <si>
    <t>Cement</t>
  </si>
  <si>
    <t>Barite/mt</t>
  </si>
  <si>
    <t>Mud</t>
  </si>
  <si>
    <t>Hdg</t>
  </si>
  <si>
    <t>Present VDL</t>
  </si>
  <si>
    <t>Var. Load: (t) /Max.</t>
  </si>
  <si>
    <r>
      <t>M</t>
    </r>
    <r>
      <rPr>
        <vertAlign val="subscript"/>
        <sz val="13"/>
        <rFont val="Arial"/>
        <family val="2"/>
        <charset val="204"/>
      </rPr>
      <t>3</t>
    </r>
  </si>
  <si>
    <t>Equipment and personnel request:</t>
  </si>
  <si>
    <t>Personnel on board</t>
  </si>
  <si>
    <t>MAX</t>
  </si>
  <si>
    <t>DOTL (Drilling)/SL</t>
  </si>
  <si>
    <t>DOTL(Prod.&amp;maint)</t>
  </si>
  <si>
    <t>SLB WL/GYRO</t>
  </si>
  <si>
    <t>SLB D &amp; M</t>
  </si>
  <si>
    <t>ODFJELL</t>
  </si>
  <si>
    <t>SLB CMT</t>
  </si>
  <si>
    <t>SLB G/service</t>
  </si>
  <si>
    <t>Zeppelin</t>
  </si>
  <si>
    <t>Scomi</t>
  </si>
  <si>
    <t>Weatherford</t>
  </si>
  <si>
    <t>AL MASAOOD</t>
  </si>
  <si>
    <t>FMC</t>
  </si>
  <si>
    <t>Damac</t>
  </si>
  <si>
    <t>Viking</t>
  </si>
  <si>
    <t>Mohammadreza Parchami / Edic Guliyev / Begench Rejepov</t>
  </si>
  <si>
    <t xml:space="preserve">DO-DOTL-DLG-RPT-0000-14 Rev.0        </t>
  </si>
  <si>
    <t xml:space="preserve">page 1   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</si>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</sst>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[hh]:mm"/>
    <numFmt numFmtId="170" formatCode="0.0"/>
    <numFmt numFmtId="171" formatCode="h:mm;@"/>
    <numFmt numFmtId="172" formatCode="&quot;$&quot;#,##0;[Red]&quot;$&quot;#,##0"/>
    <numFmt numFmtId="173" formatCode="##\ &quot;m&quot;"/>
    <numFmt numFmtId="174" formatCode="[$-409]d/mmm/yy;@"/>
    <numFmt numFmtId="175" formatCode="dd/mm/yy\ hh:mm"/>
    <numFmt numFmtId="176" formatCode="ddd\ dd\ mmm\ yy"/>
    <numFmt numFmtId="177" formatCode="0.000"/>
    <numFmt numFmtId="178" formatCode="#,##0.0;[Red]#,##0.0"/>
    <numFmt numFmtId="179" formatCode="##.0\ &quot;°C&quot;"/>
    <numFmt numFmtId="180" formatCode="0.##.#\ &quot;''&quot;"/>
    <numFmt numFmtId="181" formatCode="0.00_)"/>
    <numFmt numFmtId="182" formatCode="0.####\ &quot;bbl/s&quot;"/>
    <numFmt numFmtId="183" formatCode="0.000\ &quot;gps&quot;"/>
    <numFmt numFmtId="184" formatCode="&quot;$&quot;#,##0.00"/>
    <numFmt numFmtId="185" formatCode="####.00\ &quot; md&quot;"/>
    <numFmt numFmtId="186" formatCode="####.00\ &quot; tvd&quot;"/>
    <numFmt numFmtId="187" formatCode="0.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12"/>
      <color indexed="12"/>
      <name val="Arial"/>
      <family val="2"/>
    </font>
    <font>
      <sz val="14"/>
      <color indexed="12"/>
      <name val="Arial"/>
      <family val="2"/>
      <charset val="204"/>
    </font>
    <font>
      <sz val="14"/>
      <name val="Arial"/>
      <family val="2"/>
      <charset val="204"/>
    </font>
    <font>
      <sz val="12"/>
      <color indexed="12"/>
      <name val="Arial"/>
      <family val="2"/>
      <charset val="204"/>
    </font>
    <font>
      <sz val="11"/>
      <color indexed="12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16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9"/>
      <name val="Arial"/>
      <family val="2"/>
      <charset val="204"/>
    </font>
    <font>
      <sz val="11"/>
      <color indexed="18"/>
      <name val="Arial"/>
      <family val="2"/>
      <charset val="204"/>
    </font>
    <font>
      <u/>
      <sz val="11"/>
      <color indexed="8"/>
      <name val="Arial"/>
      <family val="2"/>
      <charset val="204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4"/>
      <color rgb="FF0000FF"/>
      <name val="Arial"/>
      <family val="2"/>
      <charset val="204"/>
    </font>
    <font>
      <b/>
      <sz val="16"/>
      <color rgb="FFFF0000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u/>
      <sz val="12"/>
      <color indexed="12"/>
      <name val="Times New Roman"/>
      <family val="1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sz val="11"/>
      <color rgb="FF000000"/>
      <name val="Calibri"/>
      <family val="2"/>
      <scheme val="minor"/>
    </font>
    <font>
      <sz val="9"/>
      <name val="Geneva"/>
    </font>
    <font>
      <sz val="10"/>
      <name val="Geneva"/>
    </font>
    <font>
      <sz val="7"/>
      <color indexed="9"/>
      <name val="Tms Rmn"/>
    </font>
    <font>
      <sz val="10"/>
      <name val="MS Sans Serif"/>
      <family val="2"/>
      <charset val="204"/>
    </font>
    <font>
      <b/>
      <i/>
      <sz val="16"/>
      <name val="Helv"/>
    </font>
    <font>
      <sz val="7"/>
      <name val="Tms Rmn"/>
    </font>
    <font>
      <u/>
      <sz val="10"/>
      <color indexed="12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4"/>
      <color indexed="8"/>
      <name val="Arial"/>
      <family val="2"/>
      <charset val="204"/>
    </font>
    <font>
      <sz val="14"/>
      <color indexed="8"/>
      <name val="Arial"/>
      <family val="2"/>
    </font>
    <font>
      <b/>
      <sz val="14"/>
      <color rgb="FF0000FF"/>
      <name val="Arial"/>
      <family val="2"/>
    </font>
    <font>
      <sz val="10"/>
      <name val="Univers 57 Condensed"/>
      <family val="2"/>
    </font>
    <font>
      <sz val="14"/>
      <name val="Arial"/>
      <family val="2"/>
    </font>
    <font>
      <sz val="16"/>
      <color indexed="8"/>
      <name val="Arial"/>
      <family val="2"/>
      <charset val="204"/>
    </font>
    <font>
      <sz val="11"/>
      <name val="Arial"/>
      <family val="2"/>
    </font>
    <font>
      <sz val="11"/>
      <color indexed="16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sz val="18"/>
      <color indexed="8"/>
      <name val="Arial"/>
      <family val="2"/>
    </font>
    <font>
      <sz val="11"/>
      <color rgb="FF9C0006"/>
      <name val="Calibri"/>
      <family val="2"/>
      <scheme val="minor"/>
    </font>
    <font>
      <sz val="16"/>
      <color rgb="FF0000FF"/>
      <name val="Arial"/>
      <family val="2"/>
    </font>
    <font>
      <sz val="18"/>
      <color rgb="FF0000FF"/>
      <name val="Arial"/>
      <family val="2"/>
    </font>
    <font>
      <sz val="16"/>
      <color indexed="12"/>
      <name val="Arial"/>
      <family val="2"/>
      <charset val="204"/>
    </font>
    <font>
      <sz val="16"/>
      <color rgb="FF0000FF"/>
      <name val="Arial"/>
      <family val="2"/>
      <charset val="204"/>
    </font>
    <font>
      <sz val="18"/>
      <color indexed="12"/>
      <name val="Arial"/>
      <family val="2"/>
      <charset val="204"/>
    </font>
    <font>
      <sz val="18"/>
      <color rgb="FF0000FF"/>
      <name val="Arial"/>
      <family val="2"/>
      <charset val="204"/>
    </font>
    <font>
      <sz val="16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8"/>
      <color rgb="FFFF0000"/>
      <name val="Arial"/>
      <family val="2"/>
    </font>
    <font>
      <sz val="16"/>
      <color indexed="10"/>
      <name val="Arial"/>
      <family val="2"/>
      <charset val="204"/>
    </font>
    <font>
      <sz val="16"/>
      <color rgb="FFFF0000"/>
      <name val="Arial"/>
      <family val="2"/>
      <charset val="204"/>
    </font>
    <font>
      <b/>
      <sz val="16"/>
      <name val="Arial"/>
      <family val="2"/>
      <charset val="204"/>
    </font>
    <font>
      <b/>
      <sz val="16"/>
      <color indexed="12"/>
      <name val="Arial"/>
      <family val="2"/>
      <charset val="204"/>
    </font>
    <font>
      <sz val="16"/>
      <color indexed="9"/>
      <name val="Arial"/>
      <family val="2"/>
      <charset val="204"/>
    </font>
    <font>
      <sz val="16"/>
      <color theme="1"/>
      <name val="Arial"/>
      <family val="2"/>
      <charset val="204"/>
    </font>
    <font>
      <b/>
      <sz val="16"/>
      <color rgb="FF0000FF"/>
      <name val="Arial"/>
      <family val="2"/>
      <charset val="204"/>
    </font>
    <font>
      <u/>
      <sz val="16"/>
      <name val="Arial"/>
      <family val="2"/>
      <charset val="204"/>
    </font>
    <font>
      <b/>
      <sz val="16"/>
      <color rgb="FF0000FF"/>
      <name val="Arial"/>
      <family val="2"/>
    </font>
    <font>
      <b/>
      <sz val="16"/>
      <name val="Arial"/>
      <family val="2"/>
    </font>
    <font>
      <b/>
      <i/>
      <sz val="16"/>
      <color indexed="12"/>
      <name val="Arial"/>
      <family val="2"/>
      <charset val="204"/>
    </font>
    <font>
      <b/>
      <sz val="14"/>
      <color rgb="FF0000FF"/>
      <name val="Arial"/>
      <family val="2"/>
      <charset val="204"/>
    </font>
    <font>
      <sz val="14"/>
      <color rgb="FF0000FF"/>
      <name val="Arial"/>
      <family val="2"/>
    </font>
    <font>
      <sz val="12"/>
      <color indexed="81"/>
      <name val="Tahoma"/>
      <family val="2"/>
      <charset val="204"/>
    </font>
    <font>
      <sz val="13"/>
      <name val="Arial"/>
      <family val="2"/>
      <charset val="204"/>
    </font>
    <font>
      <vertAlign val="subscript"/>
      <sz val="13"/>
      <name val="Arial"/>
      <family val="2"/>
      <charset val="204"/>
    </font>
    <font>
      <sz val="15"/>
      <color indexed="12"/>
      <name val="Arial"/>
      <family val="2"/>
      <charset val="204"/>
    </font>
    <font>
      <b/>
      <sz val="15.5"/>
      <color rgb="FF0000FF"/>
      <name val="Arial"/>
      <family val="2"/>
      <charset val="204"/>
    </font>
    <font>
      <sz val="18"/>
      <color theme="0"/>
      <name val="Arial"/>
      <family val="2"/>
      <charset val="204"/>
    </font>
    <font>
      <sz val="12"/>
      <name val="Arial"/>
      <family val="2"/>
      <charset val="204"/>
    </font>
    <font>
      <sz val="17"/>
      <color rgb="FF0000FF"/>
      <name val="Arial"/>
      <family val="2"/>
      <charset val="204"/>
    </font>
    <font>
      <sz val="15"/>
      <color rgb="FF0000FF"/>
      <name val="Arial"/>
      <family val="2"/>
      <charset val="204"/>
    </font>
    <font>
      <sz val="16"/>
      <name val="Calibri"/>
      <family val="2"/>
      <charset val="204"/>
      <scheme val="minor"/>
    </font>
    <font>
      <b/>
      <sz val="16"/>
      <color rgb="FF0000FF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4"/>
      <color rgb="FF0000FF"/>
      <name val="Calibri"/>
      <family val="2"/>
      <charset val="204"/>
      <scheme val="minor"/>
    </font>
    <font>
      <sz val="16"/>
      <color rgb="FF0000CC"/>
      <name val="Arial"/>
      <family val="2"/>
      <charset val="204"/>
    </font>
    <font>
      <b/>
      <sz val="16"/>
      <color rgb="FF0000CC"/>
      <name val="Arial"/>
      <family val="2"/>
      <charset val="204"/>
    </font>
    <font>
      <b/>
      <sz val="18"/>
      <color rgb="FF0000FF"/>
      <name val="Arial"/>
      <family val="2"/>
      <charset val="204"/>
    </font>
    <font>
      <b/>
      <sz val="13"/>
      <name val="Arial"/>
      <family val="2"/>
      <charset val="204"/>
    </font>
    <font>
      <sz val="15"/>
      <name val="Arial"/>
      <family val="2"/>
      <charset val="204"/>
    </font>
    <font>
      <vertAlign val="superscript"/>
      <sz val="16"/>
      <name val="Arial"/>
      <family val="2"/>
      <charset val="204"/>
    </font>
    <font>
      <b/>
      <sz val="16"/>
      <color rgb="FFFF0000"/>
      <name val="Arial"/>
      <family val="2"/>
    </font>
    <font>
      <b/>
      <u/>
      <sz val="16"/>
      <color rgb="FF0000FF"/>
      <name val="Arial"/>
      <family val="2"/>
      <charset val="204"/>
    </font>
    <font>
      <b/>
      <sz val="17"/>
      <color rgb="FF0000FF"/>
      <name val="Arial"/>
      <family val="2"/>
      <charset val="204"/>
    </font>
    <font>
      <b/>
      <sz val="18"/>
      <color rgb="FF0000FF"/>
      <name val="Arial"/>
      <family val="2"/>
    </font>
    <font>
      <sz val="18"/>
      <name val="Arial"/>
      <family val="2"/>
      <charset val="204"/>
    </font>
    <font>
      <sz val="16"/>
      <color rgb="FF0070C0"/>
      <name val="Arial"/>
      <family val="2"/>
      <charset val="204"/>
    </font>
    <font>
      <sz val="15"/>
      <name val="Calibri"/>
      <family val="2"/>
      <charset val="204"/>
    </font>
    <font>
      <sz val="10.5"/>
      <name val="Arial"/>
      <family val="2"/>
      <charset val="204"/>
    </font>
    <font>
      <sz val="16"/>
      <color theme="0"/>
      <name val="Arial"/>
      <family val="2"/>
      <charset val="204"/>
    </font>
    <font>
      <sz val="14"/>
      <color rgb="FF0000CC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double">
        <color indexed="64"/>
      </left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thin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8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 style="thin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thin">
        <color indexed="22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dashed">
        <color indexed="22"/>
      </right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 style="hair">
        <color indexed="55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22"/>
      </left>
      <right/>
      <top style="hair">
        <color indexed="22"/>
      </top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medium">
        <color indexed="64"/>
      </bottom>
      <diagonal/>
    </border>
    <border>
      <left/>
      <right style="dashed">
        <color indexed="22"/>
      </right>
      <top style="hair">
        <color indexed="22"/>
      </top>
      <bottom style="hair">
        <color indexed="22"/>
      </bottom>
      <diagonal/>
    </border>
    <border>
      <left/>
      <right style="dashed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/>
      <top style="hair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55"/>
      </right>
      <top style="medium">
        <color indexed="64"/>
      </top>
      <bottom style="medium">
        <color indexed="64"/>
      </bottom>
      <diagonal/>
    </border>
    <border>
      <left/>
      <right style="hair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22"/>
      </bottom>
      <diagonal/>
    </border>
    <border>
      <left style="double">
        <color indexed="64"/>
      </left>
      <right/>
      <top style="medium">
        <color indexed="64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63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55"/>
      </top>
      <bottom style="medium">
        <color indexed="64"/>
      </bottom>
      <diagonal/>
    </border>
    <border>
      <left/>
      <right style="medium">
        <color indexed="64"/>
      </right>
      <top style="hair">
        <color indexed="55"/>
      </top>
      <bottom style="medium">
        <color indexed="64"/>
      </bottom>
      <diagonal/>
    </border>
    <border>
      <left/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double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/>
      <right/>
      <top/>
      <bottom style="hair">
        <color indexed="55"/>
      </bottom>
      <diagonal/>
    </border>
    <border>
      <left style="thin">
        <color indexed="22"/>
      </left>
      <right style="medium">
        <color indexed="8"/>
      </right>
      <top style="medium">
        <color indexed="64"/>
      </top>
      <bottom/>
      <diagonal/>
    </border>
    <border>
      <left style="thin">
        <color indexed="22"/>
      </left>
      <right style="medium">
        <color indexed="8"/>
      </right>
      <top/>
      <bottom style="thin">
        <color indexed="63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22"/>
      </bottom>
      <diagonal/>
    </border>
    <border>
      <left/>
      <right/>
      <top style="double">
        <color indexed="64"/>
      </top>
      <bottom style="hair">
        <color indexed="22"/>
      </bottom>
      <diagonal/>
    </border>
    <border>
      <left/>
      <right style="medium">
        <color indexed="64"/>
      </right>
      <top style="double">
        <color indexed="64"/>
      </top>
      <bottom style="hair">
        <color indexed="22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22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double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64"/>
      </top>
      <bottom style="thin">
        <color indexed="22"/>
      </bottom>
      <diagonal/>
    </border>
    <border>
      <left style="thin">
        <color indexed="22"/>
      </left>
      <right style="hair">
        <color indexed="22"/>
      </right>
      <top style="double">
        <color indexed="64"/>
      </top>
      <bottom style="thin">
        <color indexed="22"/>
      </bottom>
      <diagonal/>
    </border>
    <border>
      <left style="hair">
        <color indexed="22"/>
      </left>
      <right style="medium">
        <color indexed="64"/>
      </right>
      <top style="double">
        <color indexed="64"/>
      </top>
      <bottom style="thin">
        <color indexed="22"/>
      </bottom>
      <diagonal/>
    </border>
    <border>
      <left style="thin">
        <color indexed="23"/>
      </left>
      <right/>
      <top style="medium">
        <color indexed="64"/>
      </top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22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8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8"/>
      </left>
      <right/>
      <top style="thin">
        <color indexed="64"/>
      </top>
      <bottom style="double">
        <color indexed="64"/>
      </bottom>
      <diagonal/>
    </border>
    <border>
      <left style="medium">
        <color indexed="22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double">
        <color indexed="64"/>
      </top>
      <bottom style="thin">
        <color indexed="22"/>
      </bottom>
      <diagonal/>
    </border>
    <border>
      <left style="medium">
        <color indexed="64"/>
      </left>
      <right/>
      <top style="double">
        <color indexed="64"/>
      </top>
      <bottom style="thin">
        <color indexed="22"/>
      </bottom>
      <diagonal/>
    </border>
    <border>
      <left/>
      <right/>
      <top style="double">
        <color indexed="64"/>
      </top>
      <bottom style="thin">
        <color indexed="22"/>
      </bottom>
      <diagonal/>
    </border>
    <border>
      <left/>
      <right style="medium">
        <color indexed="22"/>
      </right>
      <top style="double">
        <color indexed="64"/>
      </top>
      <bottom style="thin">
        <color indexed="22"/>
      </bottom>
      <diagonal/>
    </border>
    <border>
      <left/>
      <right/>
      <top style="double">
        <color indexed="64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22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22"/>
      </right>
      <top style="thin">
        <color indexed="64"/>
      </top>
      <bottom style="double">
        <color indexed="64"/>
      </bottom>
      <diagonal/>
    </border>
    <border>
      <left/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22"/>
      </right>
      <top style="thin">
        <color indexed="64"/>
      </top>
      <bottom style="double">
        <color indexed="64"/>
      </bottom>
      <diagonal/>
    </border>
    <border>
      <left style="medium">
        <color indexed="22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indexed="22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8"/>
      </right>
      <top style="hair">
        <color indexed="22"/>
      </top>
      <bottom style="hair">
        <color theme="0" tint="-0.24994659260841701"/>
      </bottom>
      <diagonal/>
    </border>
    <border>
      <left style="double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8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/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hair">
        <color theme="0" tint="-0.24994659260841701"/>
      </bottom>
      <diagonal/>
    </border>
    <border>
      <left/>
      <right style="thin">
        <color indexed="22"/>
      </right>
      <top/>
      <bottom/>
      <diagonal/>
    </border>
    <border>
      <left/>
      <right style="hair">
        <color indexed="22"/>
      </right>
      <top style="hair">
        <color theme="0" tint="-0.24994659260841701"/>
      </top>
      <bottom style="medium">
        <color indexed="64"/>
      </bottom>
      <diagonal/>
    </border>
    <border>
      <left style="hair">
        <color indexed="22"/>
      </left>
      <right/>
      <top style="hair">
        <color theme="0" tint="-0.24994659260841701"/>
      </top>
      <bottom style="medium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 style="medium">
        <color indexed="64"/>
      </left>
      <right/>
      <top/>
      <bottom style="hair">
        <color indexed="22"/>
      </bottom>
      <diagonal/>
    </border>
    <border>
      <left style="double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medium">
        <color indexed="6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55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theme="0" tint="-0.24994659260841701"/>
      </left>
      <right/>
      <top style="thin">
        <color indexed="64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theme="8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/>
      <top style="hair">
        <color indexed="55"/>
      </top>
      <bottom style="hair">
        <color theme="9" tint="0.59996337778862885"/>
      </bottom>
      <diagonal/>
    </border>
    <border>
      <left/>
      <right/>
      <top style="hair">
        <color indexed="55"/>
      </top>
      <bottom style="hair">
        <color theme="9" tint="0.59996337778862885"/>
      </bottom>
      <diagonal/>
    </border>
    <border>
      <left style="thin">
        <color indexed="64"/>
      </left>
      <right/>
      <top style="hair">
        <color indexed="55"/>
      </top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31"/>
      </bottom>
      <diagonal/>
    </border>
    <border>
      <left/>
      <right style="medium">
        <color indexed="64"/>
      </right>
      <top style="hair">
        <color indexed="22"/>
      </top>
      <bottom style="hair">
        <color indexed="31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hair">
        <color theme="8"/>
      </top>
      <bottom style="hair">
        <color theme="8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hair">
        <color indexed="22"/>
      </bottom>
      <diagonal/>
    </border>
    <border>
      <left/>
      <right style="double">
        <color indexed="64"/>
      </right>
      <top style="hair">
        <color indexed="22"/>
      </top>
      <bottom style="medium">
        <color indexed="64"/>
      </bottom>
      <diagonal/>
    </border>
    <border>
      <left style="medium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medium">
        <color indexed="8"/>
      </right>
      <top/>
      <bottom style="thin">
        <color indexed="22"/>
      </bottom>
      <diagonal/>
    </border>
    <border>
      <left/>
      <right style="thin">
        <color rgb="FFC0C0C0"/>
      </right>
      <top style="medium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medium">
        <color indexed="64"/>
      </top>
      <bottom style="thin">
        <color indexed="64"/>
      </bottom>
      <diagonal/>
    </border>
    <border>
      <left/>
      <right style="thin">
        <color rgb="FFC0C0C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 style="double">
        <color indexed="64"/>
      </right>
      <top style="double">
        <color indexed="8"/>
      </top>
      <bottom style="thin">
        <color indexed="64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theme="0" tint="-0.34998626667073579"/>
      </top>
      <bottom style="hair">
        <color theme="0" tint="-0.24994659260841701"/>
      </bottom>
      <diagonal/>
    </border>
    <border>
      <left style="thin">
        <color indexed="22"/>
      </left>
      <right style="medium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22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theme="8"/>
      </top>
      <bottom style="hair">
        <color theme="8"/>
      </bottom>
      <diagonal/>
    </border>
    <border>
      <left/>
      <right style="double">
        <color indexed="64"/>
      </right>
      <top style="hair">
        <color theme="8"/>
      </top>
      <bottom/>
      <diagonal/>
    </border>
    <border>
      <left/>
      <right style="double">
        <color indexed="64"/>
      </right>
      <top style="hair">
        <color theme="8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/>
      <right style="double">
        <color auto="1"/>
      </right>
      <top style="hair">
        <color indexed="22"/>
      </top>
      <bottom style="hair">
        <color indexed="22"/>
      </bottom>
      <diagonal/>
    </border>
    <border>
      <left style="double">
        <color indexed="64"/>
      </left>
      <right/>
      <top style="hair">
        <color theme="0" tint="-0.24994659260841701"/>
      </top>
      <bottom style="medium">
        <color indexed="64"/>
      </bottom>
      <diagonal/>
    </border>
    <border>
      <left style="thin">
        <color rgb="FFC0C0C0"/>
      </left>
      <right/>
      <top style="thin">
        <color theme="1"/>
      </top>
      <bottom style="medium">
        <color indexed="64"/>
      </bottom>
      <diagonal/>
    </border>
    <border>
      <left/>
      <right style="thin">
        <color indexed="22"/>
      </right>
      <top style="thin">
        <color theme="1"/>
      </top>
      <bottom style="medium">
        <color indexed="64"/>
      </bottom>
      <diagonal/>
    </border>
    <border>
      <left style="thin">
        <color indexed="22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medium">
        <color indexed="8"/>
      </right>
      <top style="hair">
        <color rgb="FFC0C0C0"/>
      </top>
      <bottom style="hair">
        <color rgb="FFC0C0C0"/>
      </bottom>
      <diagonal/>
    </border>
    <border>
      <left style="medium">
        <color indexed="64"/>
      </left>
      <right style="hair">
        <color rgb="FFC0C0C0"/>
      </right>
      <top style="hair">
        <color rgb="FFC0C0C0"/>
      </top>
      <bottom style="medium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medium">
        <color indexed="64"/>
      </bottom>
      <diagonal/>
    </border>
    <border>
      <left style="hair">
        <color rgb="FFC0C0C0"/>
      </left>
      <right style="medium">
        <color indexed="8"/>
      </right>
      <top style="hair">
        <color rgb="FFC0C0C0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theme="0" tint="-0.24994659260841701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 style="hair">
        <color indexed="55"/>
      </top>
      <bottom style="medium">
        <color indexed="64"/>
      </bottom>
      <diagonal/>
    </border>
    <border>
      <left style="double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double">
        <color auto="1"/>
      </right>
      <top style="thin">
        <color theme="0" tint="-0.14999847407452621"/>
      </top>
      <bottom style="medium">
        <color indexed="64"/>
      </bottom>
      <diagonal/>
    </border>
    <border>
      <left/>
      <right style="double">
        <color auto="1"/>
      </right>
      <top/>
      <bottom style="hair">
        <color indexed="22"/>
      </bottom>
      <diagonal/>
    </border>
    <border>
      <left style="medium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hair">
        <color indexed="31"/>
      </top>
      <bottom style="hair">
        <color indexed="3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thin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/>
      <diagonal/>
    </border>
    <border>
      <left style="thin">
        <color indexed="22"/>
      </left>
      <right/>
      <top/>
      <bottom style="hair">
        <color indexed="22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 style="thin">
        <color indexed="22"/>
      </left>
      <right/>
      <top style="thin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medium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22"/>
      </left>
      <right/>
      <top style="thin">
        <color indexed="22"/>
      </top>
      <bottom style="thin">
        <color auto="1"/>
      </bottom>
      <diagonal/>
    </border>
    <border>
      <left/>
      <right style="medium">
        <color indexed="8"/>
      </right>
      <top style="thin">
        <color indexed="22"/>
      </top>
      <bottom style="thin">
        <color auto="1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3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double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714">
    <xf numFmtId="174" fontId="0" fillId="0" borderId="0"/>
    <xf numFmtId="174" fontId="17" fillId="0" borderId="0" applyNumberFormat="0" applyFill="0" applyBorder="0" applyAlignment="0" applyProtection="0">
      <alignment vertical="top"/>
      <protection locked="0"/>
    </xf>
    <xf numFmtId="174" fontId="32" fillId="0" borderId="0"/>
    <xf numFmtId="9" fontId="14" fillId="0" borderId="0" applyFont="0" applyFill="0" applyBorder="0" applyAlignment="0" applyProtection="0"/>
    <xf numFmtId="174" fontId="35" fillId="0" borderId="0"/>
    <xf numFmtId="174" fontId="38" fillId="3" borderId="0" applyNumberFormat="0" applyBorder="0" applyAlignment="0" applyProtection="0"/>
    <xf numFmtId="0" fontId="38" fillId="3" borderId="0" applyNumberFormat="0" applyBorder="0" applyAlignment="0" applyProtection="0"/>
    <xf numFmtId="174" fontId="38" fillId="4" borderId="0" applyNumberFormat="0" applyBorder="0" applyAlignment="0" applyProtection="0"/>
    <xf numFmtId="0" fontId="38" fillId="4" borderId="0" applyNumberFormat="0" applyBorder="0" applyAlignment="0" applyProtection="0"/>
    <xf numFmtId="174" fontId="38" fillId="5" borderId="0" applyNumberFormat="0" applyBorder="0" applyAlignment="0" applyProtection="0"/>
    <xf numFmtId="0" fontId="38" fillId="5" borderId="0" applyNumberFormat="0" applyBorder="0" applyAlignment="0" applyProtection="0"/>
    <xf numFmtId="174" fontId="38" fillId="7" borderId="0" applyNumberFormat="0" applyBorder="0" applyAlignment="0" applyProtection="0"/>
    <xf numFmtId="0" fontId="38" fillId="7" borderId="0" applyNumberFormat="0" applyBorder="0" applyAlignment="0" applyProtection="0"/>
    <xf numFmtId="174" fontId="38" fillId="8" borderId="0" applyNumberFormat="0" applyBorder="0" applyAlignment="0" applyProtection="0"/>
    <xf numFmtId="0" fontId="38" fillId="8" borderId="0" applyNumberFormat="0" applyBorder="0" applyAlignment="0" applyProtection="0"/>
    <xf numFmtId="174" fontId="38" fillId="2" borderId="0" applyNumberFormat="0" applyBorder="0" applyAlignment="0" applyProtection="0"/>
    <xf numFmtId="0" fontId="38" fillId="2" borderId="0" applyNumberFormat="0" applyBorder="0" applyAlignment="0" applyProtection="0"/>
    <xf numFmtId="174" fontId="38" fillId="9" borderId="0" applyNumberFormat="0" applyBorder="0" applyAlignment="0" applyProtection="0"/>
    <xf numFmtId="0" fontId="38" fillId="9" borderId="0" applyNumberFormat="0" applyBorder="0" applyAlignment="0" applyProtection="0"/>
    <xf numFmtId="174" fontId="38" fillId="10" borderId="0" applyNumberFormat="0" applyBorder="0" applyAlignment="0" applyProtection="0"/>
    <xf numFmtId="0" fontId="38" fillId="10" borderId="0" applyNumberFormat="0" applyBorder="0" applyAlignment="0" applyProtection="0"/>
    <xf numFmtId="174" fontId="38" fillId="11" borderId="0" applyNumberFormat="0" applyBorder="0" applyAlignment="0" applyProtection="0"/>
    <xf numFmtId="0" fontId="38" fillId="11" borderId="0" applyNumberFormat="0" applyBorder="0" applyAlignment="0" applyProtection="0"/>
    <xf numFmtId="174" fontId="38" fillId="7" borderId="0" applyNumberFormat="0" applyBorder="0" applyAlignment="0" applyProtection="0"/>
    <xf numFmtId="0" fontId="38" fillId="7" borderId="0" applyNumberFormat="0" applyBorder="0" applyAlignment="0" applyProtection="0"/>
    <xf numFmtId="174" fontId="38" fillId="9" borderId="0" applyNumberFormat="0" applyBorder="0" applyAlignment="0" applyProtection="0"/>
    <xf numFmtId="0" fontId="38" fillId="9" borderId="0" applyNumberFormat="0" applyBorder="0" applyAlignment="0" applyProtection="0"/>
    <xf numFmtId="174" fontId="38" fillId="14" borderId="0" applyNumberFormat="0" applyBorder="0" applyAlignment="0" applyProtection="0"/>
    <xf numFmtId="0" fontId="38" fillId="14" borderId="0" applyNumberFormat="0" applyBorder="0" applyAlignment="0" applyProtection="0"/>
    <xf numFmtId="174" fontId="39" fillId="15" borderId="0" applyNumberFormat="0" applyBorder="0" applyAlignment="0" applyProtection="0"/>
    <xf numFmtId="0" fontId="39" fillId="15" borderId="0" applyNumberFormat="0" applyBorder="0" applyAlignment="0" applyProtection="0"/>
    <xf numFmtId="174" fontId="39" fillId="10" borderId="0" applyNumberFormat="0" applyBorder="0" applyAlignment="0" applyProtection="0"/>
    <xf numFmtId="0" fontId="39" fillId="10" borderId="0" applyNumberFormat="0" applyBorder="0" applyAlignment="0" applyProtection="0"/>
    <xf numFmtId="174" fontId="39" fillId="11" borderId="0" applyNumberFormat="0" applyBorder="0" applyAlignment="0" applyProtection="0"/>
    <xf numFmtId="0" fontId="39" fillId="11" borderId="0" applyNumberFormat="0" applyBorder="0" applyAlignment="0" applyProtection="0"/>
    <xf numFmtId="174" fontId="39" fillId="16" borderId="0" applyNumberFormat="0" applyBorder="0" applyAlignment="0" applyProtection="0"/>
    <xf numFmtId="0" fontId="39" fillId="16" borderId="0" applyNumberFormat="0" applyBorder="0" applyAlignment="0" applyProtection="0"/>
    <xf numFmtId="174" fontId="39" fillId="17" borderId="0" applyNumberFormat="0" applyBorder="0" applyAlignment="0" applyProtection="0"/>
    <xf numFmtId="0" fontId="39" fillId="17" borderId="0" applyNumberFormat="0" applyBorder="0" applyAlignment="0" applyProtection="0"/>
    <xf numFmtId="174" fontId="39" fillId="18" borderId="0" applyNumberFormat="0" applyBorder="0" applyAlignment="0" applyProtection="0"/>
    <xf numFmtId="0" fontId="39" fillId="18" borderId="0" applyNumberFormat="0" applyBorder="0" applyAlignment="0" applyProtection="0"/>
    <xf numFmtId="174" fontId="39" fillId="20" borderId="0" applyNumberFormat="0" applyBorder="0" applyAlignment="0" applyProtection="0"/>
    <xf numFmtId="0" fontId="39" fillId="20" borderId="0" applyNumberFormat="0" applyBorder="0" applyAlignment="0" applyProtection="0"/>
    <xf numFmtId="174" fontId="39" fillId="21" borderId="0" applyNumberFormat="0" applyBorder="0" applyAlignment="0" applyProtection="0"/>
    <xf numFmtId="0" fontId="39" fillId="21" borderId="0" applyNumberFormat="0" applyBorder="0" applyAlignment="0" applyProtection="0"/>
    <xf numFmtId="174" fontId="39" fillId="22" borderId="0" applyNumberFormat="0" applyBorder="0" applyAlignment="0" applyProtection="0"/>
    <xf numFmtId="0" fontId="39" fillId="22" borderId="0" applyNumberFormat="0" applyBorder="0" applyAlignment="0" applyProtection="0"/>
    <xf numFmtId="174" fontId="39" fillId="16" borderId="0" applyNumberFormat="0" applyBorder="0" applyAlignment="0" applyProtection="0"/>
    <xf numFmtId="0" fontId="39" fillId="16" borderId="0" applyNumberFormat="0" applyBorder="0" applyAlignment="0" applyProtection="0"/>
    <xf numFmtId="174" fontId="39" fillId="17" borderId="0" applyNumberFormat="0" applyBorder="0" applyAlignment="0" applyProtection="0"/>
    <xf numFmtId="0" fontId="39" fillId="17" borderId="0" applyNumberFormat="0" applyBorder="0" applyAlignment="0" applyProtection="0"/>
    <xf numFmtId="174" fontId="39" fillId="19" borderId="0" applyNumberFormat="0" applyBorder="0" applyAlignment="0" applyProtection="0"/>
    <xf numFmtId="0" fontId="39" fillId="19" borderId="0" applyNumberFormat="0" applyBorder="0" applyAlignment="0" applyProtection="0"/>
    <xf numFmtId="174" fontId="40" fillId="4" borderId="0" applyNumberFormat="0" applyBorder="0" applyAlignment="0" applyProtection="0"/>
    <xf numFmtId="0" fontId="40" fillId="4" borderId="0" applyNumberFormat="0" applyBorder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0" fontId="41" fillId="13" borderId="158" applyNumberFormat="0" applyAlignment="0" applyProtection="0"/>
    <xf numFmtId="0" fontId="41" fillId="13" borderId="158" applyNumberFormat="0" applyAlignment="0" applyProtection="0"/>
    <xf numFmtId="0" fontId="41" fillId="13" borderId="158" applyNumberFormat="0" applyAlignment="0" applyProtection="0"/>
    <xf numFmtId="0" fontId="41" fillId="13" borderId="158" applyNumberFormat="0" applyAlignment="0" applyProtection="0"/>
    <xf numFmtId="0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0" fontId="41" fillId="13" borderId="158" applyNumberFormat="0" applyAlignment="0" applyProtection="0"/>
    <xf numFmtId="0" fontId="41" fillId="13" borderId="158" applyNumberFormat="0" applyAlignment="0" applyProtection="0"/>
    <xf numFmtId="0" fontId="41" fillId="13" borderId="158" applyNumberFormat="0" applyAlignment="0" applyProtection="0"/>
    <xf numFmtId="174" fontId="42" fillId="23" borderId="159" applyNumberFormat="0" applyAlignment="0" applyProtection="0"/>
    <xf numFmtId="0" fontId="42" fillId="23" borderId="159" applyNumberFormat="0" applyAlignment="0" applyProtection="0"/>
    <xf numFmtId="174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4" fontId="44" fillId="5" borderId="0" applyNumberFormat="0" applyBorder="0" applyAlignment="0" applyProtection="0"/>
    <xf numFmtId="0" fontId="44" fillId="5" borderId="0" applyNumberFormat="0" applyBorder="0" applyAlignment="0" applyProtection="0"/>
    <xf numFmtId="174" fontId="45" fillId="0" borderId="160" applyNumberFormat="0" applyFill="0" applyAlignment="0" applyProtection="0"/>
    <xf numFmtId="0" fontId="45" fillId="0" borderId="160" applyNumberFormat="0" applyFill="0" applyAlignment="0" applyProtection="0"/>
    <xf numFmtId="174" fontId="46" fillId="0" borderId="161" applyNumberFormat="0" applyFill="0" applyAlignment="0" applyProtection="0"/>
    <xf numFmtId="0" fontId="46" fillId="0" borderId="161" applyNumberFormat="0" applyFill="0" applyAlignment="0" applyProtection="0"/>
    <xf numFmtId="174" fontId="47" fillId="0" borderId="162" applyNumberFormat="0" applyFill="0" applyAlignment="0" applyProtection="0"/>
    <xf numFmtId="0" fontId="47" fillId="0" borderId="162" applyNumberFormat="0" applyFill="0" applyAlignment="0" applyProtection="0"/>
    <xf numFmtId="174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4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174" fontId="49" fillId="2" borderId="158" applyNumberFormat="0" applyAlignment="0" applyProtection="0"/>
    <xf numFmtId="174" fontId="49" fillId="2" borderId="158" applyNumberFormat="0" applyAlignment="0" applyProtection="0"/>
    <xf numFmtId="0" fontId="49" fillId="2" borderId="158" applyNumberFormat="0" applyAlignment="0" applyProtection="0"/>
    <xf numFmtId="0" fontId="49" fillId="2" borderId="158" applyNumberFormat="0" applyAlignment="0" applyProtection="0"/>
    <xf numFmtId="0" fontId="49" fillId="2" borderId="158" applyNumberFormat="0" applyAlignment="0" applyProtection="0"/>
    <xf numFmtId="0" fontId="49" fillId="2" borderId="158" applyNumberFormat="0" applyAlignment="0" applyProtection="0"/>
    <xf numFmtId="0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0" fontId="49" fillId="2" borderId="158" applyNumberFormat="0" applyAlignment="0" applyProtection="0"/>
    <xf numFmtId="0" fontId="49" fillId="2" borderId="158" applyNumberFormat="0" applyAlignment="0" applyProtection="0"/>
    <xf numFmtId="0" fontId="49" fillId="2" borderId="158" applyNumberFormat="0" applyAlignment="0" applyProtection="0"/>
    <xf numFmtId="174" fontId="50" fillId="0" borderId="163" applyNumberFormat="0" applyFill="0" applyAlignment="0" applyProtection="0"/>
    <xf numFmtId="0" fontId="50" fillId="0" borderId="163" applyNumberFormat="0" applyFill="0" applyAlignment="0" applyProtection="0"/>
    <xf numFmtId="174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5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174" fontId="13" fillId="0" borderId="0"/>
    <xf numFmtId="174" fontId="13" fillId="0" borderId="0"/>
    <xf numFmtId="0" fontId="13" fillId="0" borderId="0"/>
    <xf numFmtId="0" fontId="13" fillId="0" borderId="0"/>
    <xf numFmtId="174" fontId="38" fillId="0" borderId="0"/>
    <xf numFmtId="174" fontId="14" fillId="0" borderId="0"/>
    <xf numFmtId="0" fontId="14" fillId="0" borderId="0"/>
    <xf numFmtId="0" fontId="56" fillId="0" borderId="0"/>
    <xf numFmtId="174" fontId="14" fillId="0" borderId="0"/>
    <xf numFmtId="174" fontId="14" fillId="0" borderId="0"/>
    <xf numFmtId="0" fontId="14" fillId="0" borderId="0"/>
    <xf numFmtId="0" fontId="14" fillId="0" borderId="0"/>
    <xf numFmtId="174" fontId="35" fillId="0" borderId="0"/>
    <xf numFmtId="174" fontId="36" fillId="0" borderId="0"/>
    <xf numFmtId="0" fontId="36" fillId="0" borderId="0"/>
    <xf numFmtId="174" fontId="37" fillId="0" borderId="0"/>
    <xf numFmtId="0" fontId="37" fillId="0" borderId="0"/>
    <xf numFmtId="0" fontId="13" fillId="0" borderId="0"/>
    <xf numFmtId="0" fontId="35" fillId="0" borderId="0"/>
    <xf numFmtId="0" fontId="59" fillId="0" borderId="0"/>
    <xf numFmtId="0" fontId="13" fillId="0" borderId="0"/>
    <xf numFmtId="0" fontId="13" fillId="0" borderId="0"/>
    <xf numFmtId="0" fontId="35" fillId="0" borderId="0"/>
    <xf numFmtId="0" fontId="35" fillId="0" borderId="0"/>
    <xf numFmtId="0" fontId="35" fillId="0" borderId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0" fontId="37" fillId="6" borderId="164" applyNumberFormat="0" applyFont="0" applyAlignment="0" applyProtection="0"/>
    <xf numFmtId="0" fontId="37" fillId="6" borderId="164" applyNumberFormat="0" applyFont="0" applyAlignment="0" applyProtection="0"/>
    <xf numFmtId="0" fontId="37" fillId="6" borderId="164" applyNumberFormat="0" applyFont="0" applyAlignment="0" applyProtection="0"/>
    <xf numFmtId="0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174" fontId="37" fillId="6" borderId="164" applyNumberFormat="0" applyFont="0" applyAlignment="0" applyProtection="0"/>
    <xf numFmtId="0" fontId="57" fillId="6" borderId="164" applyNumberFormat="0" applyFont="0" applyAlignment="0" applyProtection="0"/>
    <xf numFmtId="0" fontId="57" fillId="6" borderId="164" applyNumberFormat="0" applyFont="0" applyAlignment="0" applyProtection="0"/>
    <xf numFmtId="0" fontId="57" fillId="6" borderId="164" applyNumberFormat="0" applyFont="0" applyAlignment="0" applyProtection="0"/>
    <xf numFmtId="0" fontId="57" fillId="6" borderId="164" applyNumberFormat="0" applyFon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0" fontId="52" fillId="13" borderId="165" applyNumberFormat="0" applyAlignment="0" applyProtection="0"/>
    <xf numFmtId="0" fontId="52" fillId="13" borderId="165" applyNumberFormat="0" applyAlignment="0" applyProtection="0"/>
    <xf numFmtId="0" fontId="52" fillId="13" borderId="165" applyNumberFormat="0" applyAlignment="0" applyProtection="0"/>
    <xf numFmtId="0" fontId="52" fillId="13" borderId="165" applyNumberFormat="0" applyAlignment="0" applyProtection="0"/>
    <xf numFmtId="0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174" fontId="52" fillId="13" borderId="165" applyNumberFormat="0" applyAlignment="0" applyProtection="0"/>
    <xf numFmtId="0" fontId="52" fillId="13" borderId="165" applyNumberFormat="0" applyAlignment="0" applyProtection="0"/>
    <xf numFmtId="0" fontId="52" fillId="13" borderId="165" applyNumberFormat="0" applyAlignment="0" applyProtection="0"/>
    <xf numFmtId="0" fontId="52" fillId="13" borderId="165" applyNumberFormat="0" applyAlignment="0" applyProtection="0"/>
    <xf numFmtId="174" fontId="35" fillId="0" borderId="0"/>
    <xf numFmtId="174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0" fontId="54" fillId="0" borderId="166" applyNumberFormat="0" applyFill="0" applyAlignment="0" applyProtection="0"/>
    <xf numFmtId="0" fontId="54" fillId="0" borderId="166" applyNumberFormat="0" applyFill="0" applyAlignment="0" applyProtection="0"/>
    <xf numFmtId="0" fontId="54" fillId="0" borderId="166" applyNumberFormat="0" applyFill="0" applyAlignment="0" applyProtection="0"/>
    <xf numFmtId="0" fontId="54" fillId="0" borderId="166" applyNumberFormat="0" applyFill="0" applyAlignment="0" applyProtection="0"/>
    <xf numFmtId="0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174" fontId="54" fillId="0" borderId="166" applyNumberFormat="0" applyFill="0" applyAlignment="0" applyProtection="0"/>
    <xf numFmtId="0" fontId="54" fillId="0" borderId="166" applyNumberFormat="0" applyFill="0" applyAlignment="0" applyProtection="0"/>
    <xf numFmtId="0" fontId="54" fillId="0" borderId="166" applyNumberFormat="0" applyFill="0" applyAlignment="0" applyProtection="0"/>
    <xf numFmtId="0" fontId="54" fillId="0" borderId="166" applyNumberFormat="0" applyFill="0" applyAlignment="0" applyProtection="0"/>
    <xf numFmtId="174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4" fontId="35" fillId="0" borderId="0"/>
    <xf numFmtId="174" fontId="35" fillId="0" borderId="0"/>
    <xf numFmtId="174" fontId="13" fillId="0" borderId="0"/>
    <xf numFmtId="174" fontId="37" fillId="6" borderId="164" applyNumberFormat="0" applyFon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13" fillId="0" borderId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41" fillId="13" borderId="158" applyNumberFormat="0" applyAlignment="0" applyProtection="0"/>
    <xf numFmtId="174" fontId="49" fillId="2" borderId="158" applyNumberFormat="0" applyAlignment="0" applyProtection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1" fillId="13" borderId="158" applyNumberFormat="0" applyAlignment="0" applyProtection="0"/>
    <xf numFmtId="174" fontId="49" fillId="2" borderId="158" applyNumberFormat="0" applyAlignment="0" applyProtection="0"/>
    <xf numFmtId="174" fontId="49" fillId="2" borderId="158" applyNumberFormat="0" applyAlignment="0" applyProtection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37" fillId="6" borderId="164" applyNumberFormat="0" applyFont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174" fontId="52" fillId="13" borderId="165" applyNumberFormat="0" applyAlignment="0" applyProtection="0"/>
    <xf numFmtId="174" fontId="54" fillId="0" borderId="166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41" fillId="13" borderId="158" applyNumberFormat="0" applyAlignment="0" applyProtection="0"/>
    <xf numFmtId="0" fontId="49" fillId="2" borderId="158" applyNumberFormat="0" applyAlignment="0" applyProtection="0"/>
    <xf numFmtId="0" fontId="57" fillId="6" borderId="164" applyNumberFormat="0" applyFont="0" applyAlignment="0" applyProtection="0"/>
    <xf numFmtId="0" fontId="52" fillId="13" borderId="165" applyNumberFormat="0" applyAlignment="0" applyProtection="0"/>
    <xf numFmtId="0" fontId="54" fillId="0" borderId="166" applyNumberFormat="0" applyFill="0" applyAlignment="0" applyProtection="0"/>
    <xf numFmtId="0" fontId="57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61" fillId="0" borderId="0"/>
    <xf numFmtId="0" fontId="13" fillId="0" borderId="0"/>
    <xf numFmtId="0" fontId="13" fillId="0" borderId="0"/>
    <xf numFmtId="0" fontId="60" fillId="0" borderId="167">
      <alignment horizontal="center"/>
      <protection locked="0"/>
    </xf>
    <xf numFmtId="0" fontId="62" fillId="0" borderId="168" applyNumberFormat="0" applyBorder="0" applyAlignment="0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81" fontId="6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24" borderId="115" applyNumberFormat="0" applyFont="0" applyBorder="0" applyAlignment="0" applyProtection="0"/>
    <xf numFmtId="0" fontId="65" fillId="0" borderId="168" applyNumberFormat="0" applyBorder="0" applyAlignment="0"/>
    <xf numFmtId="166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13" fillId="0" borderId="0"/>
    <xf numFmtId="0" fontId="35" fillId="0" borderId="0"/>
    <xf numFmtId="0" fontId="56" fillId="0" borderId="0"/>
    <xf numFmtId="0" fontId="5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/>
    <xf numFmtId="0" fontId="56" fillId="0" borderId="0"/>
    <xf numFmtId="0" fontId="5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/>
    <xf numFmtId="0" fontId="56" fillId="0" borderId="0"/>
    <xf numFmtId="0" fontId="14" fillId="0" borderId="0"/>
    <xf numFmtId="0" fontId="14" fillId="0" borderId="0"/>
    <xf numFmtId="0" fontId="14" fillId="0" borderId="0"/>
    <xf numFmtId="0" fontId="35" fillId="0" borderId="0"/>
    <xf numFmtId="0" fontId="35" fillId="0" borderId="0"/>
    <xf numFmtId="0" fontId="14" fillId="0" borderId="0"/>
    <xf numFmtId="0" fontId="14" fillId="0" borderId="0"/>
    <xf numFmtId="0" fontId="6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35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67" fillId="0" borderId="0" applyNumberFormat="0" applyFill="0" applyBorder="0" applyAlignment="0" applyProtection="0"/>
    <xf numFmtId="0" fontId="13" fillId="0" borderId="0"/>
    <xf numFmtId="0" fontId="35" fillId="0" borderId="0"/>
    <xf numFmtId="0" fontId="35" fillId="0" borderId="0"/>
    <xf numFmtId="0" fontId="13" fillId="0" borderId="0"/>
    <xf numFmtId="0" fontId="35" fillId="0" borderId="0"/>
    <xf numFmtId="0" fontId="35" fillId="0" borderId="0"/>
    <xf numFmtId="0" fontId="41" fillId="13" borderId="158" applyNumberFormat="0" applyAlignment="0" applyProtection="0"/>
    <xf numFmtId="0" fontId="41" fillId="13" borderId="158" applyNumberFormat="0" applyAlignment="0" applyProtection="0"/>
    <xf numFmtId="0" fontId="49" fillId="2" borderId="158" applyNumberFormat="0" applyAlignment="0" applyProtection="0"/>
    <xf numFmtId="0" fontId="37" fillId="6" borderId="164" applyNumberFormat="0" applyFont="0" applyAlignment="0" applyProtection="0"/>
    <xf numFmtId="0" fontId="52" fillId="13" borderId="165" applyNumberFormat="0" applyAlignment="0" applyProtection="0"/>
    <xf numFmtId="0" fontId="49" fillId="2" borderId="158" applyNumberFormat="0" applyAlignment="0" applyProtection="0"/>
    <xf numFmtId="0" fontId="37" fillId="6" borderId="164" applyNumberFormat="0" applyFont="0" applyAlignment="0" applyProtection="0"/>
    <xf numFmtId="0" fontId="52" fillId="13" borderId="165" applyNumberFormat="0" applyAlignment="0" applyProtection="0"/>
    <xf numFmtId="0" fontId="54" fillId="0" borderId="166" applyNumberFormat="0" applyFill="0" applyAlignment="0" applyProtection="0"/>
    <xf numFmtId="0" fontId="13" fillId="0" borderId="0"/>
    <xf numFmtId="0" fontId="35" fillId="0" borderId="0"/>
    <xf numFmtId="0" fontId="54" fillId="0" borderId="166" applyNumberFormat="0" applyFill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4" fontId="12" fillId="0" borderId="0"/>
    <xf numFmtId="174" fontId="12" fillId="0" borderId="0"/>
    <xf numFmtId="17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4" fontId="12" fillId="0" borderId="0"/>
    <xf numFmtId="17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4" fontId="14" fillId="0" borderId="0"/>
    <xf numFmtId="174" fontId="11" fillId="0" borderId="0"/>
    <xf numFmtId="0" fontId="71" fillId="0" borderId="0"/>
    <xf numFmtId="0" fontId="71" fillId="0" borderId="0"/>
    <xf numFmtId="174" fontId="14" fillId="0" borderId="0"/>
    <xf numFmtId="174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35" fillId="0" borderId="0"/>
    <xf numFmtId="174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4" fillId="0" borderId="0"/>
    <xf numFmtId="174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9" fillId="0" borderId="0"/>
    <xf numFmtId="17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4" fontId="14" fillId="0" borderId="0"/>
    <xf numFmtId="174" fontId="8" fillId="0" borderId="0"/>
    <xf numFmtId="174" fontId="14" fillId="0" borderId="0"/>
    <xf numFmtId="174" fontId="14" fillId="0" borderId="0"/>
    <xf numFmtId="174" fontId="14" fillId="0" borderId="0"/>
    <xf numFmtId="174" fontId="14" fillId="0" borderId="0"/>
    <xf numFmtId="174" fontId="7" fillId="0" borderId="0"/>
    <xf numFmtId="174" fontId="14" fillId="0" borderId="0"/>
    <xf numFmtId="174" fontId="14" fillId="0" borderId="0"/>
    <xf numFmtId="174" fontId="14" fillId="0" borderId="0"/>
    <xf numFmtId="174" fontId="14" fillId="0" borderId="0"/>
    <xf numFmtId="174" fontId="14" fillId="0" borderId="0"/>
    <xf numFmtId="0" fontId="79" fillId="2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5" fillId="0" borderId="0"/>
    <xf numFmtId="174" fontId="41" fillId="13" borderId="225" applyNumberFormat="0" applyAlignment="0" applyProtection="0"/>
    <xf numFmtId="174" fontId="41" fillId="13" borderId="225" applyNumberFormat="0" applyAlignment="0" applyProtection="0"/>
    <xf numFmtId="0" fontId="41" fillId="13" borderId="225" applyNumberFormat="0" applyAlignment="0" applyProtection="0"/>
    <xf numFmtId="0" fontId="41" fillId="13" borderId="225" applyNumberFormat="0" applyAlignment="0" applyProtection="0"/>
    <xf numFmtId="0" fontId="41" fillId="13" borderId="225" applyNumberFormat="0" applyAlignment="0" applyProtection="0"/>
    <xf numFmtId="0" fontId="41" fillId="13" borderId="225" applyNumberFormat="0" applyAlignment="0" applyProtection="0"/>
    <xf numFmtId="0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0" fontId="41" fillId="13" borderId="225" applyNumberFormat="0" applyAlignment="0" applyProtection="0"/>
    <xf numFmtId="0" fontId="41" fillId="13" borderId="225" applyNumberFormat="0" applyAlignment="0" applyProtection="0"/>
    <xf numFmtId="0" fontId="41" fillId="13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0" fontId="49" fillId="2" borderId="225" applyNumberFormat="0" applyAlignment="0" applyProtection="0"/>
    <xf numFmtId="0" fontId="49" fillId="2" borderId="225" applyNumberFormat="0" applyAlignment="0" applyProtection="0"/>
    <xf numFmtId="0" fontId="49" fillId="2" borderId="225" applyNumberFormat="0" applyAlignment="0" applyProtection="0"/>
    <xf numFmtId="0" fontId="49" fillId="2" borderId="225" applyNumberFormat="0" applyAlignment="0" applyProtection="0"/>
    <xf numFmtId="0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0" fontId="49" fillId="2" borderId="225" applyNumberFormat="0" applyAlignment="0" applyProtection="0"/>
    <xf numFmtId="0" fontId="49" fillId="2" borderId="225" applyNumberFormat="0" applyAlignment="0" applyProtection="0"/>
    <xf numFmtId="0" fontId="49" fillId="2" borderId="225" applyNumberFormat="0" applyAlignment="0" applyProtection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0" fontId="37" fillId="6" borderId="226" applyNumberFormat="0" applyFont="0" applyAlignment="0" applyProtection="0"/>
    <xf numFmtId="0" fontId="37" fillId="6" borderId="226" applyNumberFormat="0" applyFont="0" applyAlignment="0" applyProtection="0"/>
    <xf numFmtId="0" fontId="37" fillId="6" borderId="226" applyNumberFormat="0" applyFont="0" applyAlignment="0" applyProtection="0"/>
    <xf numFmtId="0" fontId="37" fillId="6" borderId="226" applyNumberFormat="0" applyFont="0" applyAlignment="0" applyProtection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174" fontId="37" fillId="6" borderId="226" applyNumberFormat="0" applyFont="0" applyAlignment="0" applyProtection="0"/>
    <xf numFmtId="0" fontId="57" fillId="6" borderId="226" applyNumberFormat="0" applyFont="0" applyAlignment="0" applyProtection="0"/>
    <xf numFmtId="0" fontId="57" fillId="6" borderId="226" applyNumberFormat="0" applyFont="0" applyAlignment="0" applyProtection="0"/>
    <xf numFmtId="0" fontId="57" fillId="6" borderId="226" applyNumberFormat="0" applyFont="0" applyAlignment="0" applyProtection="0"/>
    <xf numFmtId="0" fontId="57" fillId="6" borderId="226" applyNumberFormat="0" applyFon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0" fontId="52" fillId="13" borderId="227" applyNumberFormat="0" applyAlignment="0" applyProtection="0"/>
    <xf numFmtId="0" fontId="52" fillId="13" borderId="227" applyNumberFormat="0" applyAlignment="0" applyProtection="0"/>
    <xf numFmtId="0" fontId="52" fillId="13" borderId="227" applyNumberFormat="0" applyAlignment="0" applyProtection="0"/>
    <xf numFmtId="0" fontId="52" fillId="13" borderId="227" applyNumberFormat="0" applyAlignment="0" applyProtection="0"/>
    <xf numFmtId="0" fontId="52" fillId="13" borderId="227" applyNumberForma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174" fontId="52" fillId="13" borderId="227" applyNumberFormat="0" applyAlignment="0" applyProtection="0"/>
    <xf numFmtId="0" fontId="52" fillId="13" borderId="227" applyNumberFormat="0" applyAlignment="0" applyProtection="0"/>
    <xf numFmtId="0" fontId="52" fillId="13" borderId="227" applyNumberFormat="0" applyAlignment="0" applyProtection="0"/>
    <xf numFmtId="0" fontId="52" fillId="13" borderId="227" applyNumberFormat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0" fontId="54" fillId="0" borderId="228" applyNumberFormat="0" applyFill="0" applyAlignment="0" applyProtection="0"/>
    <xf numFmtId="0" fontId="54" fillId="0" borderId="228" applyNumberFormat="0" applyFill="0" applyAlignment="0" applyProtection="0"/>
    <xf numFmtId="0" fontId="54" fillId="0" borderId="228" applyNumberFormat="0" applyFill="0" applyAlignment="0" applyProtection="0"/>
    <xf numFmtId="0" fontId="54" fillId="0" borderId="228" applyNumberFormat="0" applyFill="0" applyAlignment="0" applyProtection="0"/>
    <xf numFmtId="0" fontId="54" fillId="0" borderId="228" applyNumberFormat="0" applyFill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174" fontId="54" fillId="0" borderId="228" applyNumberFormat="0" applyFill="0" applyAlignment="0" applyProtection="0"/>
    <xf numFmtId="0" fontId="54" fillId="0" borderId="228" applyNumberFormat="0" applyFill="0" applyAlignment="0" applyProtection="0"/>
    <xf numFmtId="0" fontId="54" fillId="0" borderId="228" applyNumberFormat="0" applyFill="0" applyAlignment="0" applyProtection="0"/>
    <xf numFmtId="0" fontId="54" fillId="0" borderId="228" applyNumberFormat="0" applyFill="0" applyAlignment="0" applyProtection="0"/>
    <xf numFmtId="174" fontId="5" fillId="0" borderId="0"/>
    <xf numFmtId="174" fontId="37" fillId="6" borderId="226" applyNumberFormat="0" applyFon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5" fillId="0" borderId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41" fillId="13" borderId="225" applyNumberFormat="0" applyAlignment="0" applyProtection="0"/>
    <xf numFmtId="174" fontId="49" fillId="2" borderId="225" applyNumberFormat="0" applyAlignment="0" applyProtection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1" fillId="13" borderId="225" applyNumberFormat="0" applyAlignment="0" applyProtection="0"/>
    <xf numFmtId="174" fontId="49" fillId="2" borderId="225" applyNumberFormat="0" applyAlignment="0" applyProtection="0"/>
    <xf numFmtId="174" fontId="49" fillId="2" borderId="225" applyNumberFormat="0" applyAlignment="0" applyProtection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37" fillId="6" borderId="226" applyNumberFormat="0" applyFont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174" fontId="52" fillId="13" borderId="227" applyNumberFormat="0" applyAlignment="0" applyProtection="0"/>
    <xf numFmtId="174" fontId="54" fillId="0" borderId="228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41" fillId="13" borderId="225" applyNumberFormat="0" applyAlignment="0" applyProtection="0"/>
    <xf numFmtId="0" fontId="49" fillId="2" borderId="225" applyNumberFormat="0" applyAlignment="0" applyProtection="0"/>
    <xf numFmtId="0" fontId="57" fillId="6" borderId="226" applyNumberFormat="0" applyFont="0" applyAlignment="0" applyProtection="0"/>
    <xf numFmtId="0" fontId="52" fillId="13" borderId="227" applyNumberFormat="0" applyAlignment="0" applyProtection="0"/>
    <xf numFmtId="0" fontId="54" fillId="0" borderId="228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13" borderId="225" applyNumberFormat="0" applyAlignment="0" applyProtection="0"/>
    <xf numFmtId="0" fontId="41" fillId="13" borderId="225" applyNumberFormat="0" applyAlignment="0" applyProtection="0"/>
    <xf numFmtId="0" fontId="49" fillId="2" borderId="225" applyNumberFormat="0" applyAlignment="0" applyProtection="0"/>
    <xf numFmtId="0" fontId="37" fillId="6" borderId="226" applyNumberFormat="0" applyFont="0" applyAlignment="0" applyProtection="0"/>
    <xf numFmtId="0" fontId="52" fillId="13" borderId="227" applyNumberFormat="0" applyAlignment="0" applyProtection="0"/>
    <xf numFmtId="0" fontId="49" fillId="2" borderId="225" applyNumberFormat="0" applyAlignment="0" applyProtection="0"/>
    <xf numFmtId="0" fontId="37" fillId="6" borderId="226" applyNumberFormat="0" applyFont="0" applyAlignment="0" applyProtection="0"/>
    <xf numFmtId="0" fontId="52" fillId="13" borderId="227" applyNumberFormat="0" applyAlignment="0" applyProtection="0"/>
    <xf numFmtId="0" fontId="54" fillId="0" borderId="228" applyNumberFormat="0" applyFill="0" applyAlignment="0" applyProtection="0"/>
    <xf numFmtId="0" fontId="5" fillId="0" borderId="0"/>
    <xf numFmtId="0" fontId="54" fillId="0" borderId="228" applyNumberFormat="0" applyFill="0" applyAlignment="0" applyProtection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168" fontId="3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74" fontId="35" fillId="0" borderId="0"/>
    <xf numFmtId="9" fontId="14" fillId="0" borderId="0" applyFont="0" applyFill="0" applyBorder="0" applyAlignment="0" applyProtection="0"/>
  </cellStyleXfs>
  <cellXfs count="959">
    <xf numFmtId="174" fontId="0" fillId="0" borderId="0" xfId="0"/>
    <xf numFmtId="174" fontId="27" fillId="0" borderId="0" xfId="0" applyFont="1" applyProtection="1">
      <protection locked="0"/>
    </xf>
    <xf numFmtId="16" fontId="27" fillId="0" borderId="0" xfId="0" applyNumberFormat="1" applyFont="1" applyProtection="1">
      <protection locked="0"/>
    </xf>
    <xf numFmtId="2" fontId="27" fillId="0" borderId="0" xfId="0" applyNumberFormat="1" applyFont="1" applyProtection="1">
      <protection locked="0"/>
    </xf>
    <xf numFmtId="14" fontId="27" fillId="0" borderId="0" xfId="0" applyNumberFormat="1" applyFont="1" applyProtection="1">
      <protection locked="0"/>
    </xf>
    <xf numFmtId="14" fontId="27" fillId="0" borderId="0" xfId="0" applyNumberFormat="1" applyFont="1"/>
    <xf numFmtId="174" fontId="25" fillId="0" borderId="0" xfId="0" applyFont="1" applyProtection="1">
      <protection locked="0"/>
    </xf>
    <xf numFmtId="174" fontId="27" fillId="0" borderId="0" xfId="0" applyFont="1"/>
    <xf numFmtId="175" fontId="27" fillId="0" borderId="0" xfId="0" applyNumberFormat="1" applyFont="1" applyProtection="1">
      <protection locked="0"/>
    </xf>
    <xf numFmtId="174" fontId="26" fillId="0" borderId="0" xfId="0" applyFont="1" applyAlignment="1">
      <alignment horizontal="center"/>
    </xf>
    <xf numFmtId="15" fontId="26" fillId="0" borderId="0" xfId="0" applyNumberFormat="1" applyFont="1" applyAlignment="1">
      <alignment horizontal="center"/>
    </xf>
    <xf numFmtId="174" fontId="26" fillId="0" borderId="0" xfId="0" applyFont="1" applyAlignment="1" applyProtection="1">
      <alignment horizontal="center"/>
      <protection locked="0"/>
    </xf>
    <xf numFmtId="15" fontId="26" fillId="0" borderId="0" xfId="0" applyNumberFormat="1" applyFont="1" applyAlignment="1" applyProtection="1">
      <alignment horizontal="center"/>
      <protection locked="0"/>
    </xf>
    <xf numFmtId="3" fontId="27" fillId="0" borderId="0" xfId="0" applyNumberFormat="1" applyFont="1" applyProtection="1">
      <protection locked="0"/>
    </xf>
    <xf numFmtId="174" fontId="22" fillId="0" borderId="0" xfId="0" applyFont="1" applyAlignment="1" applyProtection="1">
      <alignment vertical="center" wrapText="1"/>
      <protection locked="0"/>
    </xf>
    <xf numFmtId="12" fontId="27" fillId="0" borderId="0" xfId="0" applyNumberFormat="1" applyFont="1" applyProtection="1">
      <protection locked="0"/>
    </xf>
    <xf numFmtId="2" fontId="27" fillId="0" borderId="0" xfId="0" applyNumberFormat="1" applyFont="1" applyAlignment="1" applyProtection="1">
      <alignment horizontal="right" vertical="center"/>
      <protection locked="0"/>
    </xf>
    <xf numFmtId="174" fontId="22" fillId="0" borderId="0" xfId="0" applyFont="1" applyAlignment="1" applyProtection="1">
      <alignment vertical="center"/>
      <protection locked="0"/>
    </xf>
    <xf numFmtId="174" fontId="25" fillId="0" borderId="0" xfId="0" applyFont="1"/>
    <xf numFmtId="2" fontId="27" fillId="0" borderId="0" xfId="0" applyNumberFormat="1" applyFont="1" applyAlignment="1" applyProtection="1">
      <alignment horizontal="center"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49" fontId="22" fillId="0" borderId="0" xfId="0" applyNumberFormat="1" applyFont="1" applyAlignment="1" applyProtection="1">
      <alignment vertical="center" wrapText="1"/>
      <protection locked="0"/>
    </xf>
    <xf numFmtId="174" fontId="27" fillId="0" borderId="0" xfId="0" applyFont="1" applyAlignment="1">
      <alignment horizontal="left" vertical="center"/>
    </xf>
    <xf numFmtId="174" fontId="27" fillId="0" borderId="0" xfId="0" applyFont="1" applyAlignment="1">
      <alignment vertical="center"/>
    </xf>
    <xf numFmtId="2" fontId="27" fillId="0" borderId="0" xfId="0" applyNumberFormat="1" applyFont="1" applyAlignment="1" applyProtection="1">
      <alignment vertical="center"/>
      <protection locked="0"/>
    </xf>
    <xf numFmtId="3" fontId="25" fillId="0" borderId="0" xfId="0" applyNumberFormat="1" applyFont="1" applyProtection="1">
      <protection locked="0"/>
    </xf>
    <xf numFmtId="174" fontId="22" fillId="0" borderId="0" xfId="0" applyFont="1" applyAlignment="1">
      <alignment vertical="center" wrapText="1"/>
    </xf>
    <xf numFmtId="2" fontId="25" fillId="0" borderId="0" xfId="0" applyNumberFormat="1" applyFont="1" applyAlignment="1">
      <alignment horizontal="right" vertical="center"/>
    </xf>
    <xf numFmtId="174" fontId="22" fillId="0" borderId="0" xfId="0" applyFont="1"/>
    <xf numFmtId="174" fontId="26" fillId="0" borderId="0" xfId="0" quotePrefix="1" applyFont="1" applyAlignment="1">
      <alignment vertical="center"/>
    </xf>
    <xf numFmtId="174" fontId="30" fillId="0" borderId="0" xfId="0" applyFont="1" applyAlignment="1">
      <alignment vertical="center"/>
    </xf>
    <xf numFmtId="174" fontId="22" fillId="0" borderId="0" xfId="0" applyFont="1" applyAlignment="1">
      <alignment vertical="center"/>
    </xf>
    <xf numFmtId="174" fontId="22" fillId="0" borderId="0" xfId="0" applyFont="1" applyAlignment="1">
      <alignment horizontal="left" vertical="center"/>
    </xf>
    <xf numFmtId="49" fontId="22" fillId="0" borderId="0" xfId="0" applyNumberFormat="1" applyFont="1" applyAlignment="1">
      <alignment vertical="center"/>
    </xf>
    <xf numFmtId="49" fontId="27" fillId="0" borderId="0" xfId="0" applyNumberFormat="1" applyFont="1" applyAlignment="1" applyProtection="1">
      <alignment horizontal="right" vertical="center"/>
      <protection locked="0"/>
    </xf>
    <xf numFmtId="2" fontId="22" fillId="0" borderId="0" xfId="0" applyNumberFormat="1" applyFont="1" applyAlignment="1">
      <alignment vertical="center"/>
    </xf>
    <xf numFmtId="174" fontId="27" fillId="0" borderId="0" xfId="0" applyFont="1" applyAlignment="1" applyProtection="1">
      <alignment vertical="center" wrapText="1"/>
      <protection locked="0"/>
    </xf>
    <xf numFmtId="20" fontId="22" fillId="0" borderId="0" xfId="0" applyNumberFormat="1" applyFont="1" applyAlignment="1">
      <alignment vertical="center"/>
    </xf>
    <xf numFmtId="174" fontId="26" fillId="0" borderId="0" xfId="0" applyFont="1" applyAlignment="1" applyProtection="1">
      <alignment horizontal="left" vertical="center" wrapText="1"/>
      <protection locked="0"/>
    </xf>
    <xf numFmtId="49" fontId="27" fillId="0" borderId="0" xfId="0" applyNumberFormat="1" applyFont="1" applyAlignment="1" applyProtection="1">
      <alignment vertical="center"/>
      <protection locked="0"/>
    </xf>
    <xf numFmtId="49" fontId="26" fillId="0" borderId="0" xfId="0" applyNumberFormat="1" applyFont="1" applyAlignment="1">
      <alignment horizontal="left" vertical="center"/>
    </xf>
    <xf numFmtId="49" fontId="27" fillId="0" borderId="0" xfId="0" applyNumberFormat="1" applyFont="1" applyProtection="1">
      <protection locked="0"/>
    </xf>
    <xf numFmtId="174" fontId="25" fillId="0" borderId="0" xfId="0" applyFont="1" applyAlignment="1" applyProtection="1">
      <alignment horizontal="center" vertical="center" wrapText="1"/>
      <protection locked="0"/>
    </xf>
    <xf numFmtId="174" fontId="25" fillId="0" borderId="0" xfId="0" applyFont="1" applyAlignment="1" applyProtection="1">
      <alignment horizontal="center" vertical="center"/>
      <protection locked="0"/>
    </xf>
    <xf numFmtId="174" fontId="25" fillId="0" borderId="0" xfId="0" applyFont="1" applyAlignment="1" applyProtection="1">
      <alignment horizontal="center" wrapText="1"/>
      <protection locked="0"/>
    </xf>
    <xf numFmtId="174" fontId="27" fillId="0" borderId="0" xfId="0" applyFont="1" applyAlignment="1" applyProtection="1">
      <alignment vertical="center"/>
      <protection locked="0"/>
    </xf>
    <xf numFmtId="174" fontId="25" fillId="0" borderId="0" xfId="0" applyFont="1" applyAlignment="1" applyProtection="1">
      <alignment horizontal="center"/>
      <protection locked="0"/>
    </xf>
    <xf numFmtId="2" fontId="25" fillId="0" borderId="0" xfId="0" applyNumberFormat="1" applyFont="1" applyAlignment="1" applyProtection="1">
      <alignment horizontal="center" vertical="center" wrapText="1"/>
      <protection locked="0"/>
    </xf>
    <xf numFmtId="2" fontId="26" fillId="0" borderId="0" xfId="0" applyNumberFormat="1" applyFont="1" applyAlignment="1" applyProtection="1">
      <alignment horizontal="center" vertical="center" wrapText="1"/>
      <protection locked="0"/>
    </xf>
    <xf numFmtId="2" fontId="27" fillId="0" borderId="0" xfId="0" applyNumberFormat="1" applyFont="1" applyAlignment="1" applyProtection="1">
      <alignment horizontal="center"/>
      <protection locked="0"/>
    </xf>
    <xf numFmtId="2" fontId="29" fillId="0" borderId="0" xfId="0" applyNumberFormat="1" applyFont="1" applyAlignment="1" applyProtection="1">
      <alignment horizontal="center" vertical="center" wrapText="1"/>
      <protection locked="0"/>
    </xf>
    <xf numFmtId="174" fontId="29" fillId="0" borderId="0" xfId="0" applyFont="1" applyAlignment="1" applyProtection="1">
      <alignment horizontal="center"/>
      <protection locked="0"/>
    </xf>
    <xf numFmtId="2" fontId="22" fillId="0" borderId="0" xfId="0" applyNumberFormat="1" applyFont="1" applyAlignment="1" applyProtection="1">
      <alignment horizontal="center"/>
      <protection locked="0"/>
    </xf>
    <xf numFmtId="20" fontId="29" fillId="0" borderId="0" xfId="0" applyNumberFormat="1" applyFont="1" applyAlignment="1" applyProtection="1">
      <alignment horizontal="center" vertical="center" wrapText="1"/>
      <protection locked="0"/>
    </xf>
    <xf numFmtId="2" fontId="29" fillId="0" borderId="0" xfId="0" applyNumberFormat="1" applyFont="1" applyAlignment="1" applyProtection="1">
      <alignment horizontal="center"/>
      <protection locked="0"/>
    </xf>
    <xf numFmtId="2" fontId="25" fillId="0" borderId="0" xfId="0" applyNumberFormat="1" applyFont="1" applyAlignment="1" applyProtection="1">
      <alignment horizontal="center"/>
      <protection locked="0"/>
    </xf>
    <xf numFmtId="2" fontId="26" fillId="0" borderId="0" xfId="0" applyNumberFormat="1" applyFont="1" applyAlignment="1" applyProtection="1">
      <alignment horizontal="center"/>
      <protection locked="0"/>
    </xf>
    <xf numFmtId="174" fontId="28" fillId="0" borderId="0" xfId="0" applyFont="1" applyAlignment="1" applyProtection="1">
      <alignment horizontal="center"/>
      <protection locked="0"/>
    </xf>
    <xf numFmtId="2" fontId="28" fillId="0" borderId="0" xfId="0" applyNumberFormat="1" applyFont="1" applyAlignment="1" applyProtection="1">
      <alignment horizontal="center"/>
      <protection locked="0"/>
    </xf>
    <xf numFmtId="2" fontId="28" fillId="0" borderId="0" xfId="0" applyNumberFormat="1" applyFont="1" applyAlignment="1" applyProtection="1">
      <alignment horizontal="center" vertical="center" wrapText="1"/>
      <protection locked="0"/>
    </xf>
    <xf numFmtId="20" fontId="28" fillId="0" borderId="0" xfId="0" applyNumberFormat="1" applyFont="1" applyAlignment="1" applyProtection="1">
      <alignment horizontal="center" vertical="center" wrapText="1"/>
      <protection locked="0"/>
    </xf>
    <xf numFmtId="174" fontId="27" fillId="0" borderId="0" xfId="0" quotePrefix="1" applyFont="1" applyProtection="1">
      <protection locked="0"/>
    </xf>
    <xf numFmtId="176" fontId="27" fillId="0" borderId="0" xfId="0" applyNumberFormat="1" applyFont="1" applyProtection="1">
      <protection locked="0"/>
    </xf>
    <xf numFmtId="1" fontId="22" fillId="0" borderId="0" xfId="0" applyNumberFormat="1" applyFont="1" applyAlignment="1" applyProtection="1">
      <alignment horizontal="left" vertical="center"/>
      <protection locked="0"/>
    </xf>
    <xf numFmtId="16" fontId="25" fillId="0" borderId="0" xfId="0" applyNumberFormat="1" applyFont="1" applyProtection="1">
      <protection locked="0"/>
    </xf>
    <xf numFmtId="174" fontId="23" fillId="0" borderId="0" xfId="0" applyFont="1" applyAlignment="1">
      <alignment horizontal="center" vertical="center" wrapText="1"/>
    </xf>
    <xf numFmtId="174" fontId="23" fillId="0" borderId="0" xfId="0" applyFont="1" applyAlignment="1">
      <alignment horizontal="left" vertical="center" wrapText="1"/>
    </xf>
    <xf numFmtId="2" fontId="23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 wrapText="1"/>
    </xf>
    <xf numFmtId="177" fontId="24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right" vertical="center"/>
    </xf>
    <xf numFmtId="1" fontId="27" fillId="0" borderId="0" xfId="0" applyNumberFormat="1" applyFont="1" applyAlignment="1" applyProtection="1">
      <alignment vertical="center"/>
      <protection locked="0"/>
    </xf>
    <xf numFmtId="1" fontId="27" fillId="0" borderId="0" xfId="0" applyNumberFormat="1" applyFont="1" applyProtection="1">
      <protection locked="0"/>
    </xf>
    <xf numFmtId="1" fontId="25" fillId="0" borderId="0" xfId="0" applyNumberFormat="1" applyFont="1" applyProtection="1">
      <protection locked="0"/>
    </xf>
    <xf numFmtId="2" fontId="25" fillId="0" borderId="0" xfId="0" applyNumberFormat="1" applyFont="1" applyProtection="1">
      <protection locked="0"/>
    </xf>
    <xf numFmtId="174" fontId="68" fillId="0" borderId="0" xfId="0" applyFont="1" applyProtection="1">
      <protection locked="0"/>
    </xf>
    <xf numFmtId="174" fontId="20" fillId="0" borderId="0" xfId="0" applyFont="1"/>
    <xf numFmtId="2" fontId="69" fillId="0" borderId="0" xfId="0" applyNumberFormat="1" applyFont="1" applyAlignment="1">
      <alignment horizontal="right" vertical="center"/>
    </xf>
    <xf numFmtId="174" fontId="20" fillId="0" borderId="0" xfId="0" applyFont="1" applyProtection="1">
      <protection locked="0"/>
    </xf>
    <xf numFmtId="174" fontId="19" fillId="0" borderId="0" xfId="0" applyFont="1" applyAlignment="1" applyProtection="1">
      <alignment vertical="center"/>
      <protection locked="0"/>
    </xf>
    <xf numFmtId="2" fontId="68" fillId="0" borderId="0" xfId="0" applyNumberFormat="1" applyFont="1" applyAlignment="1" applyProtection="1">
      <alignment horizontal="right" vertical="center"/>
      <protection locked="0"/>
    </xf>
    <xf numFmtId="0" fontId="70" fillId="0" borderId="0" xfId="614" applyFont="1" applyAlignment="1">
      <alignment horizontal="left"/>
    </xf>
    <xf numFmtId="0" fontId="34" fillId="0" borderId="0" xfId="0" applyNumberFormat="1" applyFont="1" applyAlignment="1" applyProtection="1">
      <alignment horizontal="center" vertical="center"/>
      <protection locked="0"/>
    </xf>
    <xf numFmtId="174" fontId="73" fillId="0" borderId="0" xfId="0" applyFont="1" applyProtection="1">
      <protection locked="0"/>
    </xf>
    <xf numFmtId="174" fontId="22" fillId="0" borderId="0" xfId="0" applyFont="1" applyAlignment="1" applyProtection="1">
      <alignment horizontal="center" vertical="center"/>
      <protection locked="0"/>
    </xf>
    <xf numFmtId="49" fontId="27" fillId="0" borderId="0" xfId="0" applyNumberFormat="1" applyFont="1" applyAlignment="1" applyProtection="1">
      <alignment horizontal="center" vertical="center"/>
      <protection locked="0"/>
    </xf>
    <xf numFmtId="174" fontId="27" fillId="0" borderId="0" xfId="0" applyFont="1" applyAlignment="1" applyProtection="1">
      <alignment horizontal="center" vertical="center"/>
      <protection locked="0"/>
    </xf>
    <xf numFmtId="174" fontId="27" fillId="0" borderId="0" xfId="0" applyFont="1" applyAlignment="1" applyProtection="1">
      <alignment horizontal="center"/>
      <protection locked="0"/>
    </xf>
    <xf numFmtId="174" fontId="68" fillId="0" borderId="0" xfId="0" applyFont="1" applyAlignment="1" applyProtection="1">
      <alignment vertical="center"/>
      <protection locked="0"/>
    </xf>
    <xf numFmtId="174" fontId="72" fillId="0" borderId="0" xfId="0" applyFont="1"/>
    <xf numFmtId="174" fontId="74" fillId="0" borderId="0" xfId="0" applyFont="1"/>
    <xf numFmtId="174" fontId="74" fillId="0" borderId="0" xfId="0" applyFont="1" applyAlignment="1">
      <alignment horizontal="center" vertical="center" wrapText="1"/>
    </xf>
    <xf numFmtId="2" fontId="74" fillId="0" borderId="0" xfId="0" applyNumberFormat="1" applyFont="1" applyAlignment="1">
      <alignment horizontal="center" vertical="center"/>
    </xf>
    <xf numFmtId="2" fontId="75" fillId="0" borderId="0" xfId="0" applyNumberFormat="1" applyFont="1" applyAlignment="1">
      <alignment horizontal="center" vertical="center" wrapText="1"/>
    </xf>
    <xf numFmtId="177" fontId="75" fillId="0" borderId="0" xfId="0" applyNumberFormat="1" applyFont="1" applyAlignment="1">
      <alignment horizontal="center" vertical="center" wrapText="1"/>
    </xf>
    <xf numFmtId="174" fontId="74" fillId="0" borderId="0" xfId="0" applyFont="1" applyAlignment="1">
      <alignment horizontal="left" vertical="center" wrapText="1"/>
    </xf>
    <xf numFmtId="174" fontId="76" fillId="0" borderId="0" xfId="0" applyFont="1" applyAlignment="1">
      <alignment vertical="center"/>
    </xf>
    <xf numFmtId="174" fontId="77" fillId="0" borderId="0" xfId="0" applyFont="1" applyProtection="1">
      <protection locked="0"/>
    </xf>
    <xf numFmtId="2" fontId="76" fillId="0" borderId="0" xfId="0" applyNumberFormat="1" applyFont="1" applyAlignment="1">
      <alignment vertical="center"/>
    </xf>
    <xf numFmtId="2" fontId="74" fillId="0" borderId="0" xfId="0" applyNumberFormat="1" applyFont="1" applyAlignment="1">
      <alignment horizontal="right" vertical="center"/>
    </xf>
    <xf numFmtId="174" fontId="77" fillId="0" borderId="0" xfId="0" applyFont="1" applyAlignment="1" applyProtection="1">
      <alignment vertical="center" wrapText="1"/>
      <protection locked="0"/>
    </xf>
    <xf numFmtId="174" fontId="27" fillId="25" borderId="0" xfId="0" applyFont="1" applyFill="1" applyProtection="1">
      <protection locked="0"/>
    </xf>
    <xf numFmtId="174" fontId="86" fillId="0" borderId="2" xfId="0" applyFont="1" applyBorder="1" applyAlignment="1" applyProtection="1">
      <alignment vertical="center" shrinkToFit="1"/>
      <protection locked="0"/>
    </xf>
    <xf numFmtId="174" fontId="82" fillId="0" borderId="2" xfId="0" applyFont="1" applyBorder="1" applyAlignment="1" applyProtection="1">
      <alignment vertical="center" shrinkToFit="1"/>
      <protection locked="0"/>
    </xf>
    <xf numFmtId="174" fontId="93" fillId="0" borderId="2" xfId="0" applyFont="1" applyBorder="1" applyAlignment="1" applyProtection="1">
      <alignment vertical="center" shrinkToFit="1"/>
      <protection locked="0"/>
    </xf>
    <xf numFmtId="1" fontId="86" fillId="0" borderId="2" xfId="0" applyNumberFormat="1" applyFont="1" applyBorder="1" applyAlignment="1" applyProtection="1">
      <alignment vertical="center" shrinkToFit="1"/>
      <protection locked="0"/>
    </xf>
    <xf numFmtId="2" fontId="86" fillId="0" borderId="2" xfId="0" applyNumberFormat="1" applyFont="1" applyBorder="1" applyAlignment="1" applyProtection="1">
      <alignment vertical="center" shrinkToFit="1"/>
      <protection locked="0"/>
    </xf>
    <xf numFmtId="174" fontId="78" fillId="0" borderId="0" xfId="0" applyFont="1" applyAlignment="1" applyProtection="1">
      <alignment horizontal="center"/>
      <protection locked="0"/>
    </xf>
    <xf numFmtId="174" fontId="101" fillId="0" borderId="0" xfId="0" applyFont="1" applyAlignment="1" applyProtection="1">
      <alignment vertical="center"/>
      <protection locked="0"/>
    </xf>
    <xf numFmtId="49" fontId="77" fillId="0" borderId="0" xfId="0" applyNumberFormat="1" applyFont="1" applyAlignment="1" applyProtection="1">
      <alignment vertical="center"/>
      <protection locked="0"/>
    </xf>
    <xf numFmtId="174" fontId="69" fillId="0" borderId="0" xfId="0" applyFont="1" applyProtection="1">
      <protection locked="0"/>
    </xf>
    <xf numFmtId="174" fontId="96" fillId="0" borderId="51" xfId="0" applyFont="1" applyBorder="1" applyAlignment="1" applyProtection="1">
      <alignment horizontal="left" vertical="center"/>
      <protection locked="0"/>
    </xf>
    <xf numFmtId="174" fontId="20" fillId="25" borderId="9" xfId="0" applyFont="1" applyFill="1" applyBorder="1" applyAlignment="1" applyProtection="1">
      <alignment horizontal="center" vertical="center"/>
      <protection locked="0"/>
    </xf>
    <xf numFmtId="0" fontId="87" fillId="25" borderId="146" xfId="0" applyNumberFormat="1" applyFont="1" applyFill="1" applyBorder="1" applyAlignment="1" applyProtection="1">
      <alignment horizontal="center" vertical="center"/>
      <protection locked="0"/>
    </xf>
    <xf numFmtId="174" fontId="78" fillId="0" borderId="0" xfId="0" applyFont="1" applyProtection="1">
      <protection locked="0"/>
    </xf>
    <xf numFmtId="1" fontId="27" fillId="0" borderId="0" xfId="0" applyNumberFormat="1" applyFont="1"/>
    <xf numFmtId="2" fontId="27" fillId="25" borderId="0" xfId="0" applyNumberFormat="1" applyFont="1" applyFill="1" applyProtection="1">
      <protection locked="0"/>
    </xf>
    <xf numFmtId="174" fontId="86" fillId="0" borderId="2" xfId="0" applyFont="1" applyBorder="1" applyAlignment="1" applyProtection="1">
      <alignment horizontal="center" vertical="center" shrinkToFit="1"/>
      <protection locked="0"/>
    </xf>
    <xf numFmtId="0" fontId="82" fillId="0" borderId="152" xfId="183" applyNumberFormat="1" applyFont="1" applyBorder="1" applyAlignment="1" applyProtection="1">
      <alignment horizontal="center" vertical="center"/>
      <protection locked="0"/>
    </xf>
    <xf numFmtId="1" fontId="82" fillId="0" borderId="152" xfId="183" applyNumberFormat="1" applyFont="1" applyBorder="1" applyAlignment="1" applyProtection="1">
      <alignment horizontal="center" vertical="center"/>
      <protection locked="0"/>
    </xf>
    <xf numFmtId="174" fontId="82" fillId="0" borderId="152" xfId="183" applyFont="1" applyBorder="1" applyAlignment="1" applyProtection="1">
      <alignment horizontal="center" vertical="center"/>
      <protection locked="0"/>
    </xf>
    <xf numFmtId="0" fontId="83" fillId="0" borderId="156" xfId="0" applyNumberFormat="1" applyFont="1" applyBorder="1" applyAlignment="1" applyProtection="1">
      <alignment horizontal="center" vertical="center"/>
      <protection locked="0"/>
    </xf>
    <xf numFmtId="0" fontId="83" fillId="0" borderId="157" xfId="0" applyNumberFormat="1" applyFont="1" applyBorder="1" applyAlignment="1" applyProtection="1">
      <alignment horizontal="center" vertical="center"/>
      <protection locked="0"/>
    </xf>
    <xf numFmtId="174" fontId="83" fillId="0" borderId="157" xfId="0" applyFont="1" applyBorder="1" applyAlignment="1" applyProtection="1">
      <alignment horizontal="center" vertical="center"/>
      <protection locked="0"/>
    </xf>
    <xf numFmtId="174" fontId="82" fillId="0" borderId="153" xfId="183" applyFont="1" applyBorder="1" applyAlignment="1" applyProtection="1">
      <alignment horizontal="center" vertical="center"/>
      <protection locked="0"/>
    </xf>
    <xf numFmtId="174" fontId="82" fillId="0" borderId="1" xfId="0" applyFont="1" applyBorder="1" applyAlignment="1" applyProtection="1">
      <alignment vertical="center" shrinkToFit="1"/>
      <protection locked="0"/>
    </xf>
    <xf numFmtId="174" fontId="27" fillId="0" borderId="0" xfId="0" quotePrefix="1" applyFont="1" applyAlignment="1" applyProtection="1">
      <alignment vertical="center"/>
      <protection locked="0"/>
    </xf>
    <xf numFmtId="0" fontId="27" fillId="0" borderId="0" xfId="0" applyNumberFormat="1" applyFont="1" applyProtection="1">
      <protection locked="0"/>
    </xf>
    <xf numFmtId="2" fontId="84" fillId="0" borderId="5" xfId="0" applyNumberFormat="1" applyFont="1" applyBorder="1" applyAlignment="1">
      <alignment horizontal="center" vertical="center"/>
    </xf>
    <xf numFmtId="0" fontId="87" fillId="0" borderId="145" xfId="0" applyNumberFormat="1" applyFont="1" applyBorder="1" applyAlignment="1" applyProtection="1">
      <alignment horizontal="center" vertical="center"/>
      <protection locked="0"/>
    </xf>
    <xf numFmtId="0" fontId="88" fillId="25" borderId="179" xfId="614" applyFont="1" applyFill="1" applyBorder="1" applyAlignment="1">
      <alignment horizontal="center"/>
    </xf>
    <xf numFmtId="0" fontId="87" fillId="0" borderId="173" xfId="0" applyNumberFormat="1" applyFont="1" applyBorder="1" applyAlignment="1" applyProtection="1">
      <alignment horizontal="center" vertical="center"/>
      <protection locked="0"/>
    </xf>
    <xf numFmtId="2" fontId="82" fillId="0" borderId="235" xfId="0" applyNumberFormat="1" applyFont="1" applyBorder="1" applyAlignment="1" applyProtection="1">
      <alignment horizontal="center" vertical="center"/>
      <protection locked="0"/>
    </xf>
    <xf numFmtId="2" fontId="82" fillId="0" borderId="16" xfId="0" applyNumberFormat="1" applyFont="1" applyBorder="1" applyAlignment="1" applyProtection="1">
      <alignment horizontal="center" vertical="center"/>
      <protection locked="0"/>
    </xf>
    <xf numFmtId="2" fontId="82" fillId="0" borderId="236" xfId="0" applyNumberFormat="1" applyFont="1" applyBorder="1" applyAlignment="1" applyProtection="1">
      <alignment horizontal="center" vertical="center"/>
      <protection locked="0"/>
    </xf>
    <xf numFmtId="2" fontId="82" fillId="0" borderId="46" xfId="0" applyNumberFormat="1" applyFont="1" applyBorder="1" applyAlignment="1" applyProtection="1">
      <alignment horizontal="center" vertical="center"/>
      <protection locked="0"/>
    </xf>
    <xf numFmtId="174" fontId="78" fillId="25" borderId="0" xfId="0" applyFont="1" applyFill="1" applyProtection="1">
      <protection locked="0"/>
    </xf>
    <xf numFmtId="2" fontId="115" fillId="25" borderId="155" xfId="0" applyNumberFormat="1" applyFont="1" applyFill="1" applyBorder="1" applyAlignment="1" applyProtection="1">
      <alignment vertical="center"/>
      <protection locked="0"/>
    </xf>
    <xf numFmtId="2" fontId="86" fillId="25" borderId="4" xfId="0" applyNumberFormat="1" applyFont="1" applyFill="1" applyBorder="1" applyAlignment="1" applyProtection="1">
      <alignment horizontal="left" vertical="center"/>
      <protection locked="0"/>
    </xf>
    <xf numFmtId="174" fontId="68" fillId="25" borderId="0" xfId="0" applyFont="1" applyFill="1" applyProtection="1">
      <protection locked="0"/>
    </xf>
    <xf numFmtId="2" fontId="68" fillId="25" borderId="0" xfId="0" applyNumberFormat="1" applyFont="1" applyFill="1" applyAlignment="1" applyProtection="1">
      <alignment horizontal="right" vertical="center"/>
      <protection locked="0"/>
    </xf>
    <xf numFmtId="49" fontId="68" fillId="25" borderId="0" xfId="0" applyNumberFormat="1" applyFont="1" applyFill="1" applyAlignment="1" applyProtection="1">
      <alignment horizontal="center" vertical="center"/>
      <protection locked="0"/>
    </xf>
    <xf numFmtId="2" fontId="68" fillId="25" borderId="0" xfId="0" applyNumberFormat="1" applyFont="1" applyFill="1" applyAlignment="1" applyProtection="1">
      <alignment horizontal="center" vertical="center"/>
      <protection locked="0"/>
    </xf>
    <xf numFmtId="1" fontId="68" fillId="25" borderId="0" xfId="0" applyNumberFormat="1" applyFont="1" applyFill="1" applyAlignment="1" applyProtection="1">
      <alignment horizontal="center" vertical="center"/>
      <protection locked="0"/>
    </xf>
    <xf numFmtId="170" fontId="20" fillId="25" borderId="0" xfId="0" applyNumberFormat="1" applyFont="1" applyFill="1"/>
    <xf numFmtId="174" fontId="86" fillId="0" borderId="147" xfId="0" applyFont="1" applyBorder="1" applyAlignment="1" applyProtection="1">
      <alignment vertical="center"/>
      <protection locked="0"/>
    </xf>
    <xf numFmtId="174" fontId="86" fillId="0" borderId="147" xfId="0" applyFont="1" applyBorder="1" applyProtection="1">
      <protection locked="0"/>
    </xf>
    <xf numFmtId="49" fontId="86" fillId="0" borderId="147" xfId="0" applyNumberFormat="1" applyFont="1" applyBorder="1" applyAlignment="1" applyProtection="1">
      <alignment horizontal="left" vertical="center"/>
      <protection locked="0"/>
    </xf>
    <xf numFmtId="0" fontId="82" fillId="0" borderId="234" xfId="0" applyNumberFormat="1" applyFont="1" applyBorder="1" applyAlignment="1" applyProtection="1">
      <alignment horizontal="center" vertical="center"/>
      <protection locked="0"/>
    </xf>
    <xf numFmtId="0" fontId="86" fillId="25" borderId="244" xfId="0" applyNumberFormat="1" applyFont="1" applyFill="1" applyBorder="1" applyAlignment="1" applyProtection="1">
      <alignment horizontal="center" vertical="center"/>
      <protection locked="0"/>
    </xf>
    <xf numFmtId="0" fontId="86" fillId="25" borderId="247" xfId="0" applyNumberFormat="1" applyFont="1" applyFill="1" applyBorder="1" applyAlignment="1" applyProtection="1">
      <alignment horizontal="center" vertical="center"/>
      <protection locked="0"/>
    </xf>
    <xf numFmtId="174" fontId="109" fillId="0" borderId="8" xfId="1944" applyFont="1" applyBorder="1" applyAlignment="1" applyProtection="1">
      <alignment vertical="center" wrapText="1"/>
      <protection locked="0"/>
    </xf>
    <xf numFmtId="174" fontId="109" fillId="0" borderId="237" xfId="1944" applyFont="1" applyBorder="1" applyAlignment="1" applyProtection="1">
      <alignment vertical="center" wrapText="1"/>
      <protection locked="0"/>
    </xf>
    <xf numFmtId="1" fontId="121" fillId="0" borderId="172" xfId="0" applyNumberFormat="1" applyFont="1" applyBorder="1" applyAlignment="1" applyProtection="1">
      <alignment horizontal="center"/>
      <protection locked="0"/>
    </xf>
    <xf numFmtId="2" fontId="68" fillId="0" borderId="207" xfId="0" applyNumberFormat="1" applyFont="1" applyBorder="1" applyAlignment="1" applyProtection="1">
      <alignment horizontal="right" vertical="center"/>
      <protection locked="0"/>
    </xf>
    <xf numFmtId="1" fontId="88" fillId="0" borderId="172" xfId="0" applyNumberFormat="1" applyFont="1" applyBorder="1" applyAlignment="1" applyProtection="1">
      <alignment horizontal="center"/>
      <protection locked="0"/>
    </xf>
    <xf numFmtId="2" fontId="68" fillId="0" borderId="0" xfId="0" applyNumberFormat="1" applyFont="1" applyAlignment="1" applyProtection="1">
      <alignment vertical="center"/>
      <protection locked="0"/>
    </xf>
    <xf numFmtId="2" fontId="116" fillId="0" borderId="155" xfId="0" applyNumberFormat="1" applyFont="1" applyBorder="1" applyAlignment="1" applyProtection="1">
      <alignment vertical="center"/>
      <protection locked="0"/>
    </xf>
    <xf numFmtId="2" fontId="92" fillId="0" borderId="177" xfId="0" applyNumberFormat="1" applyFont="1" applyBorder="1" applyAlignment="1" applyProtection="1">
      <alignment horizontal="center" vertical="center"/>
      <protection locked="0"/>
    </xf>
    <xf numFmtId="0" fontId="87" fillId="0" borderId="229" xfId="0" applyNumberFormat="1" applyFont="1" applyBorder="1" applyAlignment="1" applyProtection="1">
      <alignment horizontal="center" vertical="center"/>
      <protection locked="0"/>
    </xf>
    <xf numFmtId="49" fontId="86" fillId="0" borderId="1" xfId="0" applyNumberFormat="1" applyFont="1" applyBorder="1" applyAlignment="1">
      <alignment horizontal="center" vertical="center" shrinkToFit="1"/>
    </xf>
    <xf numFmtId="0" fontId="111" fillId="0" borderId="219" xfId="0" applyNumberFormat="1" applyFont="1" applyBorder="1" applyAlignment="1" applyProtection="1">
      <alignment vertical="center"/>
      <protection locked="0"/>
    </xf>
    <xf numFmtId="0" fontId="113" fillId="0" borderId="219" xfId="0" applyNumberFormat="1" applyFont="1" applyBorder="1" applyAlignment="1" applyProtection="1">
      <alignment vertical="center"/>
      <protection locked="0"/>
    </xf>
    <xf numFmtId="0" fontId="112" fillId="0" borderId="148" xfId="0" applyNumberFormat="1" applyFont="1" applyBorder="1" applyAlignment="1" applyProtection="1">
      <alignment horizontal="center" vertical="center"/>
      <protection locked="0"/>
    </xf>
    <xf numFmtId="174" fontId="68" fillId="0" borderId="0" xfId="0" quotePrefix="1" applyFont="1" applyAlignment="1" applyProtection="1">
      <alignment vertical="center"/>
      <protection locked="0"/>
    </xf>
    <xf numFmtId="174" fontId="19" fillId="0" borderId="0" xfId="0" applyFont="1" applyProtection="1">
      <protection locked="0"/>
    </xf>
    <xf numFmtId="174" fontId="68" fillId="0" borderId="0" xfId="0" applyFont="1" applyAlignment="1" applyProtection="1">
      <alignment horizontal="center"/>
      <protection locked="0"/>
    </xf>
    <xf numFmtId="1" fontId="68" fillId="0" borderId="0" xfId="0" applyNumberFormat="1" applyFont="1" applyAlignment="1" applyProtection="1">
      <alignment vertical="center"/>
      <protection locked="0"/>
    </xf>
    <xf numFmtId="2" fontId="107" fillId="0" borderId="5" xfId="0" applyNumberFormat="1" applyFont="1" applyBorder="1" applyAlignment="1">
      <alignment horizontal="center" vertical="center"/>
    </xf>
    <xf numFmtId="174" fontId="95" fillId="0" borderId="2" xfId="0" applyFont="1" applyBorder="1" applyAlignment="1" applyProtection="1">
      <alignment vertical="center"/>
      <protection locked="0"/>
    </xf>
    <xf numFmtId="174" fontId="83" fillId="0" borderId="2" xfId="0" applyFont="1" applyBorder="1" applyAlignment="1" applyProtection="1">
      <alignment vertical="center"/>
      <protection locked="0"/>
    </xf>
    <xf numFmtId="170" fontId="95" fillId="0" borderId="2" xfId="0" quotePrefix="1" applyNumberFormat="1" applyFont="1" applyBorder="1" applyAlignment="1" applyProtection="1">
      <alignment vertical="center"/>
      <protection locked="0"/>
    </xf>
    <xf numFmtId="0" fontId="34" fillId="0" borderId="2" xfId="0" applyNumberFormat="1" applyFont="1" applyBorder="1" applyAlignment="1" applyProtection="1">
      <alignment horizontal="center" vertical="center"/>
      <protection locked="0"/>
    </xf>
    <xf numFmtId="0" fontId="83" fillId="0" borderId="2" xfId="0" applyNumberFormat="1" applyFont="1" applyBorder="1" applyAlignment="1" applyProtection="1">
      <alignment vertical="center"/>
      <protection locked="0"/>
    </xf>
    <xf numFmtId="174" fontId="95" fillId="0" borderId="8" xfId="1944" applyFont="1" applyBorder="1" applyAlignment="1" applyProtection="1">
      <alignment horizontal="center" vertical="center" wrapText="1"/>
      <protection locked="0"/>
    </xf>
    <xf numFmtId="2" fontId="82" fillId="0" borderId="36" xfId="0" applyNumberFormat="1" applyFont="1" applyBorder="1" applyAlignment="1" applyProtection="1">
      <alignment horizontal="center" vertical="center"/>
      <protection locked="0"/>
    </xf>
    <xf numFmtId="2" fontId="82" fillId="0" borderId="31" xfId="0" applyNumberFormat="1" applyFont="1" applyBorder="1" applyAlignment="1" applyProtection="1">
      <alignment horizontal="center" vertical="center"/>
      <protection locked="0"/>
    </xf>
    <xf numFmtId="1" fontId="100" fillId="0" borderId="252" xfId="0" applyNumberFormat="1" applyFont="1" applyBorder="1" applyProtection="1">
      <protection locked="0"/>
    </xf>
    <xf numFmtId="1" fontId="122" fillId="0" borderId="144" xfId="0" applyNumberFormat="1" applyFont="1" applyBorder="1" applyAlignment="1" applyProtection="1">
      <alignment horizontal="center"/>
      <protection locked="0"/>
    </xf>
    <xf numFmtId="174" fontId="86" fillId="0" borderId="172" xfId="0" applyFont="1" applyBorder="1" applyProtection="1">
      <protection locked="0"/>
    </xf>
    <xf numFmtId="174" fontId="86" fillId="0" borderId="173" xfId="0" applyFont="1" applyBorder="1" applyProtection="1">
      <protection locked="0"/>
    </xf>
    <xf numFmtId="174" fontId="117" fillId="0" borderId="189" xfId="0" applyFont="1" applyBorder="1" applyAlignment="1" applyProtection="1">
      <alignment vertical="center"/>
      <protection locked="0"/>
    </xf>
    <xf numFmtId="174" fontId="85" fillId="0" borderId="0" xfId="0" applyFont="1" applyAlignment="1" applyProtection="1">
      <alignment vertical="center"/>
      <protection locked="0"/>
    </xf>
    <xf numFmtId="174" fontId="85" fillId="25" borderId="8" xfId="1944" quotePrefix="1" applyFont="1" applyFill="1" applyBorder="1" applyAlignment="1" applyProtection="1">
      <alignment wrapText="1"/>
      <protection locked="0"/>
    </xf>
    <xf numFmtId="174" fontId="123" fillId="0" borderId="66" xfId="1944" quotePrefix="1" applyFont="1" applyBorder="1" applyAlignment="1" applyProtection="1">
      <alignment vertical="center" wrapText="1"/>
      <protection locked="0"/>
    </xf>
    <xf numFmtId="174" fontId="123" fillId="0" borderId="262" xfId="1944" quotePrefix="1" applyFont="1" applyBorder="1" applyAlignment="1" applyProtection="1">
      <alignment vertical="center" wrapText="1"/>
      <protection locked="0"/>
    </xf>
    <xf numFmtId="174" fontId="109" fillId="0" borderId="8" xfId="1944" applyFont="1" applyBorder="1" applyAlignment="1" applyProtection="1">
      <alignment vertical="center"/>
      <protection locked="0"/>
    </xf>
    <xf numFmtId="174" fontId="109" fillId="0" borderId="237" xfId="1944" applyFont="1" applyBorder="1" applyAlignment="1" applyProtection="1">
      <alignment vertical="center"/>
      <protection locked="0"/>
    </xf>
    <xf numFmtId="174" fontId="85" fillId="25" borderId="237" xfId="1944" quotePrefix="1" applyFont="1" applyFill="1" applyBorder="1" applyAlignment="1" applyProtection="1">
      <alignment wrapText="1"/>
      <protection locked="0"/>
    </xf>
    <xf numFmtId="2" fontId="92" fillId="0" borderId="147" xfId="0" applyNumberFormat="1" applyFont="1" applyBorder="1" applyAlignment="1" applyProtection="1">
      <alignment vertical="center"/>
      <protection locked="0"/>
    </xf>
    <xf numFmtId="174" fontId="86" fillId="0" borderId="6" xfId="0" applyFont="1" applyBorder="1" applyAlignment="1" applyProtection="1">
      <alignment horizontal="center" vertical="center"/>
      <protection locked="0"/>
    </xf>
    <xf numFmtId="0" fontId="83" fillId="0" borderId="220" xfId="0" applyNumberFormat="1" applyFont="1" applyBorder="1" applyAlignment="1" applyProtection="1">
      <alignment horizontal="center" vertical="center"/>
      <protection locked="0"/>
    </xf>
    <xf numFmtId="1" fontId="83" fillId="0" borderId="220" xfId="0" applyNumberFormat="1" applyFont="1" applyBorder="1" applyAlignment="1" applyProtection="1">
      <alignment horizontal="center" vertical="center"/>
      <protection locked="0"/>
    </xf>
    <xf numFmtId="170" fontId="83" fillId="0" borderId="220" xfId="0" applyNumberFormat="1" applyFont="1" applyBorder="1" applyAlignment="1" applyProtection="1">
      <alignment horizontal="center" vertical="center"/>
      <protection locked="0"/>
    </xf>
    <xf numFmtId="2" fontId="82" fillId="0" borderId="17" xfId="0" applyNumberFormat="1" applyFont="1" applyBorder="1" applyAlignment="1" applyProtection="1">
      <alignment vertical="center"/>
      <protection locked="0"/>
    </xf>
    <xf numFmtId="49" fontId="86" fillId="0" borderId="17" xfId="0" applyNumberFormat="1" applyFont="1" applyBorder="1" applyAlignment="1" applyProtection="1">
      <alignment vertical="center"/>
      <protection locked="0"/>
    </xf>
    <xf numFmtId="178" fontId="83" fillId="0" borderId="17" xfId="0" applyNumberFormat="1" applyFont="1" applyBorder="1" applyAlignment="1" applyProtection="1">
      <alignment vertical="center"/>
      <protection locked="0"/>
    </xf>
    <xf numFmtId="1" fontId="88" fillId="25" borderId="172" xfId="0" applyNumberFormat="1" applyFont="1" applyFill="1" applyBorder="1" applyAlignment="1" applyProtection="1">
      <alignment horizontal="center"/>
      <protection locked="0"/>
    </xf>
    <xf numFmtId="174" fontId="103" fillId="0" borderId="9" xfId="0" applyFont="1" applyBorder="1" applyAlignment="1" applyProtection="1">
      <alignment vertical="center" wrapText="1"/>
      <protection locked="0"/>
    </xf>
    <xf numFmtId="174" fontId="86" fillId="0" borderId="214" xfId="0" applyFont="1" applyBorder="1" applyAlignment="1" applyProtection="1">
      <alignment horizontal="center" vertical="center" wrapText="1"/>
      <protection locked="0"/>
    </xf>
    <xf numFmtId="174" fontId="103" fillId="0" borderId="216" xfId="0" applyFont="1" applyBorder="1" applyAlignment="1" applyProtection="1">
      <alignment wrapText="1"/>
      <protection locked="0"/>
    </xf>
    <xf numFmtId="1" fontId="20" fillId="0" borderId="14" xfId="0" applyNumberFormat="1" applyFont="1" applyBorder="1" applyAlignment="1" applyProtection="1">
      <alignment horizontal="center" vertical="center" wrapText="1"/>
      <protection locked="0"/>
    </xf>
    <xf numFmtId="174" fontId="108" fillId="0" borderId="132" xfId="0" applyFont="1" applyBorder="1" applyAlignment="1" applyProtection="1">
      <alignment horizontal="left" vertical="center" wrapText="1"/>
      <protection locked="0"/>
    </xf>
    <xf numFmtId="0" fontId="112" fillId="0" borderId="17" xfId="0" applyNumberFormat="1" applyFont="1" applyBorder="1" applyAlignment="1" applyProtection="1">
      <alignment horizontal="center" vertical="center"/>
      <protection locked="0"/>
    </xf>
    <xf numFmtId="174" fontId="34" fillId="0" borderId="37" xfId="0" applyFont="1" applyBorder="1" applyAlignment="1" applyProtection="1">
      <alignment horizontal="center" vertical="center"/>
      <protection locked="0"/>
    </xf>
    <xf numFmtId="174" fontId="86" fillId="0" borderId="14" xfId="0" applyFont="1" applyBorder="1" applyAlignment="1" applyProtection="1">
      <alignment horizontal="center" vertical="center"/>
      <protection locked="0"/>
    </xf>
    <xf numFmtId="174" fontId="20" fillId="0" borderId="230" xfId="0" applyFont="1" applyBorder="1" applyAlignment="1" applyProtection="1">
      <alignment horizontal="center" vertical="center"/>
      <protection locked="0"/>
    </xf>
    <xf numFmtId="174" fontId="86" fillId="0" borderId="230" xfId="0" applyFont="1" applyBorder="1" applyAlignment="1" applyProtection="1">
      <alignment horizontal="center" vertical="center"/>
      <protection locked="0"/>
    </xf>
    <xf numFmtId="1" fontId="80" fillId="0" borderId="147" xfId="0" quotePrefix="1" applyNumberFormat="1" applyFont="1" applyBorder="1" applyAlignment="1" applyProtection="1">
      <alignment horizontal="center" vertical="center"/>
      <protection locked="0"/>
    </xf>
    <xf numFmtId="1" fontId="82" fillId="0" borderId="6" xfId="0" applyNumberFormat="1" applyFont="1" applyBorder="1" applyAlignment="1" applyProtection="1">
      <alignment horizontal="center" vertical="center"/>
      <protection locked="0"/>
    </xf>
    <xf numFmtId="1" fontId="82" fillId="0" borderId="6" xfId="0" quotePrefix="1" applyNumberFormat="1" applyFont="1" applyBorder="1" applyAlignment="1" applyProtection="1">
      <alignment horizontal="center" vertical="center"/>
      <protection locked="0"/>
    </xf>
    <xf numFmtId="1" fontId="95" fillId="0" borderId="252" xfId="0" applyNumberFormat="1" applyFont="1" applyBorder="1" applyAlignment="1" applyProtection="1">
      <alignment horizontal="center"/>
      <protection locked="0"/>
    </xf>
    <xf numFmtId="1" fontId="122" fillId="0" borderId="144" xfId="0" applyNumberFormat="1" applyFont="1" applyBorder="1" applyAlignment="1" applyProtection="1">
      <alignment horizontal="left"/>
      <protection locked="0"/>
    </xf>
    <xf numFmtId="1" fontId="95" fillId="0" borderId="252" xfId="0" applyNumberFormat="1" applyFont="1" applyBorder="1" applyProtection="1">
      <protection locked="0"/>
    </xf>
    <xf numFmtId="1" fontId="95" fillId="0" borderId="252" xfId="0" applyNumberFormat="1" applyFont="1" applyBorder="1" applyAlignment="1" applyProtection="1">
      <alignment horizontal="left"/>
      <protection locked="0"/>
    </xf>
    <xf numFmtId="1" fontId="95" fillId="0" borderId="144" xfId="0" applyNumberFormat="1" applyFont="1" applyBorder="1" applyAlignment="1" applyProtection="1">
      <alignment horizontal="left"/>
      <protection locked="0"/>
    </xf>
    <xf numFmtId="1" fontId="34" fillId="0" borderId="142" xfId="0" applyNumberFormat="1" applyFont="1" applyBorder="1" applyAlignment="1">
      <alignment horizontal="center" vertical="center"/>
    </xf>
    <xf numFmtId="1" fontId="83" fillId="0" borderId="42" xfId="0" applyNumberFormat="1" applyFont="1" applyBorder="1" applyAlignment="1" applyProtection="1">
      <alignment horizontal="center" vertical="center"/>
      <protection locked="0"/>
    </xf>
    <xf numFmtId="1" fontId="82" fillId="0" borderId="42" xfId="0" applyNumberFormat="1" applyFont="1" applyBorder="1" applyAlignment="1" applyProtection="1">
      <alignment horizontal="center" vertical="center"/>
      <protection locked="0"/>
    </xf>
    <xf numFmtId="1" fontId="82" fillId="0" borderId="231" xfId="0" applyNumberFormat="1" applyFont="1" applyBorder="1" applyAlignment="1" applyProtection="1">
      <alignment horizontal="center" vertical="center"/>
      <protection locked="0"/>
    </xf>
    <xf numFmtId="0" fontId="117" fillId="0" borderId="0" xfId="0" applyNumberFormat="1" applyFont="1" applyAlignment="1" applyProtection="1">
      <alignment horizontal="center" vertical="center"/>
      <protection locked="0"/>
    </xf>
    <xf numFmtId="174" fontId="86" fillId="0" borderId="26" xfId="3712" applyFont="1" applyBorder="1" applyAlignment="1" applyProtection="1">
      <alignment vertical="center"/>
      <protection locked="0"/>
    </xf>
    <xf numFmtId="174" fontId="86" fillId="0" borderId="18" xfId="3712" applyFont="1" applyBorder="1" applyAlignment="1" applyProtection="1">
      <alignment vertical="center"/>
      <protection locked="0"/>
    </xf>
    <xf numFmtId="174" fontId="86" fillId="0" borderId="13" xfId="3712" applyFont="1" applyBorder="1" applyAlignment="1" applyProtection="1">
      <alignment vertical="center"/>
      <protection locked="0"/>
    </xf>
    <xf numFmtId="174" fontId="86" fillId="0" borderId="26" xfId="3712" applyFont="1" applyBorder="1" applyProtection="1">
      <protection locked="0"/>
    </xf>
    <xf numFmtId="174" fontId="86" fillId="0" borderId="18" xfId="3712" applyFont="1" applyBorder="1" applyProtection="1">
      <protection locked="0"/>
    </xf>
    <xf numFmtId="0" fontId="83" fillId="0" borderId="276" xfId="0" applyNumberFormat="1" applyFont="1" applyBorder="1" applyAlignment="1" applyProtection="1">
      <alignment horizontal="center" vertical="center" wrapText="1"/>
      <protection locked="0"/>
    </xf>
    <xf numFmtId="0" fontId="82" fillId="0" borderId="278" xfId="0" applyNumberFormat="1" applyFont="1" applyBorder="1" applyAlignment="1" applyProtection="1">
      <alignment horizontal="center" vertical="center"/>
      <protection locked="0"/>
    </xf>
    <xf numFmtId="174" fontId="80" fillId="0" borderId="306" xfId="0" applyFont="1" applyBorder="1" applyAlignment="1">
      <alignment horizontal="center" vertical="center"/>
    </xf>
    <xf numFmtId="174" fontId="80" fillId="0" borderId="306" xfId="0" applyFont="1" applyBorder="1" applyAlignment="1">
      <alignment horizontal="center"/>
    </xf>
    <xf numFmtId="180" fontId="80" fillId="0" borderId="306" xfId="0" applyNumberFormat="1" applyFont="1" applyBorder="1" applyAlignment="1">
      <alignment horizontal="center"/>
    </xf>
    <xf numFmtId="1" fontId="80" fillId="0" borderId="306" xfId="0" applyNumberFormat="1" applyFont="1" applyBorder="1" applyAlignment="1">
      <alignment horizontal="center"/>
    </xf>
    <xf numFmtId="174" fontId="80" fillId="0" borderId="306" xfId="0" quotePrefix="1" applyFont="1" applyBorder="1" applyAlignment="1">
      <alignment horizontal="center"/>
    </xf>
    <xf numFmtId="49" fontId="80" fillId="0" borderId="306" xfId="0" applyNumberFormat="1" applyFont="1" applyBorder="1" applyAlignment="1">
      <alignment horizontal="center" vertical="center"/>
    </xf>
    <xf numFmtId="1" fontId="83" fillId="0" borderId="323" xfId="0" applyNumberFormat="1" applyFont="1" applyBorder="1" applyAlignment="1" applyProtection="1">
      <alignment horizontal="center" vertical="center"/>
      <protection locked="0"/>
    </xf>
    <xf numFmtId="49" fontId="82" fillId="0" borderId="238" xfId="0" applyNumberFormat="1" applyFont="1" applyBorder="1" applyAlignment="1" applyProtection="1">
      <alignment horizontal="center" vertical="center"/>
      <protection locked="0"/>
    </xf>
    <xf numFmtId="49" fontId="82" fillId="0" borderId="185" xfId="0" applyNumberFormat="1" applyFont="1" applyBorder="1" applyAlignment="1" applyProtection="1">
      <alignment horizontal="center" vertical="center"/>
      <protection locked="0"/>
    </xf>
    <xf numFmtId="170" fontId="83" fillId="0" borderId="219" xfId="0" applyNumberFormat="1" applyFont="1" applyBorder="1" applyAlignment="1" applyProtection="1">
      <alignment horizontal="center" vertical="center"/>
      <protection locked="0"/>
    </xf>
    <xf numFmtId="170" fontId="83" fillId="0" borderId="218" xfId="0" applyNumberFormat="1" applyFont="1" applyBorder="1" applyAlignment="1" applyProtection="1">
      <alignment horizontal="center" vertical="center"/>
      <protection locked="0"/>
    </xf>
    <xf numFmtId="174" fontId="20" fillId="25" borderId="4" xfId="0" applyFont="1" applyFill="1" applyBorder="1" applyAlignment="1" applyProtection="1">
      <alignment horizontal="center" vertical="center"/>
      <protection locked="0"/>
    </xf>
    <xf numFmtId="174" fontId="20" fillId="25" borderId="58" xfId="0" applyFont="1" applyFill="1" applyBorder="1" applyAlignment="1" applyProtection="1">
      <alignment horizontal="center" vertical="center"/>
      <protection locked="0"/>
    </xf>
    <xf numFmtId="174" fontId="20" fillId="25" borderId="27" xfId="0" applyFont="1" applyFill="1" applyBorder="1" applyAlignment="1" applyProtection="1">
      <alignment horizontal="center" vertical="center"/>
      <protection locked="0"/>
    </xf>
    <xf numFmtId="49" fontId="86" fillId="0" borderId="6" xfId="0" applyNumberFormat="1" applyFont="1" applyBorder="1" applyAlignment="1" applyProtection="1">
      <alignment horizontal="center" vertical="center"/>
      <protection locked="0"/>
    </xf>
    <xf numFmtId="20" fontId="20" fillId="25" borderId="59" xfId="0" applyNumberFormat="1" applyFont="1" applyFill="1" applyBorder="1" applyAlignment="1" applyProtection="1">
      <alignment horizontal="center" vertical="center"/>
      <protection locked="0"/>
    </xf>
    <xf numFmtId="174" fontId="20" fillId="25" borderId="128" xfId="0" applyFont="1" applyFill="1" applyBorder="1" applyAlignment="1" applyProtection="1">
      <alignment horizontal="center" vertical="center"/>
      <protection locked="0"/>
    </xf>
    <xf numFmtId="174" fontId="81" fillId="25" borderId="175" xfId="0" quotePrefix="1" applyFont="1" applyFill="1" applyBorder="1" applyAlignment="1" applyProtection="1">
      <alignment horizontal="center" vertical="center"/>
      <protection locked="0"/>
    </xf>
    <xf numFmtId="174" fontId="20" fillId="25" borderId="174" xfId="0" quotePrefix="1" applyFont="1" applyFill="1" applyBorder="1" applyAlignment="1" applyProtection="1">
      <alignment horizontal="center" vertical="center"/>
      <protection locked="0"/>
    </xf>
    <xf numFmtId="174" fontId="20" fillId="25" borderId="197" xfId="0" quotePrefix="1" applyFont="1" applyFill="1" applyBorder="1" applyAlignment="1" applyProtection="1">
      <alignment horizontal="center" vertical="center"/>
      <protection locked="0"/>
    </xf>
    <xf numFmtId="12" fontId="83" fillId="0" borderId="184" xfId="0" applyNumberFormat="1" applyFont="1" applyBorder="1" applyAlignment="1">
      <alignment horizontal="center" vertical="center"/>
    </xf>
    <xf numFmtId="12" fontId="83" fillId="0" borderId="185" xfId="0" applyNumberFormat="1" applyFont="1" applyBorder="1" applyAlignment="1">
      <alignment horizontal="center" vertical="center"/>
    </xf>
    <xf numFmtId="2" fontId="115" fillId="25" borderId="157" xfId="0" applyNumberFormat="1" applyFont="1" applyFill="1" applyBorder="1" applyAlignment="1" applyProtection="1">
      <alignment horizontal="center" vertical="center"/>
      <protection locked="0"/>
    </xf>
    <xf numFmtId="49" fontId="86" fillId="0" borderId="206" xfId="0" applyNumberFormat="1" applyFont="1" applyBorder="1" applyAlignment="1" applyProtection="1">
      <alignment horizontal="center" vertical="center"/>
      <protection locked="0"/>
    </xf>
    <xf numFmtId="49" fontId="86" fillId="0" borderId="38" xfId="0" applyNumberFormat="1" applyFont="1" applyBorder="1" applyAlignment="1" applyProtection="1">
      <alignment horizontal="center" vertical="center"/>
      <protection locked="0"/>
    </xf>
    <xf numFmtId="49" fontId="86" fillId="0" borderId="101" xfId="0" applyNumberFormat="1" applyFont="1" applyBorder="1" applyAlignment="1" applyProtection="1">
      <alignment horizontal="center" vertical="center"/>
      <protection locked="0"/>
    </xf>
    <xf numFmtId="1" fontId="115" fillId="25" borderId="157" xfId="0" applyNumberFormat="1" applyFont="1" applyFill="1" applyBorder="1" applyAlignment="1" applyProtection="1">
      <alignment horizontal="center" vertical="center"/>
      <protection locked="0"/>
    </xf>
    <xf numFmtId="49" fontId="110" fillId="0" borderId="201" xfId="0" applyNumberFormat="1" applyFont="1" applyBorder="1" applyAlignment="1">
      <alignment horizontal="left" vertical="center"/>
    </xf>
    <xf numFmtId="49" fontId="110" fillId="0" borderId="67" xfId="0" applyNumberFormat="1" applyFont="1" applyBorder="1" applyAlignment="1">
      <alignment horizontal="left" vertical="center"/>
    </xf>
    <xf numFmtId="49" fontId="110" fillId="0" borderId="68" xfId="0" applyNumberFormat="1" applyFont="1" applyBorder="1" applyAlignment="1">
      <alignment horizontal="left" vertical="center"/>
    </xf>
    <xf numFmtId="0" fontId="83" fillId="0" borderId="6" xfId="0" applyNumberFormat="1" applyFont="1" applyBorder="1" applyAlignment="1" applyProtection="1">
      <alignment horizontal="center" vertical="center"/>
      <protection locked="0"/>
    </xf>
    <xf numFmtId="170" fontId="83" fillId="0" borderId="17" xfId="0" applyNumberFormat="1" applyFont="1" applyBorder="1" applyAlignment="1" applyProtection="1">
      <alignment horizontal="center" vertical="center"/>
      <protection locked="0"/>
    </xf>
    <xf numFmtId="174" fontId="86" fillId="0" borderId="6" xfId="0" applyFont="1" applyBorder="1" applyAlignment="1" applyProtection="1">
      <alignment horizontal="center" vertical="center"/>
      <protection locked="0"/>
    </xf>
    <xf numFmtId="174" fontId="86" fillId="0" borderId="17" xfId="0" applyFont="1" applyBorder="1" applyAlignment="1" applyProtection="1">
      <alignment horizontal="center" vertical="center"/>
      <protection locked="0"/>
    </xf>
    <xf numFmtId="178" fontId="83" fillId="0" borderId="219" xfId="0" applyNumberFormat="1" applyFont="1" applyBorder="1" applyAlignment="1" applyProtection="1">
      <alignment horizontal="center"/>
      <protection locked="0"/>
    </xf>
    <xf numFmtId="178" fontId="83" fillId="0" borderId="44" xfId="0" applyNumberFormat="1" applyFont="1" applyBorder="1" applyAlignment="1" applyProtection="1">
      <alignment horizontal="center"/>
      <protection locked="0"/>
    </xf>
    <xf numFmtId="170" fontId="115" fillId="25" borderId="155" xfId="0" applyNumberFormat="1" applyFont="1" applyFill="1" applyBorder="1" applyAlignment="1" applyProtection="1">
      <alignment horizontal="center" vertical="center"/>
      <protection locked="0"/>
    </xf>
    <xf numFmtId="0" fontId="82" fillId="0" borderId="130" xfId="0" applyNumberFormat="1" applyFont="1" applyBorder="1" applyAlignment="1" applyProtection="1">
      <alignment horizontal="center" vertical="center"/>
      <protection locked="0"/>
    </xf>
    <xf numFmtId="0" fontId="82" fillId="0" borderId="57" xfId="0" applyNumberFormat="1" applyFont="1" applyBorder="1" applyAlignment="1" applyProtection="1">
      <alignment horizontal="center" vertical="center"/>
      <protection locked="0"/>
    </xf>
    <xf numFmtId="1" fontId="83" fillId="0" borderId="184" xfId="0" applyNumberFormat="1" applyFont="1" applyBorder="1" applyAlignment="1" applyProtection="1">
      <alignment horizontal="center" vertical="center" shrinkToFit="1"/>
      <protection locked="0"/>
    </xf>
    <xf numFmtId="1" fontId="83" fillId="0" borderId="185" xfId="0" applyNumberFormat="1" applyFont="1" applyBorder="1" applyAlignment="1" applyProtection="1">
      <alignment horizontal="center" vertical="center" shrinkToFit="1"/>
      <protection locked="0"/>
    </xf>
    <xf numFmtId="0" fontId="83" fillId="0" borderId="219" xfId="0" applyNumberFormat="1" applyFont="1" applyBorder="1" applyAlignment="1" applyProtection="1">
      <alignment horizontal="center" vertical="center"/>
      <protection locked="0"/>
    </xf>
    <xf numFmtId="0" fontId="83" fillId="0" borderId="218" xfId="0" applyNumberFormat="1" applyFont="1" applyBorder="1" applyAlignment="1" applyProtection="1">
      <alignment horizontal="center" vertical="center"/>
      <protection locked="0"/>
    </xf>
    <xf numFmtId="174" fontId="119" fillId="0" borderId="269" xfId="3712" applyFont="1" applyBorder="1" applyAlignment="1" applyProtection="1">
      <alignment horizontal="left" vertical="center"/>
      <protection locked="0"/>
    </xf>
    <xf numFmtId="174" fontId="119" fillId="0" borderId="270" xfId="3712" applyFont="1" applyBorder="1" applyAlignment="1">
      <alignment horizontal="left"/>
    </xf>
    <xf numFmtId="174" fontId="119" fillId="0" borderId="271" xfId="3712" applyFont="1" applyBorder="1" applyAlignment="1">
      <alignment horizontal="left"/>
    </xf>
    <xf numFmtId="174" fontId="119" fillId="0" borderId="19" xfId="3712" applyFont="1" applyBorder="1" applyAlignment="1" applyProtection="1">
      <alignment horizontal="left" vertical="center"/>
      <protection locked="0"/>
    </xf>
    <xf numFmtId="174" fontId="119" fillId="0" borderId="8" xfId="3712" applyFont="1" applyBorder="1" applyAlignment="1">
      <alignment horizontal="left"/>
    </xf>
    <xf numFmtId="174" fontId="119" fillId="0" borderId="11" xfId="3712" applyFont="1" applyBorder="1" applyAlignment="1">
      <alignment horizontal="left"/>
    </xf>
    <xf numFmtId="174" fontId="86" fillId="0" borderId="13" xfId="3712" applyFont="1" applyBorder="1" applyAlignment="1" applyProtection="1">
      <alignment vertical="center"/>
      <protection locked="0"/>
    </xf>
    <xf numFmtId="174" fontId="86" fillId="0" borderId="8" xfId="3712" applyFont="1" applyBorder="1"/>
    <xf numFmtId="174" fontId="105" fillId="0" borderId="32" xfId="0" applyFont="1" applyBorder="1" applyAlignment="1" applyProtection="1">
      <alignment horizontal="center" vertical="center"/>
      <protection locked="0"/>
    </xf>
    <xf numFmtId="174" fontId="105" fillId="0" borderId="33" xfId="0" applyFont="1" applyBorder="1" applyAlignment="1" applyProtection="1">
      <alignment horizontal="center" vertical="center"/>
      <protection locked="0"/>
    </xf>
    <xf numFmtId="174" fontId="105" fillId="0" borderId="29" xfId="0" applyFont="1" applyBorder="1" applyAlignment="1" applyProtection="1">
      <alignment horizontal="center" vertical="center"/>
      <protection locked="0"/>
    </xf>
    <xf numFmtId="2" fontId="83" fillId="0" borderId="19" xfId="0" applyNumberFormat="1" applyFont="1" applyBorder="1" applyAlignment="1" applyProtection="1">
      <alignment horizontal="center" vertical="center"/>
      <protection locked="0"/>
    </xf>
    <xf numFmtId="2" fontId="83" fillId="0" borderId="18" xfId="0" applyNumberFormat="1" applyFont="1" applyBorder="1" applyAlignment="1" applyProtection="1">
      <alignment horizontal="center" vertical="center"/>
      <protection locked="0"/>
    </xf>
    <xf numFmtId="2" fontId="82" fillId="0" borderId="19" xfId="0" applyNumberFormat="1" applyFont="1" applyBorder="1" applyAlignment="1" applyProtection="1">
      <alignment horizontal="center" vertical="center"/>
      <protection locked="0"/>
    </xf>
    <xf numFmtId="2" fontId="82" fillId="0" borderId="18" xfId="0" applyNumberFormat="1" applyFont="1" applyBorder="1" applyAlignment="1" applyProtection="1">
      <alignment horizontal="center" vertical="center"/>
      <protection locked="0"/>
    </xf>
    <xf numFmtId="170" fontId="86" fillId="0" borderId="19" xfId="3712" applyNumberFormat="1" applyFont="1" applyBorder="1" applyAlignment="1" applyProtection="1">
      <alignment horizontal="center" vertical="center"/>
      <protection locked="0"/>
    </xf>
    <xf numFmtId="170" fontId="86" fillId="0" borderId="18" xfId="3712" applyNumberFormat="1" applyFont="1" applyBorder="1"/>
    <xf numFmtId="174" fontId="95" fillId="0" borderId="52" xfId="0" applyFont="1" applyBorder="1" applyAlignment="1" applyProtection="1">
      <alignment horizontal="center" vertical="center"/>
      <protection locked="0"/>
    </xf>
    <xf numFmtId="174" fontId="95" fillId="0" borderId="44" xfId="0" applyFont="1" applyBorder="1" applyAlignment="1" applyProtection="1">
      <alignment horizontal="center" vertical="center"/>
      <protection locked="0"/>
    </xf>
    <xf numFmtId="174" fontId="119" fillId="0" borderId="32" xfId="3712" applyFont="1" applyBorder="1" applyAlignment="1" applyProtection="1">
      <alignment horizontal="left" vertical="center"/>
      <protection locked="0"/>
    </xf>
    <xf numFmtId="174" fontId="119" fillId="0" borderId="33" xfId="3712" applyFont="1" applyBorder="1" applyAlignment="1">
      <alignment horizontal="left"/>
    </xf>
    <xf numFmtId="174" fontId="119" fillId="0" borderId="69" xfId="3712" applyFont="1" applyBorder="1" applyAlignment="1">
      <alignment horizontal="left"/>
    </xf>
    <xf numFmtId="2" fontId="82" fillId="0" borderId="23" xfId="0" applyNumberFormat="1" applyFont="1" applyBorder="1" applyAlignment="1" applyProtection="1">
      <alignment horizontal="center" vertical="center"/>
      <protection locked="0"/>
    </xf>
    <xf numFmtId="2" fontId="82" fillId="0" borderId="25" xfId="0" applyNumberFormat="1" applyFont="1" applyBorder="1" applyAlignment="1" applyProtection="1">
      <alignment horizontal="center" vertical="center"/>
      <protection locked="0"/>
    </xf>
    <xf numFmtId="2" fontId="82" fillId="0" borderId="32" xfId="0" applyNumberFormat="1" applyFont="1" applyBorder="1" applyAlignment="1" applyProtection="1">
      <alignment horizontal="center" vertical="center"/>
      <protection locked="0"/>
    </xf>
    <xf numFmtId="2" fontId="82" fillId="0" borderId="29" xfId="0" applyNumberFormat="1" applyFont="1" applyBorder="1" applyAlignment="1" applyProtection="1">
      <alignment horizontal="center" vertical="center"/>
      <protection locked="0"/>
    </xf>
    <xf numFmtId="174" fontId="82" fillId="0" borderId="19" xfId="0" applyFont="1" applyBorder="1" applyAlignment="1" applyProtection="1">
      <alignment horizontal="center" vertical="center"/>
      <protection locked="0"/>
    </xf>
    <xf numFmtId="174" fontId="82" fillId="0" borderId="8" xfId="0" applyFont="1" applyBorder="1" applyAlignment="1" applyProtection="1">
      <alignment horizontal="center" vertical="center"/>
      <protection locked="0"/>
    </xf>
    <xf numFmtId="174" fontId="82" fillId="0" borderId="18" xfId="0" applyFont="1" applyBorder="1" applyAlignment="1" applyProtection="1">
      <alignment horizontal="center" vertical="center"/>
      <protection locked="0"/>
    </xf>
    <xf numFmtId="174" fontId="86" fillId="0" borderId="273" xfId="3712" applyFont="1" applyBorder="1" applyAlignment="1" applyProtection="1">
      <alignment vertical="center"/>
      <protection locked="0"/>
    </xf>
    <xf numFmtId="174" fontId="86" fillId="0" borderId="182" xfId="3712" applyFont="1" applyBorder="1"/>
    <xf numFmtId="2" fontId="83" fillId="0" borderId="169" xfId="0" applyNumberFormat="1" applyFont="1" applyBorder="1" applyAlignment="1" applyProtection="1">
      <alignment horizontal="center" vertical="center" wrapText="1"/>
      <protection locked="0"/>
    </xf>
    <xf numFmtId="2" fontId="83" fillId="0" borderId="170" xfId="0" applyNumberFormat="1" applyFont="1" applyBorder="1" applyAlignment="1" applyProtection="1">
      <alignment horizontal="center" vertical="center" wrapText="1"/>
      <protection locked="0"/>
    </xf>
    <xf numFmtId="170" fontId="115" fillId="0" borderId="155" xfId="0" applyNumberFormat="1" applyFont="1" applyBorder="1" applyAlignment="1" applyProtection="1">
      <alignment horizontal="center" vertical="center"/>
      <protection locked="0"/>
    </xf>
    <xf numFmtId="1" fontId="115" fillId="0" borderId="169" xfId="0" applyNumberFormat="1" applyFont="1" applyBorder="1" applyAlignment="1" applyProtection="1">
      <alignment horizontal="center" vertical="center"/>
      <protection locked="0"/>
    </xf>
    <xf numFmtId="1" fontId="115" fillId="0" borderId="170" xfId="0" applyNumberFormat="1" applyFont="1" applyBorder="1" applyAlignment="1" applyProtection="1">
      <alignment horizontal="center" vertical="center"/>
      <protection locked="0"/>
    </xf>
    <xf numFmtId="174" fontId="118" fillId="0" borderId="9" xfId="0" applyFont="1" applyBorder="1" applyAlignment="1" applyProtection="1">
      <alignment horizontal="center" vertical="center"/>
      <protection locked="0"/>
    </xf>
    <xf numFmtId="0" fontId="82" fillId="0" borderId="56" xfId="0" applyNumberFormat="1" applyFont="1" applyBorder="1" applyAlignment="1" applyProtection="1">
      <alignment horizontal="center" vertical="center"/>
      <protection locked="0"/>
    </xf>
    <xf numFmtId="0" fontId="82" fillId="0" borderId="33" xfId="0" applyNumberFormat="1" applyFont="1" applyBorder="1" applyAlignment="1" applyProtection="1">
      <alignment horizontal="center" vertical="center"/>
      <protection locked="0"/>
    </xf>
    <xf numFmtId="0" fontId="82" fillId="0" borderId="69" xfId="0" applyNumberFormat="1" applyFont="1" applyBorder="1" applyAlignment="1" applyProtection="1">
      <alignment horizontal="center" vertical="center"/>
      <protection locked="0"/>
    </xf>
    <xf numFmtId="0" fontId="19" fillId="0" borderId="56" xfId="0" quotePrefix="1" applyNumberFormat="1" applyFont="1" applyBorder="1" applyAlignment="1" applyProtection="1">
      <alignment horizontal="center" vertical="center"/>
      <protection locked="0"/>
    </xf>
    <xf numFmtId="0" fontId="19" fillId="0" borderId="33" xfId="0" applyNumberFormat="1" applyFont="1" applyBorder="1" applyAlignment="1" applyProtection="1">
      <alignment horizontal="center" vertical="center"/>
      <protection locked="0"/>
    </xf>
    <xf numFmtId="1" fontId="115" fillId="0" borderId="155" xfId="0" applyNumberFormat="1" applyFont="1" applyBorder="1" applyAlignment="1" applyProtection="1">
      <alignment horizontal="center" vertical="center"/>
      <protection locked="0"/>
    </xf>
    <xf numFmtId="0" fontId="83" fillId="0" borderId="184" xfId="0" applyNumberFormat="1" applyFont="1" applyBorder="1" applyAlignment="1" applyProtection="1">
      <alignment horizontal="center" vertical="center" wrapText="1"/>
      <protection locked="0"/>
    </xf>
    <xf numFmtId="0" fontId="83" fillId="0" borderId="185" xfId="0" applyNumberFormat="1" applyFont="1" applyBorder="1" applyAlignment="1" applyProtection="1">
      <alignment horizontal="center" vertical="center" wrapText="1"/>
      <protection locked="0"/>
    </xf>
    <xf numFmtId="0" fontId="82" fillId="25" borderId="184" xfId="0" applyNumberFormat="1" applyFont="1" applyFill="1" applyBorder="1" applyAlignment="1" applyProtection="1">
      <alignment horizontal="center" vertical="center"/>
      <protection locked="0"/>
    </xf>
    <xf numFmtId="0" fontId="82" fillId="25" borderId="185" xfId="0" applyNumberFormat="1" applyFont="1" applyFill="1" applyBorder="1" applyAlignment="1" applyProtection="1">
      <alignment horizontal="center" vertical="center"/>
      <protection locked="0"/>
    </xf>
    <xf numFmtId="177" fontId="83" fillId="0" borderId="184" xfId="0" applyNumberFormat="1" applyFont="1" applyBorder="1" applyAlignment="1" applyProtection="1">
      <alignment horizontal="center" vertical="center" wrapText="1"/>
      <protection locked="0"/>
    </xf>
    <xf numFmtId="177" fontId="83" fillId="0" borderId="147" xfId="0" applyNumberFormat="1" applyFont="1" applyBorder="1" applyAlignment="1" applyProtection="1">
      <alignment horizontal="center" vertical="center" wrapText="1"/>
      <protection locked="0"/>
    </xf>
    <xf numFmtId="177" fontId="83" fillId="0" borderId="185" xfId="0" applyNumberFormat="1" applyFont="1" applyBorder="1" applyAlignment="1" applyProtection="1">
      <alignment horizontal="center" vertical="center" wrapText="1"/>
      <protection locked="0"/>
    </xf>
    <xf numFmtId="2" fontId="33" fillId="0" borderId="145" xfId="0" applyNumberFormat="1" applyFont="1" applyBorder="1" applyAlignment="1" applyProtection="1">
      <alignment horizontal="center" vertical="center" wrapText="1"/>
      <protection locked="0"/>
    </xf>
    <xf numFmtId="2" fontId="33" fillId="0" borderId="170" xfId="0" applyNumberFormat="1" applyFont="1" applyBorder="1" applyAlignment="1" applyProtection="1">
      <alignment horizontal="center" vertical="center" wrapText="1"/>
      <protection locked="0"/>
    </xf>
    <xf numFmtId="174" fontId="118" fillId="0" borderId="58" xfId="0" applyFont="1" applyBorder="1" applyAlignment="1" applyProtection="1">
      <alignment horizontal="center" vertical="center"/>
      <protection locked="0"/>
    </xf>
    <xf numFmtId="174" fontId="118" fillId="0" borderId="24" xfId="0" applyFont="1" applyBorder="1" applyAlignment="1" applyProtection="1">
      <alignment horizontal="center" vertical="center"/>
      <protection locked="0"/>
    </xf>
    <xf numFmtId="2" fontId="33" fillId="25" borderId="152" xfId="0" applyNumberFormat="1" applyFont="1" applyFill="1" applyBorder="1" applyAlignment="1" applyProtection="1">
      <alignment horizontal="center" vertical="center" wrapText="1"/>
      <protection locked="0"/>
    </xf>
    <xf numFmtId="177" fontId="33" fillId="25" borderId="152" xfId="0" applyNumberFormat="1" applyFont="1" applyFill="1" applyBorder="1" applyAlignment="1" applyProtection="1">
      <alignment horizontal="center" vertical="center" wrapText="1"/>
      <protection locked="0"/>
    </xf>
    <xf numFmtId="0" fontId="85" fillId="25" borderId="155" xfId="0" applyNumberFormat="1" applyFont="1" applyFill="1" applyBorder="1" applyAlignment="1" applyProtection="1">
      <alignment horizontal="center" vertical="center"/>
      <protection locked="0"/>
    </xf>
    <xf numFmtId="2" fontId="115" fillId="0" borderId="155" xfId="0" applyNumberFormat="1" applyFont="1" applyBorder="1" applyAlignment="1" applyProtection="1">
      <alignment horizontal="center" vertical="center"/>
      <protection locked="0"/>
    </xf>
    <xf numFmtId="0" fontId="85" fillId="25" borderId="10" xfId="1951" applyNumberFormat="1" applyFont="1" applyFill="1" applyBorder="1" applyAlignment="1">
      <alignment horizontal="center" vertical="center"/>
    </xf>
    <xf numFmtId="0" fontId="85" fillId="25" borderId="7" xfId="1951" applyNumberFormat="1" applyFont="1" applyFill="1" applyBorder="1" applyAlignment="1">
      <alignment horizontal="center" vertical="center"/>
    </xf>
    <xf numFmtId="174" fontId="87" fillId="0" borderId="192" xfId="1951" applyFont="1" applyBorder="1" applyAlignment="1">
      <alignment horizontal="center" vertical="center"/>
    </xf>
    <xf numFmtId="174" fontId="87" fillId="0" borderId="193" xfId="1951" applyFont="1" applyBorder="1" applyAlignment="1">
      <alignment horizontal="center" vertical="center"/>
    </xf>
    <xf numFmtId="174" fontId="88" fillId="25" borderId="199" xfId="0" applyFont="1" applyFill="1" applyBorder="1" applyAlignment="1" applyProtection="1">
      <alignment horizontal="center" vertical="center"/>
      <protection locked="0"/>
    </xf>
    <xf numFmtId="174" fontId="88" fillId="25" borderId="200" xfId="0" applyFont="1" applyFill="1" applyBorder="1" applyAlignment="1" applyProtection="1">
      <alignment horizontal="center" vertical="center"/>
      <protection locked="0"/>
    </xf>
    <xf numFmtId="169" fontId="84" fillId="0" borderId="12" xfId="0" applyNumberFormat="1" applyFont="1" applyBorder="1" applyAlignment="1" applyProtection="1">
      <alignment horizontal="center" vertical="center"/>
      <protection locked="0"/>
    </xf>
    <xf numFmtId="169" fontId="84" fillId="0" borderId="11" xfId="0" applyNumberFormat="1" applyFont="1" applyBorder="1" applyAlignment="1" applyProtection="1">
      <alignment horizontal="center" vertical="center"/>
      <protection locked="0"/>
    </xf>
    <xf numFmtId="170" fontId="85" fillId="0" borderId="202" xfId="1951" applyNumberFormat="1" applyFont="1" applyBorder="1" applyAlignment="1">
      <alignment horizontal="center" vertical="center"/>
    </xf>
    <xf numFmtId="170" fontId="85" fillId="0" borderId="203" xfId="1951" applyNumberFormat="1" applyFont="1" applyBorder="1" applyAlignment="1">
      <alignment horizontal="center" vertical="center"/>
    </xf>
    <xf numFmtId="46" fontId="81" fillId="0" borderId="10" xfId="0" applyNumberFormat="1" applyFont="1" applyBorder="1" applyAlignment="1">
      <alignment horizontal="center" vertical="center"/>
    </xf>
    <xf numFmtId="46" fontId="81" fillId="0" borderId="11" xfId="0" applyNumberFormat="1" applyFont="1" applyBorder="1" applyAlignment="1">
      <alignment horizontal="center" vertical="center"/>
    </xf>
    <xf numFmtId="170" fontId="85" fillId="0" borderId="10" xfId="1951" applyNumberFormat="1" applyFont="1" applyBorder="1" applyAlignment="1">
      <alignment horizontal="center" vertical="center"/>
    </xf>
    <xf numFmtId="170" fontId="85" fillId="0" borderId="7" xfId="1951" applyNumberFormat="1" applyFont="1" applyBorder="1" applyAlignment="1">
      <alignment horizontal="center" vertical="center"/>
    </xf>
    <xf numFmtId="174" fontId="81" fillId="0" borderId="192" xfId="1951" quotePrefix="1" applyFont="1" applyBorder="1" applyAlignment="1">
      <alignment horizontal="left" vertical="center" wrapText="1"/>
    </xf>
    <xf numFmtId="174" fontId="81" fillId="0" borderId="193" xfId="1951" applyFont="1" applyBorder="1" applyAlignment="1">
      <alignment horizontal="left" vertical="center"/>
    </xf>
    <xf numFmtId="46" fontId="85" fillId="0" borderId="10" xfId="0" applyNumberFormat="1" applyFont="1" applyBorder="1" applyAlignment="1">
      <alignment horizontal="center" vertical="center"/>
    </xf>
    <xf numFmtId="46" fontId="85" fillId="0" borderId="11" xfId="0" applyNumberFormat="1" applyFont="1" applyBorder="1" applyAlignment="1">
      <alignment horizontal="center" vertical="center"/>
    </xf>
    <xf numFmtId="169" fontId="85" fillId="25" borderId="12" xfId="0" applyNumberFormat="1" applyFont="1" applyFill="1" applyBorder="1" applyAlignment="1" applyProtection="1">
      <alignment horizontal="center" vertical="center"/>
      <protection locked="0"/>
    </xf>
    <xf numFmtId="169" fontId="85" fillId="25" borderId="11" xfId="0" applyNumberFormat="1" applyFont="1" applyFill="1" applyBorder="1" applyAlignment="1" applyProtection="1">
      <alignment horizontal="center" vertical="center"/>
      <protection locked="0"/>
    </xf>
    <xf numFmtId="169" fontId="85" fillId="0" borderId="12" xfId="0" applyNumberFormat="1" applyFont="1" applyBorder="1" applyAlignment="1" applyProtection="1">
      <alignment horizontal="center" vertical="center"/>
      <protection locked="0"/>
    </xf>
    <xf numFmtId="169" fontId="85" fillId="0" borderId="11" xfId="0" applyNumberFormat="1" applyFont="1" applyBorder="1" applyAlignment="1" applyProtection="1">
      <alignment horizontal="center" vertical="center"/>
      <protection locked="0"/>
    </xf>
    <xf numFmtId="174" fontId="81" fillId="0" borderId="193" xfId="1951" quotePrefix="1" applyFont="1" applyBorder="1" applyAlignment="1">
      <alignment horizontal="left" vertical="center" wrapText="1"/>
    </xf>
    <xf numFmtId="46" fontId="80" fillId="0" borderId="10" xfId="0" applyNumberFormat="1" applyFont="1" applyBorder="1" applyAlignment="1">
      <alignment horizontal="center" vertical="center"/>
    </xf>
    <xf numFmtId="46" fontId="80" fillId="0" borderId="11" xfId="0" applyNumberFormat="1" applyFont="1" applyBorder="1" applyAlignment="1">
      <alignment horizontal="center" vertical="center"/>
    </xf>
    <xf numFmtId="174" fontId="124" fillId="25" borderId="192" xfId="1951" applyFont="1" applyFill="1" applyBorder="1" applyAlignment="1">
      <alignment horizontal="center" vertical="center"/>
    </xf>
    <xf numFmtId="174" fontId="124" fillId="25" borderId="193" xfId="1951" applyFont="1" applyFill="1" applyBorder="1" applyAlignment="1">
      <alignment horizontal="center" vertical="center"/>
    </xf>
    <xf numFmtId="171" fontId="81" fillId="25" borderId="144" xfId="0" quotePrefix="1" applyNumberFormat="1" applyFont="1" applyFill="1" applyBorder="1" applyAlignment="1" applyProtection="1">
      <alignment horizontal="left" vertical="center"/>
      <protection locked="0"/>
    </xf>
    <xf numFmtId="171" fontId="81" fillId="25" borderId="145" xfId="0" quotePrefix="1" applyNumberFormat="1" applyFont="1" applyFill="1" applyBorder="1" applyAlignment="1" applyProtection="1">
      <alignment horizontal="left" vertical="center"/>
      <protection locked="0"/>
    </xf>
    <xf numFmtId="174" fontId="81" fillId="25" borderId="192" xfId="1951" quotePrefix="1" applyFont="1" applyFill="1" applyBorder="1" applyAlignment="1">
      <alignment horizontal="left" vertical="center" wrapText="1"/>
    </xf>
    <xf numFmtId="174" fontId="81" fillId="25" borderId="193" xfId="1951" quotePrefix="1" applyFont="1" applyFill="1" applyBorder="1" applyAlignment="1">
      <alignment horizontal="left" vertical="center" wrapText="1"/>
    </xf>
    <xf numFmtId="0" fontId="81" fillId="0" borderId="202" xfId="1951" applyNumberFormat="1" applyFont="1" applyBorder="1" applyAlignment="1">
      <alignment horizontal="center" vertical="center"/>
    </xf>
    <xf numFmtId="0" fontId="81" fillId="0" borderId="203" xfId="1951" applyNumberFormat="1" applyFont="1" applyBorder="1" applyAlignment="1">
      <alignment horizontal="center" vertical="center"/>
    </xf>
    <xf numFmtId="174" fontId="81" fillId="0" borderId="144" xfId="0" quotePrefix="1" applyFont="1" applyBorder="1" applyAlignment="1" applyProtection="1">
      <alignment horizontal="left" vertical="center"/>
      <protection locked="0"/>
    </xf>
    <xf numFmtId="174" fontId="81" fillId="0" borderId="145" xfId="0" quotePrefix="1" applyFont="1" applyBorder="1" applyAlignment="1" applyProtection="1">
      <alignment horizontal="left" vertical="center"/>
      <protection locked="0"/>
    </xf>
    <xf numFmtId="174" fontId="81" fillId="0" borderId="192" xfId="1951" applyFont="1" applyBorder="1" applyAlignment="1">
      <alignment horizontal="left" vertical="center" wrapText="1"/>
    </xf>
    <xf numFmtId="174" fontId="81" fillId="0" borderId="193" xfId="1951" applyFont="1" applyBorder="1" applyAlignment="1">
      <alignment horizontal="left" vertical="center" wrapText="1"/>
    </xf>
    <xf numFmtId="171" fontId="81" fillId="0" borderId="144" xfId="0" quotePrefix="1" applyNumberFormat="1" applyFont="1" applyBorder="1" applyAlignment="1" applyProtection="1">
      <alignment horizontal="left" vertical="center"/>
      <protection locked="0"/>
    </xf>
    <xf numFmtId="171" fontId="81" fillId="0" borderId="145" xfId="0" quotePrefix="1" applyNumberFormat="1" applyFont="1" applyBorder="1" applyAlignment="1" applyProtection="1">
      <alignment horizontal="left" vertical="center"/>
      <protection locked="0"/>
    </xf>
    <xf numFmtId="174" fontId="27" fillId="0" borderId="0" xfId="0" applyFont="1" applyAlignment="1" applyProtection="1">
      <alignment horizontal="center"/>
      <protection locked="0"/>
    </xf>
    <xf numFmtId="174" fontId="78" fillId="0" borderId="0" xfId="0" applyFont="1" applyAlignment="1" applyProtection="1">
      <alignment horizontal="center"/>
      <protection locked="0"/>
    </xf>
    <xf numFmtId="1" fontId="82" fillId="0" borderId="141" xfId="0" applyNumberFormat="1" applyFont="1" applyBorder="1" applyAlignment="1" applyProtection="1">
      <alignment horizontal="center" vertical="center"/>
      <protection locked="0"/>
    </xf>
    <xf numFmtId="1" fontId="82" fillId="0" borderId="109" xfId="0" applyNumberFormat="1" applyFont="1" applyBorder="1" applyAlignment="1" applyProtection="1">
      <alignment horizontal="center" vertical="center"/>
      <protection locked="0"/>
    </xf>
    <xf numFmtId="1" fontId="82" fillId="0" borderId="142" xfId="0" applyNumberFormat="1" applyFont="1" applyBorder="1" applyAlignment="1" applyProtection="1">
      <alignment horizontal="center" vertical="center"/>
      <protection locked="0"/>
    </xf>
    <xf numFmtId="174" fontId="86" fillId="0" borderId="37" xfId="0" applyFont="1" applyBorder="1" applyAlignment="1" applyProtection="1">
      <alignment horizontal="center" vertical="center"/>
      <protection locked="0"/>
    </xf>
    <xf numFmtId="174" fontId="86" fillId="0" borderId="38" xfId="0" applyFont="1" applyBorder="1" applyAlignment="1" applyProtection="1">
      <alignment horizontal="center" vertical="center"/>
      <protection locked="0"/>
    </xf>
    <xf numFmtId="174" fontId="86" fillId="0" borderId="143" xfId="0" applyFont="1" applyBorder="1" applyAlignment="1" applyProtection="1">
      <alignment horizontal="center" vertical="center"/>
      <protection locked="0"/>
    </xf>
    <xf numFmtId="174" fontId="86" fillId="0" borderId="176" xfId="0" applyFont="1" applyBorder="1" applyAlignment="1" applyProtection="1">
      <alignment horizontal="center" vertical="center" wrapText="1"/>
      <protection locked="0"/>
    </xf>
    <xf numFmtId="174" fontId="86" fillId="0" borderId="132" xfId="0" applyFont="1" applyBorder="1" applyAlignment="1" applyProtection="1">
      <alignment horizontal="center" vertical="center" wrapText="1"/>
      <protection locked="0"/>
    </xf>
    <xf numFmtId="174" fontId="98" fillId="0" borderId="51" xfId="0" applyFont="1" applyBorder="1" applyAlignment="1" applyProtection="1">
      <alignment horizontal="center" vertical="center" wrapText="1"/>
      <protection locked="0"/>
    </xf>
    <xf numFmtId="174" fontId="98" fillId="0" borderId="4" xfId="0" applyFont="1" applyBorder="1" applyAlignment="1" applyProtection="1">
      <alignment horizontal="center" vertical="center" wrapText="1"/>
      <protection locked="0"/>
    </xf>
    <xf numFmtId="174" fontId="98" fillId="0" borderId="131" xfId="0" applyFont="1" applyBorder="1" applyAlignment="1" applyProtection="1">
      <alignment horizontal="center" vertical="center" wrapText="1"/>
      <protection locked="0"/>
    </xf>
    <xf numFmtId="174" fontId="98" fillId="0" borderId="50" xfId="0" applyFont="1" applyBorder="1" applyAlignment="1" applyProtection="1">
      <alignment horizontal="center" vertical="center" wrapText="1"/>
      <protection locked="0"/>
    </xf>
    <xf numFmtId="174" fontId="98" fillId="0" borderId="6" xfId="0" applyFont="1" applyBorder="1" applyAlignment="1" applyProtection="1">
      <alignment horizontal="center" vertical="center" wrapText="1"/>
      <protection locked="0"/>
    </xf>
    <xf numFmtId="174" fontId="98" fillId="0" borderId="127" xfId="0" applyFont="1" applyBorder="1" applyAlignment="1" applyProtection="1">
      <alignment horizontal="center" vertical="center" wrapText="1"/>
      <protection locked="0"/>
    </xf>
    <xf numFmtId="0" fontId="83" fillId="0" borderId="277" xfId="0" applyNumberFormat="1" applyFont="1" applyBorder="1" applyAlignment="1" applyProtection="1">
      <alignment horizontal="center" vertical="center" wrapText="1"/>
      <protection locked="0"/>
    </xf>
    <xf numFmtId="0" fontId="83" fillId="0" borderId="278" xfId="0" applyNumberFormat="1" applyFont="1" applyBorder="1" applyAlignment="1" applyProtection="1">
      <alignment horizontal="center" vertical="center" wrapText="1"/>
      <protection locked="0"/>
    </xf>
    <xf numFmtId="174" fontId="86" fillId="0" borderId="133" xfId="0" applyFont="1" applyBorder="1" applyAlignment="1" applyProtection="1">
      <alignment horizontal="center" vertical="center" wrapText="1"/>
      <protection locked="0"/>
    </xf>
    <xf numFmtId="174" fontId="86" fillId="0" borderId="0" xfId="0" applyFont="1" applyAlignment="1" applyProtection="1">
      <alignment horizontal="center" vertical="center" wrapText="1"/>
      <protection locked="0"/>
    </xf>
    <xf numFmtId="1" fontId="82" fillId="0" borderId="141" xfId="0" applyNumberFormat="1" applyFont="1" applyBorder="1" applyAlignment="1" applyProtection="1">
      <alignment horizontal="center"/>
      <protection locked="0"/>
    </xf>
    <xf numFmtId="1" fontId="82" fillId="0" borderId="109" xfId="0" applyNumberFormat="1" applyFont="1" applyBorder="1" applyAlignment="1" applyProtection="1">
      <alignment horizontal="center"/>
      <protection locked="0"/>
    </xf>
    <xf numFmtId="1" fontId="82" fillId="0" borderId="142" xfId="0" applyNumberFormat="1" applyFont="1" applyBorder="1" applyAlignment="1" applyProtection="1">
      <alignment horizontal="center"/>
      <protection locked="0"/>
    </xf>
    <xf numFmtId="1" fontId="82" fillId="0" borderId="42" xfId="0" applyNumberFormat="1" applyFont="1" applyBorder="1" applyAlignment="1" applyProtection="1">
      <alignment horizontal="center" vertical="center"/>
      <protection locked="0"/>
    </xf>
    <xf numFmtId="1" fontId="83" fillId="0" borderId="141" xfId="0" applyNumberFormat="1" applyFont="1" applyBorder="1" applyAlignment="1" applyProtection="1">
      <alignment horizontal="center" vertical="center"/>
      <protection locked="0"/>
    </xf>
    <xf numFmtId="1" fontId="83" fillId="0" borderId="142" xfId="0" applyNumberFormat="1" applyFont="1" applyBorder="1" applyAlignment="1" applyProtection="1">
      <alignment horizontal="center" vertical="center"/>
      <protection locked="0"/>
    </xf>
    <xf numFmtId="174" fontId="20" fillId="0" borderId="37" xfId="0" applyFont="1" applyBorder="1" applyAlignment="1" applyProtection="1">
      <alignment horizontal="center" vertical="center"/>
      <protection locked="0"/>
    </xf>
    <xf numFmtId="174" fontId="20" fillId="0" borderId="143" xfId="0" applyFont="1" applyBorder="1" applyAlignment="1" applyProtection="1">
      <alignment horizontal="center" vertical="center"/>
      <protection locked="0"/>
    </xf>
    <xf numFmtId="0" fontId="34" fillId="0" borderId="278" xfId="0" quotePrefix="1" applyNumberFormat="1" applyFont="1" applyBorder="1" applyAlignment="1" applyProtection="1">
      <alignment horizontal="center" vertical="center"/>
      <protection locked="0"/>
    </xf>
    <xf numFmtId="0" fontId="34" fillId="0" borderId="278" xfId="0" applyNumberFormat="1" applyFont="1" applyBorder="1" applyAlignment="1" applyProtection="1">
      <alignment horizontal="center" vertical="center"/>
      <protection locked="0"/>
    </xf>
    <xf numFmtId="0" fontId="34" fillId="0" borderId="324" xfId="0" applyNumberFormat="1" applyFont="1" applyBorder="1" applyAlignment="1" applyProtection="1">
      <alignment horizontal="center" vertical="center"/>
      <protection locked="0"/>
    </xf>
    <xf numFmtId="174" fontId="99" fillId="0" borderId="113" xfId="0" applyFont="1" applyBorder="1" applyAlignment="1" applyProtection="1">
      <alignment horizontal="center" vertical="center"/>
      <protection locked="0"/>
    </xf>
    <xf numFmtId="174" fontId="99" fillId="0" borderId="195" xfId="0" applyFont="1" applyBorder="1" applyAlignment="1" applyProtection="1">
      <alignment horizontal="center" vertical="center"/>
      <protection locked="0"/>
    </xf>
    <xf numFmtId="0" fontId="82" fillId="0" borderId="276" xfId="0" applyNumberFormat="1" applyFont="1" applyBorder="1" applyAlignment="1" applyProtection="1">
      <alignment horizontal="center" vertical="center" wrapText="1"/>
      <protection locked="0"/>
    </xf>
    <xf numFmtId="0" fontId="82" fillId="0" borderId="277" xfId="0" applyNumberFormat="1" applyFont="1" applyBorder="1" applyAlignment="1" applyProtection="1">
      <alignment horizontal="center" vertical="center" wrapText="1"/>
      <protection locked="0"/>
    </xf>
    <xf numFmtId="174" fontId="83" fillId="0" borderId="17" xfId="0" applyFont="1" applyBorder="1" applyAlignment="1" applyProtection="1">
      <alignment horizontal="center" vertical="center"/>
      <protection locked="0"/>
    </xf>
    <xf numFmtId="174" fontId="83" fillId="0" borderId="55" xfId="0" applyFont="1" applyBorder="1" applyAlignment="1" applyProtection="1">
      <alignment horizontal="center" vertical="center"/>
      <protection locked="0"/>
    </xf>
    <xf numFmtId="174" fontId="86" fillId="0" borderId="52" xfId="0" applyFont="1" applyBorder="1" applyAlignment="1" applyProtection="1">
      <alignment horizontal="center" vertical="center"/>
      <protection locked="0"/>
    </xf>
    <xf numFmtId="1" fontId="82" fillId="0" borderId="151" xfId="0" applyNumberFormat="1" applyFont="1" applyBorder="1" applyAlignment="1" applyProtection="1">
      <alignment horizontal="center" vertical="center"/>
      <protection locked="0"/>
    </xf>
    <xf numFmtId="174" fontId="86" fillId="0" borderId="37" xfId="0" applyFont="1" applyBorder="1" applyAlignment="1" applyProtection="1">
      <alignment horizontal="center" vertical="center" wrapText="1"/>
      <protection locked="0"/>
    </xf>
    <xf numFmtId="174" fontId="86" fillId="0" borderId="143" xfId="0" applyFont="1" applyBorder="1" applyAlignment="1" applyProtection="1">
      <alignment horizontal="center" vertical="center" wrapText="1"/>
      <protection locked="0"/>
    </xf>
    <xf numFmtId="174" fontId="85" fillId="0" borderId="52" xfId="0" quotePrefix="1" applyFont="1" applyBorder="1" applyAlignment="1" applyProtection="1">
      <alignment horizontal="left"/>
      <protection locked="0"/>
    </xf>
    <xf numFmtId="174" fontId="85" fillId="0" borderId="17" xfId="0" applyFont="1" applyBorder="1" applyAlignment="1" applyProtection="1">
      <alignment horizontal="left"/>
      <protection locked="0"/>
    </xf>
    <xf numFmtId="174" fontId="85" fillId="0" borderId="148" xfId="0" applyFont="1" applyBorder="1" applyAlignment="1" applyProtection="1">
      <alignment horizontal="left"/>
      <protection locked="0"/>
    </xf>
    <xf numFmtId="174" fontId="85" fillId="0" borderId="52" xfId="0" quotePrefix="1" applyFont="1" applyBorder="1" applyAlignment="1" applyProtection="1">
      <alignment horizontal="left" vertical="center"/>
      <protection locked="0"/>
    </xf>
    <xf numFmtId="174" fontId="85" fillId="0" borderId="17" xfId="0" quotePrefix="1" applyFont="1" applyBorder="1" applyAlignment="1" applyProtection="1">
      <alignment horizontal="left" vertical="center"/>
      <protection locked="0"/>
    </xf>
    <xf numFmtId="174" fontId="85" fillId="0" borderId="148" xfId="0" quotePrefix="1" applyFont="1" applyBorder="1" applyAlignment="1" applyProtection="1">
      <alignment horizontal="left" vertical="center"/>
      <protection locked="0"/>
    </xf>
    <xf numFmtId="169" fontId="86" fillId="0" borderId="52" xfId="0" applyNumberFormat="1" applyFont="1" applyBorder="1" applyAlignment="1" applyProtection="1">
      <alignment vertical="center"/>
      <protection locked="0"/>
    </xf>
    <xf numFmtId="169" fontId="86" fillId="0" borderId="17" xfId="0" applyNumberFormat="1" applyFont="1" applyBorder="1" applyAlignment="1" applyProtection="1">
      <alignment vertical="center"/>
      <protection locked="0"/>
    </xf>
    <xf numFmtId="169" fontId="86" fillId="0" borderId="44" xfId="0" applyNumberFormat="1" applyFont="1" applyBorder="1" applyAlignment="1" applyProtection="1">
      <alignment vertical="center"/>
      <protection locked="0"/>
    </xf>
    <xf numFmtId="174" fontId="85" fillId="0" borderId="52" xfId="0" applyFont="1" applyBorder="1" applyAlignment="1" applyProtection="1">
      <alignment horizontal="left" vertical="center" wrapText="1"/>
      <protection locked="0"/>
    </xf>
    <xf numFmtId="174" fontId="85" fillId="0" borderId="17" xfId="0" applyFont="1" applyBorder="1" applyAlignment="1" applyProtection="1">
      <alignment horizontal="left" vertical="center"/>
      <protection locked="0"/>
    </xf>
    <xf numFmtId="174" fontId="85" fillId="0" borderId="148" xfId="0" applyFont="1" applyBorder="1" applyAlignment="1" applyProtection="1">
      <alignment horizontal="left" vertical="center"/>
      <protection locked="0"/>
    </xf>
    <xf numFmtId="174" fontId="82" fillId="0" borderId="43" xfId="0" applyFont="1" applyBorder="1" applyAlignment="1" applyProtection="1">
      <alignment horizontal="center" vertical="center"/>
      <protection locked="0"/>
    </xf>
    <xf numFmtId="174" fontId="82" fillId="0" borderId="17" xfId="0" quotePrefix="1" applyFont="1" applyBorder="1" applyAlignment="1" applyProtection="1">
      <alignment horizontal="center" vertical="center"/>
      <protection locked="0"/>
    </xf>
    <xf numFmtId="174" fontId="82" fillId="0" borderId="44" xfId="0" quotePrefix="1" applyFont="1" applyBorder="1" applyAlignment="1" applyProtection="1">
      <alignment horizontal="center" vertical="center"/>
      <protection locked="0"/>
    </xf>
    <xf numFmtId="174" fontId="86" fillId="0" borderId="39" xfId="0" applyFont="1" applyBorder="1" applyAlignment="1" applyProtection="1">
      <alignment horizontal="center" vertical="center"/>
      <protection locked="0"/>
    </xf>
    <xf numFmtId="1" fontId="97" fillId="0" borderId="276" xfId="1952" applyNumberFormat="1" applyFont="1" applyFill="1" applyBorder="1" applyAlignment="1" applyProtection="1">
      <alignment horizontal="center" vertical="center" wrapText="1"/>
      <protection locked="0"/>
    </xf>
    <xf numFmtId="1" fontId="97" fillId="0" borderId="277" xfId="1952" applyNumberFormat="1" applyFont="1" applyFill="1" applyBorder="1" applyAlignment="1">
      <alignment horizontal="center" vertical="center" wrapText="1"/>
    </xf>
    <xf numFmtId="2" fontId="20" fillId="0" borderId="37" xfId="0" applyNumberFormat="1" applyFont="1" applyBorder="1" applyAlignment="1" applyProtection="1">
      <alignment horizontal="center" vertical="center"/>
      <protection locked="0"/>
    </xf>
    <xf numFmtId="2" fontId="20" fillId="0" borderId="143" xfId="0" applyNumberFormat="1" applyFont="1" applyBorder="1" applyAlignment="1" applyProtection="1">
      <alignment horizontal="center" vertical="center"/>
      <protection locked="0"/>
    </xf>
    <xf numFmtId="174" fontId="86" fillId="0" borderId="40" xfId="0" applyFont="1" applyBorder="1" applyAlignment="1" applyProtection="1">
      <alignment vertical="center"/>
      <protection locked="0"/>
    </xf>
    <xf numFmtId="174" fontId="86" fillId="0" borderId="41" xfId="0" applyFont="1" applyBorder="1" applyAlignment="1" applyProtection="1">
      <alignment vertical="center"/>
      <protection locked="0"/>
    </xf>
    <xf numFmtId="174" fontId="86" fillId="0" borderId="44" xfId="0" applyFont="1" applyBorder="1" applyAlignment="1" applyProtection="1">
      <alignment horizontal="center" vertical="center"/>
      <protection locked="0"/>
    </xf>
    <xf numFmtId="174" fontId="20" fillId="0" borderId="38" xfId="0" applyFont="1" applyBorder="1" applyAlignment="1" applyProtection="1">
      <alignment horizontal="center" vertical="center"/>
      <protection locked="0"/>
    </xf>
    <xf numFmtId="174" fontId="20" fillId="0" borderId="39" xfId="0" applyFont="1" applyBorder="1" applyAlignment="1" applyProtection="1">
      <alignment horizontal="center" vertical="center"/>
      <protection locked="0"/>
    </xf>
    <xf numFmtId="174" fontId="81" fillId="0" borderId="256" xfId="1951" quotePrefix="1" applyFont="1" applyBorder="1" applyAlignment="1">
      <alignment horizontal="left" vertical="center" wrapText="1"/>
    </xf>
    <xf numFmtId="174" fontId="81" fillId="0" borderId="67" xfId="1951" quotePrefix="1" applyFont="1" applyBorder="1" applyAlignment="1">
      <alignment horizontal="left" vertical="center" wrapText="1"/>
    </xf>
    <xf numFmtId="169" fontId="129" fillId="0" borderId="52" xfId="0" applyNumberFormat="1" applyFont="1" applyBorder="1" applyAlignment="1" applyProtection="1">
      <alignment horizontal="left" vertical="center" wrapText="1"/>
      <protection locked="0"/>
    </xf>
    <xf numFmtId="174" fontId="129" fillId="0" borderId="44" xfId="0" applyFont="1" applyBorder="1" applyAlignment="1" applyProtection="1">
      <alignment horizontal="left" vertical="center" wrapText="1"/>
      <protection locked="0"/>
    </xf>
    <xf numFmtId="174" fontId="86" fillId="0" borderId="14" xfId="0" applyFont="1" applyBorder="1" applyAlignment="1" applyProtection="1">
      <alignment horizontal="center" vertical="center" wrapText="1"/>
      <protection locked="0"/>
    </xf>
    <xf numFmtId="1" fontId="83" fillId="0" borderId="171" xfId="0" applyNumberFormat="1" applyFont="1" applyBorder="1" applyAlignment="1">
      <alignment horizontal="center" vertical="center"/>
    </xf>
    <xf numFmtId="1" fontId="83" fillId="0" borderId="109" xfId="0" applyNumberFormat="1" applyFont="1" applyBorder="1" applyAlignment="1">
      <alignment horizontal="center" vertical="center"/>
    </xf>
    <xf numFmtId="169" fontId="91" fillId="0" borderId="88" xfId="0" applyNumberFormat="1" applyFont="1" applyBorder="1" applyAlignment="1" applyProtection="1">
      <alignment horizontal="right" vertical="center" wrapText="1" indent="1"/>
      <protection locked="0"/>
    </xf>
    <xf numFmtId="169" fontId="91" fillId="0" borderId="4" xfId="0" applyNumberFormat="1" applyFont="1" applyBorder="1" applyAlignment="1" applyProtection="1">
      <alignment horizontal="right" vertical="center" wrapText="1" indent="1"/>
      <protection locked="0"/>
    </xf>
    <xf numFmtId="169" fontId="91" fillId="0" borderId="134" xfId="0" applyNumberFormat="1" applyFont="1" applyBorder="1" applyAlignment="1" applyProtection="1">
      <alignment horizontal="right" vertical="center" wrapText="1" indent="1"/>
      <protection locked="0"/>
    </xf>
    <xf numFmtId="169" fontId="91" fillId="0" borderId="6" xfId="0" applyNumberFormat="1" applyFont="1" applyBorder="1" applyAlignment="1" applyProtection="1">
      <alignment horizontal="right" vertical="center" wrapText="1" indent="1"/>
      <protection locked="0"/>
    </xf>
    <xf numFmtId="0" fontId="83" fillId="0" borderId="276" xfId="0" applyNumberFormat="1" applyFont="1" applyBorder="1" applyAlignment="1" applyProtection="1">
      <alignment horizontal="center" vertical="center" wrapText="1"/>
      <protection locked="0"/>
    </xf>
    <xf numFmtId="169" fontId="91" fillId="0" borderId="217" xfId="0" applyNumberFormat="1" applyFont="1" applyBorder="1" applyAlignment="1" applyProtection="1">
      <alignment horizontal="right" vertical="center" wrapText="1" indent="1"/>
      <protection locked="0"/>
    </xf>
    <xf numFmtId="174" fontId="91" fillId="0" borderId="17" xfId="0" applyFont="1" applyBorder="1" applyAlignment="1" applyProtection="1">
      <alignment horizontal="right" indent="1"/>
      <protection locked="0"/>
    </xf>
    <xf numFmtId="174" fontId="91" fillId="0" borderId="218" xfId="0" applyFont="1" applyBorder="1" applyAlignment="1" applyProtection="1">
      <alignment horizontal="right" indent="1"/>
      <protection locked="0"/>
    </xf>
    <xf numFmtId="14" fontId="82" fillId="0" borderId="43" xfId="0" applyNumberFormat="1" applyFont="1" applyBorder="1" applyAlignment="1" applyProtection="1">
      <alignment horizontal="center" vertical="center" wrapText="1"/>
      <protection locked="0"/>
    </xf>
    <xf numFmtId="14" fontId="82" fillId="0" borderId="17" xfId="0" applyNumberFormat="1" applyFont="1" applyBorder="1" applyAlignment="1" applyProtection="1">
      <alignment horizontal="center" vertical="center" wrapText="1"/>
      <protection locked="0"/>
    </xf>
    <xf numFmtId="14" fontId="82" fillId="0" borderId="6" xfId="0" applyNumberFormat="1" applyFont="1" applyBorder="1" applyAlignment="1" applyProtection="1">
      <alignment horizontal="center" vertical="center" wrapText="1"/>
      <protection locked="0"/>
    </xf>
    <xf numFmtId="14" fontId="82" fillId="0" borderId="127" xfId="0" applyNumberFormat="1" applyFont="1" applyBorder="1" applyAlignment="1" applyProtection="1">
      <alignment horizontal="center" vertical="center" wrapText="1"/>
      <protection locked="0"/>
    </xf>
    <xf numFmtId="169" fontId="85" fillId="0" borderId="219" xfId="1189" applyNumberFormat="1" applyFont="1" applyBorder="1" applyAlignment="1" applyProtection="1">
      <alignment vertical="center"/>
      <protection locked="0"/>
    </xf>
    <xf numFmtId="169" fontId="85" fillId="0" borderId="17" xfId="1189" applyNumberFormat="1" applyFont="1" applyBorder="1" applyAlignment="1" applyProtection="1">
      <alignment vertical="center"/>
      <protection locked="0"/>
    </xf>
    <xf numFmtId="169" fontId="85" fillId="0" borderId="44" xfId="1189" applyNumberFormat="1" applyFont="1" applyBorder="1" applyAlignment="1" applyProtection="1">
      <alignment vertical="center"/>
      <protection locked="0"/>
    </xf>
    <xf numFmtId="174" fontId="106" fillId="0" borderId="206" xfId="0" applyFont="1" applyBorder="1" applyAlignment="1" applyProtection="1">
      <alignment horizontal="center" vertical="center"/>
      <protection locked="0"/>
    </xf>
    <xf numFmtId="174" fontId="106" fillId="0" borderId="38" xfId="0" applyFont="1" applyBorder="1" applyAlignment="1" applyProtection="1">
      <alignment horizontal="center" vertical="center"/>
      <protection locked="0"/>
    </xf>
    <xf numFmtId="174" fontId="106" fillId="0" borderId="143" xfId="0" applyFont="1" applyBorder="1" applyAlignment="1" applyProtection="1">
      <alignment horizontal="center" vertical="center"/>
      <protection locked="0"/>
    </xf>
    <xf numFmtId="169" fontId="91" fillId="0" borderId="59" xfId="0" applyNumberFormat="1" applyFont="1" applyBorder="1" applyAlignment="1" applyProtection="1">
      <alignment horizontal="right" vertical="center" wrapText="1" indent="1"/>
      <protection locked="0"/>
    </xf>
    <xf numFmtId="174" fontId="91" fillId="0" borderId="24" xfId="0" applyFont="1" applyBorder="1" applyAlignment="1" applyProtection="1">
      <alignment horizontal="right" indent="1"/>
      <protection locked="0"/>
    </xf>
    <xf numFmtId="174" fontId="91" fillId="0" borderId="128" xfId="0" applyFont="1" applyBorder="1" applyAlignment="1" applyProtection="1">
      <alignment horizontal="right" indent="1"/>
      <protection locked="0"/>
    </xf>
    <xf numFmtId="174" fontId="108" fillId="0" borderId="37" xfId="0" applyFont="1" applyBorder="1" applyAlignment="1" applyProtection="1">
      <alignment horizontal="center" vertical="center"/>
      <protection locked="0"/>
    </xf>
    <xf numFmtId="174" fontId="108" fillId="0" borderId="143" xfId="0" applyFont="1" applyBorder="1" applyAlignment="1" applyProtection="1">
      <alignment horizontal="center" vertical="center"/>
      <protection locked="0"/>
    </xf>
    <xf numFmtId="1" fontId="83" fillId="0" borderId="278" xfId="0" applyNumberFormat="1" applyFont="1" applyBorder="1" applyAlignment="1" applyProtection="1">
      <alignment horizontal="center" vertical="center"/>
      <protection locked="0"/>
    </xf>
    <xf numFmtId="1" fontId="83" fillId="0" borderId="276" xfId="0" applyNumberFormat="1" applyFont="1" applyBorder="1" applyAlignment="1" applyProtection="1">
      <alignment horizontal="center" vertical="center"/>
      <protection locked="0"/>
    </xf>
    <xf numFmtId="1" fontId="83" fillId="0" borderId="277" xfId="0" applyNumberFormat="1" applyFont="1" applyBorder="1" applyAlignment="1" applyProtection="1">
      <alignment horizontal="center" vertical="center"/>
      <protection locked="0"/>
    </xf>
    <xf numFmtId="174" fontId="86" fillId="0" borderId="53" xfId="0" applyFont="1" applyBorder="1" applyAlignment="1" applyProtection="1">
      <alignment horizontal="center" vertical="center"/>
      <protection locked="0"/>
    </xf>
    <xf numFmtId="174" fontId="86" fillId="0" borderId="54" xfId="0" applyFont="1" applyBorder="1" applyAlignment="1" applyProtection="1">
      <alignment horizontal="center" vertical="center"/>
      <protection locked="0"/>
    </xf>
    <xf numFmtId="1" fontId="83" fillId="0" borderId="239" xfId="0" applyNumberFormat="1" applyFont="1" applyBorder="1" applyAlignment="1" applyProtection="1">
      <alignment horizontal="center" vertical="center"/>
      <protection locked="0"/>
    </xf>
    <xf numFmtId="1" fontId="83" fillId="0" borderId="240" xfId="0" applyNumberFormat="1" applyFont="1" applyBorder="1" applyAlignment="1" applyProtection="1">
      <alignment horizontal="center" vertical="center"/>
      <protection locked="0"/>
    </xf>
    <xf numFmtId="1" fontId="83" fillId="0" borderId="17" xfId="0" applyNumberFormat="1" applyFont="1" applyBorder="1" applyAlignment="1" applyProtection="1">
      <alignment horizontal="center"/>
      <protection locked="0"/>
    </xf>
    <xf numFmtId="1" fontId="83" fillId="0" borderId="44" xfId="0" applyNumberFormat="1" applyFont="1" applyBorder="1" applyAlignment="1" applyProtection="1">
      <alignment horizontal="center"/>
      <protection locked="0"/>
    </xf>
    <xf numFmtId="1" fontId="86" fillId="0" borderId="0" xfId="0" applyNumberFormat="1" applyFont="1" applyAlignment="1" applyProtection="1">
      <alignment horizontal="center" vertical="center"/>
      <protection locked="0"/>
    </xf>
    <xf numFmtId="174" fontId="86" fillId="0" borderId="105" xfId="0" applyFont="1" applyBorder="1" applyAlignment="1" applyProtection="1">
      <alignment horizontal="center" vertical="center" wrapText="1"/>
      <protection locked="0"/>
    </xf>
    <xf numFmtId="174" fontId="86" fillId="0" borderId="38" xfId="0" applyFont="1" applyBorder="1" applyAlignment="1" applyProtection="1">
      <alignment horizontal="center" vertical="center" wrapText="1"/>
      <protection locked="0"/>
    </xf>
    <xf numFmtId="174" fontId="86" fillId="0" borderId="213" xfId="0" applyFont="1" applyBorder="1" applyAlignment="1" applyProtection="1">
      <alignment horizontal="center" vertical="center" wrapText="1"/>
      <protection locked="0"/>
    </xf>
    <xf numFmtId="1" fontId="83" fillId="0" borderId="6" xfId="0" applyNumberFormat="1" applyFont="1" applyBorder="1" applyAlignment="1" applyProtection="1">
      <alignment horizontal="center" vertical="center"/>
      <protection locked="0"/>
    </xf>
    <xf numFmtId="1" fontId="83" fillId="0" borderId="215" xfId="0" applyNumberFormat="1" applyFont="1" applyBorder="1" applyAlignment="1" applyProtection="1">
      <alignment horizontal="center" vertical="center"/>
      <protection locked="0"/>
    </xf>
    <xf numFmtId="169" fontId="81" fillId="0" borderId="17" xfId="1189" quotePrefix="1" applyNumberFormat="1" applyFont="1" applyBorder="1" applyAlignment="1" applyProtection="1">
      <alignment horizontal="left" vertical="center"/>
      <protection locked="0"/>
    </xf>
    <xf numFmtId="169" fontId="81" fillId="0" borderId="17" xfId="1189" applyNumberFormat="1" applyFont="1" applyBorder="1" applyAlignment="1" applyProtection="1">
      <alignment horizontal="left" vertical="center"/>
      <protection locked="0"/>
    </xf>
    <xf numFmtId="169" fontId="81" fillId="0" borderId="44" xfId="1189" applyNumberFormat="1" applyFont="1" applyBorder="1" applyAlignment="1" applyProtection="1">
      <alignment horizontal="left" vertical="center"/>
      <protection locked="0"/>
    </xf>
    <xf numFmtId="174" fontId="20" fillId="0" borderId="37" xfId="0" applyFont="1" applyBorder="1" applyAlignment="1" applyProtection="1">
      <alignment horizontal="center" vertical="center" wrapText="1"/>
      <protection locked="0"/>
    </xf>
    <xf numFmtId="174" fontId="20" fillId="0" borderId="143" xfId="0" applyFont="1" applyBorder="1" applyAlignment="1" applyProtection="1">
      <alignment horizontal="center" vertical="center" wrapText="1"/>
      <protection locked="0"/>
    </xf>
    <xf numFmtId="1" fontId="86" fillId="0" borderId="19" xfId="3712" applyNumberFormat="1" applyFont="1" applyBorder="1" applyAlignment="1" applyProtection="1">
      <alignment horizontal="center" vertical="center"/>
      <protection locked="0"/>
    </xf>
    <xf numFmtId="174" fontId="86" fillId="0" borderId="18" xfId="3712" applyFont="1" applyBorder="1"/>
    <xf numFmtId="49" fontId="119" fillId="0" borderId="289" xfId="3712" quotePrefix="1" applyNumberFormat="1" applyFont="1" applyBorder="1" applyAlignment="1" applyProtection="1">
      <alignment horizontal="center" vertical="center"/>
      <protection locked="0"/>
    </xf>
    <xf numFmtId="49" fontId="119" fillId="0" borderId="290" xfId="3712" applyNumberFormat="1" applyFont="1" applyBorder="1" applyAlignment="1">
      <alignment horizontal="center"/>
    </xf>
    <xf numFmtId="49" fontId="119" fillId="0" borderId="291" xfId="3712" applyNumberFormat="1" applyFont="1" applyBorder="1" applyAlignment="1">
      <alignment horizontal="center"/>
    </xf>
    <xf numFmtId="174" fontId="86" fillId="0" borderId="4" xfId="0" applyFont="1" applyBorder="1" applyAlignment="1" applyProtection="1">
      <alignment horizontal="center" vertical="center" wrapText="1" shrinkToFit="1"/>
      <protection locked="0"/>
    </xf>
    <xf numFmtId="174" fontId="86" fillId="0" borderId="112" xfId="0" applyFont="1" applyBorder="1" applyAlignment="1" applyProtection="1">
      <alignment horizontal="center" vertical="center" wrapText="1" shrinkToFit="1"/>
      <protection locked="0"/>
    </xf>
    <xf numFmtId="174" fontId="86" fillId="0" borderId="0" xfId="0" applyFont="1" applyAlignment="1" applyProtection="1">
      <alignment horizontal="center" vertical="center" wrapText="1" shrinkToFit="1"/>
      <protection locked="0"/>
    </xf>
    <xf numFmtId="174" fontId="86" fillId="0" borderId="113" xfId="0" applyFont="1" applyBorder="1" applyAlignment="1" applyProtection="1">
      <alignment horizontal="center" vertical="center" wrapText="1" shrinkToFit="1"/>
      <protection locked="0"/>
    </xf>
    <xf numFmtId="174" fontId="86" fillId="0" borderId="114" xfId="0" applyFont="1" applyBorder="1" applyAlignment="1" applyProtection="1">
      <alignment horizontal="center" vertical="center" wrapText="1" shrinkToFit="1"/>
      <protection locked="0"/>
    </xf>
    <xf numFmtId="174" fontId="91" fillId="0" borderId="204" xfId="0" applyFont="1" applyBorder="1" applyAlignment="1" applyProtection="1">
      <alignment horizontal="center"/>
      <protection locked="0"/>
    </xf>
    <xf numFmtId="174" fontId="91" fillId="0" borderId="106" xfId="0" applyFont="1" applyBorder="1" applyAlignment="1" applyProtection="1">
      <alignment horizontal="center"/>
      <protection locked="0"/>
    </xf>
    <xf numFmtId="2" fontId="86" fillId="25" borderId="60" xfId="0" applyNumberFormat="1" applyFont="1" applyFill="1" applyBorder="1" applyAlignment="1" applyProtection="1">
      <alignment horizontal="center" vertical="center"/>
      <protection locked="0"/>
    </xf>
    <xf numFmtId="2" fontId="86" fillId="25" borderId="61" xfId="0" applyNumberFormat="1" applyFont="1" applyFill="1" applyBorder="1" applyAlignment="1" applyProtection="1">
      <alignment horizontal="center" vertical="center"/>
      <protection locked="0"/>
    </xf>
    <xf numFmtId="10" fontId="83" fillId="0" borderId="108" xfId="1" quotePrefix="1" applyNumberFormat="1" applyFont="1" applyFill="1" applyBorder="1" applyAlignment="1" applyProtection="1">
      <alignment horizontal="center" vertical="center" shrinkToFit="1"/>
      <protection locked="0"/>
    </xf>
    <xf numFmtId="0" fontId="83" fillId="0" borderId="109" xfId="1" applyNumberFormat="1" applyFont="1" applyFill="1" applyBorder="1" applyAlignment="1" applyProtection="1">
      <alignment horizontal="center" vertical="center" shrinkToFit="1"/>
      <protection locked="0"/>
    </xf>
    <xf numFmtId="0" fontId="83" fillId="0" borderId="110" xfId="1" applyNumberFormat="1" applyFont="1" applyFill="1" applyBorder="1" applyAlignment="1" applyProtection="1">
      <alignment horizontal="center" vertical="center" shrinkToFit="1"/>
      <protection locked="0"/>
    </xf>
    <xf numFmtId="174" fontId="86" fillId="0" borderId="105" xfId="0" applyFont="1" applyBorder="1" applyAlignment="1" applyProtection="1">
      <alignment horizontal="center" vertical="center" shrinkToFit="1"/>
      <protection locked="0"/>
    </xf>
    <xf numFmtId="174" fontId="86" fillId="0" borderId="38" xfId="0" applyFont="1" applyBorder="1" applyAlignment="1" applyProtection="1">
      <alignment horizontal="center" vertical="center" shrinkToFit="1"/>
      <protection locked="0"/>
    </xf>
    <xf numFmtId="174" fontId="86" fillId="0" borderId="101" xfId="0" applyFont="1" applyBorder="1" applyAlignment="1" applyProtection="1">
      <alignment horizontal="center" vertical="center" shrinkToFit="1"/>
      <protection locked="0"/>
    </xf>
    <xf numFmtId="0" fontId="83" fillId="0" borderId="108" xfId="1" quotePrefix="1" applyNumberFormat="1" applyFont="1" applyFill="1" applyBorder="1" applyAlignment="1" applyProtection="1">
      <alignment horizontal="center" vertical="center" shrinkToFit="1"/>
      <protection locked="0"/>
    </xf>
    <xf numFmtId="174" fontId="83" fillId="0" borderId="181" xfId="0" applyFont="1" applyBorder="1" applyAlignment="1" applyProtection="1">
      <alignment horizontal="left" vertical="center" shrinkToFit="1"/>
      <protection locked="0"/>
    </xf>
    <xf numFmtId="174" fontId="83" fillId="0" borderId="182" xfId="0" applyFont="1" applyBorder="1" applyAlignment="1" applyProtection="1">
      <alignment horizontal="left" vertical="center" shrinkToFit="1"/>
      <protection locked="0"/>
    </xf>
    <xf numFmtId="174" fontId="83" fillId="0" borderId="183" xfId="0" applyFont="1" applyBorder="1" applyAlignment="1" applyProtection="1">
      <alignment horizontal="left" vertical="center" shrinkToFit="1"/>
      <protection locked="0"/>
    </xf>
    <xf numFmtId="174" fontId="86" fillId="0" borderId="117" xfId="0" applyFont="1" applyBorder="1" applyAlignment="1" applyProtection="1">
      <alignment horizontal="center" vertical="center" shrinkToFit="1"/>
      <protection locked="0"/>
    </xf>
    <xf numFmtId="174" fontId="86" fillId="0" borderId="39" xfId="0" applyFont="1" applyBorder="1" applyAlignment="1" applyProtection="1">
      <alignment horizontal="center" vertical="center" shrinkToFit="1"/>
      <protection locked="0"/>
    </xf>
    <xf numFmtId="174" fontId="86" fillId="25" borderId="313" xfId="0" applyFont="1" applyFill="1" applyBorder="1" applyAlignment="1" applyProtection="1">
      <alignment horizontal="center" vertical="center" wrapText="1"/>
      <protection locked="0"/>
    </xf>
    <xf numFmtId="174" fontId="86" fillId="25" borderId="314" xfId="0" applyFont="1" applyFill="1" applyBorder="1" applyAlignment="1" applyProtection="1">
      <alignment horizontal="center" vertical="center" wrapText="1"/>
      <protection locked="0"/>
    </xf>
    <xf numFmtId="1" fontId="83" fillId="0" borderId="108" xfId="0" applyNumberFormat="1" applyFont="1" applyBorder="1" applyAlignment="1" applyProtection="1">
      <alignment horizontal="center" vertical="center" shrinkToFit="1"/>
      <protection locked="0"/>
    </xf>
    <xf numFmtId="1" fontId="83" fillId="0" borderId="109" xfId="0" applyNumberFormat="1" applyFont="1" applyBorder="1" applyAlignment="1" applyProtection="1">
      <alignment horizontal="center" vertical="center" shrinkToFit="1"/>
      <protection locked="0"/>
    </xf>
    <xf numFmtId="1" fontId="83" fillId="0" borderId="110" xfId="0" applyNumberFormat="1" applyFont="1" applyBorder="1" applyAlignment="1" applyProtection="1">
      <alignment horizontal="center" vertical="center" shrinkToFit="1"/>
      <protection locked="0"/>
    </xf>
    <xf numFmtId="174" fontId="94" fillId="0" borderId="102" xfId="0" applyFont="1" applyBorder="1" applyAlignment="1" applyProtection="1">
      <alignment horizontal="center" vertical="center" shrinkToFit="1"/>
      <protection locked="0"/>
    </xf>
    <xf numFmtId="174" fontId="94" fillId="0" borderId="105" xfId="0" applyFont="1" applyBorder="1" applyAlignment="1" applyProtection="1">
      <alignment horizontal="center" vertical="center" shrinkToFit="1"/>
      <protection locked="0"/>
    </xf>
    <xf numFmtId="174" fontId="86" fillId="0" borderId="102" xfId="0" applyFont="1" applyBorder="1" applyAlignment="1" applyProtection="1">
      <alignment horizontal="center" vertical="center" shrinkToFit="1"/>
      <protection locked="0"/>
    </xf>
    <xf numFmtId="174" fontId="20" fillId="25" borderId="4" xfId="0" applyFont="1" applyFill="1" applyBorder="1" applyAlignment="1" applyProtection="1">
      <alignment horizontal="center" vertical="top" wrapText="1"/>
      <protection locked="0"/>
    </xf>
    <xf numFmtId="174" fontId="20" fillId="25" borderId="77" xfId="0" applyFont="1" applyFill="1" applyBorder="1" applyAlignment="1" applyProtection="1">
      <alignment horizontal="center" vertical="top" wrapText="1"/>
      <protection locked="0"/>
    </xf>
    <xf numFmtId="174" fontId="20" fillId="25" borderId="79" xfId="0" applyFont="1" applyFill="1" applyBorder="1" applyAlignment="1" applyProtection="1">
      <alignment horizontal="center" vertical="top" wrapText="1"/>
      <protection locked="0"/>
    </xf>
    <xf numFmtId="174" fontId="20" fillId="25" borderId="65" xfId="0" applyFont="1" applyFill="1" applyBorder="1" applyAlignment="1" applyProtection="1">
      <alignment horizontal="center" vertical="top" wrapText="1"/>
      <protection locked="0"/>
    </xf>
    <xf numFmtId="173" fontId="83" fillId="0" borderId="108" xfId="0" applyNumberFormat="1" applyFont="1" applyBorder="1" applyAlignment="1" applyProtection="1">
      <alignment horizontal="center" vertical="center" shrinkToFit="1"/>
      <protection locked="0"/>
    </xf>
    <xf numFmtId="173" fontId="83" fillId="0" borderId="109" xfId="0" applyNumberFormat="1" applyFont="1" applyBorder="1" applyAlignment="1" applyProtection="1">
      <alignment horizontal="center" vertical="center" shrinkToFit="1"/>
      <protection locked="0"/>
    </xf>
    <xf numFmtId="173" fontId="83" fillId="0" borderId="110" xfId="0" applyNumberFormat="1" applyFont="1" applyBorder="1" applyAlignment="1" applyProtection="1">
      <alignment horizontal="center" vertical="center" shrinkToFit="1"/>
      <protection locked="0"/>
    </xf>
    <xf numFmtId="49" fontId="86" fillId="0" borderId="19" xfId="3712" quotePrefix="1" applyNumberFormat="1" applyFont="1" applyBorder="1" applyAlignment="1" applyProtection="1">
      <alignment horizontal="center" vertical="center"/>
      <protection locked="0"/>
    </xf>
    <xf numFmtId="49" fontId="119" fillId="0" borderId="304" xfId="3712" applyNumberFormat="1" applyFont="1" applyBorder="1" applyAlignment="1" applyProtection="1">
      <alignment horizontal="center" vertical="center"/>
      <protection locked="0"/>
    </xf>
    <xf numFmtId="49" fontId="119" fillId="0" borderId="305" xfId="3712" applyNumberFormat="1" applyFont="1" applyBorder="1" applyAlignment="1" applyProtection="1">
      <alignment horizontal="center" vertical="center"/>
      <protection locked="0"/>
    </xf>
    <xf numFmtId="0" fontId="85" fillId="0" borderId="106" xfId="0" quotePrefix="1" applyNumberFormat="1" applyFont="1" applyBorder="1" applyAlignment="1">
      <alignment horizontal="left"/>
    </xf>
    <xf numFmtId="0" fontId="85" fillId="0" borderId="107" xfId="0" quotePrefix="1" applyNumberFormat="1" applyFont="1" applyBorder="1" applyAlignment="1">
      <alignment horizontal="left"/>
    </xf>
    <xf numFmtId="174" fontId="86" fillId="25" borderId="14" xfId="0" applyFont="1" applyFill="1" applyBorder="1" applyAlignment="1" applyProtection="1">
      <alignment horizontal="center" vertical="center" wrapText="1"/>
      <protection locked="0"/>
    </xf>
    <xf numFmtId="174" fontId="86" fillId="25" borderId="312" xfId="0" applyFont="1" applyFill="1" applyBorder="1" applyAlignment="1" applyProtection="1">
      <alignment horizontal="center" vertical="center" wrapText="1"/>
      <protection locked="0"/>
    </xf>
    <xf numFmtId="14" fontId="86" fillId="0" borderId="52" xfId="0" quotePrefix="1" applyNumberFormat="1" applyFont="1" applyBorder="1" applyAlignment="1" applyProtection="1">
      <alignment horizontal="center" vertical="center"/>
      <protection locked="0"/>
    </xf>
    <xf numFmtId="1" fontId="115" fillId="25" borderId="184" xfId="0" applyNumberFormat="1" applyFont="1" applyFill="1" applyBorder="1" applyAlignment="1" applyProtection="1">
      <alignment horizontal="center" vertical="center"/>
      <protection locked="0"/>
    </xf>
    <xf numFmtId="1" fontId="115" fillId="25" borderId="185" xfId="0" applyNumberFormat="1" applyFont="1" applyFill="1" applyBorder="1" applyAlignment="1" applyProtection="1">
      <alignment horizontal="center" vertical="center"/>
      <protection locked="0"/>
    </xf>
    <xf numFmtId="1" fontId="83" fillId="0" borderId="109" xfId="0" applyNumberFormat="1" applyFont="1" applyBorder="1" applyAlignment="1" applyProtection="1">
      <alignment horizontal="center" vertical="center"/>
      <protection locked="0"/>
    </xf>
    <xf numFmtId="174" fontId="86" fillId="0" borderId="76" xfId="0" applyFont="1" applyBorder="1" applyAlignment="1" applyProtection="1">
      <alignment horizontal="center" vertical="center" wrapText="1"/>
      <protection locked="0"/>
    </xf>
    <xf numFmtId="174" fontId="86" fillId="0" borderId="4" xfId="0" applyFont="1" applyBorder="1" applyAlignment="1" applyProtection="1">
      <alignment horizontal="center" vertical="center" wrapText="1"/>
      <protection locked="0"/>
    </xf>
    <xf numFmtId="174" fontId="86" fillId="0" borderId="77" xfId="0" applyFont="1" applyBorder="1" applyAlignment="1" applyProtection="1">
      <alignment horizontal="center" vertical="center" wrapText="1"/>
      <protection locked="0"/>
    </xf>
    <xf numFmtId="0" fontId="95" fillId="0" borderId="145" xfId="1944" applyNumberFormat="1" applyFont="1" applyBorder="1" applyAlignment="1" applyProtection="1">
      <alignment horizontal="center" vertical="center" wrapText="1"/>
      <protection locked="0"/>
    </xf>
    <xf numFmtId="1" fontId="34" fillId="0" borderId="276" xfId="0" applyNumberFormat="1" applyFont="1" applyBorder="1" applyAlignment="1" applyProtection="1">
      <alignment horizontal="center" vertical="center"/>
      <protection locked="0"/>
    </xf>
    <xf numFmtId="1" fontId="34" fillId="0" borderId="277" xfId="0" applyNumberFormat="1" applyFont="1" applyBorder="1" applyAlignment="1" applyProtection="1">
      <alignment horizontal="center" vertical="center"/>
      <protection locked="0"/>
    </xf>
    <xf numFmtId="174" fontId="95" fillId="0" borderId="258" xfId="1944" applyFont="1" applyBorder="1" applyAlignment="1" applyProtection="1">
      <alignment horizontal="center" vertical="center" wrapText="1"/>
      <protection locked="0"/>
    </xf>
    <xf numFmtId="20" fontId="95" fillId="0" borderId="145" xfId="1944" applyNumberFormat="1" applyFont="1" applyBorder="1" applyAlignment="1" applyProtection="1">
      <alignment horizontal="center" vertical="center" wrapText="1"/>
      <protection locked="0"/>
    </xf>
    <xf numFmtId="0" fontId="21" fillId="0" borderId="0" xfId="0" applyNumberFormat="1" applyFont="1" applyAlignment="1" applyProtection="1">
      <alignment horizontal="center" vertical="center"/>
      <protection locked="0"/>
    </xf>
    <xf numFmtId="174" fontId="86" fillId="25" borderId="60" xfId="0" applyFont="1" applyFill="1" applyBorder="1" applyAlignment="1" applyProtection="1">
      <alignment horizontal="center" vertical="center"/>
      <protection locked="0"/>
    </xf>
    <xf numFmtId="174" fontId="86" fillId="25" borderId="61" xfId="0" applyFont="1" applyFill="1" applyBorder="1" applyAlignment="1" applyProtection="1">
      <alignment horizontal="center" vertical="center"/>
      <protection locked="0"/>
    </xf>
    <xf numFmtId="49" fontId="119" fillId="0" borderId="82" xfId="3712" quotePrefix="1" applyNumberFormat="1" applyFont="1" applyBorder="1" applyAlignment="1" applyProtection="1">
      <alignment horizontal="center" vertical="center"/>
      <protection locked="0"/>
    </xf>
    <xf numFmtId="49" fontId="119" fillId="0" borderId="268" xfId="3712" applyNumberFormat="1" applyFont="1" applyBorder="1" applyAlignment="1" applyProtection="1">
      <alignment horizontal="center" vertical="center"/>
      <protection locked="0"/>
    </xf>
    <xf numFmtId="49" fontId="119" fillId="0" borderId="292" xfId="3712" applyNumberFormat="1" applyFont="1" applyBorder="1" applyAlignment="1" applyProtection="1">
      <alignment horizontal="center" vertical="center"/>
      <protection locked="0"/>
    </xf>
    <xf numFmtId="174" fontId="119" fillId="0" borderId="8" xfId="3712" applyFont="1" applyBorder="1" applyAlignment="1" applyProtection="1">
      <alignment horizontal="left" vertical="center"/>
      <protection locked="0"/>
    </xf>
    <xf numFmtId="174" fontId="119" fillId="0" borderId="11" xfId="3712" applyFont="1" applyBorder="1" applyAlignment="1" applyProtection="1">
      <alignment horizontal="left" vertical="center"/>
      <protection locked="0"/>
    </xf>
    <xf numFmtId="49" fontId="110" fillId="0" borderId="316" xfId="3712" quotePrefix="1" applyNumberFormat="1" applyFont="1" applyBorder="1" applyAlignment="1" applyProtection="1">
      <alignment horizontal="center" vertical="center"/>
      <protection locked="0"/>
    </xf>
    <xf numFmtId="49" fontId="110" fillId="0" borderId="304" xfId="3712" applyNumberFormat="1" applyFont="1" applyBorder="1" applyAlignment="1">
      <alignment horizontal="center"/>
    </xf>
    <xf numFmtId="49" fontId="110" fillId="0" borderId="305" xfId="3712" applyNumberFormat="1" applyFont="1" applyBorder="1" applyAlignment="1">
      <alignment horizontal="center"/>
    </xf>
    <xf numFmtId="174" fontId="86" fillId="0" borderId="26" xfId="3712" applyFont="1" applyBorder="1" applyAlignment="1" applyProtection="1">
      <alignment vertical="center"/>
      <protection locked="0"/>
    </xf>
    <xf numFmtId="2" fontId="86" fillId="0" borderId="19" xfId="3712" applyNumberFormat="1" applyFont="1" applyBorder="1" applyAlignment="1" applyProtection="1">
      <alignment horizontal="center" vertical="center"/>
      <protection locked="0"/>
    </xf>
    <xf numFmtId="2" fontId="86" fillId="0" borderId="18" xfId="3712" applyNumberFormat="1" applyFont="1" applyBorder="1"/>
    <xf numFmtId="174" fontId="86" fillId="0" borderId="19" xfId="3712" quotePrefix="1" applyFont="1" applyBorder="1" applyAlignment="1" applyProtection="1">
      <alignment horizontal="center" vertical="center"/>
      <protection locked="0"/>
    </xf>
    <xf numFmtId="174" fontId="86" fillId="0" borderId="18" xfId="3712" applyFont="1" applyBorder="1" applyAlignment="1" applyProtection="1">
      <alignment horizontal="center" vertical="center"/>
      <protection locked="0"/>
    </xf>
    <xf numFmtId="2" fontId="86" fillId="0" borderId="19" xfId="3713" applyNumberFormat="1" applyFont="1" applyFill="1" applyBorder="1" applyAlignment="1" applyProtection="1">
      <alignment horizontal="center" vertical="center"/>
      <protection locked="0"/>
    </xf>
    <xf numFmtId="2" fontId="86" fillId="0" borderId="18" xfId="3713" applyNumberFormat="1" applyFont="1" applyFill="1" applyBorder="1" applyAlignment="1" applyProtection="1">
      <alignment horizontal="center" vertical="center"/>
      <protection locked="0"/>
    </xf>
    <xf numFmtId="0" fontId="84" fillId="0" borderId="136" xfId="0" applyNumberFormat="1" applyFont="1" applyBorder="1" applyAlignment="1" applyProtection="1">
      <alignment horizontal="left" vertical="center"/>
      <protection locked="0"/>
    </xf>
    <xf numFmtId="0" fontId="84" fillId="0" borderId="137" xfId="0" applyNumberFormat="1" applyFont="1" applyBorder="1" applyAlignment="1" applyProtection="1">
      <alignment horizontal="left" vertical="center"/>
      <protection locked="0"/>
    </xf>
    <xf numFmtId="0" fontId="84" fillId="0" borderId="138" xfId="0" applyNumberFormat="1" applyFont="1" applyBorder="1" applyAlignment="1" applyProtection="1">
      <alignment horizontal="left" vertical="center"/>
      <protection locked="0"/>
    </xf>
    <xf numFmtId="1" fontId="33" fillId="25" borderId="152" xfId="0" applyNumberFormat="1" applyFont="1" applyFill="1" applyBorder="1" applyAlignment="1" applyProtection="1">
      <alignment horizontal="center" vertical="center" wrapText="1"/>
      <protection locked="0"/>
    </xf>
    <xf numFmtId="174" fontId="86" fillId="25" borderId="80" xfId="0" applyFont="1" applyFill="1" applyBorder="1" applyAlignment="1" applyProtection="1">
      <alignment horizontal="center" vertical="center" wrapText="1"/>
      <protection locked="0"/>
    </xf>
    <xf numFmtId="174" fontId="86" fillId="25" borderId="81" xfId="0" applyFont="1" applyFill="1" applyBorder="1" applyAlignment="1" applyProtection="1">
      <alignment horizontal="center" vertical="center" wrapText="1"/>
      <protection locked="0"/>
    </xf>
    <xf numFmtId="174" fontId="86" fillId="25" borderId="82" xfId="0" applyFont="1" applyFill="1" applyBorder="1" applyAlignment="1" applyProtection="1">
      <alignment horizontal="center" vertical="center" wrapText="1"/>
      <protection locked="0"/>
    </xf>
    <xf numFmtId="174" fontId="86" fillId="25" borderId="83" xfId="0" applyFont="1" applyFill="1" applyBorder="1" applyAlignment="1" applyProtection="1">
      <alignment horizontal="center" vertical="center" wrapText="1"/>
      <protection locked="0"/>
    </xf>
    <xf numFmtId="174" fontId="86" fillId="0" borderId="313" xfId="0" applyFont="1" applyBorder="1" applyAlignment="1" applyProtection="1">
      <alignment horizontal="center" vertical="center" wrapText="1"/>
      <protection locked="0"/>
    </xf>
    <xf numFmtId="174" fontId="86" fillId="0" borderId="314" xfId="0" applyFont="1" applyBorder="1" applyAlignment="1" applyProtection="1">
      <alignment horizontal="center" vertical="center" wrapText="1"/>
      <protection locked="0"/>
    </xf>
    <xf numFmtId="49" fontId="20" fillId="25" borderId="313" xfId="0" applyNumberFormat="1" applyFont="1" applyFill="1" applyBorder="1" applyAlignment="1" applyProtection="1">
      <alignment horizontal="center" vertical="center" wrapText="1"/>
      <protection locked="0"/>
    </xf>
    <xf numFmtId="49" fontId="20" fillId="25" borderId="314" xfId="0" applyNumberFormat="1" applyFont="1" applyFill="1" applyBorder="1" applyAlignment="1" applyProtection="1">
      <alignment horizontal="center" vertical="center" wrapText="1"/>
      <protection locked="0"/>
    </xf>
    <xf numFmtId="174" fontId="86" fillId="0" borderId="62" xfId="0" applyFont="1" applyBorder="1" applyAlignment="1" applyProtection="1">
      <alignment horizontal="center" vertical="center" wrapText="1"/>
      <protection locked="0"/>
    </xf>
    <xf numFmtId="174" fontId="86" fillId="0" borderId="63" xfId="0" applyFont="1" applyBorder="1" applyAlignment="1" applyProtection="1">
      <alignment horizontal="center" vertical="center" wrapText="1"/>
      <protection locked="0"/>
    </xf>
    <xf numFmtId="174" fontId="86" fillId="25" borderId="62" xfId="0" applyFont="1" applyFill="1" applyBorder="1" applyAlignment="1" applyProtection="1">
      <alignment horizontal="center" vertical="center" wrapText="1"/>
      <protection locked="0"/>
    </xf>
    <xf numFmtId="174" fontId="86" fillId="25" borderId="63" xfId="0" applyFont="1" applyFill="1" applyBorder="1" applyAlignment="1" applyProtection="1">
      <alignment horizontal="center" vertical="center" wrapText="1"/>
      <protection locked="0"/>
    </xf>
    <xf numFmtId="0" fontId="115" fillId="0" borderId="190" xfId="0" applyNumberFormat="1" applyFont="1" applyBorder="1" applyAlignment="1" applyProtection="1">
      <alignment horizontal="center" vertical="center"/>
      <protection locked="0"/>
    </xf>
    <xf numFmtId="0" fontId="115" fillId="0" borderId="191" xfId="0" applyNumberFormat="1" applyFont="1" applyBorder="1" applyAlignment="1" applyProtection="1">
      <alignment horizontal="center" vertical="center"/>
      <protection locked="0"/>
    </xf>
    <xf numFmtId="174" fontId="86" fillId="25" borderId="88" xfId="0" applyFont="1" applyFill="1" applyBorder="1" applyAlignment="1" applyProtection="1">
      <alignment horizontal="center" vertical="center" wrapText="1"/>
      <protection locked="0"/>
    </xf>
    <xf numFmtId="174" fontId="86" fillId="25" borderId="77" xfId="0" applyFont="1" applyFill="1" applyBorder="1" applyAlignment="1" applyProtection="1">
      <alignment horizontal="center" vertical="center" wrapText="1"/>
      <protection locked="0"/>
    </xf>
    <xf numFmtId="174" fontId="86" fillId="25" borderId="89" xfId="0" applyFont="1" applyFill="1" applyBorder="1" applyAlignment="1" applyProtection="1">
      <alignment horizontal="center" vertical="center" wrapText="1"/>
      <protection locked="0"/>
    </xf>
    <xf numFmtId="174" fontId="86" fillId="25" borderId="65" xfId="0" applyFont="1" applyFill="1" applyBorder="1" applyAlignment="1" applyProtection="1">
      <alignment horizontal="center" vertical="center" wrapText="1"/>
      <protection locked="0"/>
    </xf>
    <xf numFmtId="49" fontId="119" fillId="0" borderId="289" xfId="3712" applyNumberFormat="1" applyFont="1" applyBorder="1" applyAlignment="1" applyProtection="1">
      <alignment horizontal="center" vertical="center"/>
      <protection locked="0"/>
    </xf>
    <xf numFmtId="49" fontId="119" fillId="0" borderId="306" xfId="3712" quotePrefix="1" applyNumberFormat="1" applyFont="1" applyBorder="1" applyAlignment="1" applyProtection="1">
      <alignment horizontal="center" vertical="center"/>
      <protection locked="0"/>
    </xf>
    <xf numFmtId="49" fontId="119" fillId="0" borderId="307" xfId="3712" applyNumberFormat="1" applyFont="1" applyBorder="1" applyAlignment="1" applyProtection="1">
      <alignment horizontal="center" vertical="center"/>
      <protection locked="0"/>
    </xf>
    <xf numFmtId="174" fontId="86" fillId="0" borderId="97" xfId="0" applyFont="1" applyBorder="1" applyAlignment="1" applyProtection="1">
      <alignment horizontal="center" vertical="center"/>
      <protection locked="0"/>
    </xf>
    <xf numFmtId="174" fontId="86" fillId="0" borderId="4" xfId="0" applyFont="1" applyBorder="1" applyAlignment="1" applyProtection="1">
      <alignment horizontal="center" vertical="center"/>
      <protection locked="0"/>
    </xf>
    <xf numFmtId="174" fontId="86" fillId="0" borderId="77" xfId="0" applyFont="1" applyBorder="1" applyAlignment="1" applyProtection="1">
      <alignment horizontal="center" vertical="center"/>
      <protection locked="0"/>
    </xf>
    <xf numFmtId="174" fontId="86" fillId="0" borderId="98" xfId="0" applyFont="1" applyBorder="1" applyAlignment="1" applyProtection="1">
      <alignment horizontal="center" vertical="center"/>
      <protection locked="0"/>
    </xf>
    <xf numFmtId="174" fontId="86" fillId="0" borderId="79" xfId="0" applyFont="1" applyBorder="1" applyAlignment="1" applyProtection="1">
      <alignment horizontal="center" vertical="center"/>
      <protection locked="0"/>
    </xf>
    <xf numFmtId="174" fontId="86" fillId="0" borderId="65" xfId="0" applyFont="1" applyBorder="1" applyAlignment="1" applyProtection="1">
      <alignment horizontal="center" vertical="center"/>
      <protection locked="0"/>
    </xf>
    <xf numFmtId="174" fontId="86" fillId="25" borderId="74" xfId="0" applyFont="1" applyFill="1" applyBorder="1" applyAlignment="1" applyProtection="1">
      <alignment horizontal="center" vertical="center"/>
      <protection locked="0"/>
    </xf>
    <xf numFmtId="174" fontId="86" fillId="25" borderId="75" xfId="0" applyFont="1" applyFill="1" applyBorder="1" applyAlignment="1" applyProtection="1">
      <alignment horizontal="center" vertical="center"/>
      <protection locked="0"/>
    </xf>
    <xf numFmtId="174" fontId="83" fillId="0" borderId="108" xfId="0" applyFont="1" applyBorder="1" applyAlignment="1" applyProtection="1">
      <alignment horizontal="center" vertical="center" wrapText="1" shrinkToFit="1"/>
      <protection locked="0"/>
    </xf>
    <xf numFmtId="174" fontId="83" fillId="0" borderId="109" xfId="0" applyFont="1" applyBorder="1" applyAlignment="1" applyProtection="1">
      <alignment horizontal="center" vertical="center" wrapText="1" shrinkToFit="1"/>
      <protection locked="0"/>
    </xf>
    <xf numFmtId="174" fontId="83" fillId="0" borderId="149" xfId="0" applyFont="1" applyBorder="1" applyAlignment="1" applyProtection="1">
      <alignment horizontal="center" vertical="center" wrapText="1" shrinkToFit="1"/>
      <protection locked="0"/>
    </xf>
    <xf numFmtId="49" fontId="83" fillId="0" borderId="150" xfId="0" applyNumberFormat="1" applyFont="1" applyBorder="1" applyAlignment="1" applyProtection="1">
      <alignment horizontal="center" vertical="center" shrinkToFit="1"/>
      <protection locked="0"/>
    </xf>
    <xf numFmtId="49" fontId="83" fillId="0" borderId="109" xfId="0" applyNumberFormat="1" applyFont="1" applyBorder="1" applyAlignment="1" applyProtection="1">
      <alignment horizontal="center" vertical="center" shrinkToFit="1"/>
      <protection locked="0"/>
    </xf>
    <xf numFmtId="49" fontId="83" fillId="0" borderId="151" xfId="0" applyNumberFormat="1" applyFont="1" applyBorder="1" applyAlignment="1" applyProtection="1">
      <alignment horizontal="center" vertical="center" shrinkToFit="1"/>
      <protection locked="0"/>
    </xf>
    <xf numFmtId="0" fontId="83" fillId="0" borderId="116" xfId="3" applyNumberFormat="1" applyFont="1" applyFill="1" applyBorder="1" applyAlignment="1" applyProtection="1">
      <alignment horizontal="center" vertical="center" shrinkToFit="1"/>
      <protection locked="0"/>
    </xf>
    <xf numFmtId="0" fontId="83" fillId="0" borderId="109" xfId="3" applyNumberFormat="1" applyFont="1" applyFill="1" applyBorder="1" applyAlignment="1" applyProtection="1">
      <alignment horizontal="center" vertical="center" shrinkToFit="1"/>
      <protection locked="0"/>
    </xf>
    <xf numFmtId="0" fontId="83" fillId="0" borderId="110" xfId="3" applyNumberFormat="1" applyFont="1" applyFill="1" applyBorder="1" applyAlignment="1" applyProtection="1">
      <alignment horizontal="center" vertical="center" shrinkToFit="1"/>
      <protection locked="0"/>
    </xf>
    <xf numFmtId="174" fontId="86" fillId="25" borderId="64" xfId="0" applyFont="1" applyFill="1" applyBorder="1" applyAlignment="1" applyProtection="1">
      <alignment horizontal="center" vertical="center" wrapText="1"/>
      <protection locked="0"/>
    </xf>
    <xf numFmtId="174" fontId="86" fillId="0" borderId="250" xfId="0" applyFont="1" applyBorder="1" applyAlignment="1" applyProtection="1">
      <alignment horizontal="center" vertical="center" wrapText="1"/>
      <protection locked="0"/>
    </xf>
    <xf numFmtId="174" fontId="86" fillId="0" borderId="78" xfId="0" applyFont="1" applyBorder="1" applyAlignment="1" applyProtection="1">
      <alignment horizontal="center" vertical="center" wrapText="1"/>
      <protection locked="0"/>
    </xf>
    <xf numFmtId="174" fontId="86" fillId="0" borderId="251" xfId="0" applyFont="1" applyBorder="1" applyAlignment="1" applyProtection="1">
      <alignment horizontal="center" vertical="center" wrapText="1"/>
      <protection locked="0"/>
    </xf>
    <xf numFmtId="174" fontId="86" fillId="25" borderId="76" xfId="0" applyFont="1" applyFill="1" applyBorder="1" applyAlignment="1" applyProtection="1">
      <alignment horizontal="center" vertical="center" wrapText="1"/>
      <protection locked="0"/>
    </xf>
    <xf numFmtId="174" fontId="86" fillId="25" borderId="78" xfId="0" applyFont="1" applyFill="1" applyBorder="1" applyAlignment="1" applyProtection="1">
      <alignment horizontal="center" vertical="center" wrapText="1"/>
      <protection locked="0"/>
    </xf>
    <xf numFmtId="174" fontId="86" fillId="25" borderId="4" xfId="0" applyFont="1" applyFill="1" applyBorder="1" applyAlignment="1" applyProtection="1">
      <alignment horizontal="center" vertical="center" wrapText="1"/>
      <protection locked="0"/>
    </xf>
    <xf numFmtId="174" fontId="86" fillId="25" borderId="79" xfId="0" applyFont="1" applyFill="1" applyBorder="1" applyAlignment="1" applyProtection="1">
      <alignment horizontal="center" vertical="center" wrapText="1"/>
      <protection locked="0"/>
    </xf>
    <xf numFmtId="174" fontId="86" fillId="25" borderId="315" xfId="0" applyFont="1" applyFill="1" applyBorder="1" applyAlignment="1" applyProtection="1">
      <alignment horizontal="center" vertical="center" wrapText="1"/>
      <protection locked="0"/>
    </xf>
    <xf numFmtId="2" fontId="83" fillId="0" borderId="108" xfId="0" quotePrefix="1" applyNumberFormat="1" applyFont="1" applyBorder="1" applyAlignment="1" applyProtection="1">
      <alignment horizontal="center" vertical="center" shrinkToFit="1"/>
      <protection locked="0"/>
    </xf>
    <xf numFmtId="2" fontId="83" fillId="0" borderId="109" xfId="0" applyNumberFormat="1" applyFont="1" applyBorder="1" applyAlignment="1" applyProtection="1">
      <alignment horizontal="center" vertical="center" shrinkToFit="1"/>
      <protection locked="0"/>
    </xf>
    <xf numFmtId="2" fontId="83" fillId="0" borderId="110" xfId="0" applyNumberFormat="1" applyFont="1" applyBorder="1" applyAlignment="1" applyProtection="1">
      <alignment horizontal="center" vertical="center" shrinkToFit="1"/>
      <protection locked="0"/>
    </xf>
    <xf numFmtId="49" fontId="83" fillId="0" borderId="108" xfId="0" applyNumberFormat="1" applyFont="1" applyBorder="1" applyAlignment="1" applyProtection="1">
      <alignment horizontal="center" vertical="center" shrinkToFit="1"/>
      <protection locked="0"/>
    </xf>
    <xf numFmtId="49" fontId="83" fillId="0" borderId="110" xfId="0" applyNumberFormat="1" applyFont="1" applyBorder="1" applyAlignment="1" applyProtection="1">
      <alignment horizontal="center" vertical="center" shrinkToFit="1"/>
      <protection locked="0"/>
    </xf>
    <xf numFmtId="174" fontId="85" fillId="0" borderId="139" xfId="0" quotePrefix="1" applyFont="1" applyBorder="1" applyAlignment="1" applyProtection="1">
      <alignment horizontal="left"/>
      <protection locked="0"/>
    </xf>
    <xf numFmtId="174" fontId="85" fillId="0" borderId="135" xfId="0" applyFont="1" applyBorder="1" applyAlignment="1" applyProtection="1">
      <alignment horizontal="left"/>
      <protection locked="0"/>
    </xf>
    <xf numFmtId="174" fontId="85" fillId="0" borderId="140" xfId="0" applyFont="1" applyBorder="1" applyAlignment="1" applyProtection="1">
      <alignment horizontal="left"/>
      <protection locked="0"/>
    </xf>
    <xf numFmtId="49" fontId="83" fillId="0" borderId="12" xfId="0" applyNumberFormat="1" applyFont="1" applyBorder="1" applyAlignment="1" applyProtection="1">
      <alignment horizontal="left" vertical="center" shrinkToFit="1"/>
      <protection locked="0"/>
    </xf>
    <xf numFmtId="49" fontId="83" fillId="0" borderId="8" xfId="0" applyNumberFormat="1" applyFont="1" applyBorder="1" applyAlignment="1" applyProtection="1">
      <alignment horizontal="left" vertical="center" shrinkToFit="1"/>
      <protection locked="0"/>
    </xf>
    <xf numFmtId="49" fontId="83" fillId="0" borderId="7" xfId="0" applyNumberFormat="1" applyFont="1" applyBorder="1" applyAlignment="1" applyProtection="1">
      <alignment horizontal="left" vertical="center" shrinkToFit="1"/>
      <protection locked="0"/>
    </xf>
    <xf numFmtId="174" fontId="86" fillId="0" borderId="101" xfId="615" applyFont="1" applyBorder="1" applyAlignment="1" applyProtection="1">
      <alignment horizontal="center" vertical="center" shrinkToFit="1"/>
      <protection locked="0"/>
    </xf>
    <xf numFmtId="174" fontId="86" fillId="0" borderId="102" xfId="615" applyFont="1" applyBorder="1" applyAlignment="1" applyProtection="1">
      <alignment horizontal="center" vertical="center" shrinkToFit="1"/>
      <protection locked="0"/>
    </xf>
    <xf numFmtId="49" fontId="119" fillId="0" borderId="290" xfId="3712" quotePrefix="1" applyNumberFormat="1" applyFont="1" applyBorder="1" applyAlignment="1" applyProtection="1">
      <alignment horizontal="center" vertical="center"/>
      <protection locked="0"/>
    </xf>
    <xf numFmtId="170" fontId="86" fillId="0" borderId="18" xfId="3712" applyNumberFormat="1" applyFont="1" applyBorder="1" applyAlignment="1" applyProtection="1">
      <alignment horizontal="center" vertical="center"/>
      <protection locked="0"/>
    </xf>
    <xf numFmtId="49" fontId="119" fillId="0" borderId="308" xfId="3712" quotePrefix="1" applyNumberFormat="1" applyFont="1" applyBorder="1" applyAlignment="1" applyProtection="1">
      <alignment horizontal="center" vertical="center"/>
      <protection locked="0"/>
    </xf>
    <xf numFmtId="49" fontId="83" fillId="25" borderId="154" xfId="0" quotePrefix="1" applyNumberFormat="1" applyFont="1" applyFill="1" applyBorder="1" applyAlignment="1" applyProtection="1">
      <alignment horizontal="center" vertical="center"/>
      <protection locked="0"/>
    </xf>
    <xf numFmtId="49" fontId="83" fillId="25" borderId="169" xfId="0" applyNumberFormat="1" applyFont="1" applyFill="1" applyBorder="1" applyAlignment="1" applyProtection="1">
      <alignment horizontal="center" vertical="center"/>
      <protection locked="0"/>
    </xf>
    <xf numFmtId="174" fontId="20" fillId="0" borderId="19" xfId="3712" applyFont="1" applyBorder="1" applyAlignment="1" applyProtection="1">
      <alignment horizontal="left" vertical="center"/>
      <protection locked="0"/>
    </xf>
    <xf numFmtId="174" fontId="20" fillId="0" borderId="8" xfId="3712" applyFont="1" applyBorder="1" applyAlignment="1" applyProtection="1">
      <alignment horizontal="left" vertical="center"/>
      <protection locked="0"/>
    </xf>
    <xf numFmtId="174" fontId="20" fillId="0" borderId="11" xfId="3712" applyFont="1" applyBorder="1" applyAlignment="1" applyProtection="1">
      <alignment horizontal="left" vertical="center"/>
      <protection locked="0"/>
    </xf>
    <xf numFmtId="2" fontId="82" fillId="0" borderId="99" xfId="0" applyNumberFormat="1" applyFont="1" applyBorder="1" applyAlignment="1">
      <alignment horizontal="center" vertical="center" shrinkToFit="1"/>
    </xf>
    <xf numFmtId="2" fontId="82" fillId="0" borderId="100" xfId="0" quotePrefix="1" applyNumberFormat="1" applyFont="1" applyBorder="1" applyAlignment="1">
      <alignment horizontal="center" vertical="center" shrinkToFit="1"/>
    </xf>
    <xf numFmtId="174" fontId="83" fillId="25" borderId="180" xfId="0" applyFont="1" applyFill="1" applyBorder="1" applyAlignment="1" applyProtection="1">
      <alignment horizontal="center" vertical="center" shrinkToFit="1"/>
      <protection locked="0"/>
    </xf>
    <xf numFmtId="174" fontId="83" fillId="25" borderId="66" xfId="0" applyFont="1" applyFill="1" applyBorder="1" applyAlignment="1" applyProtection="1">
      <alignment horizontal="center" vertical="center" shrinkToFit="1"/>
      <protection locked="0"/>
    </xf>
    <xf numFmtId="174" fontId="83" fillId="25" borderId="198" xfId="0" applyFont="1" applyFill="1" applyBorder="1" applyAlignment="1" applyProtection="1">
      <alignment horizontal="center" vertical="center" shrinkToFit="1"/>
      <protection locked="0"/>
    </xf>
    <xf numFmtId="174" fontId="86" fillId="25" borderId="103" xfId="0" applyFont="1" applyFill="1" applyBorder="1" applyAlignment="1" applyProtection="1">
      <alignment horizontal="center" vertical="center" shrinkToFit="1"/>
      <protection locked="0"/>
    </xf>
    <xf numFmtId="174" fontId="86" fillId="25" borderId="104" xfId="0" applyFont="1" applyFill="1" applyBorder="1" applyAlignment="1" applyProtection="1">
      <alignment horizontal="center" vertical="center" shrinkToFit="1"/>
      <protection locked="0"/>
    </xf>
    <xf numFmtId="174" fontId="73" fillId="0" borderId="102" xfId="0" applyFont="1" applyBorder="1" applyAlignment="1" applyProtection="1">
      <alignment horizontal="center" vertical="center" shrinkToFit="1"/>
      <protection locked="0"/>
    </xf>
    <xf numFmtId="174" fontId="86" fillId="25" borderId="125" xfId="0" applyFont="1" applyFill="1" applyBorder="1" applyAlignment="1" applyProtection="1">
      <alignment horizontal="center" vertical="center" shrinkToFit="1"/>
      <protection locked="0"/>
    </xf>
    <xf numFmtId="174" fontId="86" fillId="25" borderId="60" xfId="0" applyFont="1" applyFill="1" applyBorder="1" applyAlignment="1" applyProtection="1">
      <alignment horizontal="center" vertical="center" shrinkToFit="1"/>
      <protection locked="0"/>
    </xf>
    <xf numFmtId="174" fontId="86" fillId="25" borderId="20" xfId="0" applyFont="1" applyFill="1" applyBorder="1" applyAlignment="1" applyProtection="1">
      <alignment horizontal="center" vertical="center" shrinkToFit="1"/>
      <protection locked="0"/>
    </xf>
    <xf numFmtId="174" fontId="86" fillId="25" borderId="21" xfId="0" applyFont="1" applyFill="1" applyBorder="1" applyAlignment="1" applyProtection="1">
      <alignment horizontal="center" vertical="center" shrinkToFit="1"/>
      <protection locked="0"/>
    </xf>
    <xf numFmtId="174" fontId="83" fillId="0" borderId="301" xfId="0" applyFont="1" applyBorder="1" applyAlignment="1" applyProtection="1">
      <alignment horizontal="center" vertical="center" shrinkToFit="1"/>
      <protection locked="0"/>
    </xf>
    <xf numFmtId="174" fontId="83" fillId="0" borderId="302" xfId="0" applyFont="1" applyBorder="1" applyAlignment="1" applyProtection="1">
      <alignment horizontal="center" vertical="center" shrinkToFit="1"/>
      <protection locked="0"/>
    </xf>
    <xf numFmtId="174" fontId="83" fillId="0" borderId="303" xfId="0" applyFont="1" applyBorder="1" applyAlignment="1" applyProtection="1">
      <alignment horizontal="center" vertical="center" shrinkToFit="1"/>
      <protection locked="0"/>
    </xf>
    <xf numFmtId="172" fontId="83" fillId="0" borderId="52" xfId="0" applyNumberFormat="1" applyFont="1" applyBorder="1" applyAlignment="1" applyProtection="1">
      <alignment horizontal="center" vertical="center" shrinkToFit="1"/>
      <protection locked="0"/>
    </xf>
    <xf numFmtId="172" fontId="83" fillId="0" borderId="17" xfId="0" applyNumberFormat="1" applyFont="1" applyBorder="1" applyAlignment="1" applyProtection="1">
      <alignment horizontal="center" vertical="center" shrinkToFit="1"/>
      <protection locked="0"/>
    </xf>
    <xf numFmtId="172" fontId="83" fillId="0" borderId="44" xfId="0" applyNumberFormat="1" applyFont="1" applyBorder="1" applyAlignment="1" applyProtection="1">
      <alignment horizontal="center" vertical="center" shrinkToFit="1"/>
      <protection locked="0"/>
    </xf>
    <xf numFmtId="2" fontId="82" fillId="0" borderId="99" xfId="0" quotePrefix="1" applyNumberFormat="1" applyFont="1" applyBorder="1" applyAlignment="1">
      <alignment horizontal="center" vertical="center" shrinkToFit="1"/>
    </xf>
    <xf numFmtId="174" fontId="86" fillId="0" borderId="299" xfId="0" applyFont="1" applyBorder="1" applyAlignment="1" applyProtection="1">
      <alignment horizontal="center" vertical="center" shrinkToFit="1"/>
      <protection locked="0"/>
    </xf>
    <xf numFmtId="174" fontId="86" fillId="0" borderId="300" xfId="0" applyFont="1" applyBorder="1" applyAlignment="1" applyProtection="1">
      <alignment horizontal="center" vertical="center" shrinkToFit="1"/>
      <protection locked="0"/>
    </xf>
    <xf numFmtId="174" fontId="86" fillId="0" borderId="282" xfId="0" applyFont="1" applyBorder="1" applyAlignment="1" applyProtection="1">
      <alignment horizontal="center" vertical="center" shrinkToFit="1"/>
      <protection locked="0"/>
    </xf>
    <xf numFmtId="174" fontId="73" fillId="0" borderId="105" xfId="0" applyFont="1" applyBorder="1" applyAlignment="1" applyProtection="1">
      <alignment horizontal="center" vertical="center" shrinkToFit="1"/>
      <protection locked="0"/>
    </xf>
    <xf numFmtId="174" fontId="73" fillId="0" borderId="38" xfId="0" applyFont="1" applyBorder="1" applyAlignment="1" applyProtection="1">
      <alignment horizontal="center" vertical="center" shrinkToFit="1"/>
      <protection locked="0"/>
    </xf>
    <xf numFmtId="174" fontId="73" fillId="0" borderId="111" xfId="0" applyFont="1" applyBorder="1" applyAlignment="1" applyProtection="1">
      <alignment horizontal="center" vertical="center" shrinkToFit="1"/>
      <protection locked="0"/>
    </xf>
    <xf numFmtId="174" fontId="91" fillId="0" borderId="84" xfId="0" applyFont="1" applyBorder="1" applyAlignment="1" applyProtection="1">
      <alignment horizontal="right" vertical="center" shrinkToFit="1"/>
      <protection locked="0"/>
    </xf>
    <xf numFmtId="174" fontId="91" fillId="0" borderId="1" xfId="0" applyFont="1" applyBorder="1" applyAlignment="1" applyProtection="1">
      <alignment horizontal="right" vertical="center" shrinkToFit="1"/>
      <protection locked="0"/>
    </xf>
    <xf numFmtId="174" fontId="83" fillId="0" borderId="12" xfId="0" applyFont="1" applyBorder="1" applyAlignment="1" applyProtection="1">
      <alignment horizontal="left" vertical="center" shrinkToFit="1"/>
      <protection locked="0"/>
    </xf>
    <xf numFmtId="174" fontId="83" fillId="0" borderId="8" xfId="0" applyFont="1" applyBorder="1" applyAlignment="1" applyProtection="1">
      <alignment horizontal="left" vertical="center" shrinkToFit="1"/>
      <protection locked="0"/>
    </xf>
    <xf numFmtId="174" fontId="83" fillId="0" borderId="7" xfId="0" applyFont="1" applyBorder="1" applyAlignment="1" applyProtection="1">
      <alignment horizontal="left" vertical="center" shrinkToFit="1"/>
      <protection locked="0"/>
    </xf>
    <xf numFmtId="174" fontId="91" fillId="0" borderId="2" xfId="0" applyFont="1" applyBorder="1" applyAlignment="1" applyProtection="1">
      <alignment horizontal="left" vertical="center" shrinkToFit="1"/>
      <protection locked="0"/>
    </xf>
    <xf numFmtId="174" fontId="86" fillId="0" borderId="1" xfId="0" applyFont="1" applyBorder="1" applyAlignment="1" applyProtection="1">
      <alignment horizontal="left" vertical="center" shrinkToFit="1"/>
      <protection locked="0"/>
    </xf>
    <xf numFmtId="174" fontId="86" fillId="25" borderId="52" xfId="0" applyFont="1" applyFill="1" applyBorder="1" applyAlignment="1" applyProtection="1">
      <alignment horizontal="center" vertical="center" shrinkToFit="1"/>
      <protection locked="0"/>
    </xf>
    <xf numFmtId="174" fontId="86" fillId="25" borderId="17" xfId="0" applyFont="1" applyFill="1" applyBorder="1" applyAlignment="1" applyProtection="1">
      <alignment horizontal="center" shrinkToFit="1"/>
      <protection locked="0"/>
    </xf>
    <xf numFmtId="174" fontId="86" fillId="25" borderId="44" xfId="0" applyFont="1" applyFill="1" applyBorder="1" applyAlignment="1" applyProtection="1">
      <alignment horizontal="center" shrinkToFit="1"/>
      <protection locked="0"/>
    </xf>
    <xf numFmtId="174" fontId="92" fillId="0" borderId="1" xfId="0" applyFont="1" applyBorder="1" applyAlignment="1" applyProtection="1">
      <alignment horizontal="center" vertical="center" shrinkToFit="1"/>
      <protection locked="0"/>
    </xf>
    <xf numFmtId="174" fontId="86" fillId="0" borderId="243" xfId="0" applyFont="1" applyBorder="1" applyAlignment="1" applyProtection="1">
      <alignment horizontal="center" vertical="center" shrinkToFit="1"/>
      <protection locked="0"/>
    </xf>
    <xf numFmtId="174" fontId="86" fillId="0" borderId="2" xfId="0" applyFont="1" applyBorder="1" applyAlignment="1" applyProtection="1">
      <alignment horizontal="center" vertical="center" shrinkToFit="1"/>
      <protection locked="0"/>
    </xf>
    <xf numFmtId="174" fontId="73" fillId="0" borderId="279" xfId="0" applyFont="1" applyBorder="1" applyAlignment="1" applyProtection="1">
      <alignment horizontal="center" vertical="center" shrinkToFit="1"/>
      <protection locked="0"/>
    </xf>
    <xf numFmtId="174" fontId="73" fillId="0" borderId="280" xfId="0" applyFont="1" applyBorder="1" applyAlignment="1" applyProtection="1">
      <alignment horizontal="center" vertical="center" shrinkToFit="1"/>
      <protection locked="0"/>
    </xf>
    <xf numFmtId="2" fontId="83" fillId="0" borderId="95" xfId="0" applyNumberFormat="1" applyFont="1" applyBorder="1" applyAlignment="1">
      <alignment horizontal="center" vertical="center" shrinkToFit="1"/>
    </xf>
    <xf numFmtId="0" fontId="83" fillId="0" borderId="96" xfId="0" applyNumberFormat="1" applyFont="1" applyBorder="1" applyAlignment="1">
      <alignment horizontal="center" vertical="center" shrinkToFit="1"/>
    </xf>
    <xf numFmtId="174" fontId="86" fillId="0" borderId="120" xfId="0" applyFont="1" applyBorder="1" applyAlignment="1" applyProtection="1">
      <alignment horizontal="center" vertical="center" wrapText="1" shrinkToFit="1"/>
      <protection locked="0"/>
    </xf>
    <xf numFmtId="174" fontId="86" fillId="0" borderId="121" xfId="0" applyFont="1" applyBorder="1" applyAlignment="1" applyProtection="1">
      <alignment horizontal="center" vertical="center" wrapText="1" shrinkToFit="1"/>
      <protection locked="0"/>
    </xf>
    <xf numFmtId="2" fontId="83" fillId="0" borderId="281" xfId="0" quotePrefix="1" applyNumberFormat="1" applyFont="1" applyBorder="1" applyAlignment="1">
      <alignment horizontal="center" vertical="center" shrinkToFit="1"/>
    </xf>
    <xf numFmtId="2" fontId="83" fillId="0" borderId="282" xfId="0" applyNumberFormat="1" applyFont="1" applyBorder="1" applyAlignment="1">
      <alignment horizontal="center" vertical="center" shrinkToFit="1"/>
    </xf>
    <xf numFmtId="186" fontId="83" fillId="0" borderId="118" xfId="0" applyNumberFormat="1" applyFont="1" applyBorder="1" applyAlignment="1" applyProtection="1">
      <alignment horizontal="center" vertical="center"/>
      <protection locked="0"/>
    </xf>
    <xf numFmtId="186" fontId="83" fillId="0" borderId="91" xfId="0" applyNumberFormat="1" applyFont="1" applyBorder="1" applyAlignment="1" applyProtection="1">
      <alignment horizontal="center" vertical="center"/>
      <protection locked="0"/>
    </xf>
    <xf numFmtId="186" fontId="83" fillId="0" borderId="15" xfId="0" applyNumberFormat="1" applyFont="1" applyBorder="1" applyAlignment="1" applyProtection="1">
      <alignment horizontal="center" vertical="center"/>
      <protection locked="0"/>
    </xf>
    <xf numFmtId="174" fontId="92" fillId="0" borderId="17" xfId="0" quotePrefix="1" applyFont="1" applyBorder="1" applyAlignment="1" applyProtection="1">
      <alignment horizontal="center" vertical="center" shrinkToFit="1"/>
      <protection locked="0"/>
    </xf>
    <xf numFmtId="174" fontId="92" fillId="0" borderId="44" xfId="0" quotePrefix="1" applyFont="1" applyBorder="1" applyAlignment="1" applyProtection="1">
      <alignment horizontal="center" vertical="center" shrinkToFit="1"/>
      <protection locked="0"/>
    </xf>
    <xf numFmtId="174" fontId="83" fillId="0" borderId="85" xfId="0" applyFont="1" applyBorder="1" applyAlignment="1" applyProtection="1">
      <alignment horizontal="left" vertical="center" shrinkToFit="1"/>
      <protection locked="0"/>
    </xf>
    <xf numFmtId="174" fontId="83" fillId="0" borderId="86" xfId="0" applyFont="1" applyBorder="1" applyAlignment="1" applyProtection="1">
      <alignment horizontal="left" vertical="center" shrinkToFit="1"/>
      <protection locked="0"/>
    </xf>
    <xf numFmtId="174" fontId="83" fillId="0" borderId="87" xfId="0" applyFont="1" applyBorder="1" applyAlignment="1" applyProtection="1">
      <alignment horizontal="left" vertical="center" shrinkToFit="1"/>
      <protection locked="0"/>
    </xf>
    <xf numFmtId="174" fontId="95" fillId="0" borderId="123" xfId="0" applyFont="1" applyBorder="1" applyAlignment="1" applyProtection="1">
      <alignment horizontal="center" vertical="center"/>
      <protection locked="0"/>
    </xf>
    <xf numFmtId="17" fontId="83" fillId="0" borderId="287" xfId="0" applyNumberFormat="1" applyFont="1" applyBorder="1" applyAlignment="1" applyProtection="1">
      <alignment horizontal="center" vertical="center" shrinkToFit="1"/>
      <protection locked="0"/>
    </xf>
    <xf numFmtId="17" fontId="83" fillId="0" borderId="284" xfId="0" applyNumberFormat="1" applyFont="1" applyBorder="1" applyAlignment="1" applyProtection="1">
      <alignment horizontal="center" vertical="center" shrinkToFit="1"/>
      <protection locked="0"/>
    </xf>
    <xf numFmtId="17" fontId="83" fillId="0" borderId="288" xfId="0" applyNumberFormat="1" applyFont="1" applyBorder="1" applyAlignment="1" applyProtection="1">
      <alignment horizontal="center" vertical="center" shrinkToFit="1"/>
      <protection locked="0"/>
    </xf>
    <xf numFmtId="2" fontId="83" fillId="0" borderId="119" xfId="0" applyNumberFormat="1" applyFont="1" applyBorder="1" applyAlignment="1" applyProtection="1">
      <alignment horizontal="center" vertical="center"/>
      <protection locked="0"/>
    </xf>
    <xf numFmtId="2" fontId="83" fillId="0" borderId="96" xfId="0" applyNumberFormat="1" applyFont="1" applyBorder="1" applyAlignment="1" applyProtection="1">
      <alignment horizontal="center" vertical="center"/>
      <protection locked="0"/>
    </xf>
    <xf numFmtId="49" fontId="83" fillId="0" borderId="210" xfId="0" applyNumberFormat="1" applyFont="1" applyBorder="1" applyAlignment="1" applyProtection="1">
      <alignment horizontal="center" shrinkToFit="1"/>
      <protection locked="0"/>
    </xf>
    <xf numFmtId="49" fontId="83" fillId="0" borderId="211" xfId="0" applyNumberFormat="1" applyFont="1" applyBorder="1" applyAlignment="1" applyProtection="1">
      <alignment horizontal="center" shrinkToFit="1"/>
      <protection locked="0"/>
    </xf>
    <xf numFmtId="49" fontId="83" fillId="0" borderId="212" xfId="0" applyNumberFormat="1" applyFont="1" applyBorder="1" applyAlignment="1" applyProtection="1">
      <alignment horizontal="center" shrinkToFit="1"/>
      <protection locked="0"/>
    </xf>
    <xf numFmtId="2" fontId="83" fillId="0" borderId="283" xfId="0" applyNumberFormat="1" applyFont="1" applyBorder="1" applyAlignment="1" applyProtection="1">
      <alignment horizontal="center" vertical="center" shrinkToFit="1"/>
      <protection locked="0"/>
    </xf>
    <xf numFmtId="2" fontId="83" fillId="0" borderId="285" xfId="0" applyNumberFormat="1" applyFont="1" applyBorder="1" applyAlignment="1" applyProtection="1">
      <alignment horizontal="center" vertical="center" shrinkToFit="1"/>
      <protection locked="0"/>
    </xf>
    <xf numFmtId="1" fontId="83" fillId="0" borderId="1" xfId="0" applyNumberFormat="1" applyFont="1" applyBorder="1" applyAlignment="1">
      <alignment horizontal="center" vertical="center" shrinkToFit="1"/>
    </xf>
    <xf numFmtId="1" fontId="83" fillId="0" borderId="1" xfId="0" quotePrefix="1" applyNumberFormat="1" applyFont="1" applyBorder="1" applyAlignment="1">
      <alignment horizontal="center" vertical="center" shrinkToFit="1"/>
    </xf>
    <xf numFmtId="185" fontId="33" fillId="0" borderId="118" xfId="0" applyNumberFormat="1" applyFont="1" applyBorder="1" applyAlignment="1" applyProtection="1">
      <alignment horizontal="center" vertical="center"/>
      <protection locked="0"/>
    </xf>
    <xf numFmtId="185" fontId="33" fillId="0" borderId="92" xfId="0" applyNumberFormat="1" applyFont="1" applyBorder="1" applyAlignment="1" applyProtection="1">
      <alignment horizontal="center" vertical="center"/>
      <protection locked="0"/>
    </xf>
    <xf numFmtId="174" fontId="86" fillId="25" borderId="126" xfId="0" applyFont="1" applyFill="1" applyBorder="1" applyAlignment="1" applyProtection="1">
      <alignment horizontal="center" vertical="center" shrinkToFit="1"/>
      <protection locked="0"/>
    </xf>
    <xf numFmtId="174" fontId="86" fillId="25" borderId="129" xfId="0" applyFont="1" applyFill="1" applyBorder="1" applyAlignment="1" applyProtection="1">
      <alignment horizontal="center" vertical="center" shrinkToFit="1"/>
      <protection locked="0"/>
    </xf>
    <xf numFmtId="174" fontId="86" fillId="0" borderId="1" xfId="0" applyFont="1" applyBorder="1" applyAlignment="1">
      <alignment horizontal="left" vertical="center" shrinkToFit="1"/>
    </xf>
    <xf numFmtId="15" fontId="89" fillId="25" borderId="1" xfId="0" applyNumberFormat="1" applyFont="1" applyFill="1" applyBorder="1" applyAlignment="1" applyProtection="1">
      <alignment horizontal="center" vertical="center" shrinkToFit="1"/>
      <protection locked="0"/>
    </xf>
    <xf numFmtId="174" fontId="89" fillId="25" borderId="1" xfId="0" applyFont="1" applyFill="1" applyBorder="1" applyAlignment="1" applyProtection="1">
      <alignment horizontal="center" vertical="center" shrinkToFit="1"/>
      <protection locked="0"/>
    </xf>
    <xf numFmtId="174" fontId="86" fillId="0" borderId="121" xfId="0" applyFont="1" applyBorder="1" applyAlignment="1" applyProtection="1">
      <alignment horizontal="center" vertical="center" shrinkToFit="1"/>
      <protection locked="0"/>
    </xf>
    <xf numFmtId="174" fontId="86" fillId="0" borderId="122" xfId="0" applyFont="1" applyBorder="1" applyAlignment="1" applyProtection="1">
      <alignment horizontal="center" vertical="center" shrinkToFit="1"/>
      <protection locked="0"/>
    </xf>
    <xf numFmtId="174" fontId="86" fillId="0" borderId="284" xfId="0" applyFont="1" applyBorder="1" applyAlignment="1" applyProtection="1">
      <alignment horizontal="center" vertical="center" shrinkToFit="1"/>
      <protection locked="0"/>
    </xf>
    <xf numFmtId="174" fontId="86" fillId="0" borderId="286" xfId="0" applyFont="1" applyBorder="1" applyAlignment="1" applyProtection="1">
      <alignment horizontal="center" vertical="center" shrinkToFit="1"/>
      <protection locked="0"/>
    </xf>
    <xf numFmtId="186" fontId="115" fillId="0" borderId="241" xfId="0" applyNumberFormat="1" applyFont="1" applyBorder="1" applyAlignment="1" applyProtection="1">
      <alignment horizontal="center" vertical="center" shrinkToFit="1"/>
      <protection locked="0"/>
    </xf>
    <xf numFmtId="186" fontId="115" fillId="0" borderId="2" xfId="0" applyNumberFormat="1" applyFont="1" applyBorder="1" applyAlignment="1" applyProtection="1">
      <alignment horizontal="center" vertical="center" shrinkToFit="1"/>
      <protection locked="0"/>
    </xf>
    <xf numFmtId="186" fontId="115" fillId="0" borderId="242" xfId="0" applyNumberFormat="1" applyFont="1" applyBorder="1" applyAlignment="1" applyProtection="1">
      <alignment horizontal="center" vertical="center" shrinkToFit="1"/>
      <protection locked="0"/>
    </xf>
    <xf numFmtId="174" fontId="86" fillId="0" borderId="293" xfId="0" applyFont="1" applyBorder="1" applyAlignment="1" applyProtection="1">
      <alignment horizontal="center" vertical="center" shrinkToFit="1"/>
      <protection locked="0"/>
    </xf>
    <xf numFmtId="174" fontId="86" fillId="0" borderId="295" xfId="0" applyFont="1" applyBorder="1" applyAlignment="1" applyProtection="1">
      <alignment horizontal="center" vertical="center" shrinkToFit="1"/>
      <protection locked="0"/>
    </xf>
    <xf numFmtId="174" fontId="86" fillId="0" borderId="296" xfId="0" applyFont="1" applyBorder="1" applyAlignment="1" applyProtection="1">
      <alignment horizontal="center" vertical="center" shrinkToFit="1"/>
      <protection locked="0"/>
    </xf>
    <xf numFmtId="174" fontId="86" fillId="0" borderId="90" xfId="0" applyFont="1" applyBorder="1" applyAlignment="1" applyProtection="1">
      <alignment horizontal="center" vertical="center" shrinkToFit="1"/>
      <protection locked="0"/>
    </xf>
    <xf numFmtId="174" fontId="86" fillId="0" borderId="91" xfId="0" applyFont="1" applyBorder="1" applyAlignment="1" applyProtection="1">
      <alignment horizontal="center" vertical="center" shrinkToFit="1"/>
      <protection locked="0"/>
    </xf>
    <xf numFmtId="185" fontId="130" fillId="0" borderId="243" xfId="0" applyNumberFormat="1" applyFont="1" applyBorder="1" applyAlignment="1" applyProtection="1">
      <alignment horizontal="center" vertical="center" shrinkToFit="1"/>
      <protection locked="0"/>
    </xf>
    <xf numFmtId="185" fontId="130" fillId="0" borderId="2" xfId="0" applyNumberFormat="1" applyFont="1" applyBorder="1" applyAlignment="1" applyProtection="1">
      <alignment horizontal="center" vertical="center" shrinkToFit="1"/>
      <protection locked="0"/>
    </xf>
    <xf numFmtId="174" fontId="73" fillId="0" borderId="93" xfId="0" applyFont="1" applyBorder="1" applyAlignment="1" applyProtection="1">
      <alignment horizontal="center" vertical="center" shrinkToFit="1"/>
      <protection locked="0"/>
    </xf>
    <xf numFmtId="174" fontId="73" fillId="0" borderId="94" xfId="0" applyFont="1" applyBorder="1" applyAlignment="1" applyProtection="1">
      <alignment horizontal="center" vertical="center" shrinkToFit="1"/>
      <protection locked="0"/>
    </xf>
    <xf numFmtId="174" fontId="86" fillId="0" borderId="52" xfId="0" applyFont="1" applyBorder="1" applyAlignment="1" applyProtection="1">
      <alignment horizontal="center" vertical="center" wrapText="1" shrinkToFit="1"/>
      <protection locked="0"/>
    </xf>
    <xf numFmtId="174" fontId="86" fillId="0" borderId="17" xfId="0" applyFont="1" applyBorder="1" applyAlignment="1" applyProtection="1">
      <alignment horizontal="center" vertical="center" wrapText="1" shrinkToFit="1"/>
      <protection locked="0"/>
    </xf>
    <xf numFmtId="174" fontId="86" fillId="0" borderId="44" xfId="0" applyFont="1" applyBorder="1" applyAlignment="1" applyProtection="1">
      <alignment horizontal="center" vertical="center" wrapText="1" shrinkToFit="1"/>
      <protection locked="0"/>
    </xf>
    <xf numFmtId="172" fontId="73" fillId="0" borderId="52" xfId="0" applyNumberFormat="1" applyFont="1" applyBorder="1" applyAlignment="1" applyProtection="1">
      <alignment horizontal="center" vertical="center" wrapText="1" shrinkToFit="1"/>
      <protection locked="0"/>
    </xf>
    <xf numFmtId="172" fontId="73" fillId="0" borderId="6" xfId="0" applyNumberFormat="1" applyFont="1" applyBorder="1" applyAlignment="1" applyProtection="1">
      <alignment horizontal="center" vertical="center" wrapText="1" shrinkToFit="1"/>
      <protection locked="0"/>
    </xf>
    <xf numFmtId="172" fontId="73" fillId="0" borderId="127" xfId="0" applyNumberFormat="1" applyFont="1" applyBorder="1" applyAlignment="1" applyProtection="1">
      <alignment horizontal="center" vertical="center" wrapText="1" shrinkToFit="1"/>
      <protection locked="0"/>
    </xf>
    <xf numFmtId="174" fontId="86" fillId="0" borderId="283" xfId="0" applyFont="1" applyBorder="1" applyAlignment="1" applyProtection="1">
      <alignment horizontal="center" vertical="center" shrinkToFit="1"/>
      <protection locked="0"/>
    </xf>
    <xf numFmtId="174" fontId="86" fillId="0" borderId="52" xfId="0" applyFont="1" applyBorder="1" applyAlignment="1" applyProtection="1">
      <alignment horizontal="center" vertical="center" shrinkToFit="1"/>
      <protection locked="0"/>
    </xf>
    <xf numFmtId="174" fontId="86" fillId="0" borderId="17" xfId="0" applyFont="1" applyBorder="1" applyAlignment="1" applyProtection="1">
      <alignment horizontal="center" vertical="center" shrinkToFit="1"/>
      <protection locked="0"/>
    </xf>
    <xf numFmtId="174" fontId="86" fillId="25" borderId="127" xfId="0" applyFont="1" applyFill="1" applyBorder="1" applyAlignment="1" applyProtection="1">
      <alignment horizontal="center" vertical="center" shrinkToFit="1"/>
      <protection locked="0"/>
    </xf>
    <xf numFmtId="0" fontId="85" fillId="0" borderId="188" xfId="0" quotePrefix="1" applyNumberFormat="1" applyFont="1" applyBorder="1" applyAlignment="1" applyProtection="1">
      <alignment horizontal="center" vertical="center" shrinkToFit="1"/>
      <protection locked="0"/>
    </xf>
    <xf numFmtId="0" fontId="85" fillId="0" borderId="38" xfId="0" applyNumberFormat="1" applyFont="1" applyBorder="1" applyAlignment="1" applyProtection="1">
      <alignment horizontal="center" vertical="center" shrinkToFit="1"/>
      <protection locked="0"/>
    </xf>
    <xf numFmtId="0" fontId="85" fillId="0" borderId="39" xfId="0" applyNumberFormat="1" applyFont="1" applyBorder="1" applyAlignment="1" applyProtection="1">
      <alignment horizontal="center" vertical="center" shrinkToFit="1"/>
      <protection locked="0"/>
    </xf>
    <xf numFmtId="174" fontId="86" fillId="0" borderId="2" xfId="0" applyFont="1" applyBorder="1" applyAlignment="1" applyProtection="1">
      <alignment horizontal="right" vertical="center" shrinkToFit="1"/>
      <protection locked="0"/>
    </xf>
    <xf numFmtId="174" fontId="82" fillId="0" borderId="1" xfId="0" applyFont="1" applyBorder="1" applyAlignment="1" applyProtection="1">
      <alignment horizontal="center" vertical="center" shrinkToFit="1"/>
      <protection locked="0"/>
    </xf>
    <xf numFmtId="179" fontId="83" fillId="0" borderId="293" xfId="0" applyNumberFormat="1" applyFont="1" applyBorder="1" applyAlignment="1" applyProtection="1">
      <alignment horizontal="center" vertical="center" shrinkToFit="1"/>
      <protection locked="0"/>
    </xf>
    <xf numFmtId="179" fontId="83" fillId="0" borderId="294" xfId="0" applyNumberFormat="1" applyFont="1" applyBorder="1" applyAlignment="1" applyProtection="1">
      <alignment horizontal="center" vertical="center" shrinkToFit="1"/>
      <protection locked="0"/>
    </xf>
    <xf numFmtId="49" fontId="83" fillId="0" borderId="297" xfId="0" applyNumberFormat="1" applyFont="1" applyBorder="1" applyAlignment="1" applyProtection="1">
      <alignment horizontal="center" vertical="center" shrinkToFit="1"/>
      <protection locked="0"/>
    </xf>
    <xf numFmtId="49" fontId="83" fillId="0" borderId="295" xfId="0" applyNumberFormat="1" applyFont="1" applyBorder="1" applyAlignment="1" applyProtection="1">
      <alignment horizontal="center" vertical="center" shrinkToFit="1"/>
      <protection locked="0"/>
    </xf>
    <xf numFmtId="49" fontId="83" fillId="0" borderId="298" xfId="0" applyNumberFormat="1" applyFont="1" applyBorder="1" applyAlignment="1" applyProtection="1">
      <alignment horizontal="center" vertical="center" shrinkToFit="1"/>
      <protection locked="0"/>
    </xf>
    <xf numFmtId="174" fontId="86" fillId="0" borderId="283" xfId="0" applyFont="1" applyBorder="1" applyAlignment="1" applyProtection="1">
      <alignment horizontal="center" vertical="center" wrapText="1" shrinkToFit="1"/>
      <protection locked="0"/>
    </xf>
    <xf numFmtId="174" fontId="86" fillId="0" borderId="284" xfId="0" applyFont="1" applyBorder="1" applyAlignment="1" applyProtection="1">
      <alignment horizontal="center" vertical="center" wrapText="1" shrinkToFit="1"/>
      <protection locked="0"/>
    </xf>
    <xf numFmtId="1" fontId="34" fillId="0" borderId="123" xfId="0" quotePrefix="1" applyNumberFormat="1" applyFont="1" applyBorder="1" applyAlignment="1" applyProtection="1">
      <alignment horizontal="center" vertical="center"/>
      <protection locked="0"/>
    </xf>
    <xf numFmtId="1" fontId="34" fillId="0" borderId="124" xfId="0" applyNumberFormat="1" applyFont="1" applyBorder="1" applyAlignment="1">
      <alignment horizontal="center" vertical="center"/>
    </xf>
    <xf numFmtId="174" fontId="126" fillId="0" borderId="263" xfId="3712" applyFont="1" applyBorder="1" applyAlignment="1" applyProtection="1">
      <alignment horizontal="center" vertical="center"/>
      <protection locked="0"/>
    </xf>
    <xf numFmtId="174" fontId="126" fillId="0" borderId="264" xfId="3712" applyFont="1" applyBorder="1" applyAlignment="1" applyProtection="1">
      <alignment horizontal="center" vertical="center"/>
      <protection locked="0"/>
    </xf>
    <xf numFmtId="174" fontId="126" fillId="0" borderId="265" xfId="3712" applyFont="1" applyBorder="1" applyAlignment="1" applyProtection="1">
      <alignment horizontal="center" vertical="center"/>
      <protection locked="0"/>
    </xf>
    <xf numFmtId="174" fontId="126" fillId="0" borderId="266" xfId="3712" applyFont="1" applyBorder="1" applyAlignment="1" applyProtection="1">
      <alignment horizontal="center" vertical="center"/>
      <protection locked="0"/>
    </xf>
    <xf numFmtId="174" fontId="34" fillId="0" borderId="123" xfId="0" quotePrefix="1" applyFont="1" applyBorder="1" applyAlignment="1" applyProtection="1">
      <alignment horizontal="center" vertical="center"/>
      <protection locked="0"/>
    </xf>
    <xf numFmtId="174" fontId="34" fillId="0" borderId="123" xfId="0" applyFont="1" applyBorder="1" applyAlignment="1" applyProtection="1">
      <alignment horizontal="center" vertical="center"/>
      <protection locked="0"/>
    </xf>
    <xf numFmtId="0" fontId="25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NumberFormat="1" applyFont="1" applyAlignment="1">
      <alignment horizontal="center"/>
    </xf>
    <xf numFmtId="49" fontId="110" fillId="0" borderId="82" xfId="3712" quotePrefix="1" applyNumberFormat="1" applyFont="1" applyBorder="1" applyAlignment="1" applyProtection="1">
      <alignment horizontal="center" vertical="center"/>
      <protection locked="0"/>
    </xf>
    <xf numFmtId="49" fontId="110" fillId="0" borderId="79" xfId="3712" applyNumberFormat="1" applyFont="1" applyBorder="1" applyAlignment="1">
      <alignment horizontal="center"/>
    </xf>
    <xf numFmtId="49" fontId="110" fillId="0" borderId="83" xfId="3712" applyNumberFormat="1" applyFont="1" applyBorder="1" applyAlignment="1">
      <alignment horizontal="center"/>
    </xf>
    <xf numFmtId="2" fontId="86" fillId="0" borderId="19" xfId="3712" applyNumberFormat="1" applyFont="1" applyBorder="1" applyAlignment="1" applyProtection="1">
      <alignment horizontal="center"/>
      <protection locked="0"/>
    </xf>
    <xf numFmtId="2" fontId="86" fillId="0" borderId="18" xfId="3712" applyNumberFormat="1" applyFont="1" applyBorder="1" applyAlignment="1" applyProtection="1">
      <alignment horizontal="center"/>
      <protection locked="0"/>
    </xf>
    <xf numFmtId="49" fontId="119" fillId="0" borderId="309" xfId="3712" quotePrefix="1" applyNumberFormat="1" applyFont="1" applyBorder="1" applyAlignment="1" applyProtection="1">
      <alignment horizontal="center" vertical="center"/>
      <protection locked="0"/>
    </xf>
    <xf numFmtId="49" fontId="119" fillId="0" borderId="310" xfId="3712" applyNumberFormat="1" applyFont="1" applyBorder="1" applyAlignment="1">
      <alignment horizontal="center"/>
    </xf>
    <xf numFmtId="49" fontId="119" fillId="0" borderId="311" xfId="3712" applyNumberFormat="1" applyFont="1" applyBorder="1" applyAlignment="1">
      <alignment horizontal="center"/>
    </xf>
    <xf numFmtId="174" fontId="126" fillId="0" borderId="221" xfId="3712" applyFont="1" applyBorder="1" applyAlignment="1">
      <alignment horizontal="center"/>
    </xf>
    <xf numFmtId="174" fontId="126" fillId="0" borderId="222" xfId="3712" applyFont="1" applyBorder="1" applyAlignment="1">
      <alignment horizontal="center"/>
    </xf>
    <xf numFmtId="174" fontId="126" fillId="0" borderId="221" xfId="3712" applyFont="1" applyBorder="1" applyAlignment="1" applyProtection="1">
      <alignment horizontal="center" vertical="center"/>
      <protection locked="0"/>
    </xf>
    <xf numFmtId="174" fontId="126" fillId="0" borderId="223" xfId="3712" applyFont="1" applyBorder="1" applyAlignment="1" applyProtection="1">
      <alignment horizontal="center" vertical="center"/>
      <protection locked="0"/>
    </xf>
    <xf numFmtId="174" fontId="126" fillId="0" borderId="224" xfId="3712" applyFont="1" applyBorder="1" applyAlignment="1" applyProtection="1">
      <alignment horizontal="center" vertical="center"/>
      <protection locked="0"/>
    </xf>
    <xf numFmtId="174" fontId="27" fillId="0" borderId="0" xfId="0" applyFont="1" applyAlignment="1" applyProtection="1">
      <alignment horizontal="left" vertical="top" wrapText="1"/>
      <protection locked="0"/>
    </xf>
    <xf numFmtId="12" fontId="22" fillId="0" borderId="0" xfId="0" applyNumberFormat="1" applyFont="1" applyAlignment="1" applyProtection="1">
      <alignment horizontal="center" vertical="center"/>
      <protection locked="0"/>
    </xf>
    <xf numFmtId="174" fontId="22" fillId="0" borderId="0" xfId="0" applyFont="1" applyAlignment="1" applyProtection="1">
      <alignment horizontal="center" vertical="center"/>
      <protection locked="0"/>
    </xf>
    <xf numFmtId="2" fontId="86" fillId="0" borderId="18" xfId="3713" applyNumberFormat="1" applyFont="1" applyFill="1" applyBorder="1" applyAlignment="1"/>
    <xf numFmtId="0" fontId="21" fillId="0" borderId="0" xfId="0" applyNumberFormat="1" applyFont="1" applyAlignment="1">
      <alignment horizontal="center"/>
    </xf>
    <xf numFmtId="49" fontId="22" fillId="0" borderId="0" xfId="0" applyNumberFormat="1" applyFont="1" applyAlignment="1" applyProtection="1">
      <alignment horizontal="center" vertical="center"/>
      <protection locked="0"/>
    </xf>
    <xf numFmtId="49" fontId="27" fillId="0" borderId="0" xfId="0" applyNumberFormat="1" applyFont="1" applyAlignment="1" applyProtection="1">
      <alignment horizontal="center" vertical="center"/>
      <protection locked="0"/>
    </xf>
    <xf numFmtId="174" fontId="27" fillId="0" borderId="0" xfId="0" applyFont="1" applyAlignment="1" applyProtection="1">
      <alignment horizontal="center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3" fontId="27" fillId="0" borderId="0" xfId="0" applyNumberFormat="1" applyFont="1" applyAlignment="1" applyProtection="1">
      <alignment horizontal="center" vertical="center"/>
      <protection locked="0"/>
    </xf>
    <xf numFmtId="12" fontId="27" fillId="0" borderId="0" xfId="0" applyNumberFormat="1" applyFont="1" applyAlignment="1" applyProtection="1">
      <alignment horizontal="center" vertical="center"/>
      <protection locked="0"/>
    </xf>
    <xf numFmtId="174" fontId="27" fillId="0" borderId="0" xfId="0" applyFont="1" applyAlignment="1" applyProtection="1">
      <alignment horizontal="center" vertical="center" wrapText="1"/>
      <protection locked="0"/>
    </xf>
    <xf numFmtId="1" fontId="22" fillId="0" borderId="0" xfId="0" applyNumberFormat="1" applyFont="1" applyAlignment="1" applyProtection="1">
      <alignment horizontal="center" vertical="center"/>
      <protection locked="0"/>
    </xf>
    <xf numFmtId="174" fontId="117" fillId="0" borderId="255" xfId="1944" quotePrefix="1" applyFont="1" applyBorder="1" applyAlignment="1" applyProtection="1">
      <alignment horizontal="left" wrapText="1"/>
      <protection locked="0"/>
    </xf>
    <xf numFmtId="174" fontId="85" fillId="0" borderId="8" xfId="1944" applyFont="1" applyBorder="1" applyAlignment="1" applyProtection="1">
      <alignment horizontal="left" wrapText="1"/>
      <protection locked="0"/>
    </xf>
    <xf numFmtId="174" fontId="85" fillId="0" borderId="237" xfId="1944" applyFont="1" applyBorder="1" applyAlignment="1" applyProtection="1">
      <alignment horizontal="left" wrapText="1"/>
      <protection locked="0"/>
    </xf>
    <xf numFmtId="174" fontId="83" fillId="0" borderId="8" xfId="1944" applyFont="1" applyBorder="1" applyAlignment="1" applyProtection="1">
      <alignment horizontal="left" wrapText="1"/>
      <protection locked="0"/>
    </xf>
    <xf numFmtId="174" fontId="83" fillId="0" borderId="237" xfId="1944" applyFont="1" applyBorder="1" applyAlignment="1" applyProtection="1">
      <alignment horizontal="left" wrapText="1"/>
      <protection locked="0"/>
    </xf>
    <xf numFmtId="174" fontId="81" fillId="25" borderId="193" xfId="1951" applyFont="1" applyFill="1" applyBorder="1" applyAlignment="1">
      <alignment horizontal="left" vertical="center"/>
    </xf>
    <xf numFmtId="174" fontId="86" fillId="0" borderId="13" xfId="0" applyFont="1" applyBorder="1" applyAlignment="1" applyProtection="1">
      <alignment horizontal="center" vertical="center" wrapText="1"/>
      <protection locked="0"/>
    </xf>
    <xf numFmtId="174" fontId="86" fillId="0" borderId="47" xfId="0" applyFont="1" applyBorder="1" applyAlignment="1" applyProtection="1">
      <alignment horizontal="center" vertical="center" wrapText="1"/>
      <protection locked="0"/>
    </xf>
    <xf numFmtId="170" fontId="80" fillId="0" borderId="267" xfId="0" applyNumberFormat="1" applyFont="1" applyBorder="1" applyAlignment="1">
      <alignment horizontal="center" vertical="center"/>
    </xf>
    <xf numFmtId="49" fontId="22" fillId="0" borderId="0" xfId="0" applyNumberFormat="1" applyFont="1" applyAlignment="1" applyProtection="1">
      <alignment horizontal="left" vertical="center" wrapText="1"/>
      <protection locked="0"/>
    </xf>
    <xf numFmtId="174" fontId="86" fillId="25" borderId="76" xfId="0" applyFont="1" applyFill="1" applyBorder="1" applyAlignment="1" applyProtection="1">
      <alignment horizontal="center" vertical="center"/>
      <protection locked="0"/>
    </xf>
    <xf numFmtId="174" fontId="86" fillId="25" borderId="77" xfId="0" applyFont="1" applyFill="1" applyBorder="1" applyAlignment="1" applyProtection="1">
      <alignment horizontal="center" vertical="center"/>
      <protection locked="0"/>
    </xf>
    <xf numFmtId="1" fontId="86" fillId="0" borderId="274" xfId="3712" applyNumberFormat="1" applyFont="1" applyBorder="1" applyAlignment="1" applyProtection="1">
      <alignment horizontal="center" vertical="center"/>
      <protection locked="0"/>
    </xf>
    <xf numFmtId="1" fontId="86" fillId="0" borderId="275" xfId="3712" applyNumberFormat="1" applyFont="1" applyBorder="1"/>
    <xf numFmtId="174" fontId="119" fillId="0" borderId="272" xfId="3712" applyFont="1" applyBorder="1" applyAlignment="1" applyProtection="1">
      <alignment horizontal="left" vertical="center"/>
      <protection locked="0"/>
    </xf>
    <xf numFmtId="174" fontId="119" fillId="0" borderId="16" xfId="3712" applyFont="1" applyBorder="1" applyAlignment="1">
      <alignment horizontal="left"/>
    </xf>
    <xf numFmtId="174" fontId="119" fillId="0" borderId="22" xfId="3712" applyFont="1" applyBorder="1" applyAlignment="1">
      <alignment horizontal="left"/>
    </xf>
    <xf numFmtId="0" fontId="86" fillId="0" borderId="19" xfId="3712" applyNumberFormat="1" applyFont="1" applyBorder="1" applyAlignment="1" applyProtection="1">
      <alignment horizontal="center" vertical="center"/>
      <protection locked="0"/>
    </xf>
    <xf numFmtId="0" fontId="86" fillId="0" borderId="18" xfId="3712" applyNumberFormat="1" applyFont="1" applyBorder="1"/>
    <xf numFmtId="174" fontId="82" fillId="25" borderId="20" xfId="0" applyFont="1" applyFill="1" applyBorder="1" applyAlignment="1" applyProtection="1">
      <alignment horizontal="center" vertical="center"/>
      <protection locked="0"/>
    </xf>
    <xf numFmtId="174" fontId="82" fillId="25" borderId="21" xfId="0" applyFont="1" applyFill="1" applyBorder="1" applyAlignment="1" applyProtection="1">
      <alignment horizontal="center" vertical="center"/>
      <protection locked="0"/>
    </xf>
    <xf numFmtId="2" fontId="82" fillId="0" borderId="22" xfId="0" applyNumberFormat="1" applyFont="1" applyBorder="1" applyAlignment="1" applyProtection="1">
      <alignment horizontal="center" vertical="center"/>
      <protection locked="0"/>
    </xf>
    <xf numFmtId="2" fontId="82" fillId="0" borderId="237" xfId="0" applyNumberFormat="1" applyFont="1" applyBorder="1" applyAlignment="1" applyProtection="1">
      <alignment horizontal="center" vertical="center"/>
      <protection locked="0"/>
    </xf>
    <xf numFmtId="2" fontId="82" fillId="0" borderId="30" xfId="0" applyNumberFormat="1" applyFont="1" applyBorder="1" applyAlignment="1" applyProtection="1">
      <alignment horizontal="center" vertical="center"/>
      <protection locked="0"/>
    </xf>
    <xf numFmtId="2" fontId="82" fillId="0" borderId="208" xfId="0" applyNumberFormat="1" applyFont="1" applyBorder="1" applyAlignment="1" applyProtection="1">
      <alignment horizontal="center" vertical="center"/>
      <protection locked="0"/>
    </xf>
    <xf numFmtId="170" fontId="86" fillId="0" borderId="19" xfId="3713" applyNumberFormat="1" applyFont="1" applyFill="1" applyBorder="1" applyAlignment="1" applyProtection="1">
      <alignment horizontal="center" vertical="center"/>
      <protection locked="0"/>
    </xf>
    <xf numFmtId="170" fontId="86" fillId="0" borderId="18" xfId="3713" applyNumberFormat="1" applyFont="1" applyFill="1" applyBorder="1" applyAlignment="1"/>
    <xf numFmtId="169" fontId="85" fillId="0" borderId="257" xfId="0" applyNumberFormat="1" applyFont="1" applyBorder="1" applyAlignment="1" applyProtection="1">
      <alignment horizontal="center" vertical="center"/>
      <protection locked="0"/>
    </xf>
    <xf numFmtId="169" fontId="85" fillId="0" borderId="69" xfId="0" applyNumberFormat="1" applyFont="1" applyBorder="1" applyAlignment="1" applyProtection="1">
      <alignment horizontal="center" vertical="center"/>
      <protection locked="0"/>
    </xf>
    <xf numFmtId="0" fontId="81" fillId="0" borderId="56" xfId="1951" applyNumberFormat="1" applyFont="1" applyBorder="1" applyAlignment="1">
      <alignment horizontal="center" vertical="center"/>
    </xf>
    <xf numFmtId="0" fontId="81" fillId="0" borderId="3" xfId="1951" applyNumberFormat="1" applyFont="1" applyBorder="1" applyAlignment="1">
      <alignment horizontal="center" vertical="center"/>
    </xf>
    <xf numFmtId="46" fontId="81" fillId="0" borderId="56" xfId="0" applyNumberFormat="1" applyFont="1" applyBorder="1" applyAlignment="1">
      <alignment horizontal="center" vertical="center"/>
    </xf>
    <xf numFmtId="46" fontId="81" fillId="0" borderId="69" xfId="0" applyNumberFormat="1" applyFont="1" applyBorder="1" applyAlignment="1">
      <alignment horizontal="center" vertical="center"/>
    </xf>
    <xf numFmtId="0" fontId="85" fillId="0" borderId="10" xfId="1951" applyNumberFormat="1" applyFont="1" applyBorder="1" applyAlignment="1">
      <alignment horizontal="center" vertical="center"/>
    </xf>
    <xf numFmtId="0" fontId="85" fillId="0" borderId="7" xfId="1951" applyNumberFormat="1" applyFont="1" applyBorder="1" applyAlignment="1">
      <alignment horizontal="center" vertical="center"/>
    </xf>
    <xf numFmtId="0" fontId="113" fillId="0" borderId="17" xfId="0" applyNumberFormat="1" applyFont="1" applyBorder="1" applyAlignment="1" applyProtection="1">
      <alignment horizontal="center" vertical="center"/>
      <protection locked="0"/>
    </xf>
    <xf numFmtId="171" fontId="95" fillId="0" borderId="145" xfId="1944" applyNumberFormat="1" applyFont="1" applyBorder="1" applyAlignment="1" applyProtection="1">
      <alignment horizontal="center" vertical="center" wrapText="1"/>
      <protection locked="0"/>
    </xf>
    <xf numFmtId="174" fontId="109" fillId="0" borderId="8" xfId="1944" applyFont="1" applyBorder="1" applyAlignment="1" applyProtection="1">
      <alignment horizontal="left" vertical="center" wrapText="1"/>
      <protection locked="0"/>
    </xf>
    <xf numFmtId="174" fontId="109" fillId="0" borderId="237" xfId="1944" applyFont="1" applyBorder="1" applyAlignment="1" applyProtection="1">
      <alignment horizontal="left" vertical="center" wrapText="1"/>
      <protection locked="0"/>
    </xf>
    <xf numFmtId="174" fontId="109" fillId="0" borderId="8" xfId="1944" applyFont="1" applyBorder="1" applyAlignment="1" applyProtection="1">
      <alignment horizontal="left" vertical="center"/>
      <protection locked="0"/>
    </xf>
    <xf numFmtId="174" fontId="109" fillId="0" borderId="237" xfId="1944" applyFont="1" applyBorder="1" applyAlignment="1" applyProtection="1">
      <alignment horizontal="left" vertical="center"/>
      <protection locked="0"/>
    </xf>
    <xf numFmtId="49" fontId="86" fillId="0" borderId="147" xfId="0" applyNumberFormat="1" applyFont="1" applyBorder="1" applyAlignment="1" applyProtection="1">
      <alignment horizontal="right" vertical="center"/>
      <protection locked="0"/>
    </xf>
    <xf numFmtId="49" fontId="86" fillId="0" borderId="6" xfId="0" applyNumberFormat="1" applyFont="1" applyBorder="1" applyAlignment="1" applyProtection="1">
      <alignment horizontal="right" vertical="center"/>
      <protection locked="0"/>
    </xf>
    <xf numFmtId="171" fontId="86" fillId="0" borderId="52" xfId="0" applyNumberFormat="1" applyFont="1" applyBorder="1" applyAlignment="1" applyProtection="1">
      <alignment horizontal="right" vertical="center"/>
      <protection locked="0"/>
    </xf>
    <xf numFmtId="171" fontId="86" fillId="0" borderId="17" xfId="0" applyNumberFormat="1" applyFont="1" applyBorder="1" applyAlignment="1" applyProtection="1">
      <alignment horizontal="right" vertical="center"/>
      <protection locked="0"/>
    </xf>
    <xf numFmtId="0" fontId="83" fillId="0" borderId="205" xfId="614" applyFont="1" applyBorder="1" applyAlignment="1">
      <alignment horizontal="left" vertical="center" wrapText="1"/>
    </xf>
    <xf numFmtId="0" fontId="83" fillId="0" borderId="205" xfId="614" applyFont="1" applyBorder="1" applyAlignment="1">
      <alignment horizontal="left" vertical="center"/>
    </xf>
    <xf numFmtId="0" fontId="83" fillId="0" borderId="232" xfId="614" applyFont="1" applyBorder="1" applyAlignment="1">
      <alignment horizontal="left" vertical="center"/>
    </xf>
    <xf numFmtId="174" fontId="82" fillId="0" borderId="147" xfId="0" applyFont="1" applyBorder="1" applyAlignment="1" applyProtection="1">
      <alignment horizontal="center" vertical="center"/>
      <protection locked="0"/>
    </xf>
    <xf numFmtId="174" fontId="86" fillId="0" borderId="147" xfId="0" applyFont="1" applyBorder="1" applyAlignment="1" applyProtection="1">
      <alignment horizontal="center" vertical="center"/>
      <protection locked="0"/>
    </xf>
    <xf numFmtId="174" fontId="86" fillId="0" borderId="6" xfId="0" applyFont="1" applyBorder="1" applyAlignment="1" applyProtection="1">
      <alignment horizontal="right" vertical="center"/>
      <protection locked="0"/>
    </xf>
    <xf numFmtId="0" fontId="112" fillId="0" borderId="17" xfId="0" applyNumberFormat="1" applyFont="1" applyBorder="1" applyAlignment="1" applyProtection="1">
      <alignment horizontal="center" vertical="center"/>
      <protection locked="0"/>
    </xf>
    <xf numFmtId="174" fontId="73" fillId="0" borderId="178" xfId="0" applyFont="1" applyBorder="1" applyAlignment="1" applyProtection="1">
      <alignment horizontal="center" vertical="center"/>
      <protection locked="0"/>
    </xf>
    <xf numFmtId="174" fontId="73" fillId="0" borderId="147" xfId="0" applyFont="1" applyBorder="1" applyAlignment="1" applyProtection="1">
      <alignment horizontal="center" vertical="center"/>
      <protection locked="0"/>
    </xf>
    <xf numFmtId="174" fontId="83" fillId="0" borderId="194" xfId="0" applyFont="1" applyBorder="1" applyAlignment="1">
      <alignment horizontal="left" vertical="center"/>
    </xf>
    <xf numFmtId="174" fontId="83" fillId="0" borderId="233" xfId="0" applyFont="1" applyBorder="1" applyAlignment="1">
      <alignment horizontal="left" vertical="center"/>
    </xf>
    <xf numFmtId="174" fontId="85" fillId="0" borderId="259" xfId="0" applyFont="1" applyBorder="1" applyAlignment="1" applyProtection="1">
      <alignment horizontal="left" vertical="center"/>
      <protection locked="0"/>
    </xf>
    <xf numFmtId="174" fontId="125" fillId="0" borderId="260" xfId="0" applyFont="1" applyBorder="1" applyAlignment="1" applyProtection="1">
      <alignment horizontal="left" vertical="center"/>
      <protection locked="0"/>
    </xf>
    <xf numFmtId="174" fontId="125" fillId="0" borderId="261" xfId="0" applyFont="1" applyBorder="1" applyAlignment="1" applyProtection="1">
      <alignment horizontal="left" vertical="center"/>
      <protection locked="0"/>
    </xf>
    <xf numFmtId="0" fontId="113" fillId="0" borderId="52" xfId="0" applyNumberFormat="1" applyFont="1" applyBorder="1" applyAlignment="1" applyProtection="1">
      <alignment horizontal="left" vertical="center"/>
      <protection locked="0"/>
    </xf>
    <xf numFmtId="0" fontId="113" fillId="0" borderId="17" xfId="0" applyNumberFormat="1" applyFont="1" applyBorder="1" applyAlignment="1" applyProtection="1">
      <alignment horizontal="left" vertical="center"/>
      <protection locked="0"/>
    </xf>
    <xf numFmtId="0" fontId="114" fillId="0" borderId="17" xfId="0" applyNumberFormat="1" applyFont="1" applyBorder="1" applyAlignment="1" applyProtection="1">
      <alignment horizontal="center" vertical="center"/>
      <protection locked="0"/>
    </xf>
    <xf numFmtId="174" fontId="85" fillId="0" borderId="8" xfId="1944" quotePrefix="1" applyFont="1" applyBorder="1" applyAlignment="1" applyProtection="1">
      <alignment horizontal="left" wrapText="1"/>
      <protection locked="0"/>
    </xf>
    <xf numFmtId="174" fontId="81" fillId="25" borderId="144" xfId="0" quotePrefix="1" applyFont="1" applyFill="1" applyBorder="1" applyAlignment="1" applyProtection="1">
      <alignment horizontal="left" vertical="center"/>
      <protection locked="0"/>
    </xf>
    <xf numFmtId="174" fontId="81" fillId="25" borderId="145" xfId="0" quotePrefix="1" applyFont="1" applyFill="1" applyBorder="1" applyAlignment="1" applyProtection="1">
      <alignment horizontal="left" vertical="center"/>
      <protection locked="0"/>
    </xf>
    <xf numFmtId="49" fontId="80" fillId="0" borderId="316" xfId="0" applyNumberFormat="1" applyFont="1" applyBorder="1" applyAlignment="1">
      <alignment horizontal="center" vertical="center"/>
    </xf>
    <xf numFmtId="49" fontId="80" fillId="0" borderId="304" xfId="0" applyNumberFormat="1" applyFont="1" applyBorder="1" applyAlignment="1">
      <alignment horizontal="center" vertical="center"/>
    </xf>
    <xf numFmtId="49" fontId="80" fillId="0" borderId="305" xfId="0" applyNumberFormat="1" applyFont="1" applyBorder="1" applyAlignment="1">
      <alignment horizontal="center" vertical="center"/>
    </xf>
    <xf numFmtId="174" fontId="80" fillId="0" borderId="306" xfId="0" applyFont="1" applyBorder="1" applyAlignment="1">
      <alignment horizontal="center" vertical="center"/>
    </xf>
    <xf numFmtId="174" fontId="80" fillId="0" borderId="316" xfId="0" applyFont="1" applyBorder="1" applyAlignment="1">
      <alignment horizontal="center" vertical="center"/>
    </xf>
    <xf numFmtId="174" fontId="80" fillId="0" borderId="305" xfId="0" applyFont="1" applyBorder="1" applyAlignment="1">
      <alignment horizontal="center" vertical="center"/>
    </xf>
    <xf numFmtId="174" fontId="80" fillId="0" borderId="304" xfId="0" applyFont="1" applyBorder="1" applyAlignment="1">
      <alignment horizontal="center" vertical="center"/>
    </xf>
    <xf numFmtId="187" fontId="80" fillId="0" borderId="316" xfId="0" applyNumberFormat="1" applyFont="1" applyBorder="1" applyAlignment="1">
      <alignment horizontal="center"/>
    </xf>
    <xf numFmtId="187" fontId="80" fillId="0" borderId="305" xfId="0" applyNumberFormat="1" applyFont="1" applyBorder="1" applyAlignment="1">
      <alignment horizontal="center"/>
    </xf>
    <xf numFmtId="174" fontId="117" fillId="0" borderId="24" xfId="1944" applyFont="1" applyBorder="1" applyAlignment="1" applyProtection="1">
      <alignment horizontal="left" vertical="center" wrapText="1"/>
      <protection locked="0"/>
    </xf>
    <xf numFmtId="174" fontId="117" fillId="0" borderId="208" xfId="1944" applyFont="1" applyBorder="1" applyAlignment="1" applyProtection="1">
      <alignment horizontal="left" vertical="center" wrapText="1"/>
      <protection locked="0"/>
    </xf>
    <xf numFmtId="174" fontId="85" fillId="0" borderId="182" xfId="1944" applyFont="1" applyBorder="1" applyAlignment="1" applyProtection="1">
      <alignment horizontal="left" wrapText="1"/>
      <protection locked="0"/>
    </xf>
    <xf numFmtId="174" fontId="81" fillId="0" borderId="192" xfId="1951" applyFont="1" applyBorder="1" applyAlignment="1">
      <alignment horizontal="left" vertical="center"/>
    </xf>
    <xf numFmtId="177" fontId="80" fillId="0" borderId="316" xfId="0" applyNumberFormat="1" applyFont="1" applyBorder="1" applyAlignment="1">
      <alignment horizontal="center"/>
    </xf>
    <xf numFmtId="177" fontId="80" fillId="0" borderId="305" xfId="0" applyNumberFormat="1" applyFont="1" applyBorder="1" applyAlignment="1">
      <alignment horizontal="center"/>
    </xf>
    <xf numFmtId="183" fontId="82" fillId="0" borderId="316" xfId="0" applyNumberFormat="1" applyFont="1" applyBorder="1" applyAlignment="1" applyProtection="1">
      <alignment horizontal="center" vertical="center"/>
      <protection locked="0"/>
    </xf>
    <xf numFmtId="183" fontId="82" fillId="0" borderId="305" xfId="0" applyNumberFormat="1" applyFont="1" applyBorder="1" applyAlignment="1" applyProtection="1">
      <alignment horizontal="center" vertical="center"/>
      <protection locked="0"/>
    </xf>
    <xf numFmtId="1" fontId="80" fillId="0" borderId="316" xfId="0" quotePrefix="1" applyNumberFormat="1" applyFont="1" applyBorder="1" applyAlignment="1">
      <alignment horizontal="center"/>
    </xf>
    <xf numFmtId="1" fontId="80" fillId="0" borderId="305" xfId="0" applyNumberFormat="1" applyFont="1" applyBorder="1" applyAlignment="1">
      <alignment horizontal="center"/>
    </xf>
    <xf numFmtId="187" fontId="80" fillId="0" borderId="316" xfId="0" quotePrefix="1" applyNumberFormat="1" applyFont="1" applyBorder="1" applyAlignment="1">
      <alignment horizontal="center"/>
    </xf>
    <xf numFmtId="171" fontId="85" fillId="25" borderId="144" xfId="0" quotePrefix="1" applyNumberFormat="1" applyFont="1" applyFill="1" applyBorder="1" applyAlignment="1" applyProtection="1">
      <alignment horizontal="left" vertical="center"/>
      <protection locked="0"/>
    </xf>
    <xf numFmtId="171" fontId="85" fillId="25" borderId="145" xfId="0" quotePrefix="1" applyNumberFormat="1" applyFont="1" applyFill="1" applyBorder="1" applyAlignment="1" applyProtection="1">
      <alignment horizontal="left" vertical="center"/>
      <protection locked="0"/>
    </xf>
    <xf numFmtId="174" fontId="85" fillId="25" borderId="8" xfId="1944" quotePrefix="1" applyFont="1" applyFill="1" applyBorder="1" applyAlignment="1" applyProtection="1">
      <alignment horizontal="left" wrapText="1"/>
      <protection locked="0"/>
    </xf>
    <xf numFmtId="174" fontId="85" fillId="25" borderId="237" xfId="1944" quotePrefix="1" applyFont="1" applyFill="1" applyBorder="1" applyAlignment="1" applyProtection="1">
      <alignment horizontal="left" wrapText="1"/>
      <protection locked="0"/>
    </xf>
    <xf numFmtId="174" fontId="85" fillId="0" borderId="237" xfId="1944" quotePrefix="1" applyFont="1" applyBorder="1" applyAlignment="1" applyProtection="1">
      <alignment horizontal="left" wrapText="1"/>
      <protection locked="0"/>
    </xf>
    <xf numFmtId="2" fontId="90" fillId="0" borderId="13" xfId="0" applyNumberFormat="1" applyFont="1" applyBorder="1" applyAlignment="1" applyProtection="1">
      <alignment horizontal="center" vertical="center"/>
      <protection locked="0"/>
    </xf>
    <xf numFmtId="2" fontId="90" fillId="0" borderId="18" xfId="0" applyNumberFormat="1" applyFont="1" applyBorder="1" applyAlignment="1" applyProtection="1">
      <alignment horizontal="center" vertical="center"/>
      <protection locked="0"/>
    </xf>
    <xf numFmtId="174" fontId="86" fillId="0" borderId="18" xfId="3712" applyFont="1" applyBorder="1" applyAlignment="1" applyProtection="1">
      <alignment vertical="center"/>
      <protection locked="0"/>
    </xf>
    <xf numFmtId="1" fontId="82" fillId="25" borderId="248" xfId="0" applyNumberFormat="1" applyFont="1" applyFill="1" applyBorder="1" applyAlignment="1" applyProtection="1">
      <alignment horizontal="center" vertical="center"/>
      <protection locked="0"/>
    </xf>
    <xf numFmtId="1" fontId="82" fillId="25" borderId="249" xfId="0" applyNumberFormat="1" applyFont="1" applyFill="1" applyBorder="1" applyAlignment="1" applyProtection="1">
      <alignment horizontal="center" vertical="center"/>
      <protection locked="0"/>
    </xf>
    <xf numFmtId="174" fontId="86" fillId="0" borderId="28" xfId="0" applyFont="1" applyBorder="1" applyAlignment="1" applyProtection="1">
      <alignment horizontal="center" vertical="center" wrapText="1"/>
      <protection locked="0"/>
    </xf>
    <xf numFmtId="174" fontId="86" fillId="0" borderId="48" xfId="0" applyFont="1" applyBorder="1" applyAlignment="1" applyProtection="1">
      <alignment horizontal="center" vertical="center" wrapText="1"/>
      <protection locked="0"/>
    </xf>
    <xf numFmtId="2" fontId="82" fillId="0" borderId="24" xfId="0" applyNumberFormat="1" applyFont="1" applyBorder="1" applyAlignment="1" applyProtection="1">
      <alignment horizontal="center" vertical="center"/>
      <protection locked="0"/>
    </xf>
    <xf numFmtId="2" fontId="82" fillId="0" borderId="31" xfId="0" applyNumberFormat="1" applyFont="1" applyBorder="1" applyAlignment="1" applyProtection="1">
      <alignment horizontal="center" vertical="center"/>
      <protection locked="0"/>
    </xf>
    <xf numFmtId="174" fontId="86" fillId="0" borderId="34" xfId="0" applyFont="1" applyBorder="1" applyAlignment="1" applyProtection="1">
      <alignment horizontal="right" vertical="center" wrapText="1" indent="1"/>
      <protection locked="0"/>
    </xf>
    <xf numFmtId="174" fontId="86" fillId="0" borderId="35" xfId="0" applyFont="1" applyBorder="1" applyAlignment="1" applyProtection="1">
      <alignment horizontal="right" vertical="center" wrapText="1" indent="1"/>
      <protection locked="0"/>
    </xf>
    <xf numFmtId="2" fontId="82" fillId="0" borderId="33" xfId="0" applyNumberFormat="1" applyFont="1" applyBorder="1" applyAlignment="1" applyProtection="1">
      <alignment horizontal="center" vertical="center"/>
      <protection locked="0"/>
    </xf>
    <xf numFmtId="2" fontId="82" fillId="0" borderId="48" xfId="0" applyNumberFormat="1" applyFont="1" applyBorder="1" applyAlignment="1" applyProtection="1">
      <alignment horizontal="center" vertical="center"/>
      <protection locked="0"/>
    </xf>
    <xf numFmtId="2" fontId="82" fillId="0" borderId="8" xfId="0" applyNumberFormat="1" applyFont="1" applyBorder="1" applyAlignment="1" applyProtection="1">
      <alignment horizontal="center" vertical="center"/>
      <protection locked="0"/>
    </xf>
    <xf numFmtId="2" fontId="82" fillId="0" borderId="36" xfId="0" applyNumberFormat="1" applyFont="1" applyBorder="1" applyAlignment="1" applyProtection="1">
      <alignment horizontal="center" vertical="center"/>
      <protection locked="0"/>
    </xf>
    <xf numFmtId="2" fontId="89" fillId="0" borderId="28" xfId="0" applyNumberFormat="1" applyFont="1" applyBorder="1" applyAlignment="1" applyProtection="1">
      <alignment horizontal="center" vertical="center"/>
      <protection locked="0"/>
    </xf>
    <xf numFmtId="2" fontId="89" fillId="0" borderId="29" xfId="0" applyNumberFormat="1" applyFont="1" applyBorder="1" applyAlignment="1" applyProtection="1">
      <alignment horizontal="center" vertical="center"/>
      <protection locked="0"/>
    </xf>
    <xf numFmtId="3" fontId="115" fillId="25" borderId="184" xfId="0" applyNumberFormat="1" applyFont="1" applyFill="1" applyBorder="1" applyAlignment="1" applyProtection="1">
      <alignment horizontal="left" vertical="center"/>
      <protection locked="0"/>
    </xf>
    <xf numFmtId="3" fontId="115" fillId="25" borderId="185" xfId="0" applyNumberFormat="1" applyFont="1" applyFill="1" applyBorder="1" applyAlignment="1" applyProtection="1">
      <alignment horizontal="left" vertical="center"/>
      <protection locked="0"/>
    </xf>
    <xf numFmtId="183" fontId="82" fillId="0" borderId="253" xfId="0" applyNumberFormat="1" applyFont="1" applyBorder="1" applyAlignment="1" applyProtection="1">
      <alignment horizontal="center" vertical="center"/>
      <protection locked="0"/>
    </xf>
    <xf numFmtId="183" fontId="82" fillId="0" borderId="254" xfId="0" applyNumberFormat="1" applyFont="1" applyBorder="1" applyAlignment="1" applyProtection="1">
      <alignment horizontal="center" vertical="center"/>
      <protection locked="0"/>
    </xf>
    <xf numFmtId="174" fontId="82" fillId="25" borderId="245" xfId="0" applyFont="1" applyFill="1" applyBorder="1" applyAlignment="1" applyProtection="1">
      <alignment horizontal="center" vertical="center"/>
      <protection locked="0"/>
    </xf>
    <xf numFmtId="1" fontId="86" fillId="0" borderId="18" xfId="3712" applyNumberFormat="1" applyFont="1" applyBorder="1"/>
    <xf numFmtId="182" fontId="82" fillId="0" borderId="253" xfId="0" applyNumberFormat="1" applyFont="1" applyBorder="1" applyAlignment="1">
      <alignment horizontal="center" vertical="center"/>
    </xf>
    <xf numFmtId="182" fontId="82" fillId="0" borderId="254" xfId="0" applyNumberFormat="1" applyFont="1" applyBorder="1" applyAlignment="1">
      <alignment horizontal="center" vertical="center"/>
    </xf>
    <xf numFmtId="174" fontId="82" fillId="25" borderId="248" xfId="0" applyFont="1" applyFill="1" applyBorder="1" applyAlignment="1" applyProtection="1">
      <alignment horizontal="center" vertical="center"/>
      <protection locked="0"/>
    </xf>
    <xf numFmtId="174" fontId="89" fillId="25" borderId="17" xfId="0" applyFont="1" applyFill="1" applyBorder="1" applyAlignment="1" applyProtection="1">
      <alignment horizontal="center" vertical="center"/>
      <protection locked="0"/>
    </xf>
    <xf numFmtId="174" fontId="89" fillId="25" borderId="21" xfId="0" applyFont="1" applyFill="1" applyBorder="1" applyAlignment="1" applyProtection="1">
      <alignment horizontal="center" vertical="center"/>
      <protection locked="0"/>
    </xf>
    <xf numFmtId="174" fontId="86" fillId="25" borderId="112" xfId="0" applyFont="1" applyFill="1" applyBorder="1" applyAlignment="1" applyProtection="1">
      <alignment horizontal="center" vertical="center"/>
      <protection locked="0"/>
    </xf>
    <xf numFmtId="174" fontId="86" fillId="25" borderId="317" xfId="0" applyFont="1" applyFill="1" applyBorder="1" applyAlignment="1" applyProtection="1">
      <alignment horizontal="center" vertical="center"/>
      <protection locked="0"/>
    </xf>
    <xf numFmtId="174" fontId="86" fillId="25" borderId="51" xfId="0" applyFont="1" applyFill="1" applyBorder="1" applyAlignment="1" applyProtection="1">
      <alignment horizontal="center" vertical="center"/>
      <protection locked="0"/>
    </xf>
    <xf numFmtId="174" fontId="86" fillId="25" borderId="4" xfId="0" applyFont="1" applyFill="1" applyBorder="1" applyAlignment="1" applyProtection="1">
      <alignment horizontal="center" vertical="center"/>
      <protection locked="0"/>
    </xf>
    <xf numFmtId="2" fontId="115" fillId="0" borderId="190" xfId="0" applyNumberFormat="1" applyFont="1" applyBorder="1" applyAlignment="1">
      <alignment horizontal="center" vertical="center"/>
    </xf>
    <xf numFmtId="2" fontId="115" fillId="0" borderId="191" xfId="0" applyNumberFormat="1" applyFont="1" applyBorder="1" applyAlignment="1">
      <alignment horizontal="center" vertical="center"/>
    </xf>
    <xf numFmtId="49" fontId="115" fillId="0" borderId="155" xfId="0" applyNumberFormat="1" applyFont="1" applyBorder="1" applyAlignment="1" applyProtection="1">
      <alignment horizontal="center" vertical="center"/>
      <protection locked="0"/>
    </xf>
    <xf numFmtId="49" fontId="115" fillId="0" borderId="190" xfId="0" applyNumberFormat="1" applyFont="1" applyBorder="1" applyAlignment="1" applyProtection="1">
      <alignment horizontal="center" vertical="center"/>
      <protection locked="0"/>
    </xf>
    <xf numFmtId="49" fontId="115" fillId="0" borderId="187" xfId="0" applyNumberFormat="1" applyFont="1" applyBorder="1" applyAlignment="1" applyProtection="1">
      <alignment horizontal="center" vertical="center"/>
      <protection locked="0"/>
    </xf>
    <xf numFmtId="49" fontId="115" fillId="0" borderId="191" xfId="0" applyNumberFormat="1" applyFont="1" applyBorder="1" applyAlignment="1" applyProtection="1">
      <alignment horizontal="center" vertical="center"/>
      <protection locked="0"/>
    </xf>
    <xf numFmtId="0" fontId="83" fillId="0" borderId="190" xfId="0" applyNumberFormat="1" applyFont="1" applyBorder="1" applyAlignment="1" applyProtection="1">
      <alignment horizontal="center" vertical="center"/>
      <protection locked="0"/>
    </xf>
    <xf numFmtId="0" fontId="83" fillId="0" borderId="191" xfId="0" applyNumberFormat="1" applyFont="1" applyBorder="1" applyAlignment="1" applyProtection="1">
      <alignment horizontal="center" vertical="center"/>
      <protection locked="0"/>
    </xf>
    <xf numFmtId="0" fontId="83" fillId="0" borderId="155" xfId="0" applyNumberFormat="1" applyFont="1" applyBorder="1" applyAlignment="1" applyProtection="1">
      <alignment horizontal="center" vertical="center"/>
      <protection locked="0"/>
    </xf>
    <xf numFmtId="177" fontId="33" fillId="0" borderId="152" xfId="0" applyNumberFormat="1" applyFont="1" applyBorder="1" applyAlignment="1" applyProtection="1">
      <alignment horizontal="center" vertical="center" wrapText="1"/>
      <protection locked="0"/>
    </xf>
    <xf numFmtId="2" fontId="115" fillId="0" borderId="190" xfId="0" applyNumberFormat="1" applyFont="1" applyBorder="1" applyAlignment="1" applyProtection="1">
      <alignment horizontal="center" vertical="center"/>
      <protection locked="0"/>
    </xf>
    <xf numFmtId="2" fontId="115" fillId="0" borderId="191" xfId="0" applyNumberFormat="1" applyFont="1" applyBorder="1" applyAlignment="1" applyProtection="1">
      <alignment horizontal="center" vertical="center"/>
      <protection locked="0"/>
    </xf>
    <xf numFmtId="49" fontId="109" fillId="0" borderId="190" xfId="0" applyNumberFormat="1" applyFont="1" applyBorder="1" applyAlignment="1" applyProtection="1">
      <alignment horizontal="center" vertical="center"/>
      <protection locked="0"/>
    </xf>
    <xf numFmtId="49" fontId="109" fillId="0" borderId="191" xfId="0" applyNumberFormat="1" applyFont="1" applyBorder="1" applyAlignment="1" applyProtection="1">
      <alignment horizontal="center" vertical="center"/>
      <protection locked="0"/>
    </xf>
    <xf numFmtId="49" fontId="83" fillId="0" borderId="190" xfId="0" applyNumberFormat="1" applyFont="1" applyBorder="1" applyAlignment="1" applyProtection="1">
      <alignment horizontal="center" vertical="center"/>
      <protection locked="0"/>
    </xf>
    <xf numFmtId="49" fontId="83" fillId="0" borderId="191" xfId="0" applyNumberFormat="1" applyFont="1" applyBorder="1" applyAlignment="1" applyProtection="1">
      <alignment horizontal="center" vertical="center"/>
      <protection locked="0"/>
    </xf>
    <xf numFmtId="180" fontId="82" fillId="0" borderId="245" xfId="0" applyNumberFormat="1" applyFont="1" applyBorder="1" applyAlignment="1" applyProtection="1">
      <alignment horizontal="center" vertical="center"/>
      <protection locked="0"/>
    </xf>
    <xf numFmtId="174" fontId="82" fillId="0" borderId="23" xfId="0" applyFont="1" applyBorder="1" applyAlignment="1" applyProtection="1">
      <alignment horizontal="center" vertical="center"/>
      <protection locked="0"/>
    </xf>
    <xf numFmtId="174" fontId="82" fillId="0" borderId="24" xfId="0" applyFont="1" applyBorder="1" applyAlignment="1" applyProtection="1">
      <alignment horizontal="center" vertical="center"/>
      <protection locked="0"/>
    </xf>
    <xf numFmtId="174" fontId="82" fillId="0" borderId="25" xfId="0" applyFont="1" applyBorder="1" applyAlignment="1" applyProtection="1">
      <alignment horizontal="center" vertical="center"/>
      <protection locked="0"/>
    </xf>
    <xf numFmtId="174" fontId="82" fillId="25" borderId="17" xfId="0" applyFont="1" applyFill="1" applyBorder="1" applyAlignment="1" applyProtection="1">
      <alignment horizontal="center" vertical="center"/>
      <protection locked="0"/>
    </xf>
    <xf numFmtId="174" fontId="86" fillId="0" borderId="217" xfId="0" applyFont="1" applyBorder="1" applyAlignment="1" applyProtection="1">
      <alignment horizontal="center" vertical="center"/>
      <protection locked="0"/>
    </xf>
    <xf numFmtId="174" fontId="85" fillId="0" borderId="192" xfId="1951" applyFont="1" applyBorder="1" applyAlignment="1">
      <alignment horizontal="left" vertical="center"/>
    </xf>
    <xf numFmtId="174" fontId="85" fillId="0" borderId="193" xfId="1951" applyFont="1" applyBorder="1" applyAlignment="1">
      <alignment horizontal="left" vertical="center"/>
    </xf>
    <xf numFmtId="1" fontId="82" fillId="25" borderId="245" xfId="0" applyNumberFormat="1" applyFont="1" applyFill="1" applyBorder="1" applyAlignment="1" applyProtection="1">
      <alignment horizontal="center" vertical="center"/>
      <protection locked="0"/>
    </xf>
    <xf numFmtId="1" fontId="82" fillId="25" borderId="246" xfId="0" applyNumberFormat="1" applyFont="1" applyFill="1" applyBorder="1" applyAlignment="1" applyProtection="1">
      <alignment horizontal="center" vertical="center"/>
      <protection locked="0"/>
    </xf>
    <xf numFmtId="3" fontId="115" fillId="0" borderId="169" xfId="0" applyNumberFormat="1" applyFont="1" applyBorder="1" applyAlignment="1" applyProtection="1">
      <alignment horizontal="right" vertical="center"/>
      <protection locked="0"/>
    </xf>
    <xf numFmtId="3" fontId="115" fillId="0" borderId="170" xfId="0" applyNumberFormat="1" applyFont="1" applyBorder="1" applyAlignment="1" applyProtection="1">
      <alignment horizontal="right" vertical="center"/>
      <protection locked="0"/>
    </xf>
    <xf numFmtId="49" fontId="110" fillId="0" borderId="196" xfId="0" applyNumberFormat="1" applyFont="1" applyBorder="1" applyAlignment="1" applyProtection="1">
      <alignment horizontal="left" vertical="center"/>
      <protection locked="0"/>
    </xf>
    <xf numFmtId="49" fontId="110" fillId="0" borderId="174" xfId="0" applyNumberFormat="1" applyFont="1" applyBorder="1" applyAlignment="1" applyProtection="1">
      <alignment horizontal="left" vertical="center"/>
      <protection locked="0"/>
    </xf>
    <xf numFmtId="49" fontId="110" fillId="0" borderId="197" xfId="0" applyNumberFormat="1" applyFont="1" applyBorder="1" applyAlignment="1" applyProtection="1">
      <alignment horizontal="left" vertical="center"/>
      <protection locked="0"/>
    </xf>
    <xf numFmtId="174" fontId="118" fillId="0" borderId="27" xfId="0" applyFont="1" applyBorder="1" applyAlignment="1" applyProtection="1">
      <alignment horizontal="center" vertical="center"/>
      <protection locked="0"/>
    </xf>
    <xf numFmtId="49" fontId="110" fillId="0" borderId="207" xfId="0" quotePrefix="1" applyNumberFormat="1" applyFont="1" applyBorder="1" applyAlignment="1">
      <alignment horizontal="left" vertical="center"/>
    </xf>
    <xf numFmtId="49" fontId="110" fillId="0" borderId="0" xfId="0" applyNumberFormat="1" applyFont="1" applyAlignment="1">
      <alignment horizontal="left" vertical="center"/>
    </xf>
    <xf numFmtId="49" fontId="110" fillId="0" borderId="73" xfId="0" applyNumberFormat="1" applyFont="1" applyBorder="1" applyAlignment="1">
      <alignment horizontal="left" vertical="center"/>
    </xf>
    <xf numFmtId="49" fontId="110" fillId="0" borderId="186" xfId="0" applyNumberFormat="1" applyFont="1" applyBorder="1" applyAlignment="1">
      <alignment horizontal="left" vertical="center"/>
    </xf>
    <xf numFmtId="174" fontId="20" fillId="0" borderId="70" xfId="0" applyFont="1" applyBorder="1" applyAlignment="1" applyProtection="1">
      <alignment horizontal="center" vertical="center" wrapText="1"/>
      <protection locked="0"/>
    </xf>
    <xf numFmtId="174" fontId="20" fillId="0" borderId="71" xfId="0" applyFont="1" applyBorder="1" applyAlignment="1" applyProtection="1">
      <alignment horizontal="center" vertical="center" wrapText="1"/>
      <protection locked="0"/>
    </xf>
    <xf numFmtId="174" fontId="20" fillId="0" borderId="72" xfId="0" applyFont="1" applyBorder="1" applyAlignment="1" applyProtection="1">
      <alignment horizontal="center" vertical="center" wrapText="1"/>
      <protection locked="0"/>
    </xf>
    <xf numFmtId="174" fontId="20" fillId="0" borderId="318" xfId="0" applyFont="1" applyBorder="1" applyAlignment="1" applyProtection="1">
      <alignment horizontal="center" vertical="center" wrapText="1"/>
      <protection locked="0"/>
    </xf>
    <xf numFmtId="174" fontId="20" fillId="0" borderId="319" xfId="0" applyFont="1" applyBorder="1" applyAlignment="1" applyProtection="1">
      <alignment horizontal="center" vertical="center" wrapText="1"/>
      <protection locked="0"/>
    </xf>
    <xf numFmtId="174" fontId="20" fillId="0" borderId="320" xfId="0" applyFont="1" applyBorder="1" applyAlignment="1" applyProtection="1">
      <alignment horizontal="center" vertical="center" wrapText="1"/>
      <protection locked="0"/>
    </xf>
    <xf numFmtId="174" fontId="82" fillId="25" borderId="57" xfId="0" applyFont="1" applyFill="1" applyBorder="1" applyAlignment="1" applyProtection="1">
      <alignment horizontal="center" vertical="center"/>
      <protection locked="0"/>
    </xf>
    <xf numFmtId="174" fontId="82" fillId="25" borderId="44" xfId="0" applyFont="1" applyFill="1" applyBorder="1" applyAlignment="1" applyProtection="1">
      <alignment horizontal="center" vertical="center"/>
      <protection locked="0"/>
    </xf>
    <xf numFmtId="2" fontId="83" fillId="0" borderId="184" xfId="0" applyNumberFormat="1" applyFont="1" applyBorder="1" applyAlignment="1" applyProtection="1">
      <alignment horizontal="center" vertical="center" wrapText="1"/>
      <protection locked="0"/>
    </xf>
    <xf numFmtId="2" fontId="83" fillId="0" borderId="185" xfId="0" applyNumberFormat="1" applyFont="1" applyBorder="1" applyAlignment="1" applyProtection="1">
      <alignment horizontal="center" vertical="center" wrapText="1"/>
      <protection locked="0"/>
    </xf>
    <xf numFmtId="49" fontId="86" fillId="0" borderId="321" xfId="0" applyNumberFormat="1" applyFont="1" applyBorder="1" applyAlignment="1">
      <alignment horizontal="center" vertical="center"/>
    </xf>
    <xf numFmtId="49" fontId="86" fillId="0" borderId="322" xfId="0" applyNumberFormat="1" applyFont="1" applyBorder="1" applyAlignment="1">
      <alignment horizontal="center" vertical="center"/>
    </xf>
    <xf numFmtId="184" fontId="100" fillId="0" borderId="52" xfId="0" applyNumberFormat="1" applyFont="1" applyBorder="1" applyAlignment="1" applyProtection="1">
      <alignment horizontal="center" vertical="center"/>
      <protection locked="0"/>
    </xf>
    <xf numFmtId="184" fontId="100" fillId="0" borderId="17" xfId="0" applyNumberFormat="1" applyFont="1" applyBorder="1" applyAlignment="1" applyProtection="1">
      <alignment horizontal="center" vertical="center"/>
      <protection locked="0"/>
    </xf>
    <xf numFmtId="184" fontId="100" fillId="0" borderId="44" xfId="0" applyNumberFormat="1" applyFont="1" applyBorder="1" applyAlignment="1" applyProtection="1">
      <alignment horizontal="center" vertical="center"/>
      <protection locked="0"/>
    </xf>
    <xf numFmtId="2" fontId="82" fillId="0" borderId="49" xfId="0" applyNumberFormat="1" applyFont="1" applyBorder="1" applyAlignment="1" applyProtection="1">
      <alignment horizontal="center" vertical="center"/>
      <protection locked="0"/>
    </xf>
    <xf numFmtId="174" fontId="95" fillId="0" borderId="17" xfId="0" applyFont="1" applyBorder="1" applyAlignment="1" applyProtection="1">
      <alignment horizontal="center" vertical="center"/>
      <protection locked="0"/>
    </xf>
    <xf numFmtId="2" fontId="82" fillId="0" borderId="209" xfId="0" applyNumberFormat="1" applyFont="1" applyBorder="1" applyAlignment="1" applyProtection="1">
      <alignment horizontal="center" vertical="center"/>
      <protection locked="0"/>
    </xf>
    <xf numFmtId="2" fontId="82" fillId="0" borderId="45" xfId="0" applyNumberFormat="1" applyFont="1" applyBorder="1" applyAlignment="1" applyProtection="1">
      <alignment horizontal="center" vertical="center"/>
      <protection locked="0"/>
    </xf>
  </cellXfs>
  <cellStyles count="3714">
    <cellStyle name="10/16" xfId="271" xr:uid="{00000000-0005-0000-0000-000000000000}"/>
    <cellStyle name="20% - Accent1 2" xfId="5" xr:uid="{00000000-0005-0000-0000-000001000000}"/>
    <cellStyle name="20% - Accent1 2 2" xfId="6" xr:uid="{00000000-0005-0000-0000-000002000000}"/>
    <cellStyle name="20% - Accent2 2" xfId="7" xr:uid="{00000000-0005-0000-0000-000003000000}"/>
    <cellStyle name="20% - Accent2 2 2" xfId="8" xr:uid="{00000000-0005-0000-0000-000004000000}"/>
    <cellStyle name="20% - Accent3 2" xfId="9" xr:uid="{00000000-0005-0000-0000-000005000000}"/>
    <cellStyle name="20% - Accent3 2 2" xfId="10" xr:uid="{00000000-0005-0000-0000-000006000000}"/>
    <cellStyle name="20% - Accent4 2" xfId="11" xr:uid="{00000000-0005-0000-0000-000007000000}"/>
    <cellStyle name="20% - Accent4 2 2" xfId="12" xr:uid="{00000000-0005-0000-0000-000008000000}"/>
    <cellStyle name="20% - Accent5 2" xfId="13" xr:uid="{00000000-0005-0000-0000-000009000000}"/>
    <cellStyle name="20% - Accent5 2 2" xfId="14" xr:uid="{00000000-0005-0000-0000-00000A000000}"/>
    <cellStyle name="20% - Accent6 2" xfId="15" xr:uid="{00000000-0005-0000-0000-00000B000000}"/>
    <cellStyle name="20% - Accent6 2 2" xfId="16" xr:uid="{00000000-0005-0000-0000-00000C000000}"/>
    <cellStyle name="40% - Accent1 2" xfId="17" xr:uid="{00000000-0005-0000-0000-00000D000000}"/>
    <cellStyle name="40% - Accent1 2 2" xfId="18" xr:uid="{00000000-0005-0000-0000-00000E000000}"/>
    <cellStyle name="40% - Accent2 2" xfId="19" xr:uid="{00000000-0005-0000-0000-00000F000000}"/>
    <cellStyle name="40% - Accent2 2 2" xfId="20" xr:uid="{00000000-0005-0000-0000-000010000000}"/>
    <cellStyle name="40% - Accent3 2" xfId="21" xr:uid="{00000000-0005-0000-0000-000011000000}"/>
    <cellStyle name="40% - Accent3 2 2" xfId="22" xr:uid="{00000000-0005-0000-0000-000012000000}"/>
    <cellStyle name="40% - Accent4 2" xfId="23" xr:uid="{00000000-0005-0000-0000-000013000000}"/>
    <cellStyle name="40% - Accent4 2 2" xfId="24" xr:uid="{00000000-0005-0000-0000-000014000000}"/>
    <cellStyle name="40% - Accent5 2" xfId="25" xr:uid="{00000000-0005-0000-0000-000015000000}"/>
    <cellStyle name="40% - Accent5 2 2" xfId="26" xr:uid="{00000000-0005-0000-0000-000016000000}"/>
    <cellStyle name="40% - Accent6 2" xfId="27" xr:uid="{00000000-0005-0000-0000-000017000000}"/>
    <cellStyle name="40% - Accent6 2 2" xfId="28" xr:uid="{00000000-0005-0000-0000-000018000000}"/>
    <cellStyle name="60% - Accent1 2" xfId="29" xr:uid="{00000000-0005-0000-0000-000019000000}"/>
    <cellStyle name="60% - Accent1 2 2" xfId="30" xr:uid="{00000000-0005-0000-0000-00001A000000}"/>
    <cellStyle name="60% - Accent2 2" xfId="31" xr:uid="{00000000-0005-0000-0000-00001B000000}"/>
    <cellStyle name="60% - Accent2 2 2" xfId="32" xr:uid="{00000000-0005-0000-0000-00001C000000}"/>
    <cellStyle name="60% - Accent3 2" xfId="33" xr:uid="{00000000-0005-0000-0000-00001D000000}"/>
    <cellStyle name="60% - Accent3 2 2" xfId="34" xr:uid="{00000000-0005-0000-0000-00001E000000}"/>
    <cellStyle name="60% - Accent4 2" xfId="35" xr:uid="{00000000-0005-0000-0000-00001F000000}"/>
    <cellStyle name="60% - Accent4 2 2" xfId="36" xr:uid="{00000000-0005-0000-0000-000020000000}"/>
    <cellStyle name="60% - Accent5 2" xfId="37" xr:uid="{00000000-0005-0000-0000-000021000000}"/>
    <cellStyle name="60% - Accent5 2 2" xfId="38" xr:uid="{00000000-0005-0000-0000-000022000000}"/>
    <cellStyle name="60% - Accent6 2" xfId="39" xr:uid="{00000000-0005-0000-0000-000023000000}"/>
    <cellStyle name="60% - Accent6 2 2" xfId="40" xr:uid="{00000000-0005-0000-0000-000024000000}"/>
    <cellStyle name="Accent1 2" xfId="41" xr:uid="{00000000-0005-0000-0000-000025000000}"/>
    <cellStyle name="Accent1 2 2" xfId="42" xr:uid="{00000000-0005-0000-0000-000026000000}"/>
    <cellStyle name="Accent2 2" xfId="43" xr:uid="{00000000-0005-0000-0000-000027000000}"/>
    <cellStyle name="Accent2 2 2" xfId="44" xr:uid="{00000000-0005-0000-0000-000028000000}"/>
    <cellStyle name="Accent3 2" xfId="45" xr:uid="{00000000-0005-0000-0000-000029000000}"/>
    <cellStyle name="Accent3 2 2" xfId="46" xr:uid="{00000000-0005-0000-0000-00002A000000}"/>
    <cellStyle name="Accent4 2" xfId="47" xr:uid="{00000000-0005-0000-0000-00002B000000}"/>
    <cellStyle name="Accent4 2 2" xfId="48" xr:uid="{00000000-0005-0000-0000-00002C000000}"/>
    <cellStyle name="Accent5 2" xfId="49" xr:uid="{00000000-0005-0000-0000-00002D000000}"/>
    <cellStyle name="Accent5 2 2" xfId="50" xr:uid="{00000000-0005-0000-0000-00002E000000}"/>
    <cellStyle name="Accent6 2" xfId="51" xr:uid="{00000000-0005-0000-0000-00002F000000}"/>
    <cellStyle name="Accent6 2 2" xfId="52" xr:uid="{00000000-0005-0000-0000-000030000000}"/>
    <cellStyle name="Bad" xfId="1952" builtinId="27"/>
    <cellStyle name="Bad 2" xfId="53" xr:uid="{00000000-0005-0000-0000-000032000000}"/>
    <cellStyle name="Bad 2 2" xfId="54" xr:uid="{00000000-0005-0000-0000-000033000000}"/>
    <cellStyle name="Calculation 2" xfId="55" xr:uid="{00000000-0005-0000-0000-000034000000}"/>
    <cellStyle name="Calculation 2 10" xfId="56" xr:uid="{00000000-0005-0000-0000-000035000000}"/>
    <cellStyle name="Calculation 2 10 2" xfId="217" xr:uid="{00000000-0005-0000-0000-000036000000}"/>
    <cellStyle name="Calculation 2 10 2 2" xfId="2066" xr:uid="{00000000-0005-0000-0000-000037000000}"/>
    <cellStyle name="Calculation 2 10 3" xfId="1962" xr:uid="{00000000-0005-0000-0000-000038000000}"/>
    <cellStyle name="Calculation 2 11" xfId="57" xr:uid="{00000000-0005-0000-0000-000039000000}"/>
    <cellStyle name="Calculation 2 11 2" xfId="1963" xr:uid="{00000000-0005-0000-0000-00003A000000}"/>
    <cellStyle name="Calculation 2 12" xfId="58" xr:uid="{00000000-0005-0000-0000-00003B000000}"/>
    <cellStyle name="Calculation 2 12 2" xfId="1964" xr:uid="{00000000-0005-0000-0000-00003C000000}"/>
    <cellStyle name="Calculation 2 13" xfId="59" xr:uid="{00000000-0005-0000-0000-00003D000000}"/>
    <cellStyle name="Calculation 2 13 2" xfId="1965" xr:uid="{00000000-0005-0000-0000-00003E000000}"/>
    <cellStyle name="Calculation 2 14" xfId="60" xr:uid="{00000000-0005-0000-0000-00003F000000}"/>
    <cellStyle name="Calculation 2 14 2" xfId="1966" xr:uid="{00000000-0005-0000-0000-000040000000}"/>
    <cellStyle name="Calculation 2 15" xfId="61" xr:uid="{00000000-0005-0000-0000-000041000000}"/>
    <cellStyle name="Calculation 2 15 2" xfId="1967" xr:uid="{00000000-0005-0000-0000-000042000000}"/>
    <cellStyle name="Calculation 2 16" xfId="451" xr:uid="{00000000-0005-0000-0000-000043000000}"/>
    <cellStyle name="Calculation 2 16 2" xfId="2232" xr:uid="{00000000-0005-0000-0000-000044000000}"/>
    <cellStyle name="Calculation 2 17" xfId="450" xr:uid="{00000000-0005-0000-0000-000045000000}"/>
    <cellStyle name="Calculation 2 17 2" xfId="2231" xr:uid="{00000000-0005-0000-0000-000046000000}"/>
    <cellStyle name="Calculation 2 18" xfId="1961" xr:uid="{00000000-0005-0000-0000-000047000000}"/>
    <cellStyle name="Calculation 2 2" xfId="62" xr:uid="{00000000-0005-0000-0000-000048000000}"/>
    <cellStyle name="Calculation 2 2 2" xfId="216" xr:uid="{00000000-0005-0000-0000-000049000000}"/>
    <cellStyle name="Calculation 2 2 2 2" xfId="2065" xr:uid="{00000000-0005-0000-0000-00004A000000}"/>
    <cellStyle name="Calculation 2 2 3" xfId="1968" xr:uid="{00000000-0005-0000-0000-00004B000000}"/>
    <cellStyle name="Calculation 2 3" xfId="63" xr:uid="{00000000-0005-0000-0000-00004C000000}"/>
    <cellStyle name="Calculation 2 3 2" xfId="214" xr:uid="{00000000-0005-0000-0000-00004D000000}"/>
    <cellStyle name="Calculation 2 3 2 2" xfId="2063" xr:uid="{00000000-0005-0000-0000-00004E000000}"/>
    <cellStyle name="Calculation 2 3 3" xfId="1969" xr:uid="{00000000-0005-0000-0000-00004F000000}"/>
    <cellStyle name="Calculation 2 4" xfId="64" xr:uid="{00000000-0005-0000-0000-000050000000}"/>
    <cellStyle name="Calculation 2 4 2" xfId="215" xr:uid="{00000000-0005-0000-0000-000051000000}"/>
    <cellStyle name="Calculation 2 4 2 2" xfId="2064" xr:uid="{00000000-0005-0000-0000-000052000000}"/>
    <cellStyle name="Calculation 2 4 3" xfId="1970" xr:uid="{00000000-0005-0000-0000-000053000000}"/>
    <cellStyle name="Calculation 2 5" xfId="65" xr:uid="{00000000-0005-0000-0000-000054000000}"/>
    <cellStyle name="Calculation 2 5 2" xfId="213" xr:uid="{00000000-0005-0000-0000-000055000000}"/>
    <cellStyle name="Calculation 2 5 2 2" xfId="2062" xr:uid="{00000000-0005-0000-0000-000056000000}"/>
    <cellStyle name="Calculation 2 5 3" xfId="1971" xr:uid="{00000000-0005-0000-0000-000057000000}"/>
    <cellStyle name="Calculation 2 6" xfId="66" xr:uid="{00000000-0005-0000-0000-000058000000}"/>
    <cellStyle name="Calculation 2 6 2" xfId="235" xr:uid="{00000000-0005-0000-0000-000059000000}"/>
    <cellStyle name="Calculation 2 6 2 2" xfId="2084" xr:uid="{00000000-0005-0000-0000-00005A000000}"/>
    <cellStyle name="Calculation 2 6 3" xfId="1972" xr:uid="{00000000-0005-0000-0000-00005B000000}"/>
    <cellStyle name="Calculation 2 7" xfId="67" xr:uid="{00000000-0005-0000-0000-00005C000000}"/>
    <cellStyle name="Calculation 2 7 2" xfId="241" xr:uid="{00000000-0005-0000-0000-00005D000000}"/>
    <cellStyle name="Calculation 2 7 2 2" xfId="2090" xr:uid="{00000000-0005-0000-0000-00005E000000}"/>
    <cellStyle name="Calculation 2 7 3" xfId="1973" xr:uid="{00000000-0005-0000-0000-00005F000000}"/>
    <cellStyle name="Calculation 2 8" xfId="68" xr:uid="{00000000-0005-0000-0000-000060000000}"/>
    <cellStyle name="Calculation 2 8 2" xfId="240" xr:uid="{00000000-0005-0000-0000-000061000000}"/>
    <cellStyle name="Calculation 2 8 2 2" xfId="2089" xr:uid="{00000000-0005-0000-0000-000062000000}"/>
    <cellStyle name="Calculation 2 8 3" xfId="1974" xr:uid="{00000000-0005-0000-0000-000063000000}"/>
    <cellStyle name="Calculation 2 9" xfId="69" xr:uid="{00000000-0005-0000-0000-000064000000}"/>
    <cellStyle name="Calculation 2 9 2" xfId="242" xr:uid="{00000000-0005-0000-0000-000065000000}"/>
    <cellStyle name="Calculation 2 9 2 2" xfId="2091" xr:uid="{00000000-0005-0000-0000-000066000000}"/>
    <cellStyle name="Calculation 2 9 3" xfId="1975" xr:uid="{00000000-0005-0000-0000-000067000000}"/>
    <cellStyle name="Calculation 2_DDR lam 28-172" xfId="70" xr:uid="{00000000-0005-0000-0000-000068000000}"/>
    <cellStyle name="Calculation 3" xfId="71" xr:uid="{00000000-0005-0000-0000-000069000000}"/>
    <cellStyle name="Calculation 3 2" xfId="1976" xr:uid="{00000000-0005-0000-0000-00006A000000}"/>
    <cellStyle name="Calculation 4" xfId="72" xr:uid="{00000000-0005-0000-0000-00006B000000}"/>
    <cellStyle name="Calculation 4 2" xfId="1977" xr:uid="{00000000-0005-0000-0000-00006C000000}"/>
    <cellStyle name="Calculation 5" xfId="73" xr:uid="{00000000-0005-0000-0000-00006D000000}"/>
    <cellStyle name="Calculation 5 2" xfId="1978" xr:uid="{00000000-0005-0000-0000-00006E000000}"/>
    <cellStyle name="Calculation 6" xfId="259" xr:uid="{00000000-0005-0000-0000-00006F000000}"/>
    <cellStyle name="Calculation 6 2" xfId="2108" xr:uid="{00000000-0005-0000-0000-000070000000}"/>
    <cellStyle name="Check Cell 2" xfId="74" xr:uid="{00000000-0005-0000-0000-000071000000}"/>
    <cellStyle name="Check Cell 2 2" xfId="75" xr:uid="{00000000-0005-0000-0000-000072000000}"/>
    <cellStyle name="Comma 2" xfId="3707" xr:uid="{00000000-0005-0000-0000-000073000000}"/>
    <cellStyle name="Comma 3" xfId="3709" xr:uid="{00000000-0005-0000-0000-000074000000}"/>
    <cellStyle name="Comma 4" xfId="3711" xr:uid="{00000000-0005-0000-0000-000075000000}"/>
    <cellStyle name="Explanatory Text 2" xfId="76" xr:uid="{00000000-0005-0000-0000-000076000000}"/>
    <cellStyle name="Explanatory Text 2 2" xfId="77" xr:uid="{00000000-0005-0000-0000-000077000000}"/>
    <cellStyle name="Good 2" xfId="78" xr:uid="{00000000-0005-0000-0000-000078000000}"/>
    <cellStyle name="Good 2 2" xfId="79" xr:uid="{00000000-0005-0000-0000-000079000000}"/>
    <cellStyle name="Heading 1 2" xfId="80" xr:uid="{00000000-0005-0000-0000-00007A000000}"/>
    <cellStyle name="Heading 1 2 2" xfId="81" xr:uid="{00000000-0005-0000-0000-00007B000000}"/>
    <cellStyle name="Heading 2 2" xfId="82" xr:uid="{00000000-0005-0000-0000-00007C000000}"/>
    <cellStyle name="Heading 2 2 2" xfId="83" xr:uid="{00000000-0005-0000-0000-00007D000000}"/>
    <cellStyle name="Heading 3 2" xfId="84" xr:uid="{00000000-0005-0000-0000-00007E000000}"/>
    <cellStyle name="Heading 3 2 2" xfId="85" xr:uid="{00000000-0005-0000-0000-00007F000000}"/>
    <cellStyle name="Heading 4 2" xfId="86" xr:uid="{00000000-0005-0000-0000-000080000000}"/>
    <cellStyle name="Heading 4 2 2" xfId="87" xr:uid="{00000000-0005-0000-0000-000081000000}"/>
    <cellStyle name="Hyperlink" xfId="1" builtinId="8"/>
    <cellStyle name="Hyperlink 2" xfId="88" xr:uid="{00000000-0005-0000-0000-000083000000}"/>
    <cellStyle name="Hyperlink 2 2" xfId="89" xr:uid="{00000000-0005-0000-0000-000084000000}"/>
    <cellStyle name="Hyperlink 2 3" xfId="265" xr:uid="{00000000-0005-0000-0000-000085000000}"/>
    <cellStyle name="Hyperlink 2 4" xfId="366" xr:uid="{00000000-0005-0000-0000-000086000000}"/>
    <cellStyle name="Hyperlink 3" xfId="90" xr:uid="{00000000-0005-0000-0000-000087000000}"/>
    <cellStyle name="Hyperlink 4" xfId="91" xr:uid="{00000000-0005-0000-0000-000088000000}"/>
    <cellStyle name="Hyperlink 5" xfId="443" xr:uid="{00000000-0005-0000-0000-000089000000}"/>
    <cellStyle name="Input 2" xfId="92" xr:uid="{00000000-0005-0000-0000-00008A000000}"/>
    <cellStyle name="Input 2 10" xfId="93" xr:uid="{00000000-0005-0000-0000-00008B000000}"/>
    <cellStyle name="Input 2 10 2" xfId="221" xr:uid="{00000000-0005-0000-0000-00008C000000}"/>
    <cellStyle name="Input 2 10 2 2" xfId="2070" xr:uid="{00000000-0005-0000-0000-00008D000000}"/>
    <cellStyle name="Input 2 10 3" xfId="1980" xr:uid="{00000000-0005-0000-0000-00008E000000}"/>
    <cellStyle name="Input 2 11" xfId="94" xr:uid="{00000000-0005-0000-0000-00008F000000}"/>
    <cellStyle name="Input 2 11 2" xfId="1981" xr:uid="{00000000-0005-0000-0000-000090000000}"/>
    <cellStyle name="Input 2 12" xfId="95" xr:uid="{00000000-0005-0000-0000-000091000000}"/>
    <cellStyle name="Input 2 12 2" xfId="1982" xr:uid="{00000000-0005-0000-0000-000092000000}"/>
    <cellStyle name="Input 2 13" xfId="96" xr:uid="{00000000-0005-0000-0000-000093000000}"/>
    <cellStyle name="Input 2 13 2" xfId="1983" xr:uid="{00000000-0005-0000-0000-000094000000}"/>
    <cellStyle name="Input 2 14" xfId="97" xr:uid="{00000000-0005-0000-0000-000095000000}"/>
    <cellStyle name="Input 2 14 2" xfId="1984" xr:uid="{00000000-0005-0000-0000-000096000000}"/>
    <cellStyle name="Input 2 15" xfId="98" xr:uid="{00000000-0005-0000-0000-000097000000}"/>
    <cellStyle name="Input 2 15 2" xfId="1985" xr:uid="{00000000-0005-0000-0000-000098000000}"/>
    <cellStyle name="Input 2 16" xfId="455" xr:uid="{00000000-0005-0000-0000-000099000000}"/>
    <cellStyle name="Input 2 16 2" xfId="2236" xr:uid="{00000000-0005-0000-0000-00009A000000}"/>
    <cellStyle name="Input 2 17" xfId="452" xr:uid="{00000000-0005-0000-0000-00009B000000}"/>
    <cellStyle name="Input 2 17 2" xfId="2233" xr:uid="{00000000-0005-0000-0000-00009C000000}"/>
    <cellStyle name="Input 2 18" xfId="1979" xr:uid="{00000000-0005-0000-0000-00009D000000}"/>
    <cellStyle name="Input 2 2" xfId="99" xr:uid="{00000000-0005-0000-0000-00009E000000}"/>
    <cellStyle name="Input 2 2 2" xfId="219" xr:uid="{00000000-0005-0000-0000-00009F000000}"/>
    <cellStyle name="Input 2 2 2 2" xfId="2068" xr:uid="{00000000-0005-0000-0000-0000A0000000}"/>
    <cellStyle name="Input 2 2 3" xfId="1986" xr:uid="{00000000-0005-0000-0000-0000A1000000}"/>
    <cellStyle name="Input 2 3" xfId="100" xr:uid="{00000000-0005-0000-0000-0000A2000000}"/>
    <cellStyle name="Input 2 3 2" xfId="212" xr:uid="{00000000-0005-0000-0000-0000A3000000}"/>
    <cellStyle name="Input 2 3 2 2" xfId="2061" xr:uid="{00000000-0005-0000-0000-0000A4000000}"/>
    <cellStyle name="Input 2 3 3" xfId="1987" xr:uid="{00000000-0005-0000-0000-0000A5000000}"/>
    <cellStyle name="Input 2 4" xfId="101" xr:uid="{00000000-0005-0000-0000-0000A6000000}"/>
    <cellStyle name="Input 2 4 2" xfId="218" xr:uid="{00000000-0005-0000-0000-0000A7000000}"/>
    <cellStyle name="Input 2 4 2 2" xfId="2067" xr:uid="{00000000-0005-0000-0000-0000A8000000}"/>
    <cellStyle name="Input 2 4 3" xfId="1988" xr:uid="{00000000-0005-0000-0000-0000A9000000}"/>
    <cellStyle name="Input 2 5" xfId="102" xr:uid="{00000000-0005-0000-0000-0000AA000000}"/>
    <cellStyle name="Input 2 5 2" xfId="211" xr:uid="{00000000-0005-0000-0000-0000AB000000}"/>
    <cellStyle name="Input 2 5 2 2" xfId="2060" xr:uid="{00000000-0005-0000-0000-0000AC000000}"/>
    <cellStyle name="Input 2 5 3" xfId="1989" xr:uid="{00000000-0005-0000-0000-0000AD000000}"/>
    <cellStyle name="Input 2 6" xfId="103" xr:uid="{00000000-0005-0000-0000-0000AE000000}"/>
    <cellStyle name="Input 2 6 2" xfId="236" xr:uid="{00000000-0005-0000-0000-0000AF000000}"/>
    <cellStyle name="Input 2 6 2 2" xfId="2085" xr:uid="{00000000-0005-0000-0000-0000B0000000}"/>
    <cellStyle name="Input 2 6 3" xfId="1990" xr:uid="{00000000-0005-0000-0000-0000B1000000}"/>
    <cellStyle name="Input 2 7" xfId="104" xr:uid="{00000000-0005-0000-0000-0000B2000000}"/>
    <cellStyle name="Input 2 7 2" xfId="243" xr:uid="{00000000-0005-0000-0000-0000B3000000}"/>
    <cellStyle name="Input 2 7 2 2" xfId="2092" xr:uid="{00000000-0005-0000-0000-0000B4000000}"/>
    <cellStyle name="Input 2 7 3" xfId="1991" xr:uid="{00000000-0005-0000-0000-0000B5000000}"/>
    <cellStyle name="Input 2 8" xfId="105" xr:uid="{00000000-0005-0000-0000-0000B6000000}"/>
    <cellStyle name="Input 2 8 2" xfId="220" xr:uid="{00000000-0005-0000-0000-0000B7000000}"/>
    <cellStyle name="Input 2 8 2 2" xfId="2069" xr:uid="{00000000-0005-0000-0000-0000B8000000}"/>
    <cellStyle name="Input 2 8 3" xfId="1992" xr:uid="{00000000-0005-0000-0000-0000B9000000}"/>
    <cellStyle name="Input 2 9" xfId="106" xr:uid="{00000000-0005-0000-0000-0000BA000000}"/>
    <cellStyle name="Input 2 9 2" xfId="244" xr:uid="{00000000-0005-0000-0000-0000BB000000}"/>
    <cellStyle name="Input 2 9 2 2" xfId="2093" xr:uid="{00000000-0005-0000-0000-0000BC000000}"/>
    <cellStyle name="Input 2 9 3" xfId="1993" xr:uid="{00000000-0005-0000-0000-0000BD000000}"/>
    <cellStyle name="Input 2_DDR lam 28-172" xfId="107" xr:uid="{00000000-0005-0000-0000-0000BE000000}"/>
    <cellStyle name="Input 3" xfId="108" xr:uid="{00000000-0005-0000-0000-0000BF000000}"/>
    <cellStyle name="Input 3 2" xfId="1994" xr:uid="{00000000-0005-0000-0000-0000C0000000}"/>
    <cellStyle name="Input 4" xfId="109" xr:uid="{00000000-0005-0000-0000-0000C1000000}"/>
    <cellStyle name="Input 4 2" xfId="1995" xr:uid="{00000000-0005-0000-0000-0000C2000000}"/>
    <cellStyle name="Input 5" xfId="110" xr:uid="{00000000-0005-0000-0000-0000C3000000}"/>
    <cellStyle name="Input 5 2" xfId="1996" xr:uid="{00000000-0005-0000-0000-0000C4000000}"/>
    <cellStyle name="Input 6" xfId="260" xr:uid="{00000000-0005-0000-0000-0000C5000000}"/>
    <cellStyle name="Input 6 2" xfId="2109" xr:uid="{00000000-0005-0000-0000-0000C6000000}"/>
    <cellStyle name="Invisible" xfId="272" xr:uid="{00000000-0005-0000-0000-0000C7000000}"/>
    <cellStyle name="Linked Cell 2" xfId="111" xr:uid="{00000000-0005-0000-0000-0000C8000000}"/>
    <cellStyle name="Linked Cell 2 2" xfId="112" xr:uid="{00000000-0005-0000-0000-0000C9000000}"/>
    <cellStyle name="Millares [0]_Well Timing" xfId="273" xr:uid="{00000000-0005-0000-0000-0000CA000000}"/>
    <cellStyle name="Millares_Well Timing" xfId="274" xr:uid="{00000000-0005-0000-0000-0000CB000000}"/>
    <cellStyle name="Moneda [0]_Well Timing" xfId="275" xr:uid="{00000000-0005-0000-0000-0000CC000000}"/>
    <cellStyle name="Moneda_Well Timing" xfId="276" xr:uid="{00000000-0005-0000-0000-0000CD000000}"/>
    <cellStyle name="Neutral 2" xfId="113" xr:uid="{00000000-0005-0000-0000-0000CE000000}"/>
    <cellStyle name="Neutral 2 2" xfId="114" xr:uid="{00000000-0005-0000-0000-0000CF000000}"/>
    <cellStyle name="Normal" xfId="0" builtinId="0"/>
    <cellStyle name="Normal - Style1" xfId="277" xr:uid="{00000000-0005-0000-0000-0000D1000000}"/>
    <cellStyle name="Normal 10" xfId="115" xr:uid="{00000000-0005-0000-0000-0000D2000000}"/>
    <cellStyle name="Normal 10 2" xfId="269" xr:uid="{00000000-0005-0000-0000-0000D3000000}"/>
    <cellStyle name="Normal 10 2 2" xfId="270" xr:uid="{00000000-0005-0000-0000-0000D4000000}"/>
    <cellStyle name="Normal 10 2 2 2" xfId="494" xr:uid="{00000000-0005-0000-0000-0000D5000000}"/>
    <cellStyle name="Normal 10 2 2 2 2" xfId="1028" xr:uid="{00000000-0005-0000-0000-0000D6000000}"/>
    <cellStyle name="Normal 10 2 2 2 2 2" xfId="1823" xr:uid="{00000000-0005-0000-0000-0000D7000000}"/>
    <cellStyle name="Normal 10 2 2 2 2 2 2" xfId="3579" xr:uid="{00000000-0005-0000-0000-0000D8000000}"/>
    <cellStyle name="Normal 10 2 2 2 2 3" xfId="2786" xr:uid="{00000000-0005-0000-0000-0000D9000000}"/>
    <cellStyle name="Normal 10 2 2 2 3" xfId="763" xr:uid="{00000000-0005-0000-0000-0000DA000000}"/>
    <cellStyle name="Normal 10 2 2 2 3 2" xfId="1559" xr:uid="{00000000-0005-0000-0000-0000DB000000}"/>
    <cellStyle name="Normal 10 2 2 2 3 2 2" xfId="3315" xr:uid="{00000000-0005-0000-0000-0000DC000000}"/>
    <cellStyle name="Normal 10 2 2 2 3 3" xfId="2522" xr:uid="{00000000-0005-0000-0000-0000DD000000}"/>
    <cellStyle name="Normal 10 2 2 2 4" xfId="1294" xr:uid="{00000000-0005-0000-0000-0000DE000000}"/>
    <cellStyle name="Normal 10 2 2 2 4 2" xfId="3050" xr:uid="{00000000-0005-0000-0000-0000DF000000}"/>
    <cellStyle name="Normal 10 2 2 2 5" xfId="2257" xr:uid="{00000000-0005-0000-0000-0000E0000000}"/>
    <cellStyle name="Normal 10 2 2 3" xfId="896" xr:uid="{00000000-0005-0000-0000-0000E1000000}"/>
    <cellStyle name="Normal 10 2 2 3 2" xfId="1691" xr:uid="{00000000-0005-0000-0000-0000E2000000}"/>
    <cellStyle name="Normal 10 2 2 3 2 2" xfId="3447" xr:uid="{00000000-0005-0000-0000-0000E3000000}"/>
    <cellStyle name="Normal 10 2 2 3 3" xfId="2654" xr:uid="{00000000-0005-0000-0000-0000E4000000}"/>
    <cellStyle name="Normal 10 2 2 4" xfId="631" xr:uid="{00000000-0005-0000-0000-0000E5000000}"/>
    <cellStyle name="Normal 10 2 2 4 2" xfId="1427" xr:uid="{00000000-0005-0000-0000-0000E6000000}"/>
    <cellStyle name="Normal 10 2 2 4 2 2" xfId="3183" xr:uid="{00000000-0005-0000-0000-0000E7000000}"/>
    <cellStyle name="Normal 10 2 2 4 3" xfId="2390" xr:uid="{00000000-0005-0000-0000-0000E8000000}"/>
    <cellStyle name="Normal 10 2 2 5" xfId="1161" xr:uid="{00000000-0005-0000-0000-0000E9000000}"/>
    <cellStyle name="Normal 10 2 2 5 2" xfId="2918" xr:uid="{00000000-0005-0000-0000-0000EA000000}"/>
    <cellStyle name="Normal 10 2 2 6" xfId="2115" xr:uid="{00000000-0005-0000-0000-0000EB000000}"/>
    <cellStyle name="Normal 10 2 3" xfId="373" xr:uid="{00000000-0005-0000-0000-0000EC000000}"/>
    <cellStyle name="Normal 10 2 3 2" xfId="566" xr:uid="{00000000-0005-0000-0000-0000ED000000}"/>
    <cellStyle name="Normal 10 2 3 2 2" xfId="1100" xr:uid="{00000000-0005-0000-0000-0000EE000000}"/>
    <cellStyle name="Normal 10 2 3 2 2 2" xfId="1895" xr:uid="{00000000-0005-0000-0000-0000EF000000}"/>
    <cellStyle name="Normal 10 2 3 2 2 2 2" xfId="3651" xr:uid="{00000000-0005-0000-0000-0000F0000000}"/>
    <cellStyle name="Normal 10 2 3 2 2 3" xfId="2858" xr:uid="{00000000-0005-0000-0000-0000F1000000}"/>
    <cellStyle name="Normal 10 2 3 2 3" xfId="835" xr:uid="{00000000-0005-0000-0000-0000F2000000}"/>
    <cellStyle name="Normal 10 2 3 2 3 2" xfId="1631" xr:uid="{00000000-0005-0000-0000-0000F3000000}"/>
    <cellStyle name="Normal 10 2 3 2 3 2 2" xfId="3387" xr:uid="{00000000-0005-0000-0000-0000F4000000}"/>
    <cellStyle name="Normal 10 2 3 2 3 3" xfId="2594" xr:uid="{00000000-0005-0000-0000-0000F5000000}"/>
    <cellStyle name="Normal 10 2 3 2 4" xfId="1366" xr:uid="{00000000-0005-0000-0000-0000F6000000}"/>
    <cellStyle name="Normal 10 2 3 2 4 2" xfId="3122" xr:uid="{00000000-0005-0000-0000-0000F7000000}"/>
    <cellStyle name="Normal 10 2 3 2 5" xfId="2329" xr:uid="{00000000-0005-0000-0000-0000F8000000}"/>
    <cellStyle name="Normal 10 2 3 3" xfId="968" xr:uid="{00000000-0005-0000-0000-0000F9000000}"/>
    <cellStyle name="Normal 10 2 3 3 2" xfId="1763" xr:uid="{00000000-0005-0000-0000-0000FA000000}"/>
    <cellStyle name="Normal 10 2 3 3 2 2" xfId="3519" xr:uid="{00000000-0005-0000-0000-0000FB000000}"/>
    <cellStyle name="Normal 10 2 3 3 3" xfId="2726" xr:uid="{00000000-0005-0000-0000-0000FC000000}"/>
    <cellStyle name="Normal 10 2 3 4" xfId="703" xr:uid="{00000000-0005-0000-0000-0000FD000000}"/>
    <cellStyle name="Normal 10 2 3 4 2" xfId="1499" xr:uid="{00000000-0005-0000-0000-0000FE000000}"/>
    <cellStyle name="Normal 10 2 3 4 2 2" xfId="3255" xr:uid="{00000000-0005-0000-0000-0000FF000000}"/>
    <cellStyle name="Normal 10 2 3 4 3" xfId="2462" xr:uid="{00000000-0005-0000-0000-000000010000}"/>
    <cellStyle name="Normal 10 2 3 5" xfId="1234" xr:uid="{00000000-0005-0000-0000-000001010000}"/>
    <cellStyle name="Normal 10 2 3 5 2" xfId="2990" xr:uid="{00000000-0005-0000-0000-000002010000}"/>
    <cellStyle name="Normal 10 2 3 6" xfId="2187" xr:uid="{00000000-0005-0000-0000-000003010000}"/>
    <cellStyle name="Normal 10 2 4" xfId="493" xr:uid="{00000000-0005-0000-0000-000004010000}"/>
    <cellStyle name="Normal 10 2 4 2" xfId="1027" xr:uid="{00000000-0005-0000-0000-000005010000}"/>
    <cellStyle name="Normal 10 2 4 2 2" xfId="1822" xr:uid="{00000000-0005-0000-0000-000006010000}"/>
    <cellStyle name="Normal 10 2 4 2 2 2" xfId="3578" xr:uid="{00000000-0005-0000-0000-000007010000}"/>
    <cellStyle name="Normal 10 2 4 2 3" xfId="2785" xr:uid="{00000000-0005-0000-0000-000008010000}"/>
    <cellStyle name="Normal 10 2 4 3" xfId="762" xr:uid="{00000000-0005-0000-0000-000009010000}"/>
    <cellStyle name="Normal 10 2 4 3 2" xfId="1558" xr:uid="{00000000-0005-0000-0000-00000A010000}"/>
    <cellStyle name="Normal 10 2 4 3 2 2" xfId="3314" xr:uid="{00000000-0005-0000-0000-00000B010000}"/>
    <cellStyle name="Normal 10 2 4 3 3" xfId="2521" xr:uid="{00000000-0005-0000-0000-00000C010000}"/>
    <cellStyle name="Normal 10 2 4 4" xfId="1293" xr:uid="{00000000-0005-0000-0000-00000D010000}"/>
    <cellStyle name="Normal 10 2 4 4 2" xfId="3049" xr:uid="{00000000-0005-0000-0000-00000E010000}"/>
    <cellStyle name="Normal 10 2 4 5" xfId="2256" xr:uid="{00000000-0005-0000-0000-00000F010000}"/>
    <cellStyle name="Normal 10 2 5" xfId="895" xr:uid="{00000000-0005-0000-0000-000010010000}"/>
    <cellStyle name="Normal 10 2 5 2" xfId="1690" xr:uid="{00000000-0005-0000-0000-000011010000}"/>
    <cellStyle name="Normal 10 2 5 2 2" xfId="3446" xr:uid="{00000000-0005-0000-0000-000012010000}"/>
    <cellStyle name="Normal 10 2 5 3" xfId="2653" xr:uid="{00000000-0005-0000-0000-000013010000}"/>
    <cellStyle name="Normal 10 2 6" xfId="630" xr:uid="{00000000-0005-0000-0000-000014010000}"/>
    <cellStyle name="Normal 10 2 6 2" xfId="1426" xr:uid="{00000000-0005-0000-0000-000015010000}"/>
    <cellStyle name="Normal 10 2 6 2 2" xfId="3182" xr:uid="{00000000-0005-0000-0000-000016010000}"/>
    <cellStyle name="Normal 10 2 6 3" xfId="2389" xr:uid="{00000000-0005-0000-0000-000017010000}"/>
    <cellStyle name="Normal 10 2 7" xfId="1160" xr:uid="{00000000-0005-0000-0000-000018010000}"/>
    <cellStyle name="Normal 10 2 7 2" xfId="2917" xr:uid="{00000000-0005-0000-0000-000019010000}"/>
    <cellStyle name="Normal 10 2 8" xfId="2114" xr:uid="{00000000-0005-0000-0000-00001A010000}"/>
    <cellStyle name="Normal 10 3" xfId="279" xr:uid="{00000000-0005-0000-0000-00001B010000}"/>
    <cellStyle name="Normal 10 3 2" xfId="496" xr:uid="{00000000-0005-0000-0000-00001C010000}"/>
    <cellStyle name="Normal 10 3 2 2" xfId="1030" xr:uid="{00000000-0005-0000-0000-00001D010000}"/>
    <cellStyle name="Normal 10 3 2 2 2" xfId="1825" xr:uid="{00000000-0005-0000-0000-00001E010000}"/>
    <cellStyle name="Normal 10 3 2 2 2 2" xfId="3581" xr:uid="{00000000-0005-0000-0000-00001F010000}"/>
    <cellStyle name="Normal 10 3 2 2 3" xfId="2788" xr:uid="{00000000-0005-0000-0000-000020010000}"/>
    <cellStyle name="Normal 10 3 2 3" xfId="765" xr:uid="{00000000-0005-0000-0000-000021010000}"/>
    <cellStyle name="Normal 10 3 2 3 2" xfId="1561" xr:uid="{00000000-0005-0000-0000-000022010000}"/>
    <cellStyle name="Normal 10 3 2 3 2 2" xfId="3317" xr:uid="{00000000-0005-0000-0000-000023010000}"/>
    <cellStyle name="Normal 10 3 2 3 3" xfId="2524" xr:uid="{00000000-0005-0000-0000-000024010000}"/>
    <cellStyle name="Normal 10 3 2 4" xfId="1296" xr:uid="{00000000-0005-0000-0000-000025010000}"/>
    <cellStyle name="Normal 10 3 2 4 2" xfId="3052" xr:uid="{00000000-0005-0000-0000-000026010000}"/>
    <cellStyle name="Normal 10 3 2 5" xfId="2259" xr:uid="{00000000-0005-0000-0000-000027010000}"/>
    <cellStyle name="Normal 10 3 3" xfId="898" xr:uid="{00000000-0005-0000-0000-000028010000}"/>
    <cellStyle name="Normal 10 3 3 2" xfId="1693" xr:uid="{00000000-0005-0000-0000-000029010000}"/>
    <cellStyle name="Normal 10 3 3 2 2" xfId="3449" xr:uid="{00000000-0005-0000-0000-00002A010000}"/>
    <cellStyle name="Normal 10 3 3 3" xfId="2656" xr:uid="{00000000-0005-0000-0000-00002B010000}"/>
    <cellStyle name="Normal 10 3 4" xfId="633" xr:uid="{00000000-0005-0000-0000-00002C010000}"/>
    <cellStyle name="Normal 10 3 4 2" xfId="1429" xr:uid="{00000000-0005-0000-0000-00002D010000}"/>
    <cellStyle name="Normal 10 3 4 2 2" xfId="3185" xr:uid="{00000000-0005-0000-0000-00002E010000}"/>
    <cellStyle name="Normal 10 3 4 3" xfId="2392" xr:uid="{00000000-0005-0000-0000-00002F010000}"/>
    <cellStyle name="Normal 10 3 5" xfId="1163" xr:uid="{00000000-0005-0000-0000-000030010000}"/>
    <cellStyle name="Normal 10 3 5 2" xfId="2920" xr:uid="{00000000-0005-0000-0000-000031010000}"/>
    <cellStyle name="Normal 10 3 6" xfId="2117" xr:uid="{00000000-0005-0000-0000-000032010000}"/>
    <cellStyle name="Normal 10 4" xfId="374" xr:uid="{00000000-0005-0000-0000-000033010000}"/>
    <cellStyle name="Normal 10 4 2" xfId="567" xr:uid="{00000000-0005-0000-0000-000034010000}"/>
    <cellStyle name="Normal 10 4 2 2" xfId="1101" xr:uid="{00000000-0005-0000-0000-000035010000}"/>
    <cellStyle name="Normal 10 4 2 2 2" xfId="1896" xr:uid="{00000000-0005-0000-0000-000036010000}"/>
    <cellStyle name="Normal 10 4 2 2 2 2" xfId="3652" xr:uid="{00000000-0005-0000-0000-000037010000}"/>
    <cellStyle name="Normal 10 4 2 2 3" xfId="2859" xr:uid="{00000000-0005-0000-0000-000038010000}"/>
    <cellStyle name="Normal 10 4 2 3" xfId="836" xr:uid="{00000000-0005-0000-0000-000039010000}"/>
    <cellStyle name="Normal 10 4 2 3 2" xfId="1632" xr:uid="{00000000-0005-0000-0000-00003A010000}"/>
    <cellStyle name="Normal 10 4 2 3 2 2" xfId="3388" xr:uid="{00000000-0005-0000-0000-00003B010000}"/>
    <cellStyle name="Normal 10 4 2 3 3" xfId="2595" xr:uid="{00000000-0005-0000-0000-00003C010000}"/>
    <cellStyle name="Normal 10 4 2 4" xfId="1367" xr:uid="{00000000-0005-0000-0000-00003D010000}"/>
    <cellStyle name="Normal 10 4 2 4 2" xfId="3123" xr:uid="{00000000-0005-0000-0000-00003E010000}"/>
    <cellStyle name="Normal 10 4 2 5" xfId="2330" xr:uid="{00000000-0005-0000-0000-00003F010000}"/>
    <cellStyle name="Normal 10 4 3" xfId="969" xr:uid="{00000000-0005-0000-0000-000040010000}"/>
    <cellStyle name="Normal 10 4 3 2" xfId="1764" xr:uid="{00000000-0005-0000-0000-000041010000}"/>
    <cellStyle name="Normal 10 4 3 2 2" xfId="3520" xr:uid="{00000000-0005-0000-0000-000042010000}"/>
    <cellStyle name="Normal 10 4 3 3" xfId="2727" xr:uid="{00000000-0005-0000-0000-000043010000}"/>
    <cellStyle name="Normal 10 4 4" xfId="704" xr:uid="{00000000-0005-0000-0000-000044010000}"/>
    <cellStyle name="Normal 10 4 4 2" xfId="1500" xr:uid="{00000000-0005-0000-0000-000045010000}"/>
    <cellStyle name="Normal 10 4 4 2 2" xfId="3256" xr:uid="{00000000-0005-0000-0000-000046010000}"/>
    <cellStyle name="Normal 10 4 4 3" xfId="2463" xr:uid="{00000000-0005-0000-0000-000047010000}"/>
    <cellStyle name="Normal 10 4 5" xfId="1235" xr:uid="{00000000-0005-0000-0000-000048010000}"/>
    <cellStyle name="Normal 10 4 5 2" xfId="2991" xr:uid="{00000000-0005-0000-0000-000049010000}"/>
    <cellStyle name="Normal 10 4 6" xfId="2188" xr:uid="{00000000-0005-0000-0000-00004A010000}"/>
    <cellStyle name="Normal 10 5" xfId="375" xr:uid="{00000000-0005-0000-0000-00004B010000}"/>
    <cellStyle name="Normal 10 6" xfId="376" xr:uid="{00000000-0005-0000-0000-00004C010000}"/>
    <cellStyle name="Normal 10 7" xfId="278" xr:uid="{00000000-0005-0000-0000-00004D010000}"/>
    <cellStyle name="Normal 10 7 2" xfId="495" xr:uid="{00000000-0005-0000-0000-00004E010000}"/>
    <cellStyle name="Normal 10 7 2 2" xfId="1029" xr:uid="{00000000-0005-0000-0000-00004F010000}"/>
    <cellStyle name="Normal 10 7 2 2 2" xfId="1824" xr:uid="{00000000-0005-0000-0000-000050010000}"/>
    <cellStyle name="Normal 10 7 2 2 2 2" xfId="3580" xr:uid="{00000000-0005-0000-0000-000051010000}"/>
    <cellStyle name="Normal 10 7 2 2 3" xfId="2787" xr:uid="{00000000-0005-0000-0000-000052010000}"/>
    <cellStyle name="Normal 10 7 2 3" xfId="764" xr:uid="{00000000-0005-0000-0000-000053010000}"/>
    <cellStyle name="Normal 10 7 2 3 2" xfId="1560" xr:uid="{00000000-0005-0000-0000-000054010000}"/>
    <cellStyle name="Normal 10 7 2 3 2 2" xfId="3316" xr:uid="{00000000-0005-0000-0000-000055010000}"/>
    <cellStyle name="Normal 10 7 2 3 3" xfId="2523" xr:uid="{00000000-0005-0000-0000-000056010000}"/>
    <cellStyle name="Normal 10 7 2 4" xfId="1295" xr:uid="{00000000-0005-0000-0000-000057010000}"/>
    <cellStyle name="Normal 10 7 2 4 2" xfId="3051" xr:uid="{00000000-0005-0000-0000-000058010000}"/>
    <cellStyle name="Normal 10 7 2 5" xfId="2258" xr:uid="{00000000-0005-0000-0000-000059010000}"/>
    <cellStyle name="Normal 10 7 3" xfId="897" xr:uid="{00000000-0005-0000-0000-00005A010000}"/>
    <cellStyle name="Normal 10 7 3 2" xfId="1692" xr:uid="{00000000-0005-0000-0000-00005B010000}"/>
    <cellStyle name="Normal 10 7 3 2 2" xfId="3448" xr:uid="{00000000-0005-0000-0000-00005C010000}"/>
    <cellStyle name="Normal 10 7 3 3" xfId="2655" xr:uid="{00000000-0005-0000-0000-00005D010000}"/>
    <cellStyle name="Normal 10 7 4" xfId="632" xr:uid="{00000000-0005-0000-0000-00005E010000}"/>
    <cellStyle name="Normal 10 7 4 2" xfId="1428" xr:uid="{00000000-0005-0000-0000-00005F010000}"/>
    <cellStyle name="Normal 10 7 4 2 2" xfId="3184" xr:uid="{00000000-0005-0000-0000-000060010000}"/>
    <cellStyle name="Normal 10 7 4 3" xfId="2391" xr:uid="{00000000-0005-0000-0000-000061010000}"/>
    <cellStyle name="Normal 10 7 5" xfId="1162" xr:uid="{00000000-0005-0000-0000-000062010000}"/>
    <cellStyle name="Normal 10 7 5 2" xfId="2919" xr:uid="{00000000-0005-0000-0000-000063010000}"/>
    <cellStyle name="Normal 10 7 6" xfId="2116" xr:uid="{00000000-0005-0000-0000-000064010000}"/>
    <cellStyle name="Normal 10_LAM A-162 DD Reports, 3-Oct-2011, 24hrs report" xfId="320" xr:uid="{00000000-0005-0000-0000-000065010000}"/>
    <cellStyle name="Normal 100" xfId="462" xr:uid="{00000000-0005-0000-0000-000066010000}"/>
    <cellStyle name="Normal 101" xfId="463" xr:uid="{00000000-0005-0000-0000-000067010000}"/>
    <cellStyle name="Normal 102" xfId="464" xr:uid="{00000000-0005-0000-0000-000068010000}"/>
    <cellStyle name="Normal 103" xfId="465" xr:uid="{00000000-0005-0000-0000-000069010000}"/>
    <cellStyle name="Normal 104" xfId="466" xr:uid="{00000000-0005-0000-0000-00006A010000}"/>
    <cellStyle name="Normal 105" xfId="467" xr:uid="{00000000-0005-0000-0000-00006B010000}"/>
    <cellStyle name="Normal 106" xfId="468" xr:uid="{00000000-0005-0000-0000-00006C010000}"/>
    <cellStyle name="Normal 107" xfId="469" xr:uid="{00000000-0005-0000-0000-00006D010000}"/>
    <cellStyle name="Normal 108" xfId="470" xr:uid="{00000000-0005-0000-0000-00006E010000}"/>
    <cellStyle name="Normal 109" xfId="471" xr:uid="{00000000-0005-0000-0000-00006F010000}"/>
    <cellStyle name="Normal 11" xfId="116" xr:uid="{00000000-0005-0000-0000-000070010000}"/>
    <cellStyle name="Normal 11 2" xfId="377" xr:uid="{00000000-0005-0000-0000-000071010000}"/>
    <cellStyle name="Normal 11 3" xfId="280" xr:uid="{00000000-0005-0000-0000-000072010000}"/>
    <cellStyle name="Normal 11 3 2" xfId="497" xr:uid="{00000000-0005-0000-0000-000073010000}"/>
    <cellStyle name="Normal 11 3 2 2" xfId="1031" xr:uid="{00000000-0005-0000-0000-000074010000}"/>
    <cellStyle name="Normal 11 3 2 2 2" xfId="1826" xr:uid="{00000000-0005-0000-0000-000075010000}"/>
    <cellStyle name="Normal 11 3 2 2 2 2" xfId="3582" xr:uid="{00000000-0005-0000-0000-000076010000}"/>
    <cellStyle name="Normal 11 3 2 2 3" xfId="2789" xr:uid="{00000000-0005-0000-0000-000077010000}"/>
    <cellStyle name="Normal 11 3 2 3" xfId="766" xr:uid="{00000000-0005-0000-0000-000078010000}"/>
    <cellStyle name="Normal 11 3 2 3 2" xfId="1562" xr:uid="{00000000-0005-0000-0000-000079010000}"/>
    <cellStyle name="Normal 11 3 2 3 2 2" xfId="3318" xr:uid="{00000000-0005-0000-0000-00007A010000}"/>
    <cellStyle name="Normal 11 3 2 3 3" xfId="2525" xr:uid="{00000000-0005-0000-0000-00007B010000}"/>
    <cellStyle name="Normal 11 3 2 4" xfId="1297" xr:uid="{00000000-0005-0000-0000-00007C010000}"/>
    <cellStyle name="Normal 11 3 2 4 2" xfId="3053" xr:uid="{00000000-0005-0000-0000-00007D010000}"/>
    <cellStyle name="Normal 11 3 2 5" xfId="2260" xr:uid="{00000000-0005-0000-0000-00007E010000}"/>
    <cellStyle name="Normal 11 3 3" xfId="899" xr:uid="{00000000-0005-0000-0000-00007F010000}"/>
    <cellStyle name="Normal 11 3 3 2" xfId="1694" xr:uid="{00000000-0005-0000-0000-000080010000}"/>
    <cellStyle name="Normal 11 3 3 2 2" xfId="3450" xr:uid="{00000000-0005-0000-0000-000081010000}"/>
    <cellStyle name="Normal 11 3 3 3" xfId="2657" xr:uid="{00000000-0005-0000-0000-000082010000}"/>
    <cellStyle name="Normal 11 3 4" xfId="634" xr:uid="{00000000-0005-0000-0000-000083010000}"/>
    <cellStyle name="Normal 11 3 4 2" xfId="1430" xr:uid="{00000000-0005-0000-0000-000084010000}"/>
    <cellStyle name="Normal 11 3 4 2 2" xfId="3186" xr:uid="{00000000-0005-0000-0000-000085010000}"/>
    <cellStyle name="Normal 11 3 4 3" xfId="2393" xr:uid="{00000000-0005-0000-0000-000086010000}"/>
    <cellStyle name="Normal 11 3 5" xfId="1164" xr:uid="{00000000-0005-0000-0000-000087010000}"/>
    <cellStyle name="Normal 11 3 5 2" xfId="2921" xr:uid="{00000000-0005-0000-0000-000088010000}"/>
    <cellStyle name="Normal 11 3 6" xfId="2118" xr:uid="{00000000-0005-0000-0000-000089010000}"/>
    <cellStyle name="Normal 110" xfId="472" xr:uid="{00000000-0005-0000-0000-00008A010000}"/>
    <cellStyle name="Normal 111" xfId="473" xr:uid="{00000000-0005-0000-0000-00008B010000}"/>
    <cellStyle name="Normal 112" xfId="474" xr:uid="{00000000-0005-0000-0000-00008C010000}"/>
    <cellStyle name="Normal 113" xfId="475" xr:uid="{00000000-0005-0000-0000-00008D010000}"/>
    <cellStyle name="Normal 114" xfId="476" xr:uid="{00000000-0005-0000-0000-00008E010000}"/>
    <cellStyle name="Normal 115" xfId="477" xr:uid="{00000000-0005-0000-0000-00008F010000}"/>
    <cellStyle name="Normal 116" xfId="478" xr:uid="{00000000-0005-0000-0000-000090010000}"/>
    <cellStyle name="Normal 117" xfId="4" xr:uid="{00000000-0005-0000-0000-000091010000}"/>
    <cellStyle name="Normal 118" xfId="183" xr:uid="{00000000-0005-0000-0000-000092010000}"/>
    <cellStyle name="Normal 119" xfId="611" xr:uid="{00000000-0005-0000-0000-000093010000}"/>
    <cellStyle name="Normal 119 2" xfId="880" xr:uid="{00000000-0005-0000-0000-000094010000}"/>
    <cellStyle name="Normal 12" xfId="117" xr:uid="{00000000-0005-0000-0000-000095010000}"/>
    <cellStyle name="Normal 12 2" xfId="281" xr:uid="{00000000-0005-0000-0000-000096010000}"/>
    <cellStyle name="Normal 12 2 2" xfId="498" xr:uid="{00000000-0005-0000-0000-000097010000}"/>
    <cellStyle name="Normal 12 2 2 2" xfId="1032" xr:uid="{00000000-0005-0000-0000-000098010000}"/>
    <cellStyle name="Normal 12 2 2 2 2" xfId="1827" xr:uid="{00000000-0005-0000-0000-000099010000}"/>
    <cellStyle name="Normal 12 2 2 2 2 2" xfId="3583" xr:uid="{00000000-0005-0000-0000-00009A010000}"/>
    <cellStyle name="Normal 12 2 2 2 3" xfId="2790" xr:uid="{00000000-0005-0000-0000-00009B010000}"/>
    <cellStyle name="Normal 12 2 2 3" xfId="767" xr:uid="{00000000-0005-0000-0000-00009C010000}"/>
    <cellStyle name="Normal 12 2 2 3 2" xfId="1563" xr:uid="{00000000-0005-0000-0000-00009D010000}"/>
    <cellStyle name="Normal 12 2 2 3 2 2" xfId="3319" xr:uid="{00000000-0005-0000-0000-00009E010000}"/>
    <cellStyle name="Normal 12 2 2 3 3" xfId="2526" xr:uid="{00000000-0005-0000-0000-00009F010000}"/>
    <cellStyle name="Normal 12 2 2 4" xfId="1298" xr:uid="{00000000-0005-0000-0000-0000A0010000}"/>
    <cellStyle name="Normal 12 2 2 4 2" xfId="3054" xr:uid="{00000000-0005-0000-0000-0000A1010000}"/>
    <cellStyle name="Normal 12 2 2 5" xfId="2261" xr:uid="{00000000-0005-0000-0000-0000A2010000}"/>
    <cellStyle name="Normal 12 2 3" xfId="900" xr:uid="{00000000-0005-0000-0000-0000A3010000}"/>
    <cellStyle name="Normal 12 2 3 2" xfId="1695" xr:uid="{00000000-0005-0000-0000-0000A4010000}"/>
    <cellStyle name="Normal 12 2 3 2 2" xfId="3451" xr:uid="{00000000-0005-0000-0000-0000A5010000}"/>
    <cellStyle name="Normal 12 2 3 3" xfId="2658" xr:uid="{00000000-0005-0000-0000-0000A6010000}"/>
    <cellStyle name="Normal 12 2 4" xfId="635" xr:uid="{00000000-0005-0000-0000-0000A7010000}"/>
    <cellStyle name="Normal 12 2 4 2" xfId="1431" xr:uid="{00000000-0005-0000-0000-0000A8010000}"/>
    <cellStyle name="Normal 12 2 4 2 2" xfId="3187" xr:uid="{00000000-0005-0000-0000-0000A9010000}"/>
    <cellStyle name="Normal 12 2 4 3" xfId="2394" xr:uid="{00000000-0005-0000-0000-0000AA010000}"/>
    <cellStyle name="Normal 12 2 5" xfId="1165" xr:uid="{00000000-0005-0000-0000-0000AB010000}"/>
    <cellStyle name="Normal 12 2 5 2" xfId="2922" xr:uid="{00000000-0005-0000-0000-0000AC010000}"/>
    <cellStyle name="Normal 12 2 6" xfId="2119" xr:uid="{00000000-0005-0000-0000-0000AD010000}"/>
    <cellStyle name="Normal 120" xfId="613" xr:uid="{00000000-0005-0000-0000-0000AE010000}"/>
    <cellStyle name="Normal 121" xfId="614" xr:uid="{00000000-0005-0000-0000-0000AF010000}"/>
    <cellStyle name="Normal 122" xfId="615" xr:uid="{00000000-0005-0000-0000-0000B0010000}"/>
    <cellStyle name="Normal 123" xfId="1145" xr:uid="{00000000-0005-0000-0000-0000B1010000}"/>
    <cellStyle name="Normal 124" xfId="1189" xr:uid="{00000000-0005-0000-0000-0000B2010000}"/>
    <cellStyle name="Normal 125" xfId="1940" xr:uid="{00000000-0005-0000-0000-0000B3010000}"/>
    <cellStyle name="Normal 126" xfId="1942" xr:uid="{00000000-0005-0000-0000-0000B4010000}"/>
    <cellStyle name="Normal 127" xfId="1943" xr:uid="{00000000-0005-0000-0000-0000B5010000}"/>
    <cellStyle name="Normal 128" xfId="1944" xr:uid="{00000000-0005-0000-0000-0000B6010000}"/>
    <cellStyle name="Normal 129" xfId="1945" xr:uid="{00000000-0005-0000-0000-0000B7010000}"/>
    <cellStyle name="Normal 13" xfId="118" xr:uid="{00000000-0005-0000-0000-0000B8010000}"/>
    <cellStyle name="Normal 13 2" xfId="283" xr:uid="{00000000-0005-0000-0000-0000B9010000}"/>
    <cellStyle name="Normal 13 2 2" xfId="499" xr:uid="{00000000-0005-0000-0000-0000BA010000}"/>
    <cellStyle name="Normal 13 2 2 2" xfId="1033" xr:uid="{00000000-0005-0000-0000-0000BB010000}"/>
    <cellStyle name="Normal 13 2 2 2 2" xfId="1828" xr:uid="{00000000-0005-0000-0000-0000BC010000}"/>
    <cellStyle name="Normal 13 2 2 2 2 2" xfId="3584" xr:uid="{00000000-0005-0000-0000-0000BD010000}"/>
    <cellStyle name="Normal 13 2 2 2 3" xfId="2791" xr:uid="{00000000-0005-0000-0000-0000BE010000}"/>
    <cellStyle name="Normal 13 2 2 3" xfId="768" xr:uid="{00000000-0005-0000-0000-0000BF010000}"/>
    <cellStyle name="Normal 13 2 2 3 2" xfId="1564" xr:uid="{00000000-0005-0000-0000-0000C0010000}"/>
    <cellStyle name="Normal 13 2 2 3 2 2" xfId="3320" xr:uid="{00000000-0005-0000-0000-0000C1010000}"/>
    <cellStyle name="Normal 13 2 2 3 3" xfId="2527" xr:uid="{00000000-0005-0000-0000-0000C2010000}"/>
    <cellStyle name="Normal 13 2 2 4" xfId="1299" xr:uid="{00000000-0005-0000-0000-0000C3010000}"/>
    <cellStyle name="Normal 13 2 2 4 2" xfId="3055" xr:uid="{00000000-0005-0000-0000-0000C4010000}"/>
    <cellStyle name="Normal 13 2 2 5" xfId="2262" xr:uid="{00000000-0005-0000-0000-0000C5010000}"/>
    <cellStyle name="Normal 13 2 3" xfId="901" xr:uid="{00000000-0005-0000-0000-0000C6010000}"/>
    <cellStyle name="Normal 13 2 3 2" xfId="1696" xr:uid="{00000000-0005-0000-0000-0000C7010000}"/>
    <cellStyle name="Normal 13 2 3 2 2" xfId="3452" xr:uid="{00000000-0005-0000-0000-0000C8010000}"/>
    <cellStyle name="Normal 13 2 3 3" xfId="2659" xr:uid="{00000000-0005-0000-0000-0000C9010000}"/>
    <cellStyle name="Normal 13 2 4" xfId="636" xr:uid="{00000000-0005-0000-0000-0000CA010000}"/>
    <cellStyle name="Normal 13 2 4 2" xfId="1432" xr:uid="{00000000-0005-0000-0000-0000CB010000}"/>
    <cellStyle name="Normal 13 2 4 2 2" xfId="3188" xr:uid="{00000000-0005-0000-0000-0000CC010000}"/>
    <cellStyle name="Normal 13 2 4 3" xfId="2395" xr:uid="{00000000-0005-0000-0000-0000CD010000}"/>
    <cellStyle name="Normal 13 2 5" xfId="1166" xr:uid="{00000000-0005-0000-0000-0000CE010000}"/>
    <cellStyle name="Normal 13 2 5 2" xfId="2923" xr:uid="{00000000-0005-0000-0000-0000CF010000}"/>
    <cellStyle name="Normal 13 2 6" xfId="2120" xr:uid="{00000000-0005-0000-0000-0000D0010000}"/>
    <cellStyle name="Normal 13 3" xfId="282" xr:uid="{00000000-0005-0000-0000-0000D1010000}"/>
    <cellStyle name="Normal 130" xfId="1947" xr:uid="{00000000-0005-0000-0000-0000D2010000}"/>
    <cellStyle name="Normal 131" xfId="1948" xr:uid="{00000000-0005-0000-0000-0000D3010000}"/>
    <cellStyle name="Normal 132" xfId="1949" xr:uid="{00000000-0005-0000-0000-0000D4010000}"/>
    <cellStyle name="Normal 133" xfId="1950" xr:uid="{00000000-0005-0000-0000-0000D5010000}"/>
    <cellStyle name="Normal 134" xfId="1951" xr:uid="{00000000-0005-0000-0000-0000D6010000}"/>
    <cellStyle name="Normal 135" xfId="1953" xr:uid="{00000000-0005-0000-0000-0000D7010000}"/>
    <cellStyle name="Normal 135 2" xfId="3698" xr:uid="{00000000-0005-0000-0000-0000D8010000}"/>
    <cellStyle name="Normal 136" xfId="1959" xr:uid="{00000000-0005-0000-0000-0000D9010000}"/>
    <cellStyle name="Normal 136 2" xfId="3704" xr:uid="{00000000-0005-0000-0000-0000DA010000}"/>
    <cellStyle name="Normal 137" xfId="3705" xr:uid="{00000000-0005-0000-0000-0000DB010000}"/>
    <cellStyle name="Normal 138" xfId="3706" xr:uid="{00000000-0005-0000-0000-0000DC010000}"/>
    <cellStyle name="Normal 139" xfId="3708" xr:uid="{00000000-0005-0000-0000-0000DD010000}"/>
    <cellStyle name="Normal 14" xfId="119" xr:uid="{00000000-0005-0000-0000-0000DE010000}"/>
    <cellStyle name="Normal 14 2" xfId="378" xr:uid="{00000000-0005-0000-0000-0000DF010000}"/>
    <cellStyle name="Normal 14 3" xfId="284" xr:uid="{00000000-0005-0000-0000-0000E0010000}"/>
    <cellStyle name="Normal 14 3 2" xfId="500" xr:uid="{00000000-0005-0000-0000-0000E1010000}"/>
    <cellStyle name="Normal 14 3 2 2" xfId="1034" xr:uid="{00000000-0005-0000-0000-0000E2010000}"/>
    <cellStyle name="Normal 14 3 2 2 2" xfId="1829" xr:uid="{00000000-0005-0000-0000-0000E3010000}"/>
    <cellStyle name="Normal 14 3 2 2 2 2" xfId="3585" xr:uid="{00000000-0005-0000-0000-0000E4010000}"/>
    <cellStyle name="Normal 14 3 2 2 3" xfId="2792" xr:uid="{00000000-0005-0000-0000-0000E5010000}"/>
    <cellStyle name="Normal 14 3 2 3" xfId="769" xr:uid="{00000000-0005-0000-0000-0000E6010000}"/>
    <cellStyle name="Normal 14 3 2 3 2" xfId="1565" xr:uid="{00000000-0005-0000-0000-0000E7010000}"/>
    <cellStyle name="Normal 14 3 2 3 2 2" xfId="3321" xr:uid="{00000000-0005-0000-0000-0000E8010000}"/>
    <cellStyle name="Normal 14 3 2 3 3" xfId="2528" xr:uid="{00000000-0005-0000-0000-0000E9010000}"/>
    <cellStyle name="Normal 14 3 2 4" xfId="1300" xr:uid="{00000000-0005-0000-0000-0000EA010000}"/>
    <cellStyle name="Normal 14 3 2 4 2" xfId="3056" xr:uid="{00000000-0005-0000-0000-0000EB010000}"/>
    <cellStyle name="Normal 14 3 2 5" xfId="2263" xr:uid="{00000000-0005-0000-0000-0000EC010000}"/>
    <cellStyle name="Normal 14 3 3" xfId="902" xr:uid="{00000000-0005-0000-0000-0000ED010000}"/>
    <cellStyle name="Normal 14 3 3 2" xfId="1697" xr:uid="{00000000-0005-0000-0000-0000EE010000}"/>
    <cellStyle name="Normal 14 3 3 2 2" xfId="3453" xr:uid="{00000000-0005-0000-0000-0000EF010000}"/>
    <cellStyle name="Normal 14 3 3 3" xfId="2660" xr:uid="{00000000-0005-0000-0000-0000F0010000}"/>
    <cellStyle name="Normal 14 3 4" xfId="637" xr:uid="{00000000-0005-0000-0000-0000F1010000}"/>
    <cellStyle name="Normal 14 3 4 2" xfId="1433" xr:uid="{00000000-0005-0000-0000-0000F2010000}"/>
    <cellStyle name="Normal 14 3 4 2 2" xfId="3189" xr:uid="{00000000-0005-0000-0000-0000F3010000}"/>
    <cellStyle name="Normal 14 3 4 3" xfId="2396" xr:uid="{00000000-0005-0000-0000-0000F4010000}"/>
    <cellStyle name="Normal 14 3 5" xfId="1167" xr:uid="{00000000-0005-0000-0000-0000F5010000}"/>
    <cellStyle name="Normal 14 3 5 2" xfId="2924" xr:uid="{00000000-0005-0000-0000-0000F6010000}"/>
    <cellStyle name="Normal 14 3 6" xfId="2121" xr:uid="{00000000-0005-0000-0000-0000F7010000}"/>
    <cellStyle name="Normal 140" xfId="3710" xr:uid="{00000000-0005-0000-0000-0000F8010000}"/>
    <cellStyle name="Normal 141" xfId="3712" xr:uid="{00000000-0005-0000-0000-0000F9010000}"/>
    <cellStyle name="Normal 15" xfId="120" xr:uid="{00000000-0005-0000-0000-0000FA010000}"/>
    <cellStyle name="Normal 15 10" xfId="617" xr:uid="{00000000-0005-0000-0000-0000FB010000}"/>
    <cellStyle name="Normal 15 10 2" xfId="1413" xr:uid="{00000000-0005-0000-0000-0000FC010000}"/>
    <cellStyle name="Normal 15 10 2 2" xfId="3169" xr:uid="{00000000-0005-0000-0000-0000FD010000}"/>
    <cellStyle name="Normal 15 10 3" xfId="2376" xr:uid="{00000000-0005-0000-0000-0000FE010000}"/>
    <cellStyle name="Normal 15 11" xfId="1147" xr:uid="{00000000-0005-0000-0000-0000FF010000}"/>
    <cellStyle name="Normal 15 11 2" xfId="2904" xr:uid="{00000000-0005-0000-0000-000000020000}"/>
    <cellStyle name="Normal 15 12" xfId="1997" xr:uid="{00000000-0005-0000-0000-000001020000}"/>
    <cellStyle name="Normal 15 2" xfId="121" xr:uid="{00000000-0005-0000-0000-000002020000}"/>
    <cellStyle name="Normal 15 2 2" xfId="225" xr:uid="{00000000-0005-0000-0000-000003020000}"/>
    <cellStyle name="Normal 15 2 2 2" xfId="488" xr:uid="{00000000-0005-0000-0000-000004020000}"/>
    <cellStyle name="Normal 15 2 2 2 2" xfId="1022" xr:uid="{00000000-0005-0000-0000-000005020000}"/>
    <cellStyle name="Normal 15 2 2 2 2 2" xfId="1817" xr:uid="{00000000-0005-0000-0000-000006020000}"/>
    <cellStyle name="Normal 15 2 2 2 2 2 2" xfId="3573" xr:uid="{00000000-0005-0000-0000-000007020000}"/>
    <cellStyle name="Normal 15 2 2 2 2 3" xfId="2780" xr:uid="{00000000-0005-0000-0000-000008020000}"/>
    <cellStyle name="Normal 15 2 2 2 3" xfId="757" xr:uid="{00000000-0005-0000-0000-000009020000}"/>
    <cellStyle name="Normal 15 2 2 2 3 2" xfId="1553" xr:uid="{00000000-0005-0000-0000-00000A020000}"/>
    <cellStyle name="Normal 15 2 2 2 3 2 2" xfId="3309" xr:uid="{00000000-0005-0000-0000-00000B020000}"/>
    <cellStyle name="Normal 15 2 2 2 3 3" xfId="2516" xr:uid="{00000000-0005-0000-0000-00000C020000}"/>
    <cellStyle name="Normal 15 2 2 2 4" xfId="1288" xr:uid="{00000000-0005-0000-0000-00000D020000}"/>
    <cellStyle name="Normal 15 2 2 2 4 2" xfId="3044" xr:uid="{00000000-0005-0000-0000-00000E020000}"/>
    <cellStyle name="Normal 15 2 2 2 5" xfId="2251" xr:uid="{00000000-0005-0000-0000-00000F020000}"/>
    <cellStyle name="Normal 15 2 2 3" xfId="890" xr:uid="{00000000-0005-0000-0000-000010020000}"/>
    <cellStyle name="Normal 15 2 2 3 2" xfId="1685" xr:uid="{00000000-0005-0000-0000-000011020000}"/>
    <cellStyle name="Normal 15 2 2 3 2 2" xfId="3441" xr:uid="{00000000-0005-0000-0000-000012020000}"/>
    <cellStyle name="Normal 15 2 2 3 3" xfId="2648" xr:uid="{00000000-0005-0000-0000-000013020000}"/>
    <cellStyle name="Normal 15 2 2 4" xfId="625" xr:uid="{00000000-0005-0000-0000-000014020000}"/>
    <cellStyle name="Normal 15 2 2 4 2" xfId="1421" xr:uid="{00000000-0005-0000-0000-000015020000}"/>
    <cellStyle name="Normal 15 2 2 4 2 2" xfId="3177" xr:uid="{00000000-0005-0000-0000-000016020000}"/>
    <cellStyle name="Normal 15 2 2 4 3" xfId="2384" xr:uid="{00000000-0005-0000-0000-000017020000}"/>
    <cellStyle name="Normal 15 2 2 5" xfId="1155" xr:uid="{00000000-0005-0000-0000-000018020000}"/>
    <cellStyle name="Normal 15 2 2 5 2" xfId="2912" xr:uid="{00000000-0005-0000-0000-000019020000}"/>
    <cellStyle name="Normal 15 2 2 6" xfId="2074" xr:uid="{00000000-0005-0000-0000-00001A020000}"/>
    <cellStyle name="Normal 15 2 3" xfId="286" xr:uid="{00000000-0005-0000-0000-00001B020000}"/>
    <cellStyle name="Normal 15 2 4" xfId="481" xr:uid="{00000000-0005-0000-0000-00001C020000}"/>
    <cellStyle name="Normal 15 2 4 2" xfId="1015" xr:uid="{00000000-0005-0000-0000-00001D020000}"/>
    <cellStyle name="Normal 15 2 4 2 2" xfId="1810" xr:uid="{00000000-0005-0000-0000-00001E020000}"/>
    <cellStyle name="Normal 15 2 4 2 2 2" xfId="3566" xr:uid="{00000000-0005-0000-0000-00001F020000}"/>
    <cellStyle name="Normal 15 2 4 2 3" xfId="2773" xr:uid="{00000000-0005-0000-0000-000020020000}"/>
    <cellStyle name="Normal 15 2 4 3" xfId="750" xr:uid="{00000000-0005-0000-0000-000021020000}"/>
    <cellStyle name="Normal 15 2 4 3 2" xfId="1546" xr:uid="{00000000-0005-0000-0000-000022020000}"/>
    <cellStyle name="Normal 15 2 4 3 2 2" xfId="3302" xr:uid="{00000000-0005-0000-0000-000023020000}"/>
    <cellStyle name="Normal 15 2 4 3 3" xfId="2509" xr:uid="{00000000-0005-0000-0000-000024020000}"/>
    <cellStyle name="Normal 15 2 4 4" xfId="1281" xr:uid="{00000000-0005-0000-0000-000025020000}"/>
    <cellStyle name="Normal 15 2 4 4 2" xfId="3037" xr:uid="{00000000-0005-0000-0000-000026020000}"/>
    <cellStyle name="Normal 15 2 4 5" xfId="2244" xr:uid="{00000000-0005-0000-0000-000027020000}"/>
    <cellStyle name="Normal 15 2 5" xfId="883" xr:uid="{00000000-0005-0000-0000-000028020000}"/>
    <cellStyle name="Normal 15 2 5 2" xfId="1678" xr:uid="{00000000-0005-0000-0000-000029020000}"/>
    <cellStyle name="Normal 15 2 5 2 2" xfId="3434" xr:uid="{00000000-0005-0000-0000-00002A020000}"/>
    <cellStyle name="Normal 15 2 5 3" xfId="2641" xr:uid="{00000000-0005-0000-0000-00002B020000}"/>
    <cellStyle name="Normal 15 2 6" xfId="618" xr:uid="{00000000-0005-0000-0000-00002C020000}"/>
    <cellStyle name="Normal 15 2 6 2" xfId="1414" xr:uid="{00000000-0005-0000-0000-00002D020000}"/>
    <cellStyle name="Normal 15 2 6 2 2" xfId="3170" xr:uid="{00000000-0005-0000-0000-00002E020000}"/>
    <cellStyle name="Normal 15 2 6 3" xfId="2377" xr:uid="{00000000-0005-0000-0000-00002F020000}"/>
    <cellStyle name="Normal 15 2 7" xfId="1148" xr:uid="{00000000-0005-0000-0000-000030020000}"/>
    <cellStyle name="Normal 15 2 7 2" xfId="2905" xr:uid="{00000000-0005-0000-0000-000031020000}"/>
    <cellStyle name="Normal 15 2 8" xfId="1998" xr:uid="{00000000-0005-0000-0000-000032020000}"/>
    <cellStyle name="Normal 15 3" xfId="122" xr:uid="{00000000-0005-0000-0000-000033020000}"/>
    <cellStyle name="Normal 15 3 2" xfId="318" xr:uid="{00000000-0005-0000-0000-000034020000}"/>
    <cellStyle name="Normal 15 3 2 2" xfId="522" xr:uid="{00000000-0005-0000-0000-000035020000}"/>
    <cellStyle name="Normal 15 3 2 2 2" xfId="1056" xr:uid="{00000000-0005-0000-0000-000036020000}"/>
    <cellStyle name="Normal 15 3 2 2 2 2" xfId="1851" xr:uid="{00000000-0005-0000-0000-000037020000}"/>
    <cellStyle name="Normal 15 3 2 2 2 2 2" xfId="3607" xr:uid="{00000000-0005-0000-0000-000038020000}"/>
    <cellStyle name="Normal 15 3 2 2 2 3" xfId="2814" xr:uid="{00000000-0005-0000-0000-000039020000}"/>
    <cellStyle name="Normal 15 3 2 2 3" xfId="791" xr:uid="{00000000-0005-0000-0000-00003A020000}"/>
    <cellStyle name="Normal 15 3 2 2 3 2" xfId="1587" xr:uid="{00000000-0005-0000-0000-00003B020000}"/>
    <cellStyle name="Normal 15 3 2 2 3 2 2" xfId="3343" xr:uid="{00000000-0005-0000-0000-00003C020000}"/>
    <cellStyle name="Normal 15 3 2 2 3 3" xfId="2550" xr:uid="{00000000-0005-0000-0000-00003D020000}"/>
    <cellStyle name="Normal 15 3 2 2 4" xfId="1322" xr:uid="{00000000-0005-0000-0000-00003E020000}"/>
    <cellStyle name="Normal 15 3 2 2 4 2" xfId="3078" xr:uid="{00000000-0005-0000-0000-00003F020000}"/>
    <cellStyle name="Normal 15 3 2 2 5" xfId="2285" xr:uid="{00000000-0005-0000-0000-000040020000}"/>
    <cellStyle name="Normal 15 3 2 3" xfId="924" xr:uid="{00000000-0005-0000-0000-000041020000}"/>
    <cellStyle name="Normal 15 3 2 3 2" xfId="1719" xr:uid="{00000000-0005-0000-0000-000042020000}"/>
    <cellStyle name="Normal 15 3 2 3 2 2" xfId="3475" xr:uid="{00000000-0005-0000-0000-000043020000}"/>
    <cellStyle name="Normal 15 3 2 3 3" xfId="2682" xr:uid="{00000000-0005-0000-0000-000044020000}"/>
    <cellStyle name="Normal 15 3 2 4" xfId="659" xr:uid="{00000000-0005-0000-0000-000045020000}"/>
    <cellStyle name="Normal 15 3 2 4 2" xfId="1455" xr:uid="{00000000-0005-0000-0000-000046020000}"/>
    <cellStyle name="Normal 15 3 2 4 2 2" xfId="3211" xr:uid="{00000000-0005-0000-0000-000047020000}"/>
    <cellStyle name="Normal 15 3 2 4 3" xfId="2418" xr:uid="{00000000-0005-0000-0000-000048020000}"/>
    <cellStyle name="Normal 15 3 2 5" xfId="1190" xr:uid="{00000000-0005-0000-0000-000049020000}"/>
    <cellStyle name="Normal 15 3 2 5 2" xfId="2946" xr:uid="{00000000-0005-0000-0000-00004A020000}"/>
    <cellStyle name="Normal 15 3 2 6" xfId="2143" xr:uid="{00000000-0005-0000-0000-00004B020000}"/>
    <cellStyle name="Normal 15 3 3" xfId="482" xr:uid="{00000000-0005-0000-0000-00004C020000}"/>
    <cellStyle name="Normal 15 3 3 2" xfId="1016" xr:uid="{00000000-0005-0000-0000-00004D020000}"/>
    <cellStyle name="Normal 15 3 3 2 2" xfId="1811" xr:uid="{00000000-0005-0000-0000-00004E020000}"/>
    <cellStyle name="Normal 15 3 3 2 2 2" xfId="3567" xr:uid="{00000000-0005-0000-0000-00004F020000}"/>
    <cellStyle name="Normal 15 3 3 2 3" xfId="2774" xr:uid="{00000000-0005-0000-0000-000050020000}"/>
    <cellStyle name="Normal 15 3 3 3" xfId="751" xr:uid="{00000000-0005-0000-0000-000051020000}"/>
    <cellStyle name="Normal 15 3 3 3 2" xfId="1547" xr:uid="{00000000-0005-0000-0000-000052020000}"/>
    <cellStyle name="Normal 15 3 3 3 2 2" xfId="3303" xr:uid="{00000000-0005-0000-0000-000053020000}"/>
    <cellStyle name="Normal 15 3 3 3 3" xfId="2510" xr:uid="{00000000-0005-0000-0000-000054020000}"/>
    <cellStyle name="Normal 15 3 3 4" xfId="1282" xr:uid="{00000000-0005-0000-0000-000055020000}"/>
    <cellStyle name="Normal 15 3 3 4 2" xfId="3038" xr:uid="{00000000-0005-0000-0000-000056020000}"/>
    <cellStyle name="Normal 15 3 3 5" xfId="2245" xr:uid="{00000000-0005-0000-0000-000057020000}"/>
    <cellStyle name="Normal 15 3 4" xfId="884" xr:uid="{00000000-0005-0000-0000-000058020000}"/>
    <cellStyle name="Normal 15 3 4 2" xfId="1679" xr:uid="{00000000-0005-0000-0000-000059020000}"/>
    <cellStyle name="Normal 15 3 4 2 2" xfId="3435" xr:uid="{00000000-0005-0000-0000-00005A020000}"/>
    <cellStyle name="Normal 15 3 4 3" xfId="2642" xr:uid="{00000000-0005-0000-0000-00005B020000}"/>
    <cellStyle name="Normal 15 3 5" xfId="619" xr:uid="{00000000-0005-0000-0000-00005C020000}"/>
    <cellStyle name="Normal 15 3 5 2" xfId="1415" xr:uid="{00000000-0005-0000-0000-00005D020000}"/>
    <cellStyle name="Normal 15 3 5 2 2" xfId="3171" xr:uid="{00000000-0005-0000-0000-00005E020000}"/>
    <cellStyle name="Normal 15 3 5 3" xfId="2378" xr:uid="{00000000-0005-0000-0000-00005F020000}"/>
    <cellStyle name="Normal 15 3 6" xfId="1149" xr:uid="{00000000-0005-0000-0000-000060020000}"/>
    <cellStyle name="Normal 15 3 6 2" xfId="2906" xr:uid="{00000000-0005-0000-0000-000061020000}"/>
    <cellStyle name="Normal 15 3 7" xfId="1999" xr:uid="{00000000-0005-0000-0000-000062020000}"/>
    <cellStyle name="Normal 15 4" xfId="123" xr:uid="{00000000-0005-0000-0000-000063020000}"/>
    <cellStyle name="Normal 15 4 2" xfId="483" xr:uid="{00000000-0005-0000-0000-000064020000}"/>
    <cellStyle name="Normal 15 4 2 2" xfId="1017" xr:uid="{00000000-0005-0000-0000-000065020000}"/>
    <cellStyle name="Normal 15 4 2 2 2" xfId="1812" xr:uid="{00000000-0005-0000-0000-000066020000}"/>
    <cellStyle name="Normal 15 4 2 2 2 2" xfId="3568" xr:uid="{00000000-0005-0000-0000-000067020000}"/>
    <cellStyle name="Normal 15 4 2 2 3" xfId="2775" xr:uid="{00000000-0005-0000-0000-000068020000}"/>
    <cellStyle name="Normal 15 4 2 3" xfId="752" xr:uid="{00000000-0005-0000-0000-000069020000}"/>
    <cellStyle name="Normal 15 4 2 3 2" xfId="1548" xr:uid="{00000000-0005-0000-0000-00006A020000}"/>
    <cellStyle name="Normal 15 4 2 3 2 2" xfId="3304" xr:uid="{00000000-0005-0000-0000-00006B020000}"/>
    <cellStyle name="Normal 15 4 2 3 3" xfId="2511" xr:uid="{00000000-0005-0000-0000-00006C020000}"/>
    <cellStyle name="Normal 15 4 2 4" xfId="1283" xr:uid="{00000000-0005-0000-0000-00006D020000}"/>
    <cellStyle name="Normal 15 4 2 4 2" xfId="3039" xr:uid="{00000000-0005-0000-0000-00006E020000}"/>
    <cellStyle name="Normal 15 4 2 5" xfId="2246" xr:uid="{00000000-0005-0000-0000-00006F020000}"/>
    <cellStyle name="Normal 15 4 3" xfId="885" xr:uid="{00000000-0005-0000-0000-000070020000}"/>
    <cellStyle name="Normal 15 4 3 2" xfId="1680" xr:uid="{00000000-0005-0000-0000-000071020000}"/>
    <cellStyle name="Normal 15 4 3 2 2" xfId="3436" xr:uid="{00000000-0005-0000-0000-000072020000}"/>
    <cellStyle name="Normal 15 4 3 3" xfId="2643" xr:uid="{00000000-0005-0000-0000-000073020000}"/>
    <cellStyle name="Normal 15 4 4" xfId="620" xr:uid="{00000000-0005-0000-0000-000074020000}"/>
    <cellStyle name="Normal 15 4 4 2" xfId="1416" xr:uid="{00000000-0005-0000-0000-000075020000}"/>
    <cellStyle name="Normal 15 4 4 2 2" xfId="3172" xr:uid="{00000000-0005-0000-0000-000076020000}"/>
    <cellStyle name="Normal 15 4 4 3" xfId="2379" xr:uid="{00000000-0005-0000-0000-000077020000}"/>
    <cellStyle name="Normal 15 4 5" xfId="1150" xr:uid="{00000000-0005-0000-0000-000078020000}"/>
    <cellStyle name="Normal 15 4 5 2" xfId="2907" xr:uid="{00000000-0005-0000-0000-000079020000}"/>
    <cellStyle name="Normal 15 4 6" xfId="2000" xr:uid="{00000000-0005-0000-0000-00007A020000}"/>
    <cellStyle name="Normal 15 5" xfId="209" xr:uid="{00000000-0005-0000-0000-00007B020000}"/>
    <cellStyle name="Normal 15 5 2" xfId="487" xr:uid="{00000000-0005-0000-0000-00007C020000}"/>
    <cellStyle name="Normal 15 5 2 2" xfId="1021" xr:uid="{00000000-0005-0000-0000-00007D020000}"/>
    <cellStyle name="Normal 15 5 2 2 2" xfId="1816" xr:uid="{00000000-0005-0000-0000-00007E020000}"/>
    <cellStyle name="Normal 15 5 2 2 2 2" xfId="3572" xr:uid="{00000000-0005-0000-0000-00007F020000}"/>
    <cellStyle name="Normal 15 5 2 2 3" xfId="2779" xr:uid="{00000000-0005-0000-0000-000080020000}"/>
    <cellStyle name="Normal 15 5 2 3" xfId="756" xr:uid="{00000000-0005-0000-0000-000081020000}"/>
    <cellStyle name="Normal 15 5 2 3 2" xfId="1552" xr:uid="{00000000-0005-0000-0000-000082020000}"/>
    <cellStyle name="Normal 15 5 2 3 2 2" xfId="3308" xr:uid="{00000000-0005-0000-0000-000083020000}"/>
    <cellStyle name="Normal 15 5 2 3 3" xfId="2515" xr:uid="{00000000-0005-0000-0000-000084020000}"/>
    <cellStyle name="Normal 15 5 2 4" xfId="1287" xr:uid="{00000000-0005-0000-0000-000085020000}"/>
    <cellStyle name="Normal 15 5 2 4 2" xfId="3043" xr:uid="{00000000-0005-0000-0000-000086020000}"/>
    <cellStyle name="Normal 15 5 2 5" xfId="2250" xr:uid="{00000000-0005-0000-0000-000087020000}"/>
    <cellStyle name="Normal 15 5 3" xfId="889" xr:uid="{00000000-0005-0000-0000-000088020000}"/>
    <cellStyle name="Normal 15 5 3 2" xfId="1684" xr:uid="{00000000-0005-0000-0000-000089020000}"/>
    <cellStyle name="Normal 15 5 3 2 2" xfId="3440" xr:uid="{00000000-0005-0000-0000-00008A020000}"/>
    <cellStyle name="Normal 15 5 3 3" xfId="2647" xr:uid="{00000000-0005-0000-0000-00008B020000}"/>
    <cellStyle name="Normal 15 5 4" xfId="624" xr:uid="{00000000-0005-0000-0000-00008C020000}"/>
    <cellStyle name="Normal 15 5 4 2" xfId="1420" xr:uid="{00000000-0005-0000-0000-00008D020000}"/>
    <cellStyle name="Normal 15 5 4 2 2" xfId="3176" xr:uid="{00000000-0005-0000-0000-00008E020000}"/>
    <cellStyle name="Normal 15 5 4 3" xfId="2383" xr:uid="{00000000-0005-0000-0000-00008F020000}"/>
    <cellStyle name="Normal 15 5 5" xfId="1154" xr:uid="{00000000-0005-0000-0000-000090020000}"/>
    <cellStyle name="Normal 15 5 5 2" xfId="2911" xr:uid="{00000000-0005-0000-0000-000091020000}"/>
    <cellStyle name="Normal 15 5 6" xfId="2058" xr:uid="{00000000-0005-0000-0000-000092020000}"/>
    <cellStyle name="Normal 15 6" xfId="285" xr:uid="{00000000-0005-0000-0000-000093020000}"/>
    <cellStyle name="Normal 15 7" xfId="459" xr:uid="{00000000-0005-0000-0000-000094020000}"/>
    <cellStyle name="Normal 15 7 2" xfId="610" xr:uid="{00000000-0005-0000-0000-000095020000}"/>
    <cellStyle name="Normal 15 7 2 2" xfId="1144" xr:uid="{00000000-0005-0000-0000-000096020000}"/>
    <cellStyle name="Normal 15 7 2 2 2" xfId="1939" xr:uid="{00000000-0005-0000-0000-000097020000}"/>
    <cellStyle name="Normal 15 7 2 2 2 2" xfId="3695" xr:uid="{00000000-0005-0000-0000-000098020000}"/>
    <cellStyle name="Normal 15 7 2 2 3" xfId="2902" xr:uid="{00000000-0005-0000-0000-000099020000}"/>
    <cellStyle name="Normal 15 7 2 3" xfId="879" xr:uid="{00000000-0005-0000-0000-00009A020000}"/>
    <cellStyle name="Normal 15 7 2 3 2" xfId="1675" xr:uid="{00000000-0005-0000-0000-00009B020000}"/>
    <cellStyle name="Normal 15 7 2 3 2 2" xfId="3431" xr:uid="{00000000-0005-0000-0000-00009C020000}"/>
    <cellStyle name="Normal 15 7 2 3 3" xfId="2638" xr:uid="{00000000-0005-0000-0000-00009D020000}"/>
    <cellStyle name="Normal 15 7 2 4" xfId="1410" xr:uid="{00000000-0005-0000-0000-00009E020000}"/>
    <cellStyle name="Normal 15 7 2 4 2" xfId="3166" xr:uid="{00000000-0005-0000-0000-00009F020000}"/>
    <cellStyle name="Normal 15 7 2 5" xfId="2373" xr:uid="{00000000-0005-0000-0000-0000A0020000}"/>
    <cellStyle name="Normal 15 7 3" xfId="1012" xr:uid="{00000000-0005-0000-0000-0000A1020000}"/>
    <cellStyle name="Normal 15 7 3 2" xfId="1807" xr:uid="{00000000-0005-0000-0000-0000A2020000}"/>
    <cellStyle name="Normal 15 7 3 2 2" xfId="3563" xr:uid="{00000000-0005-0000-0000-0000A3020000}"/>
    <cellStyle name="Normal 15 7 3 3" xfId="2770" xr:uid="{00000000-0005-0000-0000-0000A4020000}"/>
    <cellStyle name="Normal 15 7 4" xfId="747" xr:uid="{00000000-0005-0000-0000-0000A5020000}"/>
    <cellStyle name="Normal 15 7 4 2" xfId="1543" xr:uid="{00000000-0005-0000-0000-0000A6020000}"/>
    <cellStyle name="Normal 15 7 4 2 2" xfId="3299" xr:uid="{00000000-0005-0000-0000-0000A7020000}"/>
    <cellStyle name="Normal 15 7 4 3" xfId="2506" xr:uid="{00000000-0005-0000-0000-0000A8020000}"/>
    <cellStyle name="Normal 15 7 5" xfId="1278" xr:uid="{00000000-0005-0000-0000-0000A9020000}"/>
    <cellStyle name="Normal 15 7 5 2" xfId="3034" xr:uid="{00000000-0005-0000-0000-0000AA020000}"/>
    <cellStyle name="Normal 15 7 6" xfId="2240" xr:uid="{00000000-0005-0000-0000-0000AB020000}"/>
    <cellStyle name="Normal 15 8" xfId="480" xr:uid="{00000000-0005-0000-0000-0000AC020000}"/>
    <cellStyle name="Normal 15 8 2" xfId="1014" xr:uid="{00000000-0005-0000-0000-0000AD020000}"/>
    <cellStyle name="Normal 15 8 2 2" xfId="1809" xr:uid="{00000000-0005-0000-0000-0000AE020000}"/>
    <cellStyle name="Normal 15 8 2 2 2" xfId="3565" xr:uid="{00000000-0005-0000-0000-0000AF020000}"/>
    <cellStyle name="Normal 15 8 2 3" xfId="2772" xr:uid="{00000000-0005-0000-0000-0000B0020000}"/>
    <cellStyle name="Normal 15 8 3" xfId="749" xr:uid="{00000000-0005-0000-0000-0000B1020000}"/>
    <cellStyle name="Normal 15 8 3 2" xfId="1545" xr:uid="{00000000-0005-0000-0000-0000B2020000}"/>
    <cellStyle name="Normal 15 8 3 2 2" xfId="3301" xr:uid="{00000000-0005-0000-0000-0000B3020000}"/>
    <cellStyle name="Normal 15 8 3 3" xfId="2508" xr:uid="{00000000-0005-0000-0000-0000B4020000}"/>
    <cellStyle name="Normal 15 8 4" xfId="1280" xr:uid="{00000000-0005-0000-0000-0000B5020000}"/>
    <cellStyle name="Normal 15 8 4 2" xfId="3036" xr:uid="{00000000-0005-0000-0000-0000B6020000}"/>
    <cellStyle name="Normal 15 8 5" xfId="2243" xr:uid="{00000000-0005-0000-0000-0000B7020000}"/>
    <cellStyle name="Normal 15 9" xfId="882" xr:uid="{00000000-0005-0000-0000-0000B8020000}"/>
    <cellStyle name="Normal 15 9 2" xfId="1677" xr:uid="{00000000-0005-0000-0000-0000B9020000}"/>
    <cellStyle name="Normal 15 9 2 2" xfId="3433" xr:uid="{00000000-0005-0000-0000-0000BA020000}"/>
    <cellStyle name="Normal 15 9 3" xfId="2640" xr:uid="{00000000-0005-0000-0000-0000BB020000}"/>
    <cellStyle name="Normal 15_DDR lam 28-172" xfId="124" xr:uid="{00000000-0005-0000-0000-0000BC020000}"/>
    <cellStyle name="Normal 16" xfId="207" xr:uid="{00000000-0005-0000-0000-0000BD020000}"/>
    <cellStyle name="Normal 16 2" xfId="288" xr:uid="{00000000-0005-0000-0000-0000BE020000}"/>
    <cellStyle name="Normal 16 3" xfId="287" xr:uid="{00000000-0005-0000-0000-0000BF020000}"/>
    <cellStyle name="Normal 17" xfId="208" xr:uid="{00000000-0005-0000-0000-0000C0020000}"/>
    <cellStyle name="Normal 17 2" xfId="289" xr:uid="{00000000-0005-0000-0000-0000C1020000}"/>
    <cellStyle name="Normal 17 2 2" xfId="501" xr:uid="{00000000-0005-0000-0000-0000C2020000}"/>
    <cellStyle name="Normal 17 2 2 2" xfId="1035" xr:uid="{00000000-0005-0000-0000-0000C3020000}"/>
    <cellStyle name="Normal 17 2 2 2 2" xfId="1830" xr:uid="{00000000-0005-0000-0000-0000C4020000}"/>
    <cellStyle name="Normal 17 2 2 2 2 2" xfId="3586" xr:uid="{00000000-0005-0000-0000-0000C5020000}"/>
    <cellStyle name="Normal 17 2 2 2 3" xfId="2793" xr:uid="{00000000-0005-0000-0000-0000C6020000}"/>
    <cellStyle name="Normal 17 2 2 3" xfId="770" xr:uid="{00000000-0005-0000-0000-0000C7020000}"/>
    <cellStyle name="Normal 17 2 2 3 2" xfId="1566" xr:uid="{00000000-0005-0000-0000-0000C8020000}"/>
    <cellStyle name="Normal 17 2 2 3 2 2" xfId="3322" xr:uid="{00000000-0005-0000-0000-0000C9020000}"/>
    <cellStyle name="Normal 17 2 2 3 3" xfId="2529" xr:uid="{00000000-0005-0000-0000-0000CA020000}"/>
    <cellStyle name="Normal 17 2 2 4" xfId="1301" xr:uid="{00000000-0005-0000-0000-0000CB020000}"/>
    <cellStyle name="Normal 17 2 2 4 2" xfId="3057" xr:uid="{00000000-0005-0000-0000-0000CC020000}"/>
    <cellStyle name="Normal 17 2 2 5" xfId="2264" xr:uid="{00000000-0005-0000-0000-0000CD020000}"/>
    <cellStyle name="Normal 17 2 3" xfId="903" xr:uid="{00000000-0005-0000-0000-0000CE020000}"/>
    <cellStyle name="Normal 17 2 3 2" xfId="1698" xr:uid="{00000000-0005-0000-0000-0000CF020000}"/>
    <cellStyle name="Normal 17 2 3 2 2" xfId="3454" xr:uid="{00000000-0005-0000-0000-0000D0020000}"/>
    <cellStyle name="Normal 17 2 3 3" xfId="2661" xr:uid="{00000000-0005-0000-0000-0000D1020000}"/>
    <cellStyle name="Normal 17 2 4" xfId="638" xr:uid="{00000000-0005-0000-0000-0000D2020000}"/>
    <cellStyle name="Normal 17 2 4 2" xfId="1434" xr:uid="{00000000-0005-0000-0000-0000D3020000}"/>
    <cellStyle name="Normal 17 2 4 2 2" xfId="3190" xr:uid="{00000000-0005-0000-0000-0000D4020000}"/>
    <cellStyle name="Normal 17 2 4 3" xfId="2397" xr:uid="{00000000-0005-0000-0000-0000D5020000}"/>
    <cellStyle name="Normal 17 2 5" xfId="1168" xr:uid="{00000000-0005-0000-0000-0000D6020000}"/>
    <cellStyle name="Normal 17 2 5 2" xfId="2925" xr:uid="{00000000-0005-0000-0000-0000D7020000}"/>
    <cellStyle name="Normal 17 2 6" xfId="2122" xr:uid="{00000000-0005-0000-0000-0000D8020000}"/>
    <cellStyle name="Normal 18" xfId="290" xr:uid="{00000000-0005-0000-0000-0000D9020000}"/>
    <cellStyle name="Normal 18 2" xfId="291" xr:uid="{00000000-0005-0000-0000-0000DA020000}"/>
    <cellStyle name="Normal 18 2 2" xfId="503" xr:uid="{00000000-0005-0000-0000-0000DB020000}"/>
    <cellStyle name="Normal 18 2 2 2" xfId="1037" xr:uid="{00000000-0005-0000-0000-0000DC020000}"/>
    <cellStyle name="Normal 18 2 2 2 2" xfId="1832" xr:uid="{00000000-0005-0000-0000-0000DD020000}"/>
    <cellStyle name="Normal 18 2 2 2 2 2" xfId="3588" xr:uid="{00000000-0005-0000-0000-0000DE020000}"/>
    <cellStyle name="Normal 18 2 2 2 3" xfId="2795" xr:uid="{00000000-0005-0000-0000-0000DF020000}"/>
    <cellStyle name="Normal 18 2 2 3" xfId="772" xr:uid="{00000000-0005-0000-0000-0000E0020000}"/>
    <cellStyle name="Normal 18 2 2 3 2" xfId="1568" xr:uid="{00000000-0005-0000-0000-0000E1020000}"/>
    <cellStyle name="Normal 18 2 2 3 2 2" xfId="3324" xr:uid="{00000000-0005-0000-0000-0000E2020000}"/>
    <cellStyle name="Normal 18 2 2 3 3" xfId="2531" xr:uid="{00000000-0005-0000-0000-0000E3020000}"/>
    <cellStyle name="Normal 18 2 2 4" xfId="1303" xr:uid="{00000000-0005-0000-0000-0000E4020000}"/>
    <cellStyle name="Normal 18 2 2 4 2" xfId="3059" xr:uid="{00000000-0005-0000-0000-0000E5020000}"/>
    <cellStyle name="Normal 18 2 2 5" xfId="2266" xr:uid="{00000000-0005-0000-0000-0000E6020000}"/>
    <cellStyle name="Normal 18 2 3" xfId="905" xr:uid="{00000000-0005-0000-0000-0000E7020000}"/>
    <cellStyle name="Normal 18 2 3 2" xfId="1700" xr:uid="{00000000-0005-0000-0000-0000E8020000}"/>
    <cellStyle name="Normal 18 2 3 2 2" xfId="3456" xr:uid="{00000000-0005-0000-0000-0000E9020000}"/>
    <cellStyle name="Normal 18 2 3 3" xfId="2663" xr:uid="{00000000-0005-0000-0000-0000EA020000}"/>
    <cellStyle name="Normal 18 2 4" xfId="640" xr:uid="{00000000-0005-0000-0000-0000EB020000}"/>
    <cellStyle name="Normal 18 2 4 2" xfId="1436" xr:uid="{00000000-0005-0000-0000-0000EC020000}"/>
    <cellStyle name="Normal 18 2 4 2 2" xfId="3192" xr:uid="{00000000-0005-0000-0000-0000ED020000}"/>
    <cellStyle name="Normal 18 2 4 3" xfId="2399" xr:uid="{00000000-0005-0000-0000-0000EE020000}"/>
    <cellStyle name="Normal 18 2 5" xfId="1170" xr:uid="{00000000-0005-0000-0000-0000EF020000}"/>
    <cellStyle name="Normal 18 2 5 2" xfId="2927" xr:uid="{00000000-0005-0000-0000-0000F0020000}"/>
    <cellStyle name="Normal 18 2 6" xfId="2124" xr:uid="{00000000-0005-0000-0000-0000F1020000}"/>
    <cellStyle name="Normal 18 3" xfId="502" xr:uid="{00000000-0005-0000-0000-0000F2020000}"/>
    <cellStyle name="Normal 18 3 2" xfId="1036" xr:uid="{00000000-0005-0000-0000-0000F3020000}"/>
    <cellStyle name="Normal 18 3 2 2" xfId="1831" xr:uid="{00000000-0005-0000-0000-0000F4020000}"/>
    <cellStyle name="Normal 18 3 2 2 2" xfId="3587" xr:uid="{00000000-0005-0000-0000-0000F5020000}"/>
    <cellStyle name="Normal 18 3 2 3" xfId="2794" xr:uid="{00000000-0005-0000-0000-0000F6020000}"/>
    <cellStyle name="Normal 18 3 3" xfId="771" xr:uid="{00000000-0005-0000-0000-0000F7020000}"/>
    <cellStyle name="Normal 18 3 3 2" xfId="1567" xr:uid="{00000000-0005-0000-0000-0000F8020000}"/>
    <cellStyle name="Normal 18 3 3 2 2" xfId="3323" xr:uid="{00000000-0005-0000-0000-0000F9020000}"/>
    <cellStyle name="Normal 18 3 3 3" xfId="2530" xr:uid="{00000000-0005-0000-0000-0000FA020000}"/>
    <cellStyle name="Normal 18 3 4" xfId="1302" xr:uid="{00000000-0005-0000-0000-0000FB020000}"/>
    <cellStyle name="Normal 18 3 4 2" xfId="3058" xr:uid="{00000000-0005-0000-0000-0000FC020000}"/>
    <cellStyle name="Normal 18 3 5" xfId="2265" xr:uid="{00000000-0005-0000-0000-0000FD020000}"/>
    <cellStyle name="Normal 18 4" xfId="904" xr:uid="{00000000-0005-0000-0000-0000FE020000}"/>
    <cellStyle name="Normal 18 4 2" xfId="1699" xr:uid="{00000000-0005-0000-0000-0000FF020000}"/>
    <cellStyle name="Normal 18 4 2 2" xfId="3455" xr:uid="{00000000-0005-0000-0000-000000030000}"/>
    <cellStyle name="Normal 18 4 3" xfId="2662" xr:uid="{00000000-0005-0000-0000-000001030000}"/>
    <cellStyle name="Normal 18 5" xfId="639" xr:uid="{00000000-0005-0000-0000-000002030000}"/>
    <cellStyle name="Normal 18 5 2" xfId="1435" xr:uid="{00000000-0005-0000-0000-000003030000}"/>
    <cellStyle name="Normal 18 5 2 2" xfId="3191" xr:uid="{00000000-0005-0000-0000-000004030000}"/>
    <cellStyle name="Normal 18 5 3" xfId="2398" xr:uid="{00000000-0005-0000-0000-000005030000}"/>
    <cellStyle name="Normal 18 6" xfId="1169" xr:uid="{00000000-0005-0000-0000-000006030000}"/>
    <cellStyle name="Normal 18 6 2" xfId="2926" xr:uid="{00000000-0005-0000-0000-000007030000}"/>
    <cellStyle name="Normal 18 7" xfId="2123" xr:uid="{00000000-0005-0000-0000-000008030000}"/>
    <cellStyle name="Normal 19" xfId="292" xr:uid="{00000000-0005-0000-0000-000009030000}"/>
    <cellStyle name="Normal 19 2" xfId="504" xr:uid="{00000000-0005-0000-0000-00000A030000}"/>
    <cellStyle name="Normal 19 2 2" xfId="1038" xr:uid="{00000000-0005-0000-0000-00000B030000}"/>
    <cellStyle name="Normal 19 2 2 2" xfId="1833" xr:uid="{00000000-0005-0000-0000-00000C030000}"/>
    <cellStyle name="Normal 19 2 2 2 2" xfId="3589" xr:uid="{00000000-0005-0000-0000-00000D030000}"/>
    <cellStyle name="Normal 19 2 2 3" xfId="2796" xr:uid="{00000000-0005-0000-0000-00000E030000}"/>
    <cellStyle name="Normal 19 2 3" xfId="773" xr:uid="{00000000-0005-0000-0000-00000F030000}"/>
    <cellStyle name="Normal 19 2 3 2" xfId="1569" xr:uid="{00000000-0005-0000-0000-000010030000}"/>
    <cellStyle name="Normal 19 2 3 2 2" xfId="3325" xr:uid="{00000000-0005-0000-0000-000011030000}"/>
    <cellStyle name="Normal 19 2 3 3" xfId="2532" xr:uid="{00000000-0005-0000-0000-000012030000}"/>
    <cellStyle name="Normal 19 2 4" xfId="1304" xr:uid="{00000000-0005-0000-0000-000013030000}"/>
    <cellStyle name="Normal 19 2 4 2" xfId="3060" xr:uid="{00000000-0005-0000-0000-000014030000}"/>
    <cellStyle name="Normal 19 2 5" xfId="2267" xr:uid="{00000000-0005-0000-0000-000015030000}"/>
    <cellStyle name="Normal 19 3" xfId="906" xr:uid="{00000000-0005-0000-0000-000016030000}"/>
    <cellStyle name="Normal 19 3 2" xfId="1701" xr:uid="{00000000-0005-0000-0000-000017030000}"/>
    <cellStyle name="Normal 19 3 2 2" xfId="3457" xr:uid="{00000000-0005-0000-0000-000018030000}"/>
    <cellStyle name="Normal 19 3 3" xfId="2664" xr:uid="{00000000-0005-0000-0000-000019030000}"/>
    <cellStyle name="Normal 19 4" xfId="641" xr:uid="{00000000-0005-0000-0000-00001A030000}"/>
    <cellStyle name="Normal 19 4 2" xfId="1437" xr:uid="{00000000-0005-0000-0000-00001B030000}"/>
    <cellStyle name="Normal 19 4 2 2" xfId="3193" xr:uid="{00000000-0005-0000-0000-00001C030000}"/>
    <cellStyle name="Normal 19 4 3" xfId="2400" xr:uid="{00000000-0005-0000-0000-00001D030000}"/>
    <cellStyle name="Normal 19 5" xfId="1171" xr:uid="{00000000-0005-0000-0000-00001E030000}"/>
    <cellStyle name="Normal 19 5 2" xfId="2928" xr:uid="{00000000-0005-0000-0000-00001F030000}"/>
    <cellStyle name="Normal 19 6" xfId="2125" xr:uid="{00000000-0005-0000-0000-000020030000}"/>
    <cellStyle name="Normal 2" xfId="2" xr:uid="{00000000-0005-0000-0000-000021030000}"/>
    <cellStyle name="Normal 2 10" xfId="612" xr:uid="{00000000-0005-0000-0000-000022030000}"/>
    <cellStyle name="Normal 2 10 2" xfId="881" xr:uid="{00000000-0005-0000-0000-000023030000}"/>
    <cellStyle name="Normal 2 10 2 2" xfId="1676" xr:uid="{00000000-0005-0000-0000-000024030000}"/>
    <cellStyle name="Normal 2 10 2 2 2" xfId="3432" xr:uid="{00000000-0005-0000-0000-000025030000}"/>
    <cellStyle name="Normal 2 10 2 3" xfId="2639" xr:uid="{00000000-0005-0000-0000-000026030000}"/>
    <cellStyle name="Normal 2 10 3" xfId="1411" xr:uid="{00000000-0005-0000-0000-000027030000}"/>
    <cellStyle name="Normal 2 10 3 2" xfId="3167" xr:uid="{00000000-0005-0000-0000-000028030000}"/>
    <cellStyle name="Normal 2 10 4" xfId="2374" xr:uid="{00000000-0005-0000-0000-000029030000}"/>
    <cellStyle name="Normal 2 11" xfId="616" xr:uid="{00000000-0005-0000-0000-00002A030000}"/>
    <cellStyle name="Normal 2 11 2" xfId="1412" xr:uid="{00000000-0005-0000-0000-00002B030000}"/>
    <cellStyle name="Normal 2 11 2 2" xfId="3168" xr:uid="{00000000-0005-0000-0000-00002C030000}"/>
    <cellStyle name="Normal 2 11 3" xfId="2375" xr:uid="{00000000-0005-0000-0000-00002D030000}"/>
    <cellStyle name="Normal 2 12" xfId="1146" xr:uid="{00000000-0005-0000-0000-00002E030000}"/>
    <cellStyle name="Normal 2 12 2" xfId="2903" xr:uid="{00000000-0005-0000-0000-00002F030000}"/>
    <cellStyle name="Normal 2 13" xfId="1941" xr:uid="{00000000-0005-0000-0000-000030030000}"/>
    <cellStyle name="Normal 2 13 2" xfId="3696" xr:uid="{00000000-0005-0000-0000-000031030000}"/>
    <cellStyle name="Normal 2 14" xfId="1946" xr:uid="{00000000-0005-0000-0000-000032030000}"/>
    <cellStyle name="Normal 2 14 2" xfId="3697" xr:uid="{00000000-0005-0000-0000-000033030000}"/>
    <cellStyle name="Normal 2 15" xfId="1960" xr:uid="{00000000-0005-0000-0000-000034030000}"/>
    <cellStyle name="Normal 2 2" xfId="126" xr:uid="{00000000-0005-0000-0000-000035030000}"/>
    <cellStyle name="Normal 2 2 2" xfId="367" xr:uid="{00000000-0005-0000-0000-000036030000}"/>
    <cellStyle name="Normal 2 2 2 2" xfId="379" xr:uid="{00000000-0005-0000-0000-000037030000}"/>
    <cellStyle name="Normal 2 2 2 2 2" xfId="380" xr:uid="{00000000-0005-0000-0000-000038030000}"/>
    <cellStyle name="Normal 2 2 3" xfId="1954" xr:uid="{00000000-0005-0000-0000-000039030000}"/>
    <cellStyle name="Normal 2 2 3 2" xfId="3699" xr:uid="{00000000-0005-0000-0000-00003A030000}"/>
    <cellStyle name="Normal 2 3" xfId="264" xr:uid="{00000000-0005-0000-0000-00003B030000}"/>
    <cellStyle name="Normal 2 3 2" xfId="293" xr:uid="{00000000-0005-0000-0000-00003C030000}"/>
    <cellStyle name="Normal 2 4" xfId="294" xr:uid="{00000000-0005-0000-0000-00003D030000}"/>
    <cellStyle name="Normal 2 4 2" xfId="505" xr:uid="{00000000-0005-0000-0000-00003E030000}"/>
    <cellStyle name="Normal 2 4 2 2" xfId="1039" xr:uid="{00000000-0005-0000-0000-00003F030000}"/>
    <cellStyle name="Normal 2 4 2 2 2" xfId="1834" xr:uid="{00000000-0005-0000-0000-000040030000}"/>
    <cellStyle name="Normal 2 4 2 2 2 2" xfId="3590" xr:uid="{00000000-0005-0000-0000-000041030000}"/>
    <cellStyle name="Normal 2 4 2 2 3" xfId="2797" xr:uid="{00000000-0005-0000-0000-000042030000}"/>
    <cellStyle name="Normal 2 4 2 3" xfId="774" xr:uid="{00000000-0005-0000-0000-000043030000}"/>
    <cellStyle name="Normal 2 4 2 3 2" xfId="1570" xr:uid="{00000000-0005-0000-0000-000044030000}"/>
    <cellStyle name="Normal 2 4 2 3 2 2" xfId="3326" xr:uid="{00000000-0005-0000-0000-000045030000}"/>
    <cellStyle name="Normal 2 4 2 3 3" xfId="2533" xr:uid="{00000000-0005-0000-0000-000046030000}"/>
    <cellStyle name="Normal 2 4 2 4" xfId="1305" xr:uid="{00000000-0005-0000-0000-000047030000}"/>
    <cellStyle name="Normal 2 4 2 4 2" xfId="3061" xr:uid="{00000000-0005-0000-0000-000048030000}"/>
    <cellStyle name="Normal 2 4 2 5" xfId="2268" xr:uid="{00000000-0005-0000-0000-000049030000}"/>
    <cellStyle name="Normal 2 4 3" xfId="907" xr:uid="{00000000-0005-0000-0000-00004A030000}"/>
    <cellStyle name="Normal 2 4 3 2" xfId="1702" xr:uid="{00000000-0005-0000-0000-00004B030000}"/>
    <cellStyle name="Normal 2 4 3 2 2" xfId="3458" xr:uid="{00000000-0005-0000-0000-00004C030000}"/>
    <cellStyle name="Normal 2 4 3 3" xfId="2665" xr:uid="{00000000-0005-0000-0000-00004D030000}"/>
    <cellStyle name="Normal 2 4 4" xfId="642" xr:uid="{00000000-0005-0000-0000-00004E030000}"/>
    <cellStyle name="Normal 2 4 4 2" xfId="1438" xr:uid="{00000000-0005-0000-0000-00004F030000}"/>
    <cellStyle name="Normal 2 4 4 2 2" xfId="3194" xr:uid="{00000000-0005-0000-0000-000050030000}"/>
    <cellStyle name="Normal 2 4 4 3" xfId="2401" xr:uid="{00000000-0005-0000-0000-000051030000}"/>
    <cellStyle name="Normal 2 4 5" xfId="1172" xr:uid="{00000000-0005-0000-0000-000052030000}"/>
    <cellStyle name="Normal 2 4 5 2" xfId="2929" xr:uid="{00000000-0005-0000-0000-000053030000}"/>
    <cellStyle name="Normal 2 4 6" xfId="2126" xr:uid="{00000000-0005-0000-0000-000054030000}"/>
    <cellStyle name="Normal 2 5" xfId="295" xr:uid="{00000000-0005-0000-0000-000055030000}"/>
    <cellStyle name="Normal 2 5 2" xfId="506" xr:uid="{00000000-0005-0000-0000-000056030000}"/>
    <cellStyle name="Normal 2 5 2 2" xfId="1040" xr:uid="{00000000-0005-0000-0000-000057030000}"/>
    <cellStyle name="Normal 2 5 2 2 2" xfId="1835" xr:uid="{00000000-0005-0000-0000-000058030000}"/>
    <cellStyle name="Normal 2 5 2 2 2 2" xfId="3591" xr:uid="{00000000-0005-0000-0000-000059030000}"/>
    <cellStyle name="Normal 2 5 2 2 3" xfId="2798" xr:uid="{00000000-0005-0000-0000-00005A030000}"/>
    <cellStyle name="Normal 2 5 2 3" xfId="775" xr:uid="{00000000-0005-0000-0000-00005B030000}"/>
    <cellStyle name="Normal 2 5 2 3 2" xfId="1571" xr:uid="{00000000-0005-0000-0000-00005C030000}"/>
    <cellStyle name="Normal 2 5 2 3 2 2" xfId="3327" xr:uid="{00000000-0005-0000-0000-00005D030000}"/>
    <cellStyle name="Normal 2 5 2 3 3" xfId="2534" xr:uid="{00000000-0005-0000-0000-00005E030000}"/>
    <cellStyle name="Normal 2 5 2 4" xfId="1306" xr:uid="{00000000-0005-0000-0000-00005F030000}"/>
    <cellStyle name="Normal 2 5 2 4 2" xfId="3062" xr:uid="{00000000-0005-0000-0000-000060030000}"/>
    <cellStyle name="Normal 2 5 2 5" xfId="2269" xr:uid="{00000000-0005-0000-0000-000061030000}"/>
    <cellStyle name="Normal 2 5 3" xfId="908" xr:uid="{00000000-0005-0000-0000-000062030000}"/>
    <cellStyle name="Normal 2 5 3 2" xfId="1703" xr:uid="{00000000-0005-0000-0000-000063030000}"/>
    <cellStyle name="Normal 2 5 3 2 2" xfId="3459" xr:uid="{00000000-0005-0000-0000-000064030000}"/>
    <cellStyle name="Normal 2 5 3 3" xfId="2666" xr:uid="{00000000-0005-0000-0000-000065030000}"/>
    <cellStyle name="Normal 2 5 4" xfId="643" xr:uid="{00000000-0005-0000-0000-000066030000}"/>
    <cellStyle name="Normal 2 5 4 2" xfId="1439" xr:uid="{00000000-0005-0000-0000-000067030000}"/>
    <cellStyle name="Normal 2 5 4 2 2" xfId="3195" xr:uid="{00000000-0005-0000-0000-000068030000}"/>
    <cellStyle name="Normal 2 5 4 3" xfId="2402" xr:uid="{00000000-0005-0000-0000-000069030000}"/>
    <cellStyle name="Normal 2 5 5" xfId="1173" xr:uid="{00000000-0005-0000-0000-00006A030000}"/>
    <cellStyle name="Normal 2 5 5 2" xfId="2930" xr:uid="{00000000-0005-0000-0000-00006B030000}"/>
    <cellStyle name="Normal 2 5 6" xfId="2127" xr:uid="{00000000-0005-0000-0000-00006C030000}"/>
    <cellStyle name="Normal 2 6" xfId="381" xr:uid="{00000000-0005-0000-0000-00006D030000}"/>
    <cellStyle name="Normal 2 6 2" xfId="382" xr:uid="{00000000-0005-0000-0000-00006E030000}"/>
    <cellStyle name="Normal 2 7" xfId="383" xr:uid="{00000000-0005-0000-0000-00006F030000}"/>
    <cellStyle name="Normal 2 8" xfId="125" xr:uid="{00000000-0005-0000-0000-000070030000}"/>
    <cellStyle name="Normal 2 9" xfId="479" xr:uid="{00000000-0005-0000-0000-000071030000}"/>
    <cellStyle name="Normal 2 9 2" xfId="1013" xr:uid="{00000000-0005-0000-0000-000072030000}"/>
    <cellStyle name="Normal 2 9 2 2" xfId="1808" xr:uid="{00000000-0005-0000-0000-000073030000}"/>
    <cellStyle name="Normal 2 9 2 2 2" xfId="3564" xr:uid="{00000000-0005-0000-0000-000074030000}"/>
    <cellStyle name="Normal 2 9 2 3" xfId="2771" xr:uid="{00000000-0005-0000-0000-000075030000}"/>
    <cellStyle name="Normal 2 9 3" xfId="748" xr:uid="{00000000-0005-0000-0000-000076030000}"/>
    <cellStyle name="Normal 2 9 3 2" xfId="1544" xr:uid="{00000000-0005-0000-0000-000077030000}"/>
    <cellStyle name="Normal 2 9 3 2 2" xfId="3300" xr:uid="{00000000-0005-0000-0000-000078030000}"/>
    <cellStyle name="Normal 2 9 3 3" xfId="2507" xr:uid="{00000000-0005-0000-0000-000079030000}"/>
    <cellStyle name="Normal 2 9 4" xfId="1279" xr:uid="{00000000-0005-0000-0000-00007A030000}"/>
    <cellStyle name="Normal 2 9 4 2" xfId="3035" xr:uid="{00000000-0005-0000-0000-00007B030000}"/>
    <cellStyle name="Normal 2 9 5" xfId="2242" xr:uid="{00000000-0005-0000-0000-00007C030000}"/>
    <cellStyle name="Normal 2_Lam28-146 DD Morning Reports 11 June" xfId="321" xr:uid="{00000000-0005-0000-0000-00007D030000}"/>
    <cellStyle name="Normal 20" xfId="296" xr:uid="{00000000-0005-0000-0000-00007E030000}"/>
    <cellStyle name="Normal 20 2" xfId="507" xr:uid="{00000000-0005-0000-0000-00007F030000}"/>
    <cellStyle name="Normal 20 2 2" xfId="1041" xr:uid="{00000000-0005-0000-0000-000080030000}"/>
    <cellStyle name="Normal 20 2 2 2" xfId="1836" xr:uid="{00000000-0005-0000-0000-000081030000}"/>
    <cellStyle name="Normal 20 2 2 2 2" xfId="3592" xr:uid="{00000000-0005-0000-0000-000082030000}"/>
    <cellStyle name="Normal 20 2 2 3" xfId="2799" xr:uid="{00000000-0005-0000-0000-000083030000}"/>
    <cellStyle name="Normal 20 2 3" xfId="776" xr:uid="{00000000-0005-0000-0000-000084030000}"/>
    <cellStyle name="Normal 20 2 3 2" xfId="1572" xr:uid="{00000000-0005-0000-0000-000085030000}"/>
    <cellStyle name="Normal 20 2 3 2 2" xfId="3328" xr:uid="{00000000-0005-0000-0000-000086030000}"/>
    <cellStyle name="Normal 20 2 3 3" xfId="2535" xr:uid="{00000000-0005-0000-0000-000087030000}"/>
    <cellStyle name="Normal 20 2 4" xfId="1307" xr:uid="{00000000-0005-0000-0000-000088030000}"/>
    <cellStyle name="Normal 20 2 4 2" xfId="3063" xr:uid="{00000000-0005-0000-0000-000089030000}"/>
    <cellStyle name="Normal 20 2 5" xfId="2270" xr:uid="{00000000-0005-0000-0000-00008A030000}"/>
    <cellStyle name="Normal 20 3" xfId="909" xr:uid="{00000000-0005-0000-0000-00008B030000}"/>
    <cellStyle name="Normal 20 3 2" xfId="1704" xr:uid="{00000000-0005-0000-0000-00008C030000}"/>
    <cellStyle name="Normal 20 3 2 2" xfId="3460" xr:uid="{00000000-0005-0000-0000-00008D030000}"/>
    <cellStyle name="Normal 20 3 3" xfId="2667" xr:uid="{00000000-0005-0000-0000-00008E030000}"/>
    <cellStyle name="Normal 20 4" xfId="644" xr:uid="{00000000-0005-0000-0000-00008F030000}"/>
    <cellStyle name="Normal 20 4 2" xfId="1440" xr:uid="{00000000-0005-0000-0000-000090030000}"/>
    <cellStyle name="Normal 20 4 2 2" xfId="3196" xr:uid="{00000000-0005-0000-0000-000091030000}"/>
    <cellStyle name="Normal 20 4 3" xfId="2403" xr:uid="{00000000-0005-0000-0000-000092030000}"/>
    <cellStyle name="Normal 20 5" xfId="1174" xr:uid="{00000000-0005-0000-0000-000093030000}"/>
    <cellStyle name="Normal 20 5 2" xfId="2931" xr:uid="{00000000-0005-0000-0000-000094030000}"/>
    <cellStyle name="Normal 20 6" xfId="2128" xr:uid="{00000000-0005-0000-0000-000095030000}"/>
    <cellStyle name="Normal 21" xfId="297" xr:uid="{00000000-0005-0000-0000-000096030000}"/>
    <cellStyle name="Normal 21 2" xfId="508" xr:uid="{00000000-0005-0000-0000-000097030000}"/>
    <cellStyle name="Normal 21 2 2" xfId="1042" xr:uid="{00000000-0005-0000-0000-000098030000}"/>
    <cellStyle name="Normal 21 2 2 2" xfId="1837" xr:uid="{00000000-0005-0000-0000-000099030000}"/>
    <cellStyle name="Normal 21 2 2 2 2" xfId="3593" xr:uid="{00000000-0005-0000-0000-00009A030000}"/>
    <cellStyle name="Normal 21 2 2 3" xfId="2800" xr:uid="{00000000-0005-0000-0000-00009B030000}"/>
    <cellStyle name="Normal 21 2 3" xfId="777" xr:uid="{00000000-0005-0000-0000-00009C030000}"/>
    <cellStyle name="Normal 21 2 3 2" xfId="1573" xr:uid="{00000000-0005-0000-0000-00009D030000}"/>
    <cellStyle name="Normal 21 2 3 2 2" xfId="3329" xr:uid="{00000000-0005-0000-0000-00009E030000}"/>
    <cellStyle name="Normal 21 2 3 3" xfId="2536" xr:uid="{00000000-0005-0000-0000-00009F030000}"/>
    <cellStyle name="Normal 21 2 4" xfId="1308" xr:uid="{00000000-0005-0000-0000-0000A0030000}"/>
    <cellStyle name="Normal 21 2 4 2" xfId="3064" xr:uid="{00000000-0005-0000-0000-0000A1030000}"/>
    <cellStyle name="Normal 21 2 5" xfId="2271" xr:uid="{00000000-0005-0000-0000-0000A2030000}"/>
    <cellStyle name="Normal 21 3" xfId="910" xr:uid="{00000000-0005-0000-0000-0000A3030000}"/>
    <cellStyle name="Normal 21 3 2" xfId="1705" xr:uid="{00000000-0005-0000-0000-0000A4030000}"/>
    <cellStyle name="Normal 21 3 2 2" xfId="3461" xr:uid="{00000000-0005-0000-0000-0000A5030000}"/>
    <cellStyle name="Normal 21 3 3" xfId="2668" xr:uid="{00000000-0005-0000-0000-0000A6030000}"/>
    <cellStyle name="Normal 21 4" xfId="645" xr:uid="{00000000-0005-0000-0000-0000A7030000}"/>
    <cellStyle name="Normal 21 4 2" xfId="1441" xr:uid="{00000000-0005-0000-0000-0000A8030000}"/>
    <cellStyle name="Normal 21 4 2 2" xfId="3197" xr:uid="{00000000-0005-0000-0000-0000A9030000}"/>
    <cellStyle name="Normal 21 4 3" xfId="2404" xr:uid="{00000000-0005-0000-0000-0000AA030000}"/>
    <cellStyle name="Normal 21 5" xfId="1175" xr:uid="{00000000-0005-0000-0000-0000AB030000}"/>
    <cellStyle name="Normal 21 5 2" xfId="2932" xr:uid="{00000000-0005-0000-0000-0000AC030000}"/>
    <cellStyle name="Normal 21 6" xfId="1955" xr:uid="{00000000-0005-0000-0000-0000AD030000}"/>
    <cellStyle name="Normal 21 6 2" xfId="3700" xr:uid="{00000000-0005-0000-0000-0000AE030000}"/>
    <cellStyle name="Normal 21 7" xfId="2129" xr:uid="{00000000-0005-0000-0000-0000AF030000}"/>
    <cellStyle name="Normal 22" xfId="319" xr:uid="{00000000-0005-0000-0000-0000B0030000}"/>
    <cellStyle name="Normal 22 2" xfId="1956" xr:uid="{00000000-0005-0000-0000-0000B1030000}"/>
    <cellStyle name="Normal 22 2 2" xfId="3701" xr:uid="{00000000-0005-0000-0000-0000B2030000}"/>
    <cellStyle name="Normal 23" xfId="322" xr:uid="{00000000-0005-0000-0000-0000B3030000}"/>
    <cellStyle name="Normal 23 2" xfId="523" xr:uid="{00000000-0005-0000-0000-0000B4030000}"/>
    <cellStyle name="Normal 23 2 2" xfId="1057" xr:uid="{00000000-0005-0000-0000-0000B5030000}"/>
    <cellStyle name="Normal 23 2 2 2" xfId="1852" xr:uid="{00000000-0005-0000-0000-0000B6030000}"/>
    <cellStyle name="Normal 23 2 2 2 2" xfId="3608" xr:uid="{00000000-0005-0000-0000-0000B7030000}"/>
    <cellStyle name="Normal 23 2 2 3" xfId="2815" xr:uid="{00000000-0005-0000-0000-0000B8030000}"/>
    <cellStyle name="Normal 23 2 3" xfId="792" xr:uid="{00000000-0005-0000-0000-0000B9030000}"/>
    <cellStyle name="Normal 23 2 3 2" xfId="1588" xr:uid="{00000000-0005-0000-0000-0000BA030000}"/>
    <cellStyle name="Normal 23 2 3 2 2" xfId="3344" xr:uid="{00000000-0005-0000-0000-0000BB030000}"/>
    <cellStyle name="Normal 23 2 3 3" xfId="2551" xr:uid="{00000000-0005-0000-0000-0000BC030000}"/>
    <cellStyle name="Normal 23 2 4" xfId="1323" xr:uid="{00000000-0005-0000-0000-0000BD030000}"/>
    <cellStyle name="Normal 23 2 4 2" xfId="3079" xr:uid="{00000000-0005-0000-0000-0000BE030000}"/>
    <cellStyle name="Normal 23 2 5" xfId="2286" xr:uid="{00000000-0005-0000-0000-0000BF030000}"/>
    <cellStyle name="Normal 23 3" xfId="925" xr:uid="{00000000-0005-0000-0000-0000C0030000}"/>
    <cellStyle name="Normal 23 3 2" xfId="1720" xr:uid="{00000000-0005-0000-0000-0000C1030000}"/>
    <cellStyle name="Normal 23 3 2 2" xfId="3476" xr:uid="{00000000-0005-0000-0000-0000C2030000}"/>
    <cellStyle name="Normal 23 3 3" xfId="2683" xr:uid="{00000000-0005-0000-0000-0000C3030000}"/>
    <cellStyle name="Normal 23 4" xfId="660" xr:uid="{00000000-0005-0000-0000-0000C4030000}"/>
    <cellStyle name="Normal 23 4 2" xfId="1456" xr:uid="{00000000-0005-0000-0000-0000C5030000}"/>
    <cellStyle name="Normal 23 4 2 2" xfId="3212" xr:uid="{00000000-0005-0000-0000-0000C6030000}"/>
    <cellStyle name="Normal 23 4 3" xfId="2419" xr:uid="{00000000-0005-0000-0000-0000C7030000}"/>
    <cellStyle name="Normal 23 5" xfId="1191" xr:uid="{00000000-0005-0000-0000-0000C8030000}"/>
    <cellStyle name="Normal 23 5 2" xfId="2947" xr:uid="{00000000-0005-0000-0000-0000C9030000}"/>
    <cellStyle name="Normal 23 6" xfId="2144" xr:uid="{00000000-0005-0000-0000-0000CA030000}"/>
    <cellStyle name="Normal 24" xfId="127" xr:uid="{00000000-0005-0000-0000-0000CB030000}"/>
    <cellStyle name="Normal 24 2" xfId="323" xr:uid="{00000000-0005-0000-0000-0000CC030000}"/>
    <cellStyle name="Normal 24 2 2" xfId="524" xr:uid="{00000000-0005-0000-0000-0000CD030000}"/>
    <cellStyle name="Normal 24 2 2 2" xfId="1058" xr:uid="{00000000-0005-0000-0000-0000CE030000}"/>
    <cellStyle name="Normal 24 2 2 2 2" xfId="1853" xr:uid="{00000000-0005-0000-0000-0000CF030000}"/>
    <cellStyle name="Normal 24 2 2 2 2 2" xfId="3609" xr:uid="{00000000-0005-0000-0000-0000D0030000}"/>
    <cellStyle name="Normal 24 2 2 2 3" xfId="2816" xr:uid="{00000000-0005-0000-0000-0000D1030000}"/>
    <cellStyle name="Normal 24 2 2 3" xfId="793" xr:uid="{00000000-0005-0000-0000-0000D2030000}"/>
    <cellStyle name="Normal 24 2 2 3 2" xfId="1589" xr:uid="{00000000-0005-0000-0000-0000D3030000}"/>
    <cellStyle name="Normal 24 2 2 3 2 2" xfId="3345" xr:uid="{00000000-0005-0000-0000-0000D4030000}"/>
    <cellStyle name="Normal 24 2 2 3 3" xfId="2552" xr:uid="{00000000-0005-0000-0000-0000D5030000}"/>
    <cellStyle name="Normal 24 2 2 4" xfId="1324" xr:uid="{00000000-0005-0000-0000-0000D6030000}"/>
    <cellStyle name="Normal 24 2 2 4 2" xfId="3080" xr:uid="{00000000-0005-0000-0000-0000D7030000}"/>
    <cellStyle name="Normal 24 2 2 5" xfId="2287" xr:uid="{00000000-0005-0000-0000-0000D8030000}"/>
    <cellStyle name="Normal 24 2 3" xfId="926" xr:uid="{00000000-0005-0000-0000-0000D9030000}"/>
    <cellStyle name="Normal 24 2 3 2" xfId="1721" xr:uid="{00000000-0005-0000-0000-0000DA030000}"/>
    <cellStyle name="Normal 24 2 3 2 2" xfId="3477" xr:uid="{00000000-0005-0000-0000-0000DB030000}"/>
    <cellStyle name="Normal 24 2 3 3" xfId="2684" xr:uid="{00000000-0005-0000-0000-0000DC030000}"/>
    <cellStyle name="Normal 24 2 4" xfId="661" xr:uid="{00000000-0005-0000-0000-0000DD030000}"/>
    <cellStyle name="Normal 24 2 4 2" xfId="1457" xr:uid="{00000000-0005-0000-0000-0000DE030000}"/>
    <cellStyle name="Normal 24 2 4 2 2" xfId="3213" xr:uid="{00000000-0005-0000-0000-0000DF030000}"/>
    <cellStyle name="Normal 24 2 4 3" xfId="2420" xr:uid="{00000000-0005-0000-0000-0000E0030000}"/>
    <cellStyle name="Normal 24 2 5" xfId="1192" xr:uid="{00000000-0005-0000-0000-0000E1030000}"/>
    <cellStyle name="Normal 24 2 5 2" xfId="2948" xr:uid="{00000000-0005-0000-0000-0000E2030000}"/>
    <cellStyle name="Normal 24 2 6" xfId="2145" xr:uid="{00000000-0005-0000-0000-0000E3030000}"/>
    <cellStyle name="Normal 25" xfId="324" xr:uid="{00000000-0005-0000-0000-0000E4030000}"/>
    <cellStyle name="Normal 25 2" xfId="525" xr:uid="{00000000-0005-0000-0000-0000E5030000}"/>
    <cellStyle name="Normal 25 2 2" xfId="1059" xr:uid="{00000000-0005-0000-0000-0000E6030000}"/>
    <cellStyle name="Normal 25 2 2 2" xfId="1854" xr:uid="{00000000-0005-0000-0000-0000E7030000}"/>
    <cellStyle name="Normal 25 2 2 2 2" xfId="3610" xr:uid="{00000000-0005-0000-0000-0000E8030000}"/>
    <cellStyle name="Normal 25 2 2 3" xfId="2817" xr:uid="{00000000-0005-0000-0000-0000E9030000}"/>
    <cellStyle name="Normal 25 2 3" xfId="794" xr:uid="{00000000-0005-0000-0000-0000EA030000}"/>
    <cellStyle name="Normal 25 2 3 2" xfId="1590" xr:uid="{00000000-0005-0000-0000-0000EB030000}"/>
    <cellStyle name="Normal 25 2 3 2 2" xfId="3346" xr:uid="{00000000-0005-0000-0000-0000EC030000}"/>
    <cellStyle name="Normal 25 2 3 3" xfId="2553" xr:uid="{00000000-0005-0000-0000-0000ED030000}"/>
    <cellStyle name="Normal 25 2 4" xfId="1325" xr:uid="{00000000-0005-0000-0000-0000EE030000}"/>
    <cellStyle name="Normal 25 2 4 2" xfId="3081" xr:uid="{00000000-0005-0000-0000-0000EF030000}"/>
    <cellStyle name="Normal 25 2 5" xfId="2288" xr:uid="{00000000-0005-0000-0000-0000F0030000}"/>
    <cellStyle name="Normal 25 3" xfId="927" xr:uid="{00000000-0005-0000-0000-0000F1030000}"/>
    <cellStyle name="Normal 25 3 2" xfId="1722" xr:uid="{00000000-0005-0000-0000-0000F2030000}"/>
    <cellStyle name="Normal 25 3 2 2" xfId="3478" xr:uid="{00000000-0005-0000-0000-0000F3030000}"/>
    <cellStyle name="Normal 25 3 3" xfId="2685" xr:uid="{00000000-0005-0000-0000-0000F4030000}"/>
    <cellStyle name="Normal 25 4" xfId="662" xr:uid="{00000000-0005-0000-0000-0000F5030000}"/>
    <cellStyle name="Normal 25 4 2" xfId="1458" xr:uid="{00000000-0005-0000-0000-0000F6030000}"/>
    <cellStyle name="Normal 25 4 2 2" xfId="3214" xr:uid="{00000000-0005-0000-0000-0000F7030000}"/>
    <cellStyle name="Normal 25 4 3" xfId="2421" xr:uid="{00000000-0005-0000-0000-0000F8030000}"/>
    <cellStyle name="Normal 25 5" xfId="1193" xr:uid="{00000000-0005-0000-0000-0000F9030000}"/>
    <cellStyle name="Normal 25 5 2" xfId="2949" xr:uid="{00000000-0005-0000-0000-0000FA030000}"/>
    <cellStyle name="Normal 25 6" xfId="2146" xr:uid="{00000000-0005-0000-0000-0000FB030000}"/>
    <cellStyle name="Normal 26" xfId="325" xr:uid="{00000000-0005-0000-0000-0000FC030000}"/>
    <cellStyle name="Normal 26 2" xfId="526" xr:uid="{00000000-0005-0000-0000-0000FD030000}"/>
    <cellStyle name="Normal 26 2 2" xfId="1060" xr:uid="{00000000-0005-0000-0000-0000FE030000}"/>
    <cellStyle name="Normal 26 2 2 2" xfId="1855" xr:uid="{00000000-0005-0000-0000-0000FF030000}"/>
    <cellStyle name="Normal 26 2 2 2 2" xfId="3611" xr:uid="{00000000-0005-0000-0000-000000040000}"/>
    <cellStyle name="Normal 26 2 2 3" xfId="2818" xr:uid="{00000000-0005-0000-0000-000001040000}"/>
    <cellStyle name="Normal 26 2 3" xfId="795" xr:uid="{00000000-0005-0000-0000-000002040000}"/>
    <cellStyle name="Normal 26 2 3 2" xfId="1591" xr:uid="{00000000-0005-0000-0000-000003040000}"/>
    <cellStyle name="Normal 26 2 3 2 2" xfId="3347" xr:uid="{00000000-0005-0000-0000-000004040000}"/>
    <cellStyle name="Normal 26 2 3 3" xfId="2554" xr:uid="{00000000-0005-0000-0000-000005040000}"/>
    <cellStyle name="Normal 26 2 4" xfId="1326" xr:uid="{00000000-0005-0000-0000-000006040000}"/>
    <cellStyle name="Normal 26 2 4 2" xfId="3082" xr:uid="{00000000-0005-0000-0000-000007040000}"/>
    <cellStyle name="Normal 26 2 5" xfId="2289" xr:uid="{00000000-0005-0000-0000-000008040000}"/>
    <cellStyle name="Normal 26 3" xfId="928" xr:uid="{00000000-0005-0000-0000-000009040000}"/>
    <cellStyle name="Normal 26 3 2" xfId="1723" xr:uid="{00000000-0005-0000-0000-00000A040000}"/>
    <cellStyle name="Normal 26 3 2 2" xfId="3479" xr:uid="{00000000-0005-0000-0000-00000B040000}"/>
    <cellStyle name="Normal 26 3 3" xfId="2686" xr:uid="{00000000-0005-0000-0000-00000C040000}"/>
    <cellStyle name="Normal 26 4" xfId="663" xr:uid="{00000000-0005-0000-0000-00000D040000}"/>
    <cellStyle name="Normal 26 4 2" xfId="1459" xr:uid="{00000000-0005-0000-0000-00000E040000}"/>
    <cellStyle name="Normal 26 4 2 2" xfId="3215" xr:uid="{00000000-0005-0000-0000-00000F040000}"/>
    <cellStyle name="Normal 26 4 3" xfId="2422" xr:uid="{00000000-0005-0000-0000-000010040000}"/>
    <cellStyle name="Normal 26 5" xfId="1194" xr:uid="{00000000-0005-0000-0000-000011040000}"/>
    <cellStyle name="Normal 26 5 2" xfId="2950" xr:uid="{00000000-0005-0000-0000-000012040000}"/>
    <cellStyle name="Normal 26 6" xfId="2147" xr:uid="{00000000-0005-0000-0000-000013040000}"/>
    <cellStyle name="Normal 27" xfId="326" xr:uid="{00000000-0005-0000-0000-000014040000}"/>
    <cellStyle name="Normal 27 2" xfId="527" xr:uid="{00000000-0005-0000-0000-000015040000}"/>
    <cellStyle name="Normal 27 2 2" xfId="1061" xr:uid="{00000000-0005-0000-0000-000016040000}"/>
    <cellStyle name="Normal 27 2 2 2" xfId="1856" xr:uid="{00000000-0005-0000-0000-000017040000}"/>
    <cellStyle name="Normal 27 2 2 2 2" xfId="3612" xr:uid="{00000000-0005-0000-0000-000018040000}"/>
    <cellStyle name="Normal 27 2 2 3" xfId="2819" xr:uid="{00000000-0005-0000-0000-000019040000}"/>
    <cellStyle name="Normal 27 2 3" xfId="796" xr:uid="{00000000-0005-0000-0000-00001A040000}"/>
    <cellStyle name="Normal 27 2 3 2" xfId="1592" xr:uid="{00000000-0005-0000-0000-00001B040000}"/>
    <cellStyle name="Normal 27 2 3 2 2" xfId="3348" xr:uid="{00000000-0005-0000-0000-00001C040000}"/>
    <cellStyle name="Normal 27 2 3 3" xfId="2555" xr:uid="{00000000-0005-0000-0000-00001D040000}"/>
    <cellStyle name="Normal 27 2 4" xfId="1327" xr:uid="{00000000-0005-0000-0000-00001E040000}"/>
    <cellStyle name="Normal 27 2 4 2" xfId="3083" xr:uid="{00000000-0005-0000-0000-00001F040000}"/>
    <cellStyle name="Normal 27 2 5" xfId="2290" xr:uid="{00000000-0005-0000-0000-000020040000}"/>
    <cellStyle name="Normal 27 3" xfId="929" xr:uid="{00000000-0005-0000-0000-000021040000}"/>
    <cellStyle name="Normal 27 3 2" xfId="1724" xr:uid="{00000000-0005-0000-0000-000022040000}"/>
    <cellStyle name="Normal 27 3 2 2" xfId="3480" xr:uid="{00000000-0005-0000-0000-000023040000}"/>
    <cellStyle name="Normal 27 3 3" xfId="2687" xr:uid="{00000000-0005-0000-0000-000024040000}"/>
    <cellStyle name="Normal 27 4" xfId="664" xr:uid="{00000000-0005-0000-0000-000025040000}"/>
    <cellStyle name="Normal 27 4 2" xfId="1460" xr:uid="{00000000-0005-0000-0000-000026040000}"/>
    <cellStyle name="Normal 27 4 2 2" xfId="3216" xr:uid="{00000000-0005-0000-0000-000027040000}"/>
    <cellStyle name="Normal 27 4 3" xfId="2423" xr:uid="{00000000-0005-0000-0000-000028040000}"/>
    <cellStyle name="Normal 27 5" xfId="1195" xr:uid="{00000000-0005-0000-0000-000029040000}"/>
    <cellStyle name="Normal 27 5 2" xfId="2951" xr:uid="{00000000-0005-0000-0000-00002A040000}"/>
    <cellStyle name="Normal 27 6" xfId="1957" xr:uid="{00000000-0005-0000-0000-00002B040000}"/>
    <cellStyle name="Normal 27 6 2" xfId="3702" xr:uid="{00000000-0005-0000-0000-00002C040000}"/>
    <cellStyle name="Normal 27 7" xfId="2148" xr:uid="{00000000-0005-0000-0000-00002D040000}"/>
    <cellStyle name="Normal 28" xfId="327" xr:uid="{00000000-0005-0000-0000-00002E040000}"/>
    <cellStyle name="Normal 28 2" xfId="528" xr:uid="{00000000-0005-0000-0000-00002F040000}"/>
    <cellStyle name="Normal 28 2 2" xfId="1062" xr:uid="{00000000-0005-0000-0000-000030040000}"/>
    <cellStyle name="Normal 28 2 2 2" xfId="1857" xr:uid="{00000000-0005-0000-0000-000031040000}"/>
    <cellStyle name="Normal 28 2 2 2 2" xfId="3613" xr:uid="{00000000-0005-0000-0000-000032040000}"/>
    <cellStyle name="Normal 28 2 2 3" xfId="2820" xr:uid="{00000000-0005-0000-0000-000033040000}"/>
    <cellStyle name="Normal 28 2 3" xfId="797" xr:uid="{00000000-0005-0000-0000-000034040000}"/>
    <cellStyle name="Normal 28 2 3 2" xfId="1593" xr:uid="{00000000-0005-0000-0000-000035040000}"/>
    <cellStyle name="Normal 28 2 3 2 2" xfId="3349" xr:uid="{00000000-0005-0000-0000-000036040000}"/>
    <cellStyle name="Normal 28 2 3 3" xfId="2556" xr:uid="{00000000-0005-0000-0000-000037040000}"/>
    <cellStyle name="Normal 28 2 4" xfId="1328" xr:uid="{00000000-0005-0000-0000-000038040000}"/>
    <cellStyle name="Normal 28 2 4 2" xfId="3084" xr:uid="{00000000-0005-0000-0000-000039040000}"/>
    <cellStyle name="Normal 28 2 5" xfId="2291" xr:uid="{00000000-0005-0000-0000-00003A040000}"/>
    <cellStyle name="Normal 28 3" xfId="930" xr:uid="{00000000-0005-0000-0000-00003B040000}"/>
    <cellStyle name="Normal 28 3 2" xfId="1725" xr:uid="{00000000-0005-0000-0000-00003C040000}"/>
    <cellStyle name="Normal 28 3 2 2" xfId="3481" xr:uid="{00000000-0005-0000-0000-00003D040000}"/>
    <cellStyle name="Normal 28 3 3" xfId="2688" xr:uid="{00000000-0005-0000-0000-00003E040000}"/>
    <cellStyle name="Normal 28 4" xfId="665" xr:uid="{00000000-0005-0000-0000-00003F040000}"/>
    <cellStyle name="Normal 28 4 2" xfId="1461" xr:uid="{00000000-0005-0000-0000-000040040000}"/>
    <cellStyle name="Normal 28 4 2 2" xfId="3217" xr:uid="{00000000-0005-0000-0000-000041040000}"/>
    <cellStyle name="Normal 28 4 3" xfId="2424" xr:uid="{00000000-0005-0000-0000-000042040000}"/>
    <cellStyle name="Normal 28 5" xfId="1196" xr:uid="{00000000-0005-0000-0000-000043040000}"/>
    <cellStyle name="Normal 28 5 2" xfId="2952" xr:uid="{00000000-0005-0000-0000-000044040000}"/>
    <cellStyle name="Normal 28 6" xfId="2149" xr:uid="{00000000-0005-0000-0000-000045040000}"/>
    <cellStyle name="Normal 29" xfId="328" xr:uid="{00000000-0005-0000-0000-000046040000}"/>
    <cellStyle name="Normal 29 2" xfId="329" xr:uid="{00000000-0005-0000-0000-000047040000}"/>
    <cellStyle name="Normal 29 2 2" xfId="530" xr:uid="{00000000-0005-0000-0000-000048040000}"/>
    <cellStyle name="Normal 29 2 2 2" xfId="1064" xr:uid="{00000000-0005-0000-0000-000049040000}"/>
    <cellStyle name="Normal 29 2 2 2 2" xfId="1859" xr:uid="{00000000-0005-0000-0000-00004A040000}"/>
    <cellStyle name="Normal 29 2 2 2 2 2" xfId="3615" xr:uid="{00000000-0005-0000-0000-00004B040000}"/>
    <cellStyle name="Normal 29 2 2 2 3" xfId="2822" xr:uid="{00000000-0005-0000-0000-00004C040000}"/>
    <cellStyle name="Normal 29 2 2 3" xfId="799" xr:uid="{00000000-0005-0000-0000-00004D040000}"/>
    <cellStyle name="Normal 29 2 2 3 2" xfId="1595" xr:uid="{00000000-0005-0000-0000-00004E040000}"/>
    <cellStyle name="Normal 29 2 2 3 2 2" xfId="3351" xr:uid="{00000000-0005-0000-0000-00004F040000}"/>
    <cellStyle name="Normal 29 2 2 3 3" xfId="2558" xr:uid="{00000000-0005-0000-0000-000050040000}"/>
    <cellStyle name="Normal 29 2 2 4" xfId="1330" xr:uid="{00000000-0005-0000-0000-000051040000}"/>
    <cellStyle name="Normal 29 2 2 4 2" xfId="3086" xr:uid="{00000000-0005-0000-0000-000052040000}"/>
    <cellStyle name="Normal 29 2 2 5" xfId="2293" xr:uid="{00000000-0005-0000-0000-000053040000}"/>
    <cellStyle name="Normal 29 2 3" xfId="932" xr:uid="{00000000-0005-0000-0000-000054040000}"/>
    <cellStyle name="Normal 29 2 3 2" xfId="1727" xr:uid="{00000000-0005-0000-0000-000055040000}"/>
    <cellStyle name="Normal 29 2 3 2 2" xfId="3483" xr:uid="{00000000-0005-0000-0000-000056040000}"/>
    <cellStyle name="Normal 29 2 3 3" xfId="2690" xr:uid="{00000000-0005-0000-0000-000057040000}"/>
    <cellStyle name="Normal 29 2 4" xfId="667" xr:uid="{00000000-0005-0000-0000-000058040000}"/>
    <cellStyle name="Normal 29 2 4 2" xfId="1463" xr:uid="{00000000-0005-0000-0000-000059040000}"/>
    <cellStyle name="Normal 29 2 4 2 2" xfId="3219" xr:uid="{00000000-0005-0000-0000-00005A040000}"/>
    <cellStyle name="Normal 29 2 4 3" xfId="2426" xr:uid="{00000000-0005-0000-0000-00005B040000}"/>
    <cellStyle name="Normal 29 2 5" xfId="1198" xr:uid="{00000000-0005-0000-0000-00005C040000}"/>
    <cellStyle name="Normal 29 2 5 2" xfId="2954" xr:uid="{00000000-0005-0000-0000-00005D040000}"/>
    <cellStyle name="Normal 29 2 6" xfId="2151" xr:uid="{00000000-0005-0000-0000-00005E040000}"/>
    <cellStyle name="Normal 29 3" xfId="330" xr:uid="{00000000-0005-0000-0000-00005F040000}"/>
    <cellStyle name="Normal 29 3 2" xfId="531" xr:uid="{00000000-0005-0000-0000-000060040000}"/>
    <cellStyle name="Normal 29 3 2 2" xfId="1065" xr:uid="{00000000-0005-0000-0000-000061040000}"/>
    <cellStyle name="Normal 29 3 2 2 2" xfId="1860" xr:uid="{00000000-0005-0000-0000-000062040000}"/>
    <cellStyle name="Normal 29 3 2 2 2 2" xfId="3616" xr:uid="{00000000-0005-0000-0000-000063040000}"/>
    <cellStyle name="Normal 29 3 2 2 3" xfId="2823" xr:uid="{00000000-0005-0000-0000-000064040000}"/>
    <cellStyle name="Normal 29 3 2 3" xfId="800" xr:uid="{00000000-0005-0000-0000-000065040000}"/>
    <cellStyle name="Normal 29 3 2 3 2" xfId="1596" xr:uid="{00000000-0005-0000-0000-000066040000}"/>
    <cellStyle name="Normal 29 3 2 3 2 2" xfId="3352" xr:uid="{00000000-0005-0000-0000-000067040000}"/>
    <cellStyle name="Normal 29 3 2 3 3" xfId="2559" xr:uid="{00000000-0005-0000-0000-000068040000}"/>
    <cellStyle name="Normal 29 3 2 4" xfId="1331" xr:uid="{00000000-0005-0000-0000-000069040000}"/>
    <cellStyle name="Normal 29 3 2 4 2" xfId="3087" xr:uid="{00000000-0005-0000-0000-00006A040000}"/>
    <cellStyle name="Normal 29 3 2 5" xfId="2294" xr:uid="{00000000-0005-0000-0000-00006B040000}"/>
    <cellStyle name="Normal 29 3 3" xfId="933" xr:uid="{00000000-0005-0000-0000-00006C040000}"/>
    <cellStyle name="Normal 29 3 3 2" xfId="1728" xr:uid="{00000000-0005-0000-0000-00006D040000}"/>
    <cellStyle name="Normal 29 3 3 2 2" xfId="3484" xr:uid="{00000000-0005-0000-0000-00006E040000}"/>
    <cellStyle name="Normal 29 3 3 3" xfId="2691" xr:uid="{00000000-0005-0000-0000-00006F040000}"/>
    <cellStyle name="Normal 29 3 4" xfId="668" xr:uid="{00000000-0005-0000-0000-000070040000}"/>
    <cellStyle name="Normal 29 3 4 2" xfId="1464" xr:uid="{00000000-0005-0000-0000-000071040000}"/>
    <cellStyle name="Normal 29 3 4 2 2" xfId="3220" xr:uid="{00000000-0005-0000-0000-000072040000}"/>
    <cellStyle name="Normal 29 3 4 3" xfId="2427" xr:uid="{00000000-0005-0000-0000-000073040000}"/>
    <cellStyle name="Normal 29 3 5" xfId="1199" xr:uid="{00000000-0005-0000-0000-000074040000}"/>
    <cellStyle name="Normal 29 3 5 2" xfId="2955" xr:uid="{00000000-0005-0000-0000-000075040000}"/>
    <cellStyle name="Normal 29 3 6" xfId="2152" xr:uid="{00000000-0005-0000-0000-000076040000}"/>
    <cellStyle name="Normal 29 4" xfId="529" xr:uid="{00000000-0005-0000-0000-000077040000}"/>
    <cellStyle name="Normal 29 4 2" xfId="1063" xr:uid="{00000000-0005-0000-0000-000078040000}"/>
    <cellStyle name="Normal 29 4 2 2" xfId="1858" xr:uid="{00000000-0005-0000-0000-000079040000}"/>
    <cellStyle name="Normal 29 4 2 2 2" xfId="3614" xr:uid="{00000000-0005-0000-0000-00007A040000}"/>
    <cellStyle name="Normal 29 4 2 3" xfId="2821" xr:uid="{00000000-0005-0000-0000-00007B040000}"/>
    <cellStyle name="Normal 29 4 3" xfId="798" xr:uid="{00000000-0005-0000-0000-00007C040000}"/>
    <cellStyle name="Normal 29 4 3 2" xfId="1594" xr:uid="{00000000-0005-0000-0000-00007D040000}"/>
    <cellStyle name="Normal 29 4 3 2 2" xfId="3350" xr:uid="{00000000-0005-0000-0000-00007E040000}"/>
    <cellStyle name="Normal 29 4 3 3" xfId="2557" xr:uid="{00000000-0005-0000-0000-00007F040000}"/>
    <cellStyle name="Normal 29 4 4" xfId="1329" xr:uid="{00000000-0005-0000-0000-000080040000}"/>
    <cellStyle name="Normal 29 4 4 2" xfId="3085" xr:uid="{00000000-0005-0000-0000-000081040000}"/>
    <cellStyle name="Normal 29 4 5" xfId="2292" xr:uid="{00000000-0005-0000-0000-000082040000}"/>
    <cellStyle name="Normal 29 5" xfId="931" xr:uid="{00000000-0005-0000-0000-000083040000}"/>
    <cellStyle name="Normal 29 5 2" xfId="1726" xr:uid="{00000000-0005-0000-0000-000084040000}"/>
    <cellStyle name="Normal 29 5 2 2" xfId="3482" xr:uid="{00000000-0005-0000-0000-000085040000}"/>
    <cellStyle name="Normal 29 5 3" xfId="2689" xr:uid="{00000000-0005-0000-0000-000086040000}"/>
    <cellStyle name="Normal 29 6" xfId="666" xr:uid="{00000000-0005-0000-0000-000087040000}"/>
    <cellStyle name="Normal 29 6 2" xfId="1462" xr:uid="{00000000-0005-0000-0000-000088040000}"/>
    <cellStyle name="Normal 29 6 2 2" xfId="3218" xr:uid="{00000000-0005-0000-0000-000089040000}"/>
    <cellStyle name="Normal 29 6 3" xfId="2425" xr:uid="{00000000-0005-0000-0000-00008A040000}"/>
    <cellStyle name="Normal 29 7" xfId="1197" xr:uid="{00000000-0005-0000-0000-00008B040000}"/>
    <cellStyle name="Normal 29 7 2" xfId="2953" xr:uid="{00000000-0005-0000-0000-00008C040000}"/>
    <cellStyle name="Normal 29 8" xfId="1958" xr:uid="{00000000-0005-0000-0000-00008D040000}"/>
    <cellStyle name="Normal 29 8 2" xfId="3703" xr:uid="{00000000-0005-0000-0000-00008E040000}"/>
    <cellStyle name="Normal 29 9" xfId="2150" xr:uid="{00000000-0005-0000-0000-00008F040000}"/>
    <cellStyle name="Normal 29_LAM B - 159 BHA#2 17in Section Performance Report" xfId="331" xr:uid="{00000000-0005-0000-0000-000090040000}"/>
    <cellStyle name="Normal 3" xfId="128" xr:uid="{00000000-0005-0000-0000-000091040000}"/>
    <cellStyle name="Normal 3 2" xfId="129" xr:uid="{00000000-0005-0000-0000-000092040000}"/>
    <cellStyle name="Normal 3 2 2" xfId="130" xr:uid="{00000000-0005-0000-0000-000093040000}"/>
    <cellStyle name="Normal 3 2 2 2" xfId="301" xr:uid="{00000000-0005-0000-0000-000094040000}"/>
    <cellStyle name="Normal 3 2 2 2 2" xfId="511" xr:uid="{00000000-0005-0000-0000-000095040000}"/>
    <cellStyle name="Normal 3 2 2 2 2 2" xfId="1045" xr:uid="{00000000-0005-0000-0000-000096040000}"/>
    <cellStyle name="Normal 3 2 2 2 2 2 2" xfId="1840" xr:uid="{00000000-0005-0000-0000-000097040000}"/>
    <cellStyle name="Normal 3 2 2 2 2 2 2 2" xfId="3596" xr:uid="{00000000-0005-0000-0000-000098040000}"/>
    <cellStyle name="Normal 3 2 2 2 2 2 3" xfId="2803" xr:uid="{00000000-0005-0000-0000-000099040000}"/>
    <cellStyle name="Normal 3 2 2 2 2 3" xfId="780" xr:uid="{00000000-0005-0000-0000-00009A040000}"/>
    <cellStyle name="Normal 3 2 2 2 2 3 2" xfId="1576" xr:uid="{00000000-0005-0000-0000-00009B040000}"/>
    <cellStyle name="Normal 3 2 2 2 2 3 2 2" xfId="3332" xr:uid="{00000000-0005-0000-0000-00009C040000}"/>
    <cellStyle name="Normal 3 2 2 2 2 3 3" xfId="2539" xr:uid="{00000000-0005-0000-0000-00009D040000}"/>
    <cellStyle name="Normal 3 2 2 2 2 4" xfId="1311" xr:uid="{00000000-0005-0000-0000-00009E040000}"/>
    <cellStyle name="Normal 3 2 2 2 2 4 2" xfId="3067" xr:uid="{00000000-0005-0000-0000-00009F040000}"/>
    <cellStyle name="Normal 3 2 2 2 2 5" xfId="2274" xr:uid="{00000000-0005-0000-0000-0000A0040000}"/>
    <cellStyle name="Normal 3 2 2 2 3" xfId="913" xr:uid="{00000000-0005-0000-0000-0000A1040000}"/>
    <cellStyle name="Normal 3 2 2 2 3 2" xfId="1708" xr:uid="{00000000-0005-0000-0000-0000A2040000}"/>
    <cellStyle name="Normal 3 2 2 2 3 2 2" xfId="3464" xr:uid="{00000000-0005-0000-0000-0000A3040000}"/>
    <cellStyle name="Normal 3 2 2 2 3 3" xfId="2671" xr:uid="{00000000-0005-0000-0000-0000A4040000}"/>
    <cellStyle name="Normal 3 2 2 2 4" xfId="648" xr:uid="{00000000-0005-0000-0000-0000A5040000}"/>
    <cellStyle name="Normal 3 2 2 2 4 2" xfId="1444" xr:uid="{00000000-0005-0000-0000-0000A6040000}"/>
    <cellStyle name="Normal 3 2 2 2 4 2 2" xfId="3200" xr:uid="{00000000-0005-0000-0000-0000A7040000}"/>
    <cellStyle name="Normal 3 2 2 2 4 3" xfId="2407" xr:uid="{00000000-0005-0000-0000-0000A8040000}"/>
    <cellStyle name="Normal 3 2 2 2 5" xfId="1178" xr:uid="{00000000-0005-0000-0000-0000A9040000}"/>
    <cellStyle name="Normal 3 2 2 2 5 2" xfId="2935" xr:uid="{00000000-0005-0000-0000-0000AA040000}"/>
    <cellStyle name="Normal 3 2 2 2 6" xfId="2132" xr:uid="{00000000-0005-0000-0000-0000AB040000}"/>
    <cellStyle name="Normal 3 2 2 3" xfId="300" xr:uid="{00000000-0005-0000-0000-0000AC040000}"/>
    <cellStyle name="Normal 3 2 2 3 2" xfId="510" xr:uid="{00000000-0005-0000-0000-0000AD040000}"/>
    <cellStyle name="Normal 3 2 2 3 2 2" xfId="1044" xr:uid="{00000000-0005-0000-0000-0000AE040000}"/>
    <cellStyle name="Normal 3 2 2 3 2 2 2" xfId="1839" xr:uid="{00000000-0005-0000-0000-0000AF040000}"/>
    <cellStyle name="Normal 3 2 2 3 2 2 2 2" xfId="3595" xr:uid="{00000000-0005-0000-0000-0000B0040000}"/>
    <cellStyle name="Normal 3 2 2 3 2 2 3" xfId="2802" xr:uid="{00000000-0005-0000-0000-0000B1040000}"/>
    <cellStyle name="Normal 3 2 2 3 2 3" xfId="779" xr:uid="{00000000-0005-0000-0000-0000B2040000}"/>
    <cellStyle name="Normal 3 2 2 3 2 3 2" xfId="1575" xr:uid="{00000000-0005-0000-0000-0000B3040000}"/>
    <cellStyle name="Normal 3 2 2 3 2 3 2 2" xfId="3331" xr:uid="{00000000-0005-0000-0000-0000B4040000}"/>
    <cellStyle name="Normal 3 2 2 3 2 3 3" xfId="2538" xr:uid="{00000000-0005-0000-0000-0000B5040000}"/>
    <cellStyle name="Normal 3 2 2 3 2 4" xfId="1310" xr:uid="{00000000-0005-0000-0000-0000B6040000}"/>
    <cellStyle name="Normal 3 2 2 3 2 4 2" xfId="3066" xr:uid="{00000000-0005-0000-0000-0000B7040000}"/>
    <cellStyle name="Normal 3 2 2 3 2 5" xfId="2273" xr:uid="{00000000-0005-0000-0000-0000B8040000}"/>
    <cellStyle name="Normal 3 2 2 3 3" xfId="912" xr:uid="{00000000-0005-0000-0000-0000B9040000}"/>
    <cellStyle name="Normal 3 2 2 3 3 2" xfId="1707" xr:uid="{00000000-0005-0000-0000-0000BA040000}"/>
    <cellStyle name="Normal 3 2 2 3 3 2 2" xfId="3463" xr:uid="{00000000-0005-0000-0000-0000BB040000}"/>
    <cellStyle name="Normal 3 2 2 3 3 3" xfId="2670" xr:uid="{00000000-0005-0000-0000-0000BC040000}"/>
    <cellStyle name="Normal 3 2 2 3 4" xfId="647" xr:uid="{00000000-0005-0000-0000-0000BD040000}"/>
    <cellStyle name="Normal 3 2 2 3 4 2" xfId="1443" xr:uid="{00000000-0005-0000-0000-0000BE040000}"/>
    <cellStyle name="Normal 3 2 2 3 4 2 2" xfId="3199" xr:uid="{00000000-0005-0000-0000-0000BF040000}"/>
    <cellStyle name="Normal 3 2 2 3 4 3" xfId="2406" xr:uid="{00000000-0005-0000-0000-0000C0040000}"/>
    <cellStyle name="Normal 3 2 2 3 5" xfId="1177" xr:uid="{00000000-0005-0000-0000-0000C1040000}"/>
    <cellStyle name="Normal 3 2 2 3 5 2" xfId="2934" xr:uid="{00000000-0005-0000-0000-0000C2040000}"/>
    <cellStyle name="Normal 3 2 2 3 6" xfId="2131" xr:uid="{00000000-0005-0000-0000-0000C3040000}"/>
    <cellStyle name="Normal 3 2 2_LAM B - 159 BHA#2 17in Section Performance Report" xfId="332" xr:uid="{00000000-0005-0000-0000-0000C4040000}"/>
    <cellStyle name="Normal 3 2 3" xfId="302" xr:uid="{00000000-0005-0000-0000-0000C5040000}"/>
    <cellStyle name="Normal 3 2 3 2" xfId="512" xr:uid="{00000000-0005-0000-0000-0000C6040000}"/>
    <cellStyle name="Normal 3 2 3 2 2" xfId="1046" xr:uid="{00000000-0005-0000-0000-0000C7040000}"/>
    <cellStyle name="Normal 3 2 3 2 2 2" xfId="1841" xr:uid="{00000000-0005-0000-0000-0000C8040000}"/>
    <cellStyle name="Normal 3 2 3 2 2 2 2" xfId="3597" xr:uid="{00000000-0005-0000-0000-0000C9040000}"/>
    <cellStyle name="Normal 3 2 3 2 2 3" xfId="2804" xr:uid="{00000000-0005-0000-0000-0000CA040000}"/>
    <cellStyle name="Normal 3 2 3 2 3" xfId="781" xr:uid="{00000000-0005-0000-0000-0000CB040000}"/>
    <cellStyle name="Normal 3 2 3 2 3 2" xfId="1577" xr:uid="{00000000-0005-0000-0000-0000CC040000}"/>
    <cellStyle name="Normal 3 2 3 2 3 2 2" xfId="3333" xr:uid="{00000000-0005-0000-0000-0000CD040000}"/>
    <cellStyle name="Normal 3 2 3 2 3 3" xfId="2540" xr:uid="{00000000-0005-0000-0000-0000CE040000}"/>
    <cellStyle name="Normal 3 2 3 2 4" xfId="1312" xr:uid="{00000000-0005-0000-0000-0000CF040000}"/>
    <cellStyle name="Normal 3 2 3 2 4 2" xfId="3068" xr:uid="{00000000-0005-0000-0000-0000D0040000}"/>
    <cellStyle name="Normal 3 2 3 2 5" xfId="2275" xr:uid="{00000000-0005-0000-0000-0000D1040000}"/>
    <cellStyle name="Normal 3 2 3 3" xfId="914" xr:uid="{00000000-0005-0000-0000-0000D2040000}"/>
    <cellStyle name="Normal 3 2 3 3 2" xfId="1709" xr:uid="{00000000-0005-0000-0000-0000D3040000}"/>
    <cellStyle name="Normal 3 2 3 3 2 2" xfId="3465" xr:uid="{00000000-0005-0000-0000-0000D4040000}"/>
    <cellStyle name="Normal 3 2 3 3 3" xfId="2672" xr:uid="{00000000-0005-0000-0000-0000D5040000}"/>
    <cellStyle name="Normal 3 2 3 4" xfId="649" xr:uid="{00000000-0005-0000-0000-0000D6040000}"/>
    <cellStyle name="Normal 3 2 3 4 2" xfId="1445" xr:uid="{00000000-0005-0000-0000-0000D7040000}"/>
    <cellStyle name="Normal 3 2 3 4 2 2" xfId="3201" xr:uid="{00000000-0005-0000-0000-0000D8040000}"/>
    <cellStyle name="Normal 3 2 3 4 3" xfId="2408" xr:uid="{00000000-0005-0000-0000-0000D9040000}"/>
    <cellStyle name="Normal 3 2 3 5" xfId="1179" xr:uid="{00000000-0005-0000-0000-0000DA040000}"/>
    <cellStyle name="Normal 3 2 3 5 2" xfId="2936" xr:uid="{00000000-0005-0000-0000-0000DB040000}"/>
    <cellStyle name="Normal 3 2 3 6" xfId="2133" xr:uid="{00000000-0005-0000-0000-0000DC040000}"/>
    <cellStyle name="Normal 3 2 4" xfId="299" xr:uid="{00000000-0005-0000-0000-0000DD040000}"/>
    <cellStyle name="Normal 3 2 4 2" xfId="509" xr:uid="{00000000-0005-0000-0000-0000DE040000}"/>
    <cellStyle name="Normal 3 2 4 2 2" xfId="1043" xr:uid="{00000000-0005-0000-0000-0000DF040000}"/>
    <cellStyle name="Normal 3 2 4 2 2 2" xfId="1838" xr:uid="{00000000-0005-0000-0000-0000E0040000}"/>
    <cellStyle name="Normal 3 2 4 2 2 2 2" xfId="3594" xr:uid="{00000000-0005-0000-0000-0000E1040000}"/>
    <cellStyle name="Normal 3 2 4 2 2 3" xfId="2801" xr:uid="{00000000-0005-0000-0000-0000E2040000}"/>
    <cellStyle name="Normal 3 2 4 2 3" xfId="778" xr:uid="{00000000-0005-0000-0000-0000E3040000}"/>
    <cellStyle name="Normal 3 2 4 2 3 2" xfId="1574" xr:uid="{00000000-0005-0000-0000-0000E4040000}"/>
    <cellStyle name="Normal 3 2 4 2 3 2 2" xfId="3330" xr:uid="{00000000-0005-0000-0000-0000E5040000}"/>
    <cellStyle name="Normal 3 2 4 2 3 3" xfId="2537" xr:uid="{00000000-0005-0000-0000-0000E6040000}"/>
    <cellStyle name="Normal 3 2 4 2 4" xfId="1309" xr:uid="{00000000-0005-0000-0000-0000E7040000}"/>
    <cellStyle name="Normal 3 2 4 2 4 2" xfId="3065" xr:uid="{00000000-0005-0000-0000-0000E8040000}"/>
    <cellStyle name="Normal 3 2 4 2 5" xfId="2272" xr:uid="{00000000-0005-0000-0000-0000E9040000}"/>
    <cellStyle name="Normal 3 2 4 3" xfId="911" xr:uid="{00000000-0005-0000-0000-0000EA040000}"/>
    <cellStyle name="Normal 3 2 4 3 2" xfId="1706" xr:uid="{00000000-0005-0000-0000-0000EB040000}"/>
    <cellStyle name="Normal 3 2 4 3 2 2" xfId="3462" xr:uid="{00000000-0005-0000-0000-0000EC040000}"/>
    <cellStyle name="Normal 3 2 4 3 3" xfId="2669" xr:uid="{00000000-0005-0000-0000-0000ED040000}"/>
    <cellStyle name="Normal 3 2 4 4" xfId="646" xr:uid="{00000000-0005-0000-0000-0000EE040000}"/>
    <cellStyle name="Normal 3 2 4 4 2" xfId="1442" xr:uid="{00000000-0005-0000-0000-0000EF040000}"/>
    <cellStyle name="Normal 3 2 4 4 2 2" xfId="3198" xr:uid="{00000000-0005-0000-0000-0000F0040000}"/>
    <cellStyle name="Normal 3 2 4 4 3" xfId="2405" xr:uid="{00000000-0005-0000-0000-0000F1040000}"/>
    <cellStyle name="Normal 3 2 4 5" xfId="1176" xr:uid="{00000000-0005-0000-0000-0000F2040000}"/>
    <cellStyle name="Normal 3 2 4 5 2" xfId="2933" xr:uid="{00000000-0005-0000-0000-0000F3040000}"/>
    <cellStyle name="Normal 3 2 4 6" xfId="2130" xr:uid="{00000000-0005-0000-0000-0000F4040000}"/>
    <cellStyle name="Normal 3 2_LAM B - 159 BHA#2 17in Section Performance Report" xfId="333" xr:uid="{00000000-0005-0000-0000-0000F5040000}"/>
    <cellStyle name="Normal 3 3" xfId="131" xr:uid="{00000000-0005-0000-0000-0000F6040000}"/>
    <cellStyle name="Normal 3 3 2" xfId="384" xr:uid="{00000000-0005-0000-0000-0000F7040000}"/>
    <cellStyle name="Normal 3 3 3" xfId="268" xr:uid="{00000000-0005-0000-0000-0000F8040000}"/>
    <cellStyle name="Normal 3 4" xfId="303" xr:uid="{00000000-0005-0000-0000-0000F9040000}"/>
    <cellStyle name="Normal 3 5" xfId="304" xr:uid="{00000000-0005-0000-0000-0000FA040000}"/>
    <cellStyle name="Normal 3 5 2" xfId="513" xr:uid="{00000000-0005-0000-0000-0000FB040000}"/>
    <cellStyle name="Normal 3 5 2 2" xfId="1047" xr:uid="{00000000-0005-0000-0000-0000FC040000}"/>
    <cellStyle name="Normal 3 5 2 2 2" xfId="1842" xr:uid="{00000000-0005-0000-0000-0000FD040000}"/>
    <cellStyle name="Normal 3 5 2 2 2 2" xfId="3598" xr:uid="{00000000-0005-0000-0000-0000FE040000}"/>
    <cellStyle name="Normal 3 5 2 2 3" xfId="2805" xr:uid="{00000000-0005-0000-0000-0000FF040000}"/>
    <cellStyle name="Normal 3 5 2 3" xfId="782" xr:uid="{00000000-0005-0000-0000-000000050000}"/>
    <cellStyle name="Normal 3 5 2 3 2" xfId="1578" xr:uid="{00000000-0005-0000-0000-000001050000}"/>
    <cellStyle name="Normal 3 5 2 3 2 2" xfId="3334" xr:uid="{00000000-0005-0000-0000-000002050000}"/>
    <cellStyle name="Normal 3 5 2 3 3" xfId="2541" xr:uid="{00000000-0005-0000-0000-000003050000}"/>
    <cellStyle name="Normal 3 5 2 4" xfId="1313" xr:uid="{00000000-0005-0000-0000-000004050000}"/>
    <cellStyle name="Normal 3 5 2 4 2" xfId="3069" xr:uid="{00000000-0005-0000-0000-000005050000}"/>
    <cellStyle name="Normal 3 5 2 5" xfId="2276" xr:uid="{00000000-0005-0000-0000-000006050000}"/>
    <cellStyle name="Normal 3 5 3" xfId="915" xr:uid="{00000000-0005-0000-0000-000007050000}"/>
    <cellStyle name="Normal 3 5 3 2" xfId="1710" xr:uid="{00000000-0005-0000-0000-000008050000}"/>
    <cellStyle name="Normal 3 5 3 2 2" xfId="3466" xr:uid="{00000000-0005-0000-0000-000009050000}"/>
    <cellStyle name="Normal 3 5 3 3" xfId="2673" xr:uid="{00000000-0005-0000-0000-00000A050000}"/>
    <cellStyle name="Normal 3 5 4" xfId="650" xr:uid="{00000000-0005-0000-0000-00000B050000}"/>
    <cellStyle name="Normal 3 5 4 2" xfId="1446" xr:uid="{00000000-0005-0000-0000-00000C050000}"/>
    <cellStyle name="Normal 3 5 4 2 2" xfId="3202" xr:uid="{00000000-0005-0000-0000-00000D050000}"/>
    <cellStyle name="Normal 3 5 4 3" xfId="2409" xr:uid="{00000000-0005-0000-0000-00000E050000}"/>
    <cellStyle name="Normal 3 5 5" xfId="1180" xr:uid="{00000000-0005-0000-0000-00000F050000}"/>
    <cellStyle name="Normal 3 5 5 2" xfId="2937" xr:uid="{00000000-0005-0000-0000-000010050000}"/>
    <cellStyle name="Normal 3 5 6" xfId="2134" xr:uid="{00000000-0005-0000-0000-000011050000}"/>
    <cellStyle name="Normal 3 6" xfId="298" xr:uid="{00000000-0005-0000-0000-000012050000}"/>
    <cellStyle name="Normal 3 7" xfId="445" xr:uid="{00000000-0005-0000-0000-000013050000}"/>
    <cellStyle name="Normal 3 8" xfId="446" xr:uid="{00000000-0005-0000-0000-000014050000}"/>
    <cellStyle name="Normal 3_DDR lam 28-172" xfId="132" xr:uid="{00000000-0005-0000-0000-000015050000}"/>
    <cellStyle name="Normal 30" xfId="334" xr:uid="{00000000-0005-0000-0000-000016050000}"/>
    <cellStyle name="Normal 30 2" xfId="532" xr:uid="{00000000-0005-0000-0000-000017050000}"/>
    <cellStyle name="Normal 30 2 2" xfId="1066" xr:uid="{00000000-0005-0000-0000-000018050000}"/>
    <cellStyle name="Normal 30 2 2 2" xfId="1861" xr:uid="{00000000-0005-0000-0000-000019050000}"/>
    <cellStyle name="Normal 30 2 2 2 2" xfId="3617" xr:uid="{00000000-0005-0000-0000-00001A050000}"/>
    <cellStyle name="Normal 30 2 2 3" xfId="2824" xr:uid="{00000000-0005-0000-0000-00001B050000}"/>
    <cellStyle name="Normal 30 2 3" xfId="801" xr:uid="{00000000-0005-0000-0000-00001C050000}"/>
    <cellStyle name="Normal 30 2 3 2" xfId="1597" xr:uid="{00000000-0005-0000-0000-00001D050000}"/>
    <cellStyle name="Normal 30 2 3 2 2" xfId="3353" xr:uid="{00000000-0005-0000-0000-00001E050000}"/>
    <cellStyle name="Normal 30 2 3 3" xfId="2560" xr:uid="{00000000-0005-0000-0000-00001F050000}"/>
    <cellStyle name="Normal 30 2 4" xfId="1332" xr:uid="{00000000-0005-0000-0000-000020050000}"/>
    <cellStyle name="Normal 30 2 4 2" xfId="3088" xr:uid="{00000000-0005-0000-0000-000021050000}"/>
    <cellStyle name="Normal 30 2 5" xfId="2295" xr:uid="{00000000-0005-0000-0000-000022050000}"/>
    <cellStyle name="Normal 30 3" xfId="934" xr:uid="{00000000-0005-0000-0000-000023050000}"/>
    <cellStyle name="Normal 30 3 2" xfId="1729" xr:uid="{00000000-0005-0000-0000-000024050000}"/>
    <cellStyle name="Normal 30 3 2 2" xfId="3485" xr:uid="{00000000-0005-0000-0000-000025050000}"/>
    <cellStyle name="Normal 30 3 3" xfId="2692" xr:uid="{00000000-0005-0000-0000-000026050000}"/>
    <cellStyle name="Normal 30 4" xfId="669" xr:uid="{00000000-0005-0000-0000-000027050000}"/>
    <cellStyle name="Normal 30 4 2" xfId="1465" xr:uid="{00000000-0005-0000-0000-000028050000}"/>
    <cellStyle name="Normal 30 4 2 2" xfId="3221" xr:uid="{00000000-0005-0000-0000-000029050000}"/>
    <cellStyle name="Normal 30 4 3" xfId="2428" xr:uid="{00000000-0005-0000-0000-00002A050000}"/>
    <cellStyle name="Normal 30 5" xfId="1200" xr:uid="{00000000-0005-0000-0000-00002B050000}"/>
    <cellStyle name="Normal 30 5 2" xfId="2956" xr:uid="{00000000-0005-0000-0000-00002C050000}"/>
    <cellStyle name="Normal 30 6" xfId="2153" xr:uid="{00000000-0005-0000-0000-00002D050000}"/>
    <cellStyle name="Normal 31" xfId="335" xr:uid="{00000000-0005-0000-0000-00002E050000}"/>
    <cellStyle name="Normal 31 2" xfId="533" xr:uid="{00000000-0005-0000-0000-00002F050000}"/>
    <cellStyle name="Normal 31 2 2" xfId="1067" xr:uid="{00000000-0005-0000-0000-000030050000}"/>
    <cellStyle name="Normal 31 2 2 2" xfId="1862" xr:uid="{00000000-0005-0000-0000-000031050000}"/>
    <cellStyle name="Normal 31 2 2 2 2" xfId="3618" xr:uid="{00000000-0005-0000-0000-000032050000}"/>
    <cellStyle name="Normal 31 2 2 3" xfId="2825" xr:uid="{00000000-0005-0000-0000-000033050000}"/>
    <cellStyle name="Normal 31 2 3" xfId="802" xr:uid="{00000000-0005-0000-0000-000034050000}"/>
    <cellStyle name="Normal 31 2 3 2" xfId="1598" xr:uid="{00000000-0005-0000-0000-000035050000}"/>
    <cellStyle name="Normal 31 2 3 2 2" xfId="3354" xr:uid="{00000000-0005-0000-0000-000036050000}"/>
    <cellStyle name="Normal 31 2 3 3" xfId="2561" xr:uid="{00000000-0005-0000-0000-000037050000}"/>
    <cellStyle name="Normal 31 2 4" xfId="1333" xr:uid="{00000000-0005-0000-0000-000038050000}"/>
    <cellStyle name="Normal 31 2 4 2" xfId="3089" xr:uid="{00000000-0005-0000-0000-000039050000}"/>
    <cellStyle name="Normal 31 2 5" xfId="2296" xr:uid="{00000000-0005-0000-0000-00003A050000}"/>
    <cellStyle name="Normal 31 3" xfId="935" xr:uid="{00000000-0005-0000-0000-00003B050000}"/>
    <cellStyle name="Normal 31 3 2" xfId="1730" xr:uid="{00000000-0005-0000-0000-00003C050000}"/>
    <cellStyle name="Normal 31 3 2 2" xfId="3486" xr:uid="{00000000-0005-0000-0000-00003D050000}"/>
    <cellStyle name="Normal 31 3 3" xfId="2693" xr:uid="{00000000-0005-0000-0000-00003E050000}"/>
    <cellStyle name="Normal 31 4" xfId="670" xr:uid="{00000000-0005-0000-0000-00003F050000}"/>
    <cellStyle name="Normal 31 4 2" xfId="1466" xr:uid="{00000000-0005-0000-0000-000040050000}"/>
    <cellStyle name="Normal 31 4 2 2" xfId="3222" xr:uid="{00000000-0005-0000-0000-000041050000}"/>
    <cellStyle name="Normal 31 4 3" xfId="2429" xr:uid="{00000000-0005-0000-0000-000042050000}"/>
    <cellStyle name="Normal 31 5" xfId="1201" xr:uid="{00000000-0005-0000-0000-000043050000}"/>
    <cellStyle name="Normal 31 5 2" xfId="2957" xr:uid="{00000000-0005-0000-0000-000044050000}"/>
    <cellStyle name="Normal 31 6" xfId="2154" xr:uid="{00000000-0005-0000-0000-000045050000}"/>
    <cellStyle name="Normal 32" xfId="336" xr:uid="{00000000-0005-0000-0000-000046050000}"/>
    <cellStyle name="Normal 32 2" xfId="534" xr:uid="{00000000-0005-0000-0000-000047050000}"/>
    <cellStyle name="Normal 32 2 2" xfId="1068" xr:uid="{00000000-0005-0000-0000-000048050000}"/>
    <cellStyle name="Normal 32 2 2 2" xfId="1863" xr:uid="{00000000-0005-0000-0000-000049050000}"/>
    <cellStyle name="Normal 32 2 2 2 2" xfId="3619" xr:uid="{00000000-0005-0000-0000-00004A050000}"/>
    <cellStyle name="Normal 32 2 2 3" xfId="2826" xr:uid="{00000000-0005-0000-0000-00004B050000}"/>
    <cellStyle name="Normal 32 2 3" xfId="803" xr:uid="{00000000-0005-0000-0000-00004C050000}"/>
    <cellStyle name="Normal 32 2 3 2" xfId="1599" xr:uid="{00000000-0005-0000-0000-00004D050000}"/>
    <cellStyle name="Normal 32 2 3 2 2" xfId="3355" xr:uid="{00000000-0005-0000-0000-00004E050000}"/>
    <cellStyle name="Normal 32 2 3 3" xfId="2562" xr:uid="{00000000-0005-0000-0000-00004F050000}"/>
    <cellStyle name="Normal 32 2 4" xfId="1334" xr:uid="{00000000-0005-0000-0000-000050050000}"/>
    <cellStyle name="Normal 32 2 4 2" xfId="3090" xr:uid="{00000000-0005-0000-0000-000051050000}"/>
    <cellStyle name="Normal 32 2 5" xfId="2297" xr:uid="{00000000-0005-0000-0000-000052050000}"/>
    <cellStyle name="Normal 32 3" xfId="936" xr:uid="{00000000-0005-0000-0000-000053050000}"/>
    <cellStyle name="Normal 32 3 2" xfId="1731" xr:uid="{00000000-0005-0000-0000-000054050000}"/>
    <cellStyle name="Normal 32 3 2 2" xfId="3487" xr:uid="{00000000-0005-0000-0000-000055050000}"/>
    <cellStyle name="Normal 32 3 3" xfId="2694" xr:uid="{00000000-0005-0000-0000-000056050000}"/>
    <cellStyle name="Normal 32 4" xfId="671" xr:uid="{00000000-0005-0000-0000-000057050000}"/>
    <cellStyle name="Normal 32 4 2" xfId="1467" xr:uid="{00000000-0005-0000-0000-000058050000}"/>
    <cellStyle name="Normal 32 4 2 2" xfId="3223" xr:uid="{00000000-0005-0000-0000-000059050000}"/>
    <cellStyle name="Normal 32 4 3" xfId="2430" xr:uid="{00000000-0005-0000-0000-00005A050000}"/>
    <cellStyle name="Normal 32 5" xfId="1202" xr:uid="{00000000-0005-0000-0000-00005B050000}"/>
    <cellStyle name="Normal 32 5 2" xfId="2958" xr:uid="{00000000-0005-0000-0000-00005C050000}"/>
    <cellStyle name="Normal 32 6" xfId="2155" xr:uid="{00000000-0005-0000-0000-00005D050000}"/>
    <cellStyle name="Normal 33" xfId="337" xr:uid="{00000000-0005-0000-0000-00005E050000}"/>
    <cellStyle name="Normal 33 2" xfId="535" xr:uid="{00000000-0005-0000-0000-00005F050000}"/>
    <cellStyle name="Normal 33 2 2" xfId="1069" xr:uid="{00000000-0005-0000-0000-000060050000}"/>
    <cellStyle name="Normal 33 2 2 2" xfId="1864" xr:uid="{00000000-0005-0000-0000-000061050000}"/>
    <cellStyle name="Normal 33 2 2 2 2" xfId="3620" xr:uid="{00000000-0005-0000-0000-000062050000}"/>
    <cellStyle name="Normal 33 2 2 3" xfId="2827" xr:uid="{00000000-0005-0000-0000-000063050000}"/>
    <cellStyle name="Normal 33 2 3" xfId="804" xr:uid="{00000000-0005-0000-0000-000064050000}"/>
    <cellStyle name="Normal 33 2 3 2" xfId="1600" xr:uid="{00000000-0005-0000-0000-000065050000}"/>
    <cellStyle name="Normal 33 2 3 2 2" xfId="3356" xr:uid="{00000000-0005-0000-0000-000066050000}"/>
    <cellStyle name="Normal 33 2 3 3" xfId="2563" xr:uid="{00000000-0005-0000-0000-000067050000}"/>
    <cellStyle name="Normal 33 2 4" xfId="1335" xr:uid="{00000000-0005-0000-0000-000068050000}"/>
    <cellStyle name="Normal 33 2 4 2" xfId="3091" xr:uid="{00000000-0005-0000-0000-000069050000}"/>
    <cellStyle name="Normal 33 2 5" xfId="2298" xr:uid="{00000000-0005-0000-0000-00006A050000}"/>
    <cellStyle name="Normal 33 3" xfId="937" xr:uid="{00000000-0005-0000-0000-00006B050000}"/>
    <cellStyle name="Normal 33 3 2" xfId="1732" xr:uid="{00000000-0005-0000-0000-00006C050000}"/>
    <cellStyle name="Normal 33 3 2 2" xfId="3488" xr:uid="{00000000-0005-0000-0000-00006D050000}"/>
    <cellStyle name="Normal 33 3 3" xfId="2695" xr:uid="{00000000-0005-0000-0000-00006E050000}"/>
    <cellStyle name="Normal 33 4" xfId="672" xr:uid="{00000000-0005-0000-0000-00006F050000}"/>
    <cellStyle name="Normal 33 4 2" xfId="1468" xr:uid="{00000000-0005-0000-0000-000070050000}"/>
    <cellStyle name="Normal 33 4 2 2" xfId="3224" xr:uid="{00000000-0005-0000-0000-000071050000}"/>
    <cellStyle name="Normal 33 4 3" xfId="2431" xr:uid="{00000000-0005-0000-0000-000072050000}"/>
    <cellStyle name="Normal 33 5" xfId="1203" xr:uid="{00000000-0005-0000-0000-000073050000}"/>
    <cellStyle name="Normal 33 5 2" xfId="2959" xr:uid="{00000000-0005-0000-0000-000074050000}"/>
    <cellStyle name="Normal 33 6" xfId="2156" xr:uid="{00000000-0005-0000-0000-000075050000}"/>
    <cellStyle name="Normal 34" xfId="338" xr:uid="{00000000-0005-0000-0000-000076050000}"/>
    <cellStyle name="Normal 34 2" xfId="536" xr:uid="{00000000-0005-0000-0000-000077050000}"/>
    <cellStyle name="Normal 34 2 2" xfId="1070" xr:uid="{00000000-0005-0000-0000-000078050000}"/>
    <cellStyle name="Normal 34 2 2 2" xfId="1865" xr:uid="{00000000-0005-0000-0000-000079050000}"/>
    <cellStyle name="Normal 34 2 2 2 2" xfId="3621" xr:uid="{00000000-0005-0000-0000-00007A050000}"/>
    <cellStyle name="Normal 34 2 2 3" xfId="2828" xr:uid="{00000000-0005-0000-0000-00007B050000}"/>
    <cellStyle name="Normal 34 2 3" xfId="805" xr:uid="{00000000-0005-0000-0000-00007C050000}"/>
    <cellStyle name="Normal 34 2 3 2" xfId="1601" xr:uid="{00000000-0005-0000-0000-00007D050000}"/>
    <cellStyle name="Normal 34 2 3 2 2" xfId="3357" xr:uid="{00000000-0005-0000-0000-00007E050000}"/>
    <cellStyle name="Normal 34 2 3 3" xfId="2564" xr:uid="{00000000-0005-0000-0000-00007F050000}"/>
    <cellStyle name="Normal 34 2 4" xfId="1336" xr:uid="{00000000-0005-0000-0000-000080050000}"/>
    <cellStyle name="Normal 34 2 4 2" xfId="3092" xr:uid="{00000000-0005-0000-0000-000081050000}"/>
    <cellStyle name="Normal 34 2 5" xfId="2299" xr:uid="{00000000-0005-0000-0000-000082050000}"/>
    <cellStyle name="Normal 34 3" xfId="938" xr:uid="{00000000-0005-0000-0000-000083050000}"/>
    <cellStyle name="Normal 34 3 2" xfId="1733" xr:uid="{00000000-0005-0000-0000-000084050000}"/>
    <cellStyle name="Normal 34 3 2 2" xfId="3489" xr:uid="{00000000-0005-0000-0000-000085050000}"/>
    <cellStyle name="Normal 34 3 3" xfId="2696" xr:uid="{00000000-0005-0000-0000-000086050000}"/>
    <cellStyle name="Normal 34 4" xfId="673" xr:uid="{00000000-0005-0000-0000-000087050000}"/>
    <cellStyle name="Normal 34 4 2" xfId="1469" xr:uid="{00000000-0005-0000-0000-000088050000}"/>
    <cellStyle name="Normal 34 4 2 2" xfId="3225" xr:uid="{00000000-0005-0000-0000-000089050000}"/>
    <cellStyle name="Normal 34 4 3" xfId="2432" xr:uid="{00000000-0005-0000-0000-00008A050000}"/>
    <cellStyle name="Normal 34 5" xfId="1204" xr:uid="{00000000-0005-0000-0000-00008B050000}"/>
    <cellStyle name="Normal 34 5 2" xfId="2960" xr:uid="{00000000-0005-0000-0000-00008C050000}"/>
    <cellStyle name="Normal 34 6" xfId="2157" xr:uid="{00000000-0005-0000-0000-00008D050000}"/>
    <cellStyle name="Normal 35" xfId="339" xr:uid="{00000000-0005-0000-0000-00008E050000}"/>
    <cellStyle name="Normal 35 2" xfId="537" xr:uid="{00000000-0005-0000-0000-00008F050000}"/>
    <cellStyle name="Normal 35 2 2" xfId="1071" xr:uid="{00000000-0005-0000-0000-000090050000}"/>
    <cellStyle name="Normal 35 2 2 2" xfId="1866" xr:uid="{00000000-0005-0000-0000-000091050000}"/>
    <cellStyle name="Normal 35 2 2 2 2" xfId="3622" xr:uid="{00000000-0005-0000-0000-000092050000}"/>
    <cellStyle name="Normal 35 2 2 3" xfId="2829" xr:uid="{00000000-0005-0000-0000-000093050000}"/>
    <cellStyle name="Normal 35 2 3" xfId="806" xr:uid="{00000000-0005-0000-0000-000094050000}"/>
    <cellStyle name="Normal 35 2 3 2" xfId="1602" xr:uid="{00000000-0005-0000-0000-000095050000}"/>
    <cellStyle name="Normal 35 2 3 2 2" xfId="3358" xr:uid="{00000000-0005-0000-0000-000096050000}"/>
    <cellStyle name="Normal 35 2 3 3" xfId="2565" xr:uid="{00000000-0005-0000-0000-000097050000}"/>
    <cellStyle name="Normal 35 2 4" xfId="1337" xr:uid="{00000000-0005-0000-0000-000098050000}"/>
    <cellStyle name="Normal 35 2 4 2" xfId="3093" xr:uid="{00000000-0005-0000-0000-000099050000}"/>
    <cellStyle name="Normal 35 2 5" xfId="2300" xr:uid="{00000000-0005-0000-0000-00009A050000}"/>
    <cellStyle name="Normal 35 3" xfId="939" xr:uid="{00000000-0005-0000-0000-00009B050000}"/>
    <cellStyle name="Normal 35 3 2" xfId="1734" xr:uid="{00000000-0005-0000-0000-00009C050000}"/>
    <cellStyle name="Normal 35 3 2 2" xfId="3490" xr:uid="{00000000-0005-0000-0000-00009D050000}"/>
    <cellStyle name="Normal 35 3 3" xfId="2697" xr:uid="{00000000-0005-0000-0000-00009E050000}"/>
    <cellStyle name="Normal 35 4" xfId="674" xr:uid="{00000000-0005-0000-0000-00009F050000}"/>
    <cellStyle name="Normal 35 4 2" xfId="1470" xr:uid="{00000000-0005-0000-0000-0000A0050000}"/>
    <cellStyle name="Normal 35 4 2 2" xfId="3226" xr:uid="{00000000-0005-0000-0000-0000A1050000}"/>
    <cellStyle name="Normal 35 4 3" xfId="2433" xr:uid="{00000000-0005-0000-0000-0000A2050000}"/>
    <cellStyle name="Normal 35 5" xfId="1205" xr:uid="{00000000-0005-0000-0000-0000A3050000}"/>
    <cellStyle name="Normal 35 5 2" xfId="2961" xr:uid="{00000000-0005-0000-0000-0000A4050000}"/>
    <cellStyle name="Normal 35 6" xfId="2158" xr:uid="{00000000-0005-0000-0000-0000A5050000}"/>
    <cellStyle name="Normal 36" xfId="340" xr:uid="{00000000-0005-0000-0000-0000A6050000}"/>
    <cellStyle name="Normal 36 2" xfId="538" xr:uid="{00000000-0005-0000-0000-0000A7050000}"/>
    <cellStyle name="Normal 36 2 2" xfId="1072" xr:uid="{00000000-0005-0000-0000-0000A8050000}"/>
    <cellStyle name="Normal 36 2 2 2" xfId="1867" xr:uid="{00000000-0005-0000-0000-0000A9050000}"/>
    <cellStyle name="Normal 36 2 2 2 2" xfId="3623" xr:uid="{00000000-0005-0000-0000-0000AA050000}"/>
    <cellStyle name="Normal 36 2 2 3" xfId="2830" xr:uid="{00000000-0005-0000-0000-0000AB050000}"/>
    <cellStyle name="Normal 36 2 3" xfId="807" xr:uid="{00000000-0005-0000-0000-0000AC050000}"/>
    <cellStyle name="Normal 36 2 3 2" xfId="1603" xr:uid="{00000000-0005-0000-0000-0000AD050000}"/>
    <cellStyle name="Normal 36 2 3 2 2" xfId="3359" xr:uid="{00000000-0005-0000-0000-0000AE050000}"/>
    <cellStyle name="Normal 36 2 3 3" xfId="2566" xr:uid="{00000000-0005-0000-0000-0000AF050000}"/>
    <cellStyle name="Normal 36 2 4" xfId="1338" xr:uid="{00000000-0005-0000-0000-0000B0050000}"/>
    <cellStyle name="Normal 36 2 4 2" xfId="3094" xr:uid="{00000000-0005-0000-0000-0000B1050000}"/>
    <cellStyle name="Normal 36 2 5" xfId="2301" xr:uid="{00000000-0005-0000-0000-0000B2050000}"/>
    <cellStyle name="Normal 36 3" xfId="940" xr:uid="{00000000-0005-0000-0000-0000B3050000}"/>
    <cellStyle name="Normal 36 3 2" xfId="1735" xr:uid="{00000000-0005-0000-0000-0000B4050000}"/>
    <cellStyle name="Normal 36 3 2 2" xfId="3491" xr:uid="{00000000-0005-0000-0000-0000B5050000}"/>
    <cellStyle name="Normal 36 3 3" xfId="2698" xr:uid="{00000000-0005-0000-0000-0000B6050000}"/>
    <cellStyle name="Normal 36 4" xfId="675" xr:uid="{00000000-0005-0000-0000-0000B7050000}"/>
    <cellStyle name="Normal 36 4 2" xfId="1471" xr:uid="{00000000-0005-0000-0000-0000B8050000}"/>
    <cellStyle name="Normal 36 4 2 2" xfId="3227" xr:uid="{00000000-0005-0000-0000-0000B9050000}"/>
    <cellStyle name="Normal 36 4 3" xfId="2434" xr:uid="{00000000-0005-0000-0000-0000BA050000}"/>
    <cellStyle name="Normal 36 5" xfId="1206" xr:uid="{00000000-0005-0000-0000-0000BB050000}"/>
    <cellStyle name="Normal 36 5 2" xfId="2962" xr:uid="{00000000-0005-0000-0000-0000BC050000}"/>
    <cellStyle name="Normal 36 6" xfId="2159" xr:uid="{00000000-0005-0000-0000-0000BD050000}"/>
    <cellStyle name="Normal 37" xfId="341" xr:uid="{00000000-0005-0000-0000-0000BE050000}"/>
    <cellStyle name="Normal 37 2" xfId="539" xr:uid="{00000000-0005-0000-0000-0000BF050000}"/>
    <cellStyle name="Normal 37 2 2" xfId="1073" xr:uid="{00000000-0005-0000-0000-0000C0050000}"/>
    <cellStyle name="Normal 37 2 2 2" xfId="1868" xr:uid="{00000000-0005-0000-0000-0000C1050000}"/>
    <cellStyle name="Normal 37 2 2 2 2" xfId="3624" xr:uid="{00000000-0005-0000-0000-0000C2050000}"/>
    <cellStyle name="Normal 37 2 2 3" xfId="2831" xr:uid="{00000000-0005-0000-0000-0000C3050000}"/>
    <cellStyle name="Normal 37 2 3" xfId="808" xr:uid="{00000000-0005-0000-0000-0000C4050000}"/>
    <cellStyle name="Normal 37 2 3 2" xfId="1604" xr:uid="{00000000-0005-0000-0000-0000C5050000}"/>
    <cellStyle name="Normal 37 2 3 2 2" xfId="3360" xr:uid="{00000000-0005-0000-0000-0000C6050000}"/>
    <cellStyle name="Normal 37 2 3 3" xfId="2567" xr:uid="{00000000-0005-0000-0000-0000C7050000}"/>
    <cellStyle name="Normal 37 2 4" xfId="1339" xr:uid="{00000000-0005-0000-0000-0000C8050000}"/>
    <cellStyle name="Normal 37 2 4 2" xfId="3095" xr:uid="{00000000-0005-0000-0000-0000C9050000}"/>
    <cellStyle name="Normal 37 2 5" xfId="2302" xr:uid="{00000000-0005-0000-0000-0000CA050000}"/>
    <cellStyle name="Normal 37 3" xfId="941" xr:uid="{00000000-0005-0000-0000-0000CB050000}"/>
    <cellStyle name="Normal 37 3 2" xfId="1736" xr:uid="{00000000-0005-0000-0000-0000CC050000}"/>
    <cellStyle name="Normal 37 3 2 2" xfId="3492" xr:uid="{00000000-0005-0000-0000-0000CD050000}"/>
    <cellStyle name="Normal 37 3 3" xfId="2699" xr:uid="{00000000-0005-0000-0000-0000CE050000}"/>
    <cellStyle name="Normal 37 4" xfId="676" xr:uid="{00000000-0005-0000-0000-0000CF050000}"/>
    <cellStyle name="Normal 37 4 2" xfId="1472" xr:uid="{00000000-0005-0000-0000-0000D0050000}"/>
    <cellStyle name="Normal 37 4 2 2" xfId="3228" xr:uid="{00000000-0005-0000-0000-0000D1050000}"/>
    <cellStyle name="Normal 37 4 3" xfId="2435" xr:uid="{00000000-0005-0000-0000-0000D2050000}"/>
    <cellStyle name="Normal 37 5" xfId="1207" xr:uid="{00000000-0005-0000-0000-0000D3050000}"/>
    <cellStyle name="Normal 37 5 2" xfId="2963" xr:uid="{00000000-0005-0000-0000-0000D4050000}"/>
    <cellStyle name="Normal 37 6" xfId="2160" xr:uid="{00000000-0005-0000-0000-0000D5050000}"/>
    <cellStyle name="Normal 38" xfId="342" xr:uid="{00000000-0005-0000-0000-0000D6050000}"/>
    <cellStyle name="Normal 38 2" xfId="540" xr:uid="{00000000-0005-0000-0000-0000D7050000}"/>
    <cellStyle name="Normal 38 2 2" xfId="1074" xr:uid="{00000000-0005-0000-0000-0000D8050000}"/>
    <cellStyle name="Normal 38 2 2 2" xfId="1869" xr:uid="{00000000-0005-0000-0000-0000D9050000}"/>
    <cellStyle name="Normal 38 2 2 2 2" xfId="3625" xr:uid="{00000000-0005-0000-0000-0000DA050000}"/>
    <cellStyle name="Normal 38 2 2 3" xfId="2832" xr:uid="{00000000-0005-0000-0000-0000DB050000}"/>
    <cellStyle name="Normal 38 2 3" xfId="809" xr:uid="{00000000-0005-0000-0000-0000DC050000}"/>
    <cellStyle name="Normal 38 2 3 2" xfId="1605" xr:uid="{00000000-0005-0000-0000-0000DD050000}"/>
    <cellStyle name="Normal 38 2 3 2 2" xfId="3361" xr:uid="{00000000-0005-0000-0000-0000DE050000}"/>
    <cellStyle name="Normal 38 2 3 3" xfId="2568" xr:uid="{00000000-0005-0000-0000-0000DF050000}"/>
    <cellStyle name="Normal 38 2 4" xfId="1340" xr:uid="{00000000-0005-0000-0000-0000E0050000}"/>
    <cellStyle name="Normal 38 2 4 2" xfId="3096" xr:uid="{00000000-0005-0000-0000-0000E1050000}"/>
    <cellStyle name="Normal 38 2 5" xfId="2303" xr:uid="{00000000-0005-0000-0000-0000E2050000}"/>
    <cellStyle name="Normal 38 3" xfId="942" xr:uid="{00000000-0005-0000-0000-0000E3050000}"/>
    <cellStyle name="Normal 38 3 2" xfId="1737" xr:uid="{00000000-0005-0000-0000-0000E4050000}"/>
    <cellStyle name="Normal 38 3 2 2" xfId="3493" xr:uid="{00000000-0005-0000-0000-0000E5050000}"/>
    <cellStyle name="Normal 38 3 3" xfId="2700" xr:uid="{00000000-0005-0000-0000-0000E6050000}"/>
    <cellStyle name="Normal 38 4" xfId="677" xr:uid="{00000000-0005-0000-0000-0000E7050000}"/>
    <cellStyle name="Normal 38 4 2" xfId="1473" xr:uid="{00000000-0005-0000-0000-0000E8050000}"/>
    <cellStyle name="Normal 38 4 2 2" xfId="3229" xr:uid="{00000000-0005-0000-0000-0000E9050000}"/>
    <cellStyle name="Normal 38 4 3" xfId="2436" xr:uid="{00000000-0005-0000-0000-0000EA050000}"/>
    <cellStyle name="Normal 38 5" xfId="1208" xr:uid="{00000000-0005-0000-0000-0000EB050000}"/>
    <cellStyle name="Normal 38 5 2" xfId="2964" xr:uid="{00000000-0005-0000-0000-0000EC050000}"/>
    <cellStyle name="Normal 38 6" xfId="2161" xr:uid="{00000000-0005-0000-0000-0000ED050000}"/>
    <cellStyle name="Normal 39" xfId="343" xr:uid="{00000000-0005-0000-0000-0000EE050000}"/>
    <cellStyle name="Normal 39 2" xfId="541" xr:uid="{00000000-0005-0000-0000-0000EF050000}"/>
    <cellStyle name="Normal 39 2 2" xfId="1075" xr:uid="{00000000-0005-0000-0000-0000F0050000}"/>
    <cellStyle name="Normal 39 2 2 2" xfId="1870" xr:uid="{00000000-0005-0000-0000-0000F1050000}"/>
    <cellStyle name="Normal 39 2 2 2 2" xfId="3626" xr:uid="{00000000-0005-0000-0000-0000F2050000}"/>
    <cellStyle name="Normal 39 2 2 3" xfId="2833" xr:uid="{00000000-0005-0000-0000-0000F3050000}"/>
    <cellStyle name="Normal 39 2 3" xfId="810" xr:uid="{00000000-0005-0000-0000-0000F4050000}"/>
    <cellStyle name="Normal 39 2 3 2" xfId="1606" xr:uid="{00000000-0005-0000-0000-0000F5050000}"/>
    <cellStyle name="Normal 39 2 3 2 2" xfId="3362" xr:uid="{00000000-0005-0000-0000-0000F6050000}"/>
    <cellStyle name="Normal 39 2 3 3" xfId="2569" xr:uid="{00000000-0005-0000-0000-0000F7050000}"/>
    <cellStyle name="Normal 39 2 4" xfId="1341" xr:uid="{00000000-0005-0000-0000-0000F8050000}"/>
    <cellStyle name="Normal 39 2 4 2" xfId="3097" xr:uid="{00000000-0005-0000-0000-0000F9050000}"/>
    <cellStyle name="Normal 39 2 5" xfId="2304" xr:uid="{00000000-0005-0000-0000-0000FA050000}"/>
    <cellStyle name="Normal 39 3" xfId="943" xr:uid="{00000000-0005-0000-0000-0000FB050000}"/>
    <cellStyle name="Normal 39 3 2" xfId="1738" xr:uid="{00000000-0005-0000-0000-0000FC050000}"/>
    <cellStyle name="Normal 39 3 2 2" xfId="3494" xr:uid="{00000000-0005-0000-0000-0000FD050000}"/>
    <cellStyle name="Normal 39 3 3" xfId="2701" xr:uid="{00000000-0005-0000-0000-0000FE050000}"/>
    <cellStyle name="Normal 39 4" xfId="678" xr:uid="{00000000-0005-0000-0000-0000FF050000}"/>
    <cellStyle name="Normal 39 4 2" xfId="1474" xr:uid="{00000000-0005-0000-0000-000000060000}"/>
    <cellStyle name="Normal 39 4 2 2" xfId="3230" xr:uid="{00000000-0005-0000-0000-000001060000}"/>
    <cellStyle name="Normal 39 4 3" xfId="2437" xr:uid="{00000000-0005-0000-0000-000002060000}"/>
    <cellStyle name="Normal 39 5" xfId="1209" xr:uid="{00000000-0005-0000-0000-000003060000}"/>
    <cellStyle name="Normal 39 5 2" xfId="2965" xr:uid="{00000000-0005-0000-0000-000004060000}"/>
    <cellStyle name="Normal 39 6" xfId="2162" xr:uid="{00000000-0005-0000-0000-000005060000}"/>
    <cellStyle name="Normal 4" xfId="133" xr:uid="{00000000-0005-0000-0000-000006060000}"/>
    <cellStyle name="Normal 4 2" xfId="134" xr:uid="{00000000-0005-0000-0000-000007060000}"/>
    <cellStyle name="Normal 4 2 2" xfId="306" xr:uid="{00000000-0005-0000-0000-000008060000}"/>
    <cellStyle name="Normal 4 3" xfId="305" xr:uid="{00000000-0005-0000-0000-000009060000}"/>
    <cellStyle name="Normal 4 3 2" xfId="514" xr:uid="{00000000-0005-0000-0000-00000A060000}"/>
    <cellStyle name="Normal 4 3 2 2" xfId="1048" xr:uid="{00000000-0005-0000-0000-00000B060000}"/>
    <cellStyle name="Normal 4 3 2 2 2" xfId="1843" xr:uid="{00000000-0005-0000-0000-00000C060000}"/>
    <cellStyle name="Normal 4 3 2 2 2 2" xfId="3599" xr:uid="{00000000-0005-0000-0000-00000D060000}"/>
    <cellStyle name="Normal 4 3 2 2 3" xfId="2806" xr:uid="{00000000-0005-0000-0000-00000E060000}"/>
    <cellStyle name="Normal 4 3 2 3" xfId="783" xr:uid="{00000000-0005-0000-0000-00000F060000}"/>
    <cellStyle name="Normal 4 3 2 3 2" xfId="1579" xr:uid="{00000000-0005-0000-0000-000010060000}"/>
    <cellStyle name="Normal 4 3 2 3 2 2" xfId="3335" xr:uid="{00000000-0005-0000-0000-000011060000}"/>
    <cellStyle name="Normal 4 3 2 3 3" xfId="2542" xr:uid="{00000000-0005-0000-0000-000012060000}"/>
    <cellStyle name="Normal 4 3 2 4" xfId="1314" xr:uid="{00000000-0005-0000-0000-000013060000}"/>
    <cellStyle name="Normal 4 3 2 4 2" xfId="3070" xr:uid="{00000000-0005-0000-0000-000014060000}"/>
    <cellStyle name="Normal 4 3 2 5" xfId="2277" xr:uid="{00000000-0005-0000-0000-000015060000}"/>
    <cellStyle name="Normal 4 3 3" xfId="916" xr:uid="{00000000-0005-0000-0000-000016060000}"/>
    <cellStyle name="Normal 4 3 3 2" xfId="1711" xr:uid="{00000000-0005-0000-0000-000017060000}"/>
    <cellStyle name="Normal 4 3 3 2 2" xfId="3467" xr:uid="{00000000-0005-0000-0000-000018060000}"/>
    <cellStyle name="Normal 4 3 3 3" xfId="2674" xr:uid="{00000000-0005-0000-0000-000019060000}"/>
    <cellStyle name="Normal 4 3 4" xfId="651" xr:uid="{00000000-0005-0000-0000-00001A060000}"/>
    <cellStyle name="Normal 4 3 4 2" xfId="1447" xr:uid="{00000000-0005-0000-0000-00001B060000}"/>
    <cellStyle name="Normal 4 3 4 2 2" xfId="3203" xr:uid="{00000000-0005-0000-0000-00001C060000}"/>
    <cellStyle name="Normal 4 3 4 3" xfId="2410" xr:uid="{00000000-0005-0000-0000-00001D060000}"/>
    <cellStyle name="Normal 4 3 5" xfId="1181" xr:uid="{00000000-0005-0000-0000-00001E060000}"/>
    <cellStyle name="Normal 4 3 5 2" xfId="2938" xr:uid="{00000000-0005-0000-0000-00001F060000}"/>
    <cellStyle name="Normal 4 3 6" xfId="2135" xr:uid="{00000000-0005-0000-0000-000020060000}"/>
    <cellStyle name="Normal 40" xfId="344" xr:uid="{00000000-0005-0000-0000-000021060000}"/>
    <cellStyle name="Normal 40 2" xfId="542" xr:uid="{00000000-0005-0000-0000-000022060000}"/>
    <cellStyle name="Normal 40 2 2" xfId="1076" xr:uid="{00000000-0005-0000-0000-000023060000}"/>
    <cellStyle name="Normal 40 2 2 2" xfId="1871" xr:uid="{00000000-0005-0000-0000-000024060000}"/>
    <cellStyle name="Normal 40 2 2 2 2" xfId="3627" xr:uid="{00000000-0005-0000-0000-000025060000}"/>
    <cellStyle name="Normal 40 2 2 3" xfId="2834" xr:uid="{00000000-0005-0000-0000-000026060000}"/>
    <cellStyle name="Normal 40 2 3" xfId="811" xr:uid="{00000000-0005-0000-0000-000027060000}"/>
    <cellStyle name="Normal 40 2 3 2" xfId="1607" xr:uid="{00000000-0005-0000-0000-000028060000}"/>
    <cellStyle name="Normal 40 2 3 2 2" xfId="3363" xr:uid="{00000000-0005-0000-0000-000029060000}"/>
    <cellStyle name="Normal 40 2 3 3" xfId="2570" xr:uid="{00000000-0005-0000-0000-00002A060000}"/>
    <cellStyle name="Normal 40 2 4" xfId="1342" xr:uid="{00000000-0005-0000-0000-00002B060000}"/>
    <cellStyle name="Normal 40 2 4 2" xfId="3098" xr:uid="{00000000-0005-0000-0000-00002C060000}"/>
    <cellStyle name="Normal 40 2 5" xfId="2305" xr:uid="{00000000-0005-0000-0000-00002D060000}"/>
    <cellStyle name="Normal 40 3" xfId="944" xr:uid="{00000000-0005-0000-0000-00002E060000}"/>
    <cellStyle name="Normal 40 3 2" xfId="1739" xr:uid="{00000000-0005-0000-0000-00002F060000}"/>
    <cellStyle name="Normal 40 3 2 2" xfId="3495" xr:uid="{00000000-0005-0000-0000-000030060000}"/>
    <cellStyle name="Normal 40 3 3" xfId="2702" xr:uid="{00000000-0005-0000-0000-000031060000}"/>
    <cellStyle name="Normal 40 4" xfId="679" xr:uid="{00000000-0005-0000-0000-000032060000}"/>
    <cellStyle name="Normal 40 4 2" xfId="1475" xr:uid="{00000000-0005-0000-0000-000033060000}"/>
    <cellStyle name="Normal 40 4 2 2" xfId="3231" xr:uid="{00000000-0005-0000-0000-000034060000}"/>
    <cellStyle name="Normal 40 4 3" xfId="2438" xr:uid="{00000000-0005-0000-0000-000035060000}"/>
    <cellStyle name="Normal 40 5" xfId="1210" xr:uid="{00000000-0005-0000-0000-000036060000}"/>
    <cellStyle name="Normal 40 5 2" xfId="2966" xr:uid="{00000000-0005-0000-0000-000037060000}"/>
    <cellStyle name="Normal 40 6" xfId="2163" xr:uid="{00000000-0005-0000-0000-000038060000}"/>
    <cellStyle name="Normal 41" xfId="345" xr:uid="{00000000-0005-0000-0000-000039060000}"/>
    <cellStyle name="Normal 42" xfId="346" xr:uid="{00000000-0005-0000-0000-00003A060000}"/>
    <cellStyle name="Normal 42 2" xfId="543" xr:uid="{00000000-0005-0000-0000-00003B060000}"/>
    <cellStyle name="Normal 42 2 2" xfId="1077" xr:uid="{00000000-0005-0000-0000-00003C060000}"/>
    <cellStyle name="Normal 42 2 2 2" xfId="1872" xr:uid="{00000000-0005-0000-0000-00003D060000}"/>
    <cellStyle name="Normal 42 2 2 2 2" xfId="3628" xr:uid="{00000000-0005-0000-0000-00003E060000}"/>
    <cellStyle name="Normal 42 2 2 3" xfId="2835" xr:uid="{00000000-0005-0000-0000-00003F060000}"/>
    <cellStyle name="Normal 42 2 3" xfId="812" xr:uid="{00000000-0005-0000-0000-000040060000}"/>
    <cellStyle name="Normal 42 2 3 2" xfId="1608" xr:uid="{00000000-0005-0000-0000-000041060000}"/>
    <cellStyle name="Normal 42 2 3 2 2" xfId="3364" xr:uid="{00000000-0005-0000-0000-000042060000}"/>
    <cellStyle name="Normal 42 2 3 3" xfId="2571" xr:uid="{00000000-0005-0000-0000-000043060000}"/>
    <cellStyle name="Normal 42 2 4" xfId="1343" xr:uid="{00000000-0005-0000-0000-000044060000}"/>
    <cellStyle name="Normal 42 2 4 2" xfId="3099" xr:uid="{00000000-0005-0000-0000-000045060000}"/>
    <cellStyle name="Normal 42 2 5" xfId="2306" xr:uid="{00000000-0005-0000-0000-000046060000}"/>
    <cellStyle name="Normal 42 3" xfId="945" xr:uid="{00000000-0005-0000-0000-000047060000}"/>
    <cellStyle name="Normal 42 3 2" xfId="1740" xr:uid="{00000000-0005-0000-0000-000048060000}"/>
    <cellStyle name="Normal 42 3 2 2" xfId="3496" xr:uid="{00000000-0005-0000-0000-000049060000}"/>
    <cellStyle name="Normal 42 3 3" xfId="2703" xr:uid="{00000000-0005-0000-0000-00004A060000}"/>
    <cellStyle name="Normal 42 4" xfId="680" xr:uid="{00000000-0005-0000-0000-00004B060000}"/>
    <cellStyle name="Normal 42 4 2" xfId="1476" xr:uid="{00000000-0005-0000-0000-00004C060000}"/>
    <cellStyle name="Normal 42 4 2 2" xfId="3232" xr:uid="{00000000-0005-0000-0000-00004D060000}"/>
    <cellStyle name="Normal 42 4 3" xfId="2439" xr:uid="{00000000-0005-0000-0000-00004E060000}"/>
    <cellStyle name="Normal 42 5" xfId="1211" xr:uid="{00000000-0005-0000-0000-00004F060000}"/>
    <cellStyle name="Normal 42 5 2" xfId="2967" xr:uid="{00000000-0005-0000-0000-000050060000}"/>
    <cellStyle name="Normal 42 6" xfId="2164" xr:uid="{00000000-0005-0000-0000-000051060000}"/>
    <cellStyle name="Normal 43" xfId="347" xr:uid="{00000000-0005-0000-0000-000052060000}"/>
    <cellStyle name="Normal 43 2" xfId="544" xr:uid="{00000000-0005-0000-0000-000053060000}"/>
    <cellStyle name="Normal 43 2 2" xfId="1078" xr:uid="{00000000-0005-0000-0000-000054060000}"/>
    <cellStyle name="Normal 43 2 2 2" xfId="1873" xr:uid="{00000000-0005-0000-0000-000055060000}"/>
    <cellStyle name="Normal 43 2 2 2 2" xfId="3629" xr:uid="{00000000-0005-0000-0000-000056060000}"/>
    <cellStyle name="Normal 43 2 2 3" xfId="2836" xr:uid="{00000000-0005-0000-0000-000057060000}"/>
    <cellStyle name="Normal 43 2 3" xfId="813" xr:uid="{00000000-0005-0000-0000-000058060000}"/>
    <cellStyle name="Normal 43 2 3 2" xfId="1609" xr:uid="{00000000-0005-0000-0000-000059060000}"/>
    <cellStyle name="Normal 43 2 3 2 2" xfId="3365" xr:uid="{00000000-0005-0000-0000-00005A060000}"/>
    <cellStyle name="Normal 43 2 3 3" xfId="2572" xr:uid="{00000000-0005-0000-0000-00005B060000}"/>
    <cellStyle name="Normal 43 2 4" xfId="1344" xr:uid="{00000000-0005-0000-0000-00005C060000}"/>
    <cellStyle name="Normal 43 2 4 2" xfId="3100" xr:uid="{00000000-0005-0000-0000-00005D060000}"/>
    <cellStyle name="Normal 43 2 5" xfId="2307" xr:uid="{00000000-0005-0000-0000-00005E060000}"/>
    <cellStyle name="Normal 43 3" xfId="946" xr:uid="{00000000-0005-0000-0000-00005F060000}"/>
    <cellStyle name="Normal 43 3 2" xfId="1741" xr:uid="{00000000-0005-0000-0000-000060060000}"/>
    <cellStyle name="Normal 43 3 2 2" xfId="3497" xr:uid="{00000000-0005-0000-0000-000061060000}"/>
    <cellStyle name="Normal 43 3 3" xfId="2704" xr:uid="{00000000-0005-0000-0000-000062060000}"/>
    <cellStyle name="Normal 43 4" xfId="681" xr:uid="{00000000-0005-0000-0000-000063060000}"/>
    <cellStyle name="Normal 43 4 2" xfId="1477" xr:uid="{00000000-0005-0000-0000-000064060000}"/>
    <cellStyle name="Normal 43 4 2 2" xfId="3233" xr:uid="{00000000-0005-0000-0000-000065060000}"/>
    <cellStyle name="Normal 43 4 3" xfId="2440" xr:uid="{00000000-0005-0000-0000-000066060000}"/>
    <cellStyle name="Normal 43 5" xfId="1212" xr:uid="{00000000-0005-0000-0000-000067060000}"/>
    <cellStyle name="Normal 43 5 2" xfId="2968" xr:uid="{00000000-0005-0000-0000-000068060000}"/>
    <cellStyle name="Normal 43 6" xfId="2165" xr:uid="{00000000-0005-0000-0000-000069060000}"/>
    <cellStyle name="Normal 44" xfId="348" xr:uid="{00000000-0005-0000-0000-00006A060000}"/>
    <cellStyle name="Normal 44 2" xfId="545" xr:uid="{00000000-0005-0000-0000-00006B060000}"/>
    <cellStyle name="Normal 44 2 2" xfId="1079" xr:uid="{00000000-0005-0000-0000-00006C060000}"/>
    <cellStyle name="Normal 44 2 2 2" xfId="1874" xr:uid="{00000000-0005-0000-0000-00006D060000}"/>
    <cellStyle name="Normal 44 2 2 2 2" xfId="3630" xr:uid="{00000000-0005-0000-0000-00006E060000}"/>
    <cellStyle name="Normal 44 2 2 3" xfId="2837" xr:uid="{00000000-0005-0000-0000-00006F060000}"/>
    <cellStyle name="Normal 44 2 3" xfId="814" xr:uid="{00000000-0005-0000-0000-000070060000}"/>
    <cellStyle name="Normal 44 2 3 2" xfId="1610" xr:uid="{00000000-0005-0000-0000-000071060000}"/>
    <cellStyle name="Normal 44 2 3 2 2" xfId="3366" xr:uid="{00000000-0005-0000-0000-000072060000}"/>
    <cellStyle name="Normal 44 2 3 3" xfId="2573" xr:uid="{00000000-0005-0000-0000-000073060000}"/>
    <cellStyle name="Normal 44 2 4" xfId="1345" xr:uid="{00000000-0005-0000-0000-000074060000}"/>
    <cellStyle name="Normal 44 2 4 2" xfId="3101" xr:uid="{00000000-0005-0000-0000-000075060000}"/>
    <cellStyle name="Normal 44 2 5" xfId="2308" xr:uid="{00000000-0005-0000-0000-000076060000}"/>
    <cellStyle name="Normal 44 3" xfId="947" xr:uid="{00000000-0005-0000-0000-000077060000}"/>
    <cellStyle name="Normal 44 3 2" xfId="1742" xr:uid="{00000000-0005-0000-0000-000078060000}"/>
    <cellStyle name="Normal 44 3 2 2" xfId="3498" xr:uid="{00000000-0005-0000-0000-000079060000}"/>
    <cellStyle name="Normal 44 3 3" xfId="2705" xr:uid="{00000000-0005-0000-0000-00007A060000}"/>
    <cellStyle name="Normal 44 4" xfId="682" xr:uid="{00000000-0005-0000-0000-00007B060000}"/>
    <cellStyle name="Normal 44 4 2" xfId="1478" xr:uid="{00000000-0005-0000-0000-00007C060000}"/>
    <cellStyle name="Normal 44 4 2 2" xfId="3234" xr:uid="{00000000-0005-0000-0000-00007D060000}"/>
    <cellStyle name="Normal 44 4 3" xfId="2441" xr:uid="{00000000-0005-0000-0000-00007E060000}"/>
    <cellStyle name="Normal 44 5" xfId="1213" xr:uid="{00000000-0005-0000-0000-00007F060000}"/>
    <cellStyle name="Normal 44 5 2" xfId="2969" xr:uid="{00000000-0005-0000-0000-000080060000}"/>
    <cellStyle name="Normal 44 6" xfId="2166" xr:uid="{00000000-0005-0000-0000-000081060000}"/>
    <cellStyle name="Normal 45" xfId="349" xr:uid="{00000000-0005-0000-0000-000082060000}"/>
    <cellStyle name="Normal 45 10" xfId="1214" xr:uid="{00000000-0005-0000-0000-000083060000}"/>
    <cellStyle name="Normal 45 10 2" xfId="2970" xr:uid="{00000000-0005-0000-0000-000084060000}"/>
    <cellStyle name="Normal 45 11" xfId="2167" xr:uid="{00000000-0005-0000-0000-000085060000}"/>
    <cellStyle name="Normal 45 2" xfId="385" xr:uid="{00000000-0005-0000-0000-000086060000}"/>
    <cellStyle name="Normal 45 2 2" xfId="568" xr:uid="{00000000-0005-0000-0000-000087060000}"/>
    <cellStyle name="Normal 45 2 2 2" xfId="1102" xr:uid="{00000000-0005-0000-0000-000088060000}"/>
    <cellStyle name="Normal 45 2 2 2 2" xfId="1897" xr:uid="{00000000-0005-0000-0000-000089060000}"/>
    <cellStyle name="Normal 45 2 2 2 2 2" xfId="3653" xr:uid="{00000000-0005-0000-0000-00008A060000}"/>
    <cellStyle name="Normal 45 2 2 2 3" xfId="2860" xr:uid="{00000000-0005-0000-0000-00008B060000}"/>
    <cellStyle name="Normal 45 2 2 3" xfId="837" xr:uid="{00000000-0005-0000-0000-00008C060000}"/>
    <cellStyle name="Normal 45 2 2 3 2" xfId="1633" xr:uid="{00000000-0005-0000-0000-00008D060000}"/>
    <cellStyle name="Normal 45 2 2 3 2 2" xfId="3389" xr:uid="{00000000-0005-0000-0000-00008E060000}"/>
    <cellStyle name="Normal 45 2 2 3 3" xfId="2596" xr:uid="{00000000-0005-0000-0000-00008F060000}"/>
    <cellStyle name="Normal 45 2 2 4" xfId="1368" xr:uid="{00000000-0005-0000-0000-000090060000}"/>
    <cellStyle name="Normal 45 2 2 4 2" xfId="3124" xr:uid="{00000000-0005-0000-0000-000091060000}"/>
    <cellStyle name="Normal 45 2 2 5" xfId="2331" xr:uid="{00000000-0005-0000-0000-000092060000}"/>
    <cellStyle name="Normal 45 2 3" xfId="970" xr:uid="{00000000-0005-0000-0000-000093060000}"/>
    <cellStyle name="Normal 45 2 3 2" xfId="1765" xr:uid="{00000000-0005-0000-0000-000094060000}"/>
    <cellStyle name="Normal 45 2 3 2 2" xfId="3521" xr:uid="{00000000-0005-0000-0000-000095060000}"/>
    <cellStyle name="Normal 45 2 3 3" xfId="2728" xr:uid="{00000000-0005-0000-0000-000096060000}"/>
    <cellStyle name="Normal 45 2 4" xfId="705" xr:uid="{00000000-0005-0000-0000-000097060000}"/>
    <cellStyle name="Normal 45 2 4 2" xfId="1501" xr:uid="{00000000-0005-0000-0000-000098060000}"/>
    <cellStyle name="Normal 45 2 4 2 2" xfId="3257" xr:uid="{00000000-0005-0000-0000-000099060000}"/>
    <cellStyle name="Normal 45 2 4 3" xfId="2464" xr:uid="{00000000-0005-0000-0000-00009A060000}"/>
    <cellStyle name="Normal 45 2 5" xfId="1236" xr:uid="{00000000-0005-0000-0000-00009B060000}"/>
    <cellStyle name="Normal 45 2 5 2" xfId="2992" xr:uid="{00000000-0005-0000-0000-00009C060000}"/>
    <cellStyle name="Normal 45 2 6" xfId="2189" xr:uid="{00000000-0005-0000-0000-00009D060000}"/>
    <cellStyle name="Normal 45 3" xfId="386" xr:uid="{00000000-0005-0000-0000-00009E060000}"/>
    <cellStyle name="Normal 45 3 2" xfId="569" xr:uid="{00000000-0005-0000-0000-00009F060000}"/>
    <cellStyle name="Normal 45 3 2 2" xfId="1103" xr:uid="{00000000-0005-0000-0000-0000A0060000}"/>
    <cellStyle name="Normal 45 3 2 2 2" xfId="1898" xr:uid="{00000000-0005-0000-0000-0000A1060000}"/>
    <cellStyle name="Normal 45 3 2 2 2 2" xfId="3654" xr:uid="{00000000-0005-0000-0000-0000A2060000}"/>
    <cellStyle name="Normal 45 3 2 2 3" xfId="2861" xr:uid="{00000000-0005-0000-0000-0000A3060000}"/>
    <cellStyle name="Normal 45 3 2 3" xfId="838" xr:uid="{00000000-0005-0000-0000-0000A4060000}"/>
    <cellStyle name="Normal 45 3 2 3 2" xfId="1634" xr:uid="{00000000-0005-0000-0000-0000A5060000}"/>
    <cellStyle name="Normal 45 3 2 3 2 2" xfId="3390" xr:uid="{00000000-0005-0000-0000-0000A6060000}"/>
    <cellStyle name="Normal 45 3 2 3 3" xfId="2597" xr:uid="{00000000-0005-0000-0000-0000A7060000}"/>
    <cellStyle name="Normal 45 3 2 4" xfId="1369" xr:uid="{00000000-0005-0000-0000-0000A8060000}"/>
    <cellStyle name="Normal 45 3 2 4 2" xfId="3125" xr:uid="{00000000-0005-0000-0000-0000A9060000}"/>
    <cellStyle name="Normal 45 3 2 5" xfId="2332" xr:uid="{00000000-0005-0000-0000-0000AA060000}"/>
    <cellStyle name="Normal 45 3 3" xfId="971" xr:uid="{00000000-0005-0000-0000-0000AB060000}"/>
    <cellStyle name="Normal 45 3 3 2" xfId="1766" xr:uid="{00000000-0005-0000-0000-0000AC060000}"/>
    <cellStyle name="Normal 45 3 3 2 2" xfId="3522" xr:uid="{00000000-0005-0000-0000-0000AD060000}"/>
    <cellStyle name="Normal 45 3 3 3" xfId="2729" xr:uid="{00000000-0005-0000-0000-0000AE060000}"/>
    <cellStyle name="Normal 45 3 4" xfId="706" xr:uid="{00000000-0005-0000-0000-0000AF060000}"/>
    <cellStyle name="Normal 45 3 4 2" xfId="1502" xr:uid="{00000000-0005-0000-0000-0000B0060000}"/>
    <cellStyle name="Normal 45 3 4 2 2" xfId="3258" xr:uid="{00000000-0005-0000-0000-0000B1060000}"/>
    <cellStyle name="Normal 45 3 4 3" xfId="2465" xr:uid="{00000000-0005-0000-0000-0000B2060000}"/>
    <cellStyle name="Normal 45 3 5" xfId="1237" xr:uid="{00000000-0005-0000-0000-0000B3060000}"/>
    <cellStyle name="Normal 45 3 5 2" xfId="2993" xr:uid="{00000000-0005-0000-0000-0000B4060000}"/>
    <cellStyle name="Normal 45 3 6" xfId="2190" xr:uid="{00000000-0005-0000-0000-0000B5060000}"/>
    <cellStyle name="Normal 45 4" xfId="387" xr:uid="{00000000-0005-0000-0000-0000B6060000}"/>
    <cellStyle name="Normal 45 4 2" xfId="570" xr:uid="{00000000-0005-0000-0000-0000B7060000}"/>
    <cellStyle name="Normal 45 4 2 2" xfId="1104" xr:uid="{00000000-0005-0000-0000-0000B8060000}"/>
    <cellStyle name="Normal 45 4 2 2 2" xfId="1899" xr:uid="{00000000-0005-0000-0000-0000B9060000}"/>
    <cellStyle name="Normal 45 4 2 2 2 2" xfId="3655" xr:uid="{00000000-0005-0000-0000-0000BA060000}"/>
    <cellStyle name="Normal 45 4 2 2 3" xfId="2862" xr:uid="{00000000-0005-0000-0000-0000BB060000}"/>
    <cellStyle name="Normal 45 4 2 3" xfId="839" xr:uid="{00000000-0005-0000-0000-0000BC060000}"/>
    <cellStyle name="Normal 45 4 2 3 2" xfId="1635" xr:uid="{00000000-0005-0000-0000-0000BD060000}"/>
    <cellStyle name="Normal 45 4 2 3 2 2" xfId="3391" xr:uid="{00000000-0005-0000-0000-0000BE060000}"/>
    <cellStyle name="Normal 45 4 2 3 3" xfId="2598" xr:uid="{00000000-0005-0000-0000-0000BF060000}"/>
    <cellStyle name="Normal 45 4 2 4" xfId="1370" xr:uid="{00000000-0005-0000-0000-0000C0060000}"/>
    <cellStyle name="Normal 45 4 2 4 2" xfId="3126" xr:uid="{00000000-0005-0000-0000-0000C1060000}"/>
    <cellStyle name="Normal 45 4 2 5" xfId="2333" xr:uid="{00000000-0005-0000-0000-0000C2060000}"/>
    <cellStyle name="Normal 45 4 3" xfId="972" xr:uid="{00000000-0005-0000-0000-0000C3060000}"/>
    <cellStyle name="Normal 45 4 3 2" xfId="1767" xr:uid="{00000000-0005-0000-0000-0000C4060000}"/>
    <cellStyle name="Normal 45 4 3 2 2" xfId="3523" xr:uid="{00000000-0005-0000-0000-0000C5060000}"/>
    <cellStyle name="Normal 45 4 3 3" xfId="2730" xr:uid="{00000000-0005-0000-0000-0000C6060000}"/>
    <cellStyle name="Normal 45 4 4" xfId="707" xr:uid="{00000000-0005-0000-0000-0000C7060000}"/>
    <cellStyle name="Normal 45 4 4 2" xfId="1503" xr:uid="{00000000-0005-0000-0000-0000C8060000}"/>
    <cellStyle name="Normal 45 4 4 2 2" xfId="3259" xr:uid="{00000000-0005-0000-0000-0000C9060000}"/>
    <cellStyle name="Normal 45 4 4 3" xfId="2466" xr:uid="{00000000-0005-0000-0000-0000CA060000}"/>
    <cellStyle name="Normal 45 4 5" xfId="1238" xr:uid="{00000000-0005-0000-0000-0000CB060000}"/>
    <cellStyle name="Normal 45 4 5 2" xfId="2994" xr:uid="{00000000-0005-0000-0000-0000CC060000}"/>
    <cellStyle name="Normal 45 4 6" xfId="2191" xr:uid="{00000000-0005-0000-0000-0000CD060000}"/>
    <cellStyle name="Normal 45 5" xfId="388" xr:uid="{00000000-0005-0000-0000-0000CE060000}"/>
    <cellStyle name="Normal 45 5 2" xfId="571" xr:uid="{00000000-0005-0000-0000-0000CF060000}"/>
    <cellStyle name="Normal 45 5 2 2" xfId="1105" xr:uid="{00000000-0005-0000-0000-0000D0060000}"/>
    <cellStyle name="Normal 45 5 2 2 2" xfId="1900" xr:uid="{00000000-0005-0000-0000-0000D1060000}"/>
    <cellStyle name="Normal 45 5 2 2 2 2" xfId="3656" xr:uid="{00000000-0005-0000-0000-0000D2060000}"/>
    <cellStyle name="Normal 45 5 2 2 3" xfId="2863" xr:uid="{00000000-0005-0000-0000-0000D3060000}"/>
    <cellStyle name="Normal 45 5 2 3" xfId="840" xr:uid="{00000000-0005-0000-0000-0000D4060000}"/>
    <cellStyle name="Normal 45 5 2 3 2" xfId="1636" xr:uid="{00000000-0005-0000-0000-0000D5060000}"/>
    <cellStyle name="Normal 45 5 2 3 2 2" xfId="3392" xr:uid="{00000000-0005-0000-0000-0000D6060000}"/>
    <cellStyle name="Normal 45 5 2 3 3" xfId="2599" xr:uid="{00000000-0005-0000-0000-0000D7060000}"/>
    <cellStyle name="Normal 45 5 2 4" xfId="1371" xr:uid="{00000000-0005-0000-0000-0000D8060000}"/>
    <cellStyle name="Normal 45 5 2 4 2" xfId="3127" xr:uid="{00000000-0005-0000-0000-0000D9060000}"/>
    <cellStyle name="Normal 45 5 2 5" xfId="2334" xr:uid="{00000000-0005-0000-0000-0000DA060000}"/>
    <cellStyle name="Normal 45 5 3" xfId="973" xr:uid="{00000000-0005-0000-0000-0000DB060000}"/>
    <cellStyle name="Normal 45 5 3 2" xfId="1768" xr:uid="{00000000-0005-0000-0000-0000DC060000}"/>
    <cellStyle name="Normal 45 5 3 2 2" xfId="3524" xr:uid="{00000000-0005-0000-0000-0000DD060000}"/>
    <cellStyle name="Normal 45 5 3 3" xfId="2731" xr:uid="{00000000-0005-0000-0000-0000DE060000}"/>
    <cellStyle name="Normal 45 5 4" xfId="708" xr:uid="{00000000-0005-0000-0000-0000DF060000}"/>
    <cellStyle name="Normal 45 5 4 2" xfId="1504" xr:uid="{00000000-0005-0000-0000-0000E0060000}"/>
    <cellStyle name="Normal 45 5 4 2 2" xfId="3260" xr:uid="{00000000-0005-0000-0000-0000E1060000}"/>
    <cellStyle name="Normal 45 5 4 3" xfId="2467" xr:uid="{00000000-0005-0000-0000-0000E2060000}"/>
    <cellStyle name="Normal 45 5 5" xfId="1239" xr:uid="{00000000-0005-0000-0000-0000E3060000}"/>
    <cellStyle name="Normal 45 5 5 2" xfId="2995" xr:uid="{00000000-0005-0000-0000-0000E4060000}"/>
    <cellStyle name="Normal 45 5 6" xfId="2192" xr:uid="{00000000-0005-0000-0000-0000E5060000}"/>
    <cellStyle name="Normal 45 6" xfId="389" xr:uid="{00000000-0005-0000-0000-0000E6060000}"/>
    <cellStyle name="Normal 45 6 2" xfId="390" xr:uid="{00000000-0005-0000-0000-0000E7060000}"/>
    <cellStyle name="Normal 45 6 2 2" xfId="573" xr:uid="{00000000-0005-0000-0000-0000E8060000}"/>
    <cellStyle name="Normal 45 6 2 2 2" xfId="1107" xr:uid="{00000000-0005-0000-0000-0000E9060000}"/>
    <cellStyle name="Normal 45 6 2 2 2 2" xfId="1902" xr:uid="{00000000-0005-0000-0000-0000EA060000}"/>
    <cellStyle name="Normal 45 6 2 2 2 2 2" xfId="3658" xr:uid="{00000000-0005-0000-0000-0000EB060000}"/>
    <cellStyle name="Normal 45 6 2 2 2 3" xfId="2865" xr:uid="{00000000-0005-0000-0000-0000EC060000}"/>
    <cellStyle name="Normal 45 6 2 2 3" xfId="842" xr:uid="{00000000-0005-0000-0000-0000ED060000}"/>
    <cellStyle name="Normal 45 6 2 2 3 2" xfId="1638" xr:uid="{00000000-0005-0000-0000-0000EE060000}"/>
    <cellStyle name="Normal 45 6 2 2 3 2 2" xfId="3394" xr:uid="{00000000-0005-0000-0000-0000EF060000}"/>
    <cellStyle name="Normal 45 6 2 2 3 3" xfId="2601" xr:uid="{00000000-0005-0000-0000-0000F0060000}"/>
    <cellStyle name="Normal 45 6 2 2 4" xfId="1373" xr:uid="{00000000-0005-0000-0000-0000F1060000}"/>
    <cellStyle name="Normal 45 6 2 2 4 2" xfId="3129" xr:uid="{00000000-0005-0000-0000-0000F2060000}"/>
    <cellStyle name="Normal 45 6 2 2 5" xfId="2336" xr:uid="{00000000-0005-0000-0000-0000F3060000}"/>
    <cellStyle name="Normal 45 6 2 3" xfId="975" xr:uid="{00000000-0005-0000-0000-0000F4060000}"/>
    <cellStyle name="Normal 45 6 2 3 2" xfId="1770" xr:uid="{00000000-0005-0000-0000-0000F5060000}"/>
    <cellStyle name="Normal 45 6 2 3 2 2" xfId="3526" xr:uid="{00000000-0005-0000-0000-0000F6060000}"/>
    <cellStyle name="Normal 45 6 2 3 3" xfId="2733" xr:uid="{00000000-0005-0000-0000-0000F7060000}"/>
    <cellStyle name="Normal 45 6 2 4" xfId="710" xr:uid="{00000000-0005-0000-0000-0000F8060000}"/>
    <cellStyle name="Normal 45 6 2 4 2" xfId="1506" xr:uid="{00000000-0005-0000-0000-0000F9060000}"/>
    <cellStyle name="Normal 45 6 2 4 2 2" xfId="3262" xr:uid="{00000000-0005-0000-0000-0000FA060000}"/>
    <cellStyle name="Normal 45 6 2 4 3" xfId="2469" xr:uid="{00000000-0005-0000-0000-0000FB060000}"/>
    <cellStyle name="Normal 45 6 2 5" xfId="1241" xr:uid="{00000000-0005-0000-0000-0000FC060000}"/>
    <cellStyle name="Normal 45 6 2 5 2" xfId="2997" xr:uid="{00000000-0005-0000-0000-0000FD060000}"/>
    <cellStyle name="Normal 45 6 2 6" xfId="2194" xr:uid="{00000000-0005-0000-0000-0000FE060000}"/>
    <cellStyle name="Normal 45 6 3" xfId="391" xr:uid="{00000000-0005-0000-0000-0000FF060000}"/>
    <cellStyle name="Normal 45 6 4" xfId="572" xr:uid="{00000000-0005-0000-0000-000000070000}"/>
    <cellStyle name="Normal 45 6 4 2" xfId="1106" xr:uid="{00000000-0005-0000-0000-000001070000}"/>
    <cellStyle name="Normal 45 6 4 2 2" xfId="1901" xr:uid="{00000000-0005-0000-0000-000002070000}"/>
    <cellStyle name="Normal 45 6 4 2 2 2" xfId="3657" xr:uid="{00000000-0005-0000-0000-000003070000}"/>
    <cellStyle name="Normal 45 6 4 2 3" xfId="2864" xr:uid="{00000000-0005-0000-0000-000004070000}"/>
    <cellStyle name="Normal 45 6 4 3" xfId="841" xr:uid="{00000000-0005-0000-0000-000005070000}"/>
    <cellStyle name="Normal 45 6 4 3 2" xfId="1637" xr:uid="{00000000-0005-0000-0000-000006070000}"/>
    <cellStyle name="Normal 45 6 4 3 2 2" xfId="3393" xr:uid="{00000000-0005-0000-0000-000007070000}"/>
    <cellStyle name="Normal 45 6 4 3 3" xfId="2600" xr:uid="{00000000-0005-0000-0000-000008070000}"/>
    <cellStyle name="Normal 45 6 4 4" xfId="1372" xr:uid="{00000000-0005-0000-0000-000009070000}"/>
    <cellStyle name="Normal 45 6 4 4 2" xfId="3128" xr:uid="{00000000-0005-0000-0000-00000A070000}"/>
    <cellStyle name="Normal 45 6 4 5" xfId="2335" xr:uid="{00000000-0005-0000-0000-00000B070000}"/>
    <cellStyle name="Normal 45 6 5" xfId="974" xr:uid="{00000000-0005-0000-0000-00000C070000}"/>
    <cellStyle name="Normal 45 6 5 2" xfId="1769" xr:uid="{00000000-0005-0000-0000-00000D070000}"/>
    <cellStyle name="Normal 45 6 5 2 2" xfId="3525" xr:uid="{00000000-0005-0000-0000-00000E070000}"/>
    <cellStyle name="Normal 45 6 5 3" xfId="2732" xr:uid="{00000000-0005-0000-0000-00000F070000}"/>
    <cellStyle name="Normal 45 6 6" xfId="709" xr:uid="{00000000-0005-0000-0000-000010070000}"/>
    <cellStyle name="Normal 45 6 6 2" xfId="1505" xr:uid="{00000000-0005-0000-0000-000011070000}"/>
    <cellStyle name="Normal 45 6 6 2 2" xfId="3261" xr:uid="{00000000-0005-0000-0000-000012070000}"/>
    <cellStyle name="Normal 45 6 6 3" xfId="2468" xr:uid="{00000000-0005-0000-0000-000013070000}"/>
    <cellStyle name="Normal 45 6 7" xfId="1240" xr:uid="{00000000-0005-0000-0000-000014070000}"/>
    <cellStyle name="Normal 45 6 7 2" xfId="2996" xr:uid="{00000000-0005-0000-0000-000015070000}"/>
    <cellStyle name="Normal 45 6 8" xfId="2193" xr:uid="{00000000-0005-0000-0000-000016070000}"/>
    <cellStyle name="Normal 45 7" xfId="546" xr:uid="{00000000-0005-0000-0000-000017070000}"/>
    <cellStyle name="Normal 45 7 2" xfId="1080" xr:uid="{00000000-0005-0000-0000-000018070000}"/>
    <cellStyle name="Normal 45 7 2 2" xfId="1875" xr:uid="{00000000-0005-0000-0000-000019070000}"/>
    <cellStyle name="Normal 45 7 2 2 2" xfId="3631" xr:uid="{00000000-0005-0000-0000-00001A070000}"/>
    <cellStyle name="Normal 45 7 2 3" xfId="2838" xr:uid="{00000000-0005-0000-0000-00001B070000}"/>
    <cellStyle name="Normal 45 7 3" xfId="815" xr:uid="{00000000-0005-0000-0000-00001C070000}"/>
    <cellStyle name="Normal 45 7 3 2" xfId="1611" xr:uid="{00000000-0005-0000-0000-00001D070000}"/>
    <cellStyle name="Normal 45 7 3 2 2" xfId="3367" xr:uid="{00000000-0005-0000-0000-00001E070000}"/>
    <cellStyle name="Normal 45 7 3 3" xfId="2574" xr:uid="{00000000-0005-0000-0000-00001F070000}"/>
    <cellStyle name="Normal 45 7 4" xfId="1346" xr:uid="{00000000-0005-0000-0000-000020070000}"/>
    <cellStyle name="Normal 45 7 4 2" xfId="3102" xr:uid="{00000000-0005-0000-0000-000021070000}"/>
    <cellStyle name="Normal 45 7 5" xfId="2309" xr:uid="{00000000-0005-0000-0000-000022070000}"/>
    <cellStyle name="Normal 45 8" xfId="948" xr:uid="{00000000-0005-0000-0000-000023070000}"/>
    <cellStyle name="Normal 45 8 2" xfId="1743" xr:uid="{00000000-0005-0000-0000-000024070000}"/>
    <cellStyle name="Normal 45 8 2 2" xfId="3499" xr:uid="{00000000-0005-0000-0000-000025070000}"/>
    <cellStyle name="Normal 45 8 3" xfId="2706" xr:uid="{00000000-0005-0000-0000-000026070000}"/>
    <cellStyle name="Normal 45 9" xfId="683" xr:uid="{00000000-0005-0000-0000-000027070000}"/>
    <cellStyle name="Normal 45 9 2" xfId="1479" xr:uid="{00000000-0005-0000-0000-000028070000}"/>
    <cellStyle name="Normal 45 9 2 2" xfId="3235" xr:uid="{00000000-0005-0000-0000-000029070000}"/>
    <cellStyle name="Normal 45 9 3" xfId="2442" xr:uid="{00000000-0005-0000-0000-00002A070000}"/>
    <cellStyle name="Normal 46" xfId="350" xr:uid="{00000000-0005-0000-0000-00002B070000}"/>
    <cellStyle name="Normal 46 2" xfId="392" xr:uid="{00000000-0005-0000-0000-00002C070000}"/>
    <cellStyle name="Normal 46 2 2" xfId="574" xr:uid="{00000000-0005-0000-0000-00002D070000}"/>
    <cellStyle name="Normal 46 2 2 2" xfId="1108" xr:uid="{00000000-0005-0000-0000-00002E070000}"/>
    <cellStyle name="Normal 46 2 2 2 2" xfId="1903" xr:uid="{00000000-0005-0000-0000-00002F070000}"/>
    <cellStyle name="Normal 46 2 2 2 2 2" xfId="3659" xr:uid="{00000000-0005-0000-0000-000030070000}"/>
    <cellStyle name="Normal 46 2 2 2 3" xfId="2866" xr:uid="{00000000-0005-0000-0000-000031070000}"/>
    <cellStyle name="Normal 46 2 2 3" xfId="843" xr:uid="{00000000-0005-0000-0000-000032070000}"/>
    <cellStyle name="Normal 46 2 2 3 2" xfId="1639" xr:uid="{00000000-0005-0000-0000-000033070000}"/>
    <cellStyle name="Normal 46 2 2 3 2 2" xfId="3395" xr:uid="{00000000-0005-0000-0000-000034070000}"/>
    <cellStyle name="Normal 46 2 2 3 3" xfId="2602" xr:uid="{00000000-0005-0000-0000-000035070000}"/>
    <cellStyle name="Normal 46 2 2 4" xfId="1374" xr:uid="{00000000-0005-0000-0000-000036070000}"/>
    <cellStyle name="Normal 46 2 2 4 2" xfId="3130" xr:uid="{00000000-0005-0000-0000-000037070000}"/>
    <cellStyle name="Normal 46 2 2 5" xfId="2337" xr:uid="{00000000-0005-0000-0000-000038070000}"/>
    <cellStyle name="Normal 46 2 3" xfId="976" xr:uid="{00000000-0005-0000-0000-000039070000}"/>
    <cellStyle name="Normal 46 2 3 2" xfId="1771" xr:uid="{00000000-0005-0000-0000-00003A070000}"/>
    <cellStyle name="Normal 46 2 3 2 2" xfId="3527" xr:uid="{00000000-0005-0000-0000-00003B070000}"/>
    <cellStyle name="Normal 46 2 3 3" xfId="2734" xr:uid="{00000000-0005-0000-0000-00003C070000}"/>
    <cellStyle name="Normal 46 2 4" xfId="711" xr:uid="{00000000-0005-0000-0000-00003D070000}"/>
    <cellStyle name="Normal 46 2 4 2" xfId="1507" xr:uid="{00000000-0005-0000-0000-00003E070000}"/>
    <cellStyle name="Normal 46 2 4 2 2" xfId="3263" xr:uid="{00000000-0005-0000-0000-00003F070000}"/>
    <cellStyle name="Normal 46 2 4 3" xfId="2470" xr:uid="{00000000-0005-0000-0000-000040070000}"/>
    <cellStyle name="Normal 46 2 5" xfId="1242" xr:uid="{00000000-0005-0000-0000-000041070000}"/>
    <cellStyle name="Normal 46 2 5 2" xfId="2998" xr:uid="{00000000-0005-0000-0000-000042070000}"/>
    <cellStyle name="Normal 46 2 6" xfId="2195" xr:uid="{00000000-0005-0000-0000-000043070000}"/>
    <cellStyle name="Normal 46 3" xfId="547" xr:uid="{00000000-0005-0000-0000-000044070000}"/>
    <cellStyle name="Normal 46 3 2" xfId="1081" xr:uid="{00000000-0005-0000-0000-000045070000}"/>
    <cellStyle name="Normal 46 3 2 2" xfId="1876" xr:uid="{00000000-0005-0000-0000-000046070000}"/>
    <cellStyle name="Normal 46 3 2 2 2" xfId="3632" xr:uid="{00000000-0005-0000-0000-000047070000}"/>
    <cellStyle name="Normal 46 3 2 3" xfId="2839" xr:uid="{00000000-0005-0000-0000-000048070000}"/>
    <cellStyle name="Normal 46 3 3" xfId="816" xr:uid="{00000000-0005-0000-0000-000049070000}"/>
    <cellStyle name="Normal 46 3 3 2" xfId="1612" xr:uid="{00000000-0005-0000-0000-00004A070000}"/>
    <cellStyle name="Normal 46 3 3 2 2" xfId="3368" xr:uid="{00000000-0005-0000-0000-00004B070000}"/>
    <cellStyle name="Normal 46 3 3 3" xfId="2575" xr:uid="{00000000-0005-0000-0000-00004C070000}"/>
    <cellStyle name="Normal 46 3 4" xfId="1347" xr:uid="{00000000-0005-0000-0000-00004D070000}"/>
    <cellStyle name="Normal 46 3 4 2" xfId="3103" xr:uid="{00000000-0005-0000-0000-00004E070000}"/>
    <cellStyle name="Normal 46 3 5" xfId="2310" xr:uid="{00000000-0005-0000-0000-00004F070000}"/>
    <cellStyle name="Normal 46 4" xfId="949" xr:uid="{00000000-0005-0000-0000-000050070000}"/>
    <cellStyle name="Normal 46 4 2" xfId="1744" xr:uid="{00000000-0005-0000-0000-000051070000}"/>
    <cellStyle name="Normal 46 4 2 2" xfId="3500" xr:uid="{00000000-0005-0000-0000-000052070000}"/>
    <cellStyle name="Normal 46 4 3" xfId="2707" xr:uid="{00000000-0005-0000-0000-000053070000}"/>
    <cellStyle name="Normal 46 5" xfId="684" xr:uid="{00000000-0005-0000-0000-000054070000}"/>
    <cellStyle name="Normal 46 5 2" xfId="1480" xr:uid="{00000000-0005-0000-0000-000055070000}"/>
    <cellStyle name="Normal 46 5 2 2" xfId="3236" xr:uid="{00000000-0005-0000-0000-000056070000}"/>
    <cellStyle name="Normal 46 5 3" xfId="2443" xr:uid="{00000000-0005-0000-0000-000057070000}"/>
    <cellStyle name="Normal 46 6" xfId="1215" xr:uid="{00000000-0005-0000-0000-000058070000}"/>
    <cellStyle name="Normal 46 6 2" xfId="2971" xr:uid="{00000000-0005-0000-0000-000059070000}"/>
    <cellStyle name="Normal 46 7" xfId="2168" xr:uid="{00000000-0005-0000-0000-00005A070000}"/>
    <cellStyle name="Normal 47" xfId="351" xr:uid="{00000000-0005-0000-0000-00005B070000}"/>
    <cellStyle name="Normal 47 2" xfId="548" xr:uid="{00000000-0005-0000-0000-00005C070000}"/>
    <cellStyle name="Normal 47 2 2" xfId="1082" xr:uid="{00000000-0005-0000-0000-00005D070000}"/>
    <cellStyle name="Normal 47 2 2 2" xfId="1877" xr:uid="{00000000-0005-0000-0000-00005E070000}"/>
    <cellStyle name="Normal 47 2 2 2 2" xfId="3633" xr:uid="{00000000-0005-0000-0000-00005F070000}"/>
    <cellStyle name="Normal 47 2 2 3" xfId="2840" xr:uid="{00000000-0005-0000-0000-000060070000}"/>
    <cellStyle name="Normal 47 2 3" xfId="817" xr:uid="{00000000-0005-0000-0000-000061070000}"/>
    <cellStyle name="Normal 47 2 3 2" xfId="1613" xr:uid="{00000000-0005-0000-0000-000062070000}"/>
    <cellStyle name="Normal 47 2 3 2 2" xfId="3369" xr:uid="{00000000-0005-0000-0000-000063070000}"/>
    <cellStyle name="Normal 47 2 3 3" xfId="2576" xr:uid="{00000000-0005-0000-0000-000064070000}"/>
    <cellStyle name="Normal 47 2 4" xfId="1348" xr:uid="{00000000-0005-0000-0000-000065070000}"/>
    <cellStyle name="Normal 47 2 4 2" xfId="3104" xr:uid="{00000000-0005-0000-0000-000066070000}"/>
    <cellStyle name="Normal 47 2 5" xfId="2311" xr:uid="{00000000-0005-0000-0000-000067070000}"/>
    <cellStyle name="Normal 47 3" xfId="950" xr:uid="{00000000-0005-0000-0000-000068070000}"/>
    <cellStyle name="Normal 47 3 2" xfId="1745" xr:uid="{00000000-0005-0000-0000-000069070000}"/>
    <cellStyle name="Normal 47 3 2 2" xfId="3501" xr:uid="{00000000-0005-0000-0000-00006A070000}"/>
    <cellStyle name="Normal 47 3 3" xfId="2708" xr:uid="{00000000-0005-0000-0000-00006B070000}"/>
    <cellStyle name="Normal 47 4" xfId="685" xr:uid="{00000000-0005-0000-0000-00006C070000}"/>
    <cellStyle name="Normal 47 4 2" xfId="1481" xr:uid="{00000000-0005-0000-0000-00006D070000}"/>
    <cellStyle name="Normal 47 4 2 2" xfId="3237" xr:uid="{00000000-0005-0000-0000-00006E070000}"/>
    <cellStyle name="Normal 47 4 3" xfId="2444" xr:uid="{00000000-0005-0000-0000-00006F070000}"/>
    <cellStyle name="Normal 47 5" xfId="1216" xr:uid="{00000000-0005-0000-0000-000070070000}"/>
    <cellStyle name="Normal 47 5 2" xfId="2972" xr:uid="{00000000-0005-0000-0000-000071070000}"/>
    <cellStyle name="Normal 47 6" xfId="2169" xr:uid="{00000000-0005-0000-0000-000072070000}"/>
    <cellStyle name="Normal 48" xfId="352" xr:uid="{00000000-0005-0000-0000-000073070000}"/>
    <cellStyle name="Normal 48 2" xfId="549" xr:uid="{00000000-0005-0000-0000-000074070000}"/>
    <cellStyle name="Normal 48 2 2" xfId="1083" xr:uid="{00000000-0005-0000-0000-000075070000}"/>
    <cellStyle name="Normal 48 2 2 2" xfId="1878" xr:uid="{00000000-0005-0000-0000-000076070000}"/>
    <cellStyle name="Normal 48 2 2 2 2" xfId="3634" xr:uid="{00000000-0005-0000-0000-000077070000}"/>
    <cellStyle name="Normal 48 2 2 3" xfId="2841" xr:uid="{00000000-0005-0000-0000-000078070000}"/>
    <cellStyle name="Normal 48 2 3" xfId="818" xr:uid="{00000000-0005-0000-0000-000079070000}"/>
    <cellStyle name="Normal 48 2 3 2" xfId="1614" xr:uid="{00000000-0005-0000-0000-00007A070000}"/>
    <cellStyle name="Normal 48 2 3 2 2" xfId="3370" xr:uid="{00000000-0005-0000-0000-00007B070000}"/>
    <cellStyle name="Normal 48 2 3 3" xfId="2577" xr:uid="{00000000-0005-0000-0000-00007C070000}"/>
    <cellStyle name="Normal 48 2 4" xfId="1349" xr:uid="{00000000-0005-0000-0000-00007D070000}"/>
    <cellStyle name="Normal 48 2 4 2" xfId="3105" xr:uid="{00000000-0005-0000-0000-00007E070000}"/>
    <cellStyle name="Normal 48 2 5" xfId="2312" xr:uid="{00000000-0005-0000-0000-00007F070000}"/>
    <cellStyle name="Normal 48 3" xfId="951" xr:uid="{00000000-0005-0000-0000-000080070000}"/>
    <cellStyle name="Normal 48 3 2" xfId="1746" xr:uid="{00000000-0005-0000-0000-000081070000}"/>
    <cellStyle name="Normal 48 3 2 2" xfId="3502" xr:uid="{00000000-0005-0000-0000-000082070000}"/>
    <cellStyle name="Normal 48 3 3" xfId="2709" xr:uid="{00000000-0005-0000-0000-000083070000}"/>
    <cellStyle name="Normal 48 4" xfId="686" xr:uid="{00000000-0005-0000-0000-000084070000}"/>
    <cellStyle name="Normal 48 4 2" xfId="1482" xr:uid="{00000000-0005-0000-0000-000085070000}"/>
    <cellStyle name="Normal 48 4 2 2" xfId="3238" xr:uid="{00000000-0005-0000-0000-000086070000}"/>
    <cellStyle name="Normal 48 4 3" xfId="2445" xr:uid="{00000000-0005-0000-0000-000087070000}"/>
    <cellStyle name="Normal 48 5" xfId="1217" xr:uid="{00000000-0005-0000-0000-000088070000}"/>
    <cellStyle name="Normal 48 5 2" xfId="2973" xr:uid="{00000000-0005-0000-0000-000089070000}"/>
    <cellStyle name="Normal 48 6" xfId="2170" xr:uid="{00000000-0005-0000-0000-00008A070000}"/>
    <cellStyle name="Normal 49" xfId="353" xr:uid="{00000000-0005-0000-0000-00008B070000}"/>
    <cellStyle name="Normal 49 2" xfId="550" xr:uid="{00000000-0005-0000-0000-00008C070000}"/>
    <cellStyle name="Normal 49 2 2" xfId="1084" xr:uid="{00000000-0005-0000-0000-00008D070000}"/>
    <cellStyle name="Normal 49 2 2 2" xfId="1879" xr:uid="{00000000-0005-0000-0000-00008E070000}"/>
    <cellStyle name="Normal 49 2 2 2 2" xfId="3635" xr:uid="{00000000-0005-0000-0000-00008F070000}"/>
    <cellStyle name="Normal 49 2 2 3" xfId="2842" xr:uid="{00000000-0005-0000-0000-000090070000}"/>
    <cellStyle name="Normal 49 2 3" xfId="819" xr:uid="{00000000-0005-0000-0000-000091070000}"/>
    <cellStyle name="Normal 49 2 3 2" xfId="1615" xr:uid="{00000000-0005-0000-0000-000092070000}"/>
    <cellStyle name="Normal 49 2 3 2 2" xfId="3371" xr:uid="{00000000-0005-0000-0000-000093070000}"/>
    <cellStyle name="Normal 49 2 3 3" xfId="2578" xr:uid="{00000000-0005-0000-0000-000094070000}"/>
    <cellStyle name="Normal 49 2 4" xfId="1350" xr:uid="{00000000-0005-0000-0000-000095070000}"/>
    <cellStyle name="Normal 49 2 4 2" xfId="3106" xr:uid="{00000000-0005-0000-0000-000096070000}"/>
    <cellStyle name="Normal 49 2 5" xfId="2313" xr:uid="{00000000-0005-0000-0000-000097070000}"/>
    <cellStyle name="Normal 49 3" xfId="952" xr:uid="{00000000-0005-0000-0000-000098070000}"/>
    <cellStyle name="Normal 49 3 2" xfId="1747" xr:uid="{00000000-0005-0000-0000-000099070000}"/>
    <cellStyle name="Normal 49 3 2 2" xfId="3503" xr:uid="{00000000-0005-0000-0000-00009A070000}"/>
    <cellStyle name="Normal 49 3 3" xfId="2710" xr:uid="{00000000-0005-0000-0000-00009B070000}"/>
    <cellStyle name="Normal 49 4" xfId="687" xr:uid="{00000000-0005-0000-0000-00009C070000}"/>
    <cellStyle name="Normal 49 4 2" xfId="1483" xr:uid="{00000000-0005-0000-0000-00009D070000}"/>
    <cellStyle name="Normal 49 4 2 2" xfId="3239" xr:uid="{00000000-0005-0000-0000-00009E070000}"/>
    <cellStyle name="Normal 49 4 3" xfId="2446" xr:uid="{00000000-0005-0000-0000-00009F070000}"/>
    <cellStyle name="Normal 49 5" xfId="1218" xr:uid="{00000000-0005-0000-0000-0000A0070000}"/>
    <cellStyle name="Normal 49 5 2" xfId="2974" xr:uid="{00000000-0005-0000-0000-0000A1070000}"/>
    <cellStyle name="Normal 49 6" xfId="2171" xr:uid="{00000000-0005-0000-0000-0000A2070000}"/>
    <cellStyle name="Normal 5" xfId="135" xr:uid="{00000000-0005-0000-0000-0000A3070000}"/>
    <cellStyle name="Normal 5 2" xfId="136" xr:uid="{00000000-0005-0000-0000-0000A4070000}"/>
    <cellStyle name="Normal 5 2 2" xfId="308" xr:uid="{00000000-0005-0000-0000-0000A5070000}"/>
    <cellStyle name="Normal 5 2 2 2" xfId="516" xr:uid="{00000000-0005-0000-0000-0000A6070000}"/>
    <cellStyle name="Normal 5 2 2 2 2" xfId="1050" xr:uid="{00000000-0005-0000-0000-0000A7070000}"/>
    <cellStyle name="Normal 5 2 2 2 2 2" xfId="1845" xr:uid="{00000000-0005-0000-0000-0000A8070000}"/>
    <cellStyle name="Normal 5 2 2 2 2 2 2" xfId="3601" xr:uid="{00000000-0005-0000-0000-0000A9070000}"/>
    <cellStyle name="Normal 5 2 2 2 2 3" xfId="2808" xr:uid="{00000000-0005-0000-0000-0000AA070000}"/>
    <cellStyle name="Normal 5 2 2 2 3" xfId="785" xr:uid="{00000000-0005-0000-0000-0000AB070000}"/>
    <cellStyle name="Normal 5 2 2 2 3 2" xfId="1581" xr:uid="{00000000-0005-0000-0000-0000AC070000}"/>
    <cellStyle name="Normal 5 2 2 2 3 2 2" xfId="3337" xr:uid="{00000000-0005-0000-0000-0000AD070000}"/>
    <cellStyle name="Normal 5 2 2 2 3 3" xfId="2544" xr:uid="{00000000-0005-0000-0000-0000AE070000}"/>
    <cellStyle name="Normal 5 2 2 2 4" xfId="1316" xr:uid="{00000000-0005-0000-0000-0000AF070000}"/>
    <cellStyle name="Normal 5 2 2 2 4 2" xfId="3072" xr:uid="{00000000-0005-0000-0000-0000B0070000}"/>
    <cellStyle name="Normal 5 2 2 2 5" xfId="2279" xr:uid="{00000000-0005-0000-0000-0000B1070000}"/>
    <cellStyle name="Normal 5 2 2 3" xfId="918" xr:uid="{00000000-0005-0000-0000-0000B2070000}"/>
    <cellStyle name="Normal 5 2 2 3 2" xfId="1713" xr:uid="{00000000-0005-0000-0000-0000B3070000}"/>
    <cellStyle name="Normal 5 2 2 3 2 2" xfId="3469" xr:uid="{00000000-0005-0000-0000-0000B4070000}"/>
    <cellStyle name="Normal 5 2 2 3 3" xfId="2676" xr:uid="{00000000-0005-0000-0000-0000B5070000}"/>
    <cellStyle name="Normal 5 2 2 4" xfId="653" xr:uid="{00000000-0005-0000-0000-0000B6070000}"/>
    <cellStyle name="Normal 5 2 2 4 2" xfId="1449" xr:uid="{00000000-0005-0000-0000-0000B7070000}"/>
    <cellStyle name="Normal 5 2 2 4 2 2" xfId="3205" xr:uid="{00000000-0005-0000-0000-0000B8070000}"/>
    <cellStyle name="Normal 5 2 2 4 3" xfId="2412" xr:uid="{00000000-0005-0000-0000-0000B9070000}"/>
    <cellStyle name="Normal 5 2 2 5" xfId="1183" xr:uid="{00000000-0005-0000-0000-0000BA070000}"/>
    <cellStyle name="Normal 5 2 2 5 2" xfId="2940" xr:uid="{00000000-0005-0000-0000-0000BB070000}"/>
    <cellStyle name="Normal 5 2 2 6" xfId="2137" xr:uid="{00000000-0005-0000-0000-0000BC070000}"/>
    <cellStyle name="Normal 5 3" xfId="307" xr:uid="{00000000-0005-0000-0000-0000BD070000}"/>
    <cellStyle name="Normal 5 3 2" xfId="515" xr:uid="{00000000-0005-0000-0000-0000BE070000}"/>
    <cellStyle name="Normal 5 3 2 2" xfId="1049" xr:uid="{00000000-0005-0000-0000-0000BF070000}"/>
    <cellStyle name="Normal 5 3 2 2 2" xfId="1844" xr:uid="{00000000-0005-0000-0000-0000C0070000}"/>
    <cellStyle name="Normal 5 3 2 2 2 2" xfId="3600" xr:uid="{00000000-0005-0000-0000-0000C1070000}"/>
    <cellStyle name="Normal 5 3 2 2 3" xfId="2807" xr:uid="{00000000-0005-0000-0000-0000C2070000}"/>
    <cellStyle name="Normal 5 3 2 3" xfId="784" xr:uid="{00000000-0005-0000-0000-0000C3070000}"/>
    <cellStyle name="Normal 5 3 2 3 2" xfId="1580" xr:uid="{00000000-0005-0000-0000-0000C4070000}"/>
    <cellStyle name="Normal 5 3 2 3 2 2" xfId="3336" xr:uid="{00000000-0005-0000-0000-0000C5070000}"/>
    <cellStyle name="Normal 5 3 2 3 3" xfId="2543" xr:uid="{00000000-0005-0000-0000-0000C6070000}"/>
    <cellStyle name="Normal 5 3 2 4" xfId="1315" xr:uid="{00000000-0005-0000-0000-0000C7070000}"/>
    <cellStyle name="Normal 5 3 2 4 2" xfId="3071" xr:uid="{00000000-0005-0000-0000-0000C8070000}"/>
    <cellStyle name="Normal 5 3 2 5" xfId="2278" xr:uid="{00000000-0005-0000-0000-0000C9070000}"/>
    <cellStyle name="Normal 5 3 3" xfId="917" xr:uid="{00000000-0005-0000-0000-0000CA070000}"/>
    <cellStyle name="Normal 5 3 3 2" xfId="1712" xr:uid="{00000000-0005-0000-0000-0000CB070000}"/>
    <cellStyle name="Normal 5 3 3 2 2" xfId="3468" xr:uid="{00000000-0005-0000-0000-0000CC070000}"/>
    <cellStyle name="Normal 5 3 3 3" xfId="2675" xr:uid="{00000000-0005-0000-0000-0000CD070000}"/>
    <cellStyle name="Normal 5 3 4" xfId="652" xr:uid="{00000000-0005-0000-0000-0000CE070000}"/>
    <cellStyle name="Normal 5 3 4 2" xfId="1448" xr:uid="{00000000-0005-0000-0000-0000CF070000}"/>
    <cellStyle name="Normal 5 3 4 2 2" xfId="3204" xr:uid="{00000000-0005-0000-0000-0000D0070000}"/>
    <cellStyle name="Normal 5 3 4 3" xfId="2411" xr:uid="{00000000-0005-0000-0000-0000D1070000}"/>
    <cellStyle name="Normal 5 3 5" xfId="1182" xr:uid="{00000000-0005-0000-0000-0000D2070000}"/>
    <cellStyle name="Normal 5 3 5 2" xfId="2939" xr:uid="{00000000-0005-0000-0000-0000D3070000}"/>
    <cellStyle name="Normal 5 3 6" xfId="2136" xr:uid="{00000000-0005-0000-0000-0000D4070000}"/>
    <cellStyle name="Normal 50" xfId="354" xr:uid="{00000000-0005-0000-0000-0000D5070000}"/>
    <cellStyle name="Normal 50 2" xfId="393" xr:uid="{00000000-0005-0000-0000-0000D6070000}"/>
    <cellStyle name="Normal 50 3" xfId="551" xr:uid="{00000000-0005-0000-0000-0000D7070000}"/>
    <cellStyle name="Normal 50 3 2" xfId="1085" xr:uid="{00000000-0005-0000-0000-0000D8070000}"/>
    <cellStyle name="Normal 50 3 2 2" xfId="1880" xr:uid="{00000000-0005-0000-0000-0000D9070000}"/>
    <cellStyle name="Normal 50 3 2 2 2" xfId="3636" xr:uid="{00000000-0005-0000-0000-0000DA070000}"/>
    <cellStyle name="Normal 50 3 2 3" xfId="2843" xr:uid="{00000000-0005-0000-0000-0000DB070000}"/>
    <cellStyle name="Normal 50 3 3" xfId="820" xr:uid="{00000000-0005-0000-0000-0000DC070000}"/>
    <cellStyle name="Normal 50 3 3 2" xfId="1616" xr:uid="{00000000-0005-0000-0000-0000DD070000}"/>
    <cellStyle name="Normal 50 3 3 2 2" xfId="3372" xr:uid="{00000000-0005-0000-0000-0000DE070000}"/>
    <cellStyle name="Normal 50 3 3 3" xfId="2579" xr:uid="{00000000-0005-0000-0000-0000DF070000}"/>
    <cellStyle name="Normal 50 3 4" xfId="1351" xr:uid="{00000000-0005-0000-0000-0000E0070000}"/>
    <cellStyle name="Normal 50 3 4 2" xfId="3107" xr:uid="{00000000-0005-0000-0000-0000E1070000}"/>
    <cellStyle name="Normal 50 3 5" xfId="2314" xr:uid="{00000000-0005-0000-0000-0000E2070000}"/>
    <cellStyle name="Normal 50 4" xfId="953" xr:uid="{00000000-0005-0000-0000-0000E3070000}"/>
    <cellStyle name="Normal 50 4 2" xfId="1748" xr:uid="{00000000-0005-0000-0000-0000E4070000}"/>
    <cellStyle name="Normal 50 4 2 2" xfId="3504" xr:uid="{00000000-0005-0000-0000-0000E5070000}"/>
    <cellStyle name="Normal 50 4 3" xfId="2711" xr:uid="{00000000-0005-0000-0000-0000E6070000}"/>
    <cellStyle name="Normal 50 5" xfId="688" xr:uid="{00000000-0005-0000-0000-0000E7070000}"/>
    <cellStyle name="Normal 50 5 2" xfId="1484" xr:uid="{00000000-0005-0000-0000-0000E8070000}"/>
    <cellStyle name="Normal 50 5 2 2" xfId="3240" xr:uid="{00000000-0005-0000-0000-0000E9070000}"/>
    <cellStyle name="Normal 50 5 3" xfId="2447" xr:uid="{00000000-0005-0000-0000-0000EA070000}"/>
    <cellStyle name="Normal 50 6" xfId="1219" xr:uid="{00000000-0005-0000-0000-0000EB070000}"/>
    <cellStyle name="Normal 50 6 2" xfId="2975" xr:uid="{00000000-0005-0000-0000-0000EC070000}"/>
    <cellStyle name="Normal 50 7" xfId="2172" xr:uid="{00000000-0005-0000-0000-0000ED070000}"/>
    <cellStyle name="Normal 51" xfId="355" xr:uid="{00000000-0005-0000-0000-0000EE070000}"/>
    <cellStyle name="Normal 52" xfId="356" xr:uid="{00000000-0005-0000-0000-0000EF070000}"/>
    <cellStyle name="Normal 52 2" xfId="552" xr:uid="{00000000-0005-0000-0000-0000F0070000}"/>
    <cellStyle name="Normal 52 2 2" xfId="1086" xr:uid="{00000000-0005-0000-0000-0000F1070000}"/>
    <cellStyle name="Normal 52 2 2 2" xfId="1881" xr:uid="{00000000-0005-0000-0000-0000F2070000}"/>
    <cellStyle name="Normal 52 2 2 2 2" xfId="3637" xr:uid="{00000000-0005-0000-0000-0000F3070000}"/>
    <cellStyle name="Normal 52 2 2 3" xfId="2844" xr:uid="{00000000-0005-0000-0000-0000F4070000}"/>
    <cellStyle name="Normal 52 2 3" xfId="821" xr:uid="{00000000-0005-0000-0000-0000F5070000}"/>
    <cellStyle name="Normal 52 2 3 2" xfId="1617" xr:uid="{00000000-0005-0000-0000-0000F6070000}"/>
    <cellStyle name="Normal 52 2 3 2 2" xfId="3373" xr:uid="{00000000-0005-0000-0000-0000F7070000}"/>
    <cellStyle name="Normal 52 2 3 3" xfId="2580" xr:uid="{00000000-0005-0000-0000-0000F8070000}"/>
    <cellStyle name="Normal 52 2 4" xfId="1352" xr:uid="{00000000-0005-0000-0000-0000F9070000}"/>
    <cellStyle name="Normal 52 2 4 2" xfId="3108" xr:uid="{00000000-0005-0000-0000-0000FA070000}"/>
    <cellStyle name="Normal 52 2 5" xfId="2315" xr:uid="{00000000-0005-0000-0000-0000FB070000}"/>
    <cellStyle name="Normal 52 3" xfId="954" xr:uid="{00000000-0005-0000-0000-0000FC070000}"/>
    <cellStyle name="Normal 52 3 2" xfId="1749" xr:uid="{00000000-0005-0000-0000-0000FD070000}"/>
    <cellStyle name="Normal 52 3 2 2" xfId="3505" xr:uid="{00000000-0005-0000-0000-0000FE070000}"/>
    <cellStyle name="Normal 52 3 3" xfId="2712" xr:uid="{00000000-0005-0000-0000-0000FF070000}"/>
    <cellStyle name="Normal 52 4" xfId="689" xr:uid="{00000000-0005-0000-0000-000000080000}"/>
    <cellStyle name="Normal 52 4 2" xfId="1485" xr:uid="{00000000-0005-0000-0000-000001080000}"/>
    <cellStyle name="Normal 52 4 2 2" xfId="3241" xr:uid="{00000000-0005-0000-0000-000002080000}"/>
    <cellStyle name="Normal 52 4 3" xfId="2448" xr:uid="{00000000-0005-0000-0000-000003080000}"/>
    <cellStyle name="Normal 52 5" xfId="1220" xr:uid="{00000000-0005-0000-0000-000004080000}"/>
    <cellStyle name="Normal 52 5 2" xfId="2976" xr:uid="{00000000-0005-0000-0000-000005080000}"/>
    <cellStyle name="Normal 52 6" xfId="2173" xr:uid="{00000000-0005-0000-0000-000006080000}"/>
    <cellStyle name="Normal 53" xfId="357" xr:uid="{00000000-0005-0000-0000-000007080000}"/>
    <cellStyle name="Normal 53 2" xfId="553" xr:uid="{00000000-0005-0000-0000-000008080000}"/>
    <cellStyle name="Normal 53 2 2" xfId="1087" xr:uid="{00000000-0005-0000-0000-000009080000}"/>
    <cellStyle name="Normal 53 2 2 2" xfId="1882" xr:uid="{00000000-0005-0000-0000-00000A080000}"/>
    <cellStyle name="Normal 53 2 2 2 2" xfId="3638" xr:uid="{00000000-0005-0000-0000-00000B080000}"/>
    <cellStyle name="Normal 53 2 2 3" xfId="2845" xr:uid="{00000000-0005-0000-0000-00000C080000}"/>
    <cellStyle name="Normal 53 2 3" xfId="822" xr:uid="{00000000-0005-0000-0000-00000D080000}"/>
    <cellStyle name="Normal 53 2 3 2" xfId="1618" xr:uid="{00000000-0005-0000-0000-00000E080000}"/>
    <cellStyle name="Normal 53 2 3 2 2" xfId="3374" xr:uid="{00000000-0005-0000-0000-00000F080000}"/>
    <cellStyle name="Normal 53 2 3 3" xfId="2581" xr:uid="{00000000-0005-0000-0000-000010080000}"/>
    <cellStyle name="Normal 53 2 4" xfId="1353" xr:uid="{00000000-0005-0000-0000-000011080000}"/>
    <cellStyle name="Normal 53 2 4 2" xfId="3109" xr:uid="{00000000-0005-0000-0000-000012080000}"/>
    <cellStyle name="Normal 53 2 5" xfId="2316" xr:uid="{00000000-0005-0000-0000-000013080000}"/>
    <cellStyle name="Normal 53 3" xfId="955" xr:uid="{00000000-0005-0000-0000-000014080000}"/>
    <cellStyle name="Normal 53 3 2" xfId="1750" xr:uid="{00000000-0005-0000-0000-000015080000}"/>
    <cellStyle name="Normal 53 3 2 2" xfId="3506" xr:uid="{00000000-0005-0000-0000-000016080000}"/>
    <cellStyle name="Normal 53 3 3" xfId="2713" xr:uid="{00000000-0005-0000-0000-000017080000}"/>
    <cellStyle name="Normal 53 4" xfId="690" xr:uid="{00000000-0005-0000-0000-000018080000}"/>
    <cellStyle name="Normal 53 4 2" xfId="1486" xr:uid="{00000000-0005-0000-0000-000019080000}"/>
    <cellStyle name="Normal 53 4 2 2" xfId="3242" xr:uid="{00000000-0005-0000-0000-00001A080000}"/>
    <cellStyle name="Normal 53 4 3" xfId="2449" xr:uid="{00000000-0005-0000-0000-00001B080000}"/>
    <cellStyle name="Normal 53 5" xfId="1221" xr:uid="{00000000-0005-0000-0000-00001C080000}"/>
    <cellStyle name="Normal 53 5 2" xfId="2977" xr:uid="{00000000-0005-0000-0000-00001D080000}"/>
    <cellStyle name="Normal 53 6" xfId="2174" xr:uid="{00000000-0005-0000-0000-00001E080000}"/>
    <cellStyle name="Normal 54" xfId="358" xr:uid="{00000000-0005-0000-0000-00001F080000}"/>
    <cellStyle name="Normal 54 2" xfId="394" xr:uid="{00000000-0005-0000-0000-000020080000}"/>
    <cellStyle name="Normal 54 3" xfId="554" xr:uid="{00000000-0005-0000-0000-000021080000}"/>
    <cellStyle name="Normal 54 3 2" xfId="1088" xr:uid="{00000000-0005-0000-0000-000022080000}"/>
    <cellStyle name="Normal 54 3 2 2" xfId="1883" xr:uid="{00000000-0005-0000-0000-000023080000}"/>
    <cellStyle name="Normal 54 3 2 2 2" xfId="3639" xr:uid="{00000000-0005-0000-0000-000024080000}"/>
    <cellStyle name="Normal 54 3 2 3" xfId="2846" xr:uid="{00000000-0005-0000-0000-000025080000}"/>
    <cellStyle name="Normal 54 3 3" xfId="823" xr:uid="{00000000-0005-0000-0000-000026080000}"/>
    <cellStyle name="Normal 54 3 3 2" xfId="1619" xr:uid="{00000000-0005-0000-0000-000027080000}"/>
    <cellStyle name="Normal 54 3 3 2 2" xfId="3375" xr:uid="{00000000-0005-0000-0000-000028080000}"/>
    <cellStyle name="Normal 54 3 3 3" xfId="2582" xr:uid="{00000000-0005-0000-0000-000029080000}"/>
    <cellStyle name="Normal 54 3 4" xfId="1354" xr:uid="{00000000-0005-0000-0000-00002A080000}"/>
    <cellStyle name="Normal 54 3 4 2" xfId="3110" xr:uid="{00000000-0005-0000-0000-00002B080000}"/>
    <cellStyle name="Normal 54 3 5" xfId="2317" xr:uid="{00000000-0005-0000-0000-00002C080000}"/>
    <cellStyle name="Normal 54 4" xfId="956" xr:uid="{00000000-0005-0000-0000-00002D080000}"/>
    <cellStyle name="Normal 54 4 2" xfId="1751" xr:uid="{00000000-0005-0000-0000-00002E080000}"/>
    <cellStyle name="Normal 54 4 2 2" xfId="3507" xr:uid="{00000000-0005-0000-0000-00002F080000}"/>
    <cellStyle name="Normal 54 4 3" xfId="2714" xr:uid="{00000000-0005-0000-0000-000030080000}"/>
    <cellStyle name="Normal 54 5" xfId="691" xr:uid="{00000000-0005-0000-0000-000031080000}"/>
    <cellStyle name="Normal 54 5 2" xfId="1487" xr:uid="{00000000-0005-0000-0000-000032080000}"/>
    <cellStyle name="Normal 54 5 2 2" xfId="3243" xr:uid="{00000000-0005-0000-0000-000033080000}"/>
    <cellStyle name="Normal 54 5 3" xfId="2450" xr:uid="{00000000-0005-0000-0000-000034080000}"/>
    <cellStyle name="Normal 54 6" xfId="1222" xr:uid="{00000000-0005-0000-0000-000035080000}"/>
    <cellStyle name="Normal 54 6 2" xfId="2978" xr:uid="{00000000-0005-0000-0000-000036080000}"/>
    <cellStyle name="Normal 54 7" xfId="2175" xr:uid="{00000000-0005-0000-0000-000037080000}"/>
    <cellStyle name="Normal 55" xfId="137" xr:uid="{00000000-0005-0000-0000-000038080000}"/>
    <cellStyle name="Normal 55 2" xfId="256" xr:uid="{00000000-0005-0000-0000-000039080000}"/>
    <cellStyle name="Normal 55 2 2" xfId="489" xr:uid="{00000000-0005-0000-0000-00003A080000}"/>
    <cellStyle name="Normal 55 2 2 2" xfId="1023" xr:uid="{00000000-0005-0000-0000-00003B080000}"/>
    <cellStyle name="Normal 55 2 2 2 2" xfId="1818" xr:uid="{00000000-0005-0000-0000-00003C080000}"/>
    <cellStyle name="Normal 55 2 2 2 2 2" xfId="3574" xr:uid="{00000000-0005-0000-0000-00003D080000}"/>
    <cellStyle name="Normal 55 2 2 2 3" xfId="2781" xr:uid="{00000000-0005-0000-0000-00003E080000}"/>
    <cellStyle name="Normal 55 2 2 3" xfId="758" xr:uid="{00000000-0005-0000-0000-00003F080000}"/>
    <cellStyle name="Normal 55 2 2 3 2" xfId="1554" xr:uid="{00000000-0005-0000-0000-000040080000}"/>
    <cellStyle name="Normal 55 2 2 3 2 2" xfId="3310" xr:uid="{00000000-0005-0000-0000-000041080000}"/>
    <cellStyle name="Normal 55 2 2 3 3" xfId="2517" xr:uid="{00000000-0005-0000-0000-000042080000}"/>
    <cellStyle name="Normal 55 2 2 4" xfId="1289" xr:uid="{00000000-0005-0000-0000-000043080000}"/>
    <cellStyle name="Normal 55 2 2 4 2" xfId="3045" xr:uid="{00000000-0005-0000-0000-000044080000}"/>
    <cellStyle name="Normal 55 2 2 5" xfId="2252" xr:uid="{00000000-0005-0000-0000-000045080000}"/>
    <cellStyle name="Normal 55 2 3" xfId="891" xr:uid="{00000000-0005-0000-0000-000046080000}"/>
    <cellStyle name="Normal 55 2 3 2" xfId="1686" xr:uid="{00000000-0005-0000-0000-000047080000}"/>
    <cellStyle name="Normal 55 2 3 2 2" xfId="3442" xr:uid="{00000000-0005-0000-0000-000048080000}"/>
    <cellStyle name="Normal 55 2 3 3" xfId="2649" xr:uid="{00000000-0005-0000-0000-000049080000}"/>
    <cellStyle name="Normal 55 2 4" xfId="626" xr:uid="{00000000-0005-0000-0000-00004A080000}"/>
    <cellStyle name="Normal 55 2 4 2" xfId="1422" xr:uid="{00000000-0005-0000-0000-00004B080000}"/>
    <cellStyle name="Normal 55 2 4 2 2" xfId="3178" xr:uid="{00000000-0005-0000-0000-00004C080000}"/>
    <cellStyle name="Normal 55 2 4 3" xfId="2385" xr:uid="{00000000-0005-0000-0000-00004D080000}"/>
    <cellStyle name="Normal 55 2 5" xfId="1156" xr:uid="{00000000-0005-0000-0000-00004E080000}"/>
    <cellStyle name="Normal 55 2 5 2" xfId="2913" xr:uid="{00000000-0005-0000-0000-00004F080000}"/>
    <cellStyle name="Normal 55 2 6" xfId="2105" xr:uid="{00000000-0005-0000-0000-000050080000}"/>
    <cellStyle name="Normal 55 3" xfId="359" xr:uid="{00000000-0005-0000-0000-000051080000}"/>
    <cellStyle name="Normal 55 3 2" xfId="555" xr:uid="{00000000-0005-0000-0000-000052080000}"/>
    <cellStyle name="Normal 55 3 2 2" xfId="1089" xr:uid="{00000000-0005-0000-0000-000053080000}"/>
    <cellStyle name="Normal 55 3 2 2 2" xfId="1884" xr:uid="{00000000-0005-0000-0000-000054080000}"/>
    <cellStyle name="Normal 55 3 2 2 2 2" xfId="3640" xr:uid="{00000000-0005-0000-0000-000055080000}"/>
    <cellStyle name="Normal 55 3 2 2 3" xfId="2847" xr:uid="{00000000-0005-0000-0000-000056080000}"/>
    <cellStyle name="Normal 55 3 2 3" xfId="824" xr:uid="{00000000-0005-0000-0000-000057080000}"/>
    <cellStyle name="Normal 55 3 2 3 2" xfId="1620" xr:uid="{00000000-0005-0000-0000-000058080000}"/>
    <cellStyle name="Normal 55 3 2 3 2 2" xfId="3376" xr:uid="{00000000-0005-0000-0000-000059080000}"/>
    <cellStyle name="Normal 55 3 2 3 3" xfId="2583" xr:uid="{00000000-0005-0000-0000-00005A080000}"/>
    <cellStyle name="Normal 55 3 2 4" xfId="1355" xr:uid="{00000000-0005-0000-0000-00005B080000}"/>
    <cellStyle name="Normal 55 3 2 4 2" xfId="3111" xr:uid="{00000000-0005-0000-0000-00005C080000}"/>
    <cellStyle name="Normal 55 3 2 5" xfId="2318" xr:uid="{00000000-0005-0000-0000-00005D080000}"/>
    <cellStyle name="Normal 55 3 3" xfId="957" xr:uid="{00000000-0005-0000-0000-00005E080000}"/>
    <cellStyle name="Normal 55 3 3 2" xfId="1752" xr:uid="{00000000-0005-0000-0000-00005F080000}"/>
    <cellStyle name="Normal 55 3 3 2 2" xfId="3508" xr:uid="{00000000-0005-0000-0000-000060080000}"/>
    <cellStyle name="Normal 55 3 3 3" xfId="2715" xr:uid="{00000000-0005-0000-0000-000061080000}"/>
    <cellStyle name="Normal 55 3 4" xfId="692" xr:uid="{00000000-0005-0000-0000-000062080000}"/>
    <cellStyle name="Normal 55 3 4 2" xfId="1488" xr:uid="{00000000-0005-0000-0000-000063080000}"/>
    <cellStyle name="Normal 55 3 4 2 2" xfId="3244" xr:uid="{00000000-0005-0000-0000-000064080000}"/>
    <cellStyle name="Normal 55 3 4 3" xfId="2451" xr:uid="{00000000-0005-0000-0000-000065080000}"/>
    <cellStyle name="Normal 55 3 5" xfId="1223" xr:uid="{00000000-0005-0000-0000-000066080000}"/>
    <cellStyle name="Normal 55 3 5 2" xfId="2979" xr:uid="{00000000-0005-0000-0000-000067080000}"/>
    <cellStyle name="Normal 55 3 6" xfId="2176" xr:uid="{00000000-0005-0000-0000-000068080000}"/>
    <cellStyle name="Normal 55 4" xfId="484" xr:uid="{00000000-0005-0000-0000-000069080000}"/>
    <cellStyle name="Normal 55 4 2" xfId="1018" xr:uid="{00000000-0005-0000-0000-00006A080000}"/>
    <cellStyle name="Normal 55 4 2 2" xfId="1813" xr:uid="{00000000-0005-0000-0000-00006B080000}"/>
    <cellStyle name="Normal 55 4 2 2 2" xfId="3569" xr:uid="{00000000-0005-0000-0000-00006C080000}"/>
    <cellStyle name="Normal 55 4 2 3" xfId="2776" xr:uid="{00000000-0005-0000-0000-00006D080000}"/>
    <cellStyle name="Normal 55 4 3" xfId="753" xr:uid="{00000000-0005-0000-0000-00006E080000}"/>
    <cellStyle name="Normal 55 4 3 2" xfId="1549" xr:uid="{00000000-0005-0000-0000-00006F080000}"/>
    <cellStyle name="Normal 55 4 3 2 2" xfId="3305" xr:uid="{00000000-0005-0000-0000-000070080000}"/>
    <cellStyle name="Normal 55 4 3 3" xfId="2512" xr:uid="{00000000-0005-0000-0000-000071080000}"/>
    <cellStyle name="Normal 55 4 4" xfId="1284" xr:uid="{00000000-0005-0000-0000-000072080000}"/>
    <cellStyle name="Normal 55 4 4 2" xfId="3040" xr:uid="{00000000-0005-0000-0000-000073080000}"/>
    <cellStyle name="Normal 55 4 5" xfId="2247" xr:uid="{00000000-0005-0000-0000-000074080000}"/>
    <cellStyle name="Normal 55 5" xfId="886" xr:uid="{00000000-0005-0000-0000-000075080000}"/>
    <cellStyle name="Normal 55 5 2" xfId="1681" xr:uid="{00000000-0005-0000-0000-000076080000}"/>
    <cellStyle name="Normal 55 5 2 2" xfId="3437" xr:uid="{00000000-0005-0000-0000-000077080000}"/>
    <cellStyle name="Normal 55 5 3" xfId="2644" xr:uid="{00000000-0005-0000-0000-000078080000}"/>
    <cellStyle name="Normal 55 6" xfId="621" xr:uid="{00000000-0005-0000-0000-000079080000}"/>
    <cellStyle name="Normal 55 6 2" xfId="1417" xr:uid="{00000000-0005-0000-0000-00007A080000}"/>
    <cellStyle name="Normal 55 6 2 2" xfId="3173" xr:uid="{00000000-0005-0000-0000-00007B080000}"/>
    <cellStyle name="Normal 55 6 3" xfId="2380" xr:uid="{00000000-0005-0000-0000-00007C080000}"/>
    <cellStyle name="Normal 55 7" xfId="1151" xr:uid="{00000000-0005-0000-0000-00007D080000}"/>
    <cellStyle name="Normal 55 7 2" xfId="2908" xr:uid="{00000000-0005-0000-0000-00007E080000}"/>
    <cellStyle name="Normal 55 8" xfId="2001" xr:uid="{00000000-0005-0000-0000-00007F080000}"/>
    <cellStyle name="Normal 56" xfId="360" xr:uid="{00000000-0005-0000-0000-000080080000}"/>
    <cellStyle name="Normal 56 2" xfId="556" xr:uid="{00000000-0005-0000-0000-000081080000}"/>
    <cellStyle name="Normal 56 2 2" xfId="1090" xr:uid="{00000000-0005-0000-0000-000082080000}"/>
    <cellStyle name="Normal 56 2 2 2" xfId="1885" xr:uid="{00000000-0005-0000-0000-000083080000}"/>
    <cellStyle name="Normal 56 2 2 2 2" xfId="3641" xr:uid="{00000000-0005-0000-0000-000084080000}"/>
    <cellStyle name="Normal 56 2 2 3" xfId="2848" xr:uid="{00000000-0005-0000-0000-000085080000}"/>
    <cellStyle name="Normal 56 2 3" xfId="825" xr:uid="{00000000-0005-0000-0000-000086080000}"/>
    <cellStyle name="Normal 56 2 3 2" xfId="1621" xr:uid="{00000000-0005-0000-0000-000087080000}"/>
    <cellStyle name="Normal 56 2 3 2 2" xfId="3377" xr:uid="{00000000-0005-0000-0000-000088080000}"/>
    <cellStyle name="Normal 56 2 3 3" xfId="2584" xr:uid="{00000000-0005-0000-0000-000089080000}"/>
    <cellStyle name="Normal 56 2 4" xfId="1356" xr:uid="{00000000-0005-0000-0000-00008A080000}"/>
    <cellStyle name="Normal 56 2 4 2" xfId="3112" xr:uid="{00000000-0005-0000-0000-00008B080000}"/>
    <cellStyle name="Normal 56 2 5" xfId="2319" xr:uid="{00000000-0005-0000-0000-00008C080000}"/>
    <cellStyle name="Normal 56 3" xfId="958" xr:uid="{00000000-0005-0000-0000-00008D080000}"/>
    <cellStyle name="Normal 56 3 2" xfId="1753" xr:uid="{00000000-0005-0000-0000-00008E080000}"/>
    <cellStyle name="Normal 56 3 2 2" xfId="3509" xr:uid="{00000000-0005-0000-0000-00008F080000}"/>
    <cellStyle name="Normal 56 3 3" xfId="2716" xr:uid="{00000000-0005-0000-0000-000090080000}"/>
    <cellStyle name="Normal 56 4" xfId="693" xr:uid="{00000000-0005-0000-0000-000091080000}"/>
    <cellStyle name="Normal 56 4 2" xfId="1489" xr:uid="{00000000-0005-0000-0000-000092080000}"/>
    <cellStyle name="Normal 56 4 2 2" xfId="3245" xr:uid="{00000000-0005-0000-0000-000093080000}"/>
    <cellStyle name="Normal 56 4 3" xfId="2452" xr:uid="{00000000-0005-0000-0000-000094080000}"/>
    <cellStyle name="Normal 56 5" xfId="1224" xr:uid="{00000000-0005-0000-0000-000095080000}"/>
    <cellStyle name="Normal 56 5 2" xfId="2980" xr:uid="{00000000-0005-0000-0000-000096080000}"/>
    <cellStyle name="Normal 56 6" xfId="2177" xr:uid="{00000000-0005-0000-0000-000097080000}"/>
    <cellStyle name="Normal 57" xfId="361" xr:uid="{00000000-0005-0000-0000-000098080000}"/>
    <cellStyle name="Normal 58" xfId="362" xr:uid="{00000000-0005-0000-0000-000099080000}"/>
    <cellStyle name="Normal 58 2" xfId="557" xr:uid="{00000000-0005-0000-0000-00009A080000}"/>
    <cellStyle name="Normal 58 2 2" xfId="1091" xr:uid="{00000000-0005-0000-0000-00009B080000}"/>
    <cellStyle name="Normal 58 2 2 2" xfId="1886" xr:uid="{00000000-0005-0000-0000-00009C080000}"/>
    <cellStyle name="Normal 58 2 2 2 2" xfId="3642" xr:uid="{00000000-0005-0000-0000-00009D080000}"/>
    <cellStyle name="Normal 58 2 2 3" xfId="2849" xr:uid="{00000000-0005-0000-0000-00009E080000}"/>
    <cellStyle name="Normal 58 2 3" xfId="826" xr:uid="{00000000-0005-0000-0000-00009F080000}"/>
    <cellStyle name="Normal 58 2 3 2" xfId="1622" xr:uid="{00000000-0005-0000-0000-0000A0080000}"/>
    <cellStyle name="Normal 58 2 3 2 2" xfId="3378" xr:uid="{00000000-0005-0000-0000-0000A1080000}"/>
    <cellStyle name="Normal 58 2 3 3" xfId="2585" xr:uid="{00000000-0005-0000-0000-0000A2080000}"/>
    <cellStyle name="Normal 58 2 4" xfId="1357" xr:uid="{00000000-0005-0000-0000-0000A3080000}"/>
    <cellStyle name="Normal 58 2 4 2" xfId="3113" xr:uid="{00000000-0005-0000-0000-0000A4080000}"/>
    <cellStyle name="Normal 58 2 5" xfId="2320" xr:uid="{00000000-0005-0000-0000-0000A5080000}"/>
    <cellStyle name="Normal 58 3" xfId="959" xr:uid="{00000000-0005-0000-0000-0000A6080000}"/>
    <cellStyle name="Normal 58 3 2" xfId="1754" xr:uid="{00000000-0005-0000-0000-0000A7080000}"/>
    <cellStyle name="Normal 58 3 2 2" xfId="3510" xr:uid="{00000000-0005-0000-0000-0000A8080000}"/>
    <cellStyle name="Normal 58 3 3" xfId="2717" xr:uid="{00000000-0005-0000-0000-0000A9080000}"/>
    <cellStyle name="Normal 58 4" xfId="694" xr:uid="{00000000-0005-0000-0000-0000AA080000}"/>
    <cellStyle name="Normal 58 4 2" xfId="1490" xr:uid="{00000000-0005-0000-0000-0000AB080000}"/>
    <cellStyle name="Normal 58 4 2 2" xfId="3246" xr:uid="{00000000-0005-0000-0000-0000AC080000}"/>
    <cellStyle name="Normal 58 4 3" xfId="2453" xr:uid="{00000000-0005-0000-0000-0000AD080000}"/>
    <cellStyle name="Normal 58 5" xfId="1225" xr:uid="{00000000-0005-0000-0000-0000AE080000}"/>
    <cellStyle name="Normal 58 5 2" xfId="2981" xr:uid="{00000000-0005-0000-0000-0000AF080000}"/>
    <cellStyle name="Normal 58 6" xfId="2178" xr:uid="{00000000-0005-0000-0000-0000B0080000}"/>
    <cellStyle name="Normal 59" xfId="363" xr:uid="{00000000-0005-0000-0000-0000B1080000}"/>
    <cellStyle name="Normal 59 2" xfId="558" xr:uid="{00000000-0005-0000-0000-0000B2080000}"/>
    <cellStyle name="Normal 59 2 2" xfId="1092" xr:uid="{00000000-0005-0000-0000-0000B3080000}"/>
    <cellStyle name="Normal 59 2 2 2" xfId="1887" xr:uid="{00000000-0005-0000-0000-0000B4080000}"/>
    <cellStyle name="Normal 59 2 2 2 2" xfId="3643" xr:uid="{00000000-0005-0000-0000-0000B5080000}"/>
    <cellStyle name="Normal 59 2 2 3" xfId="2850" xr:uid="{00000000-0005-0000-0000-0000B6080000}"/>
    <cellStyle name="Normal 59 2 3" xfId="827" xr:uid="{00000000-0005-0000-0000-0000B7080000}"/>
    <cellStyle name="Normal 59 2 3 2" xfId="1623" xr:uid="{00000000-0005-0000-0000-0000B8080000}"/>
    <cellStyle name="Normal 59 2 3 2 2" xfId="3379" xr:uid="{00000000-0005-0000-0000-0000B9080000}"/>
    <cellStyle name="Normal 59 2 3 3" xfId="2586" xr:uid="{00000000-0005-0000-0000-0000BA080000}"/>
    <cellStyle name="Normal 59 2 4" xfId="1358" xr:uid="{00000000-0005-0000-0000-0000BB080000}"/>
    <cellStyle name="Normal 59 2 4 2" xfId="3114" xr:uid="{00000000-0005-0000-0000-0000BC080000}"/>
    <cellStyle name="Normal 59 2 5" xfId="2321" xr:uid="{00000000-0005-0000-0000-0000BD080000}"/>
    <cellStyle name="Normal 59 3" xfId="960" xr:uid="{00000000-0005-0000-0000-0000BE080000}"/>
    <cellStyle name="Normal 59 3 2" xfId="1755" xr:uid="{00000000-0005-0000-0000-0000BF080000}"/>
    <cellStyle name="Normal 59 3 2 2" xfId="3511" xr:uid="{00000000-0005-0000-0000-0000C0080000}"/>
    <cellStyle name="Normal 59 3 3" xfId="2718" xr:uid="{00000000-0005-0000-0000-0000C1080000}"/>
    <cellStyle name="Normal 59 4" xfId="695" xr:uid="{00000000-0005-0000-0000-0000C2080000}"/>
    <cellStyle name="Normal 59 4 2" xfId="1491" xr:uid="{00000000-0005-0000-0000-0000C3080000}"/>
    <cellStyle name="Normal 59 4 2 2" xfId="3247" xr:uid="{00000000-0005-0000-0000-0000C4080000}"/>
    <cellStyle name="Normal 59 4 3" xfId="2454" xr:uid="{00000000-0005-0000-0000-0000C5080000}"/>
    <cellStyle name="Normal 59 5" xfId="1226" xr:uid="{00000000-0005-0000-0000-0000C6080000}"/>
    <cellStyle name="Normal 59 5 2" xfId="2982" xr:uid="{00000000-0005-0000-0000-0000C7080000}"/>
    <cellStyle name="Normal 59 6" xfId="2179" xr:uid="{00000000-0005-0000-0000-0000C8080000}"/>
    <cellStyle name="Normal 6" xfId="138" xr:uid="{00000000-0005-0000-0000-0000C9080000}"/>
    <cellStyle name="Normal 6 2" xfId="309" xr:uid="{00000000-0005-0000-0000-0000CA080000}"/>
    <cellStyle name="Normal 6 2 2" xfId="517" xr:uid="{00000000-0005-0000-0000-0000CB080000}"/>
    <cellStyle name="Normal 6 2 2 2" xfId="1051" xr:uid="{00000000-0005-0000-0000-0000CC080000}"/>
    <cellStyle name="Normal 6 2 2 2 2" xfId="1846" xr:uid="{00000000-0005-0000-0000-0000CD080000}"/>
    <cellStyle name="Normal 6 2 2 2 2 2" xfId="3602" xr:uid="{00000000-0005-0000-0000-0000CE080000}"/>
    <cellStyle name="Normal 6 2 2 2 3" xfId="2809" xr:uid="{00000000-0005-0000-0000-0000CF080000}"/>
    <cellStyle name="Normal 6 2 2 3" xfId="786" xr:uid="{00000000-0005-0000-0000-0000D0080000}"/>
    <cellStyle name="Normal 6 2 2 3 2" xfId="1582" xr:uid="{00000000-0005-0000-0000-0000D1080000}"/>
    <cellStyle name="Normal 6 2 2 3 2 2" xfId="3338" xr:uid="{00000000-0005-0000-0000-0000D2080000}"/>
    <cellStyle name="Normal 6 2 2 3 3" xfId="2545" xr:uid="{00000000-0005-0000-0000-0000D3080000}"/>
    <cellStyle name="Normal 6 2 2 4" xfId="1317" xr:uid="{00000000-0005-0000-0000-0000D4080000}"/>
    <cellStyle name="Normal 6 2 2 4 2" xfId="3073" xr:uid="{00000000-0005-0000-0000-0000D5080000}"/>
    <cellStyle name="Normal 6 2 2 5" xfId="2280" xr:uid="{00000000-0005-0000-0000-0000D6080000}"/>
    <cellStyle name="Normal 6 2 3" xfId="919" xr:uid="{00000000-0005-0000-0000-0000D7080000}"/>
    <cellStyle name="Normal 6 2 3 2" xfId="1714" xr:uid="{00000000-0005-0000-0000-0000D8080000}"/>
    <cellStyle name="Normal 6 2 3 2 2" xfId="3470" xr:uid="{00000000-0005-0000-0000-0000D9080000}"/>
    <cellStyle name="Normal 6 2 3 3" xfId="2677" xr:uid="{00000000-0005-0000-0000-0000DA080000}"/>
    <cellStyle name="Normal 6 2 4" xfId="654" xr:uid="{00000000-0005-0000-0000-0000DB080000}"/>
    <cellStyle name="Normal 6 2 4 2" xfId="1450" xr:uid="{00000000-0005-0000-0000-0000DC080000}"/>
    <cellStyle name="Normal 6 2 4 2 2" xfId="3206" xr:uid="{00000000-0005-0000-0000-0000DD080000}"/>
    <cellStyle name="Normal 6 2 4 3" xfId="2413" xr:uid="{00000000-0005-0000-0000-0000DE080000}"/>
    <cellStyle name="Normal 6 2 5" xfId="1184" xr:uid="{00000000-0005-0000-0000-0000DF080000}"/>
    <cellStyle name="Normal 6 2 5 2" xfId="2941" xr:uid="{00000000-0005-0000-0000-0000E0080000}"/>
    <cellStyle name="Normal 6 2 6" xfId="2138" xr:uid="{00000000-0005-0000-0000-0000E1080000}"/>
    <cellStyle name="Normal 6 3" xfId="267" xr:uid="{00000000-0005-0000-0000-0000E2080000}"/>
    <cellStyle name="Normal 60" xfId="364" xr:uid="{00000000-0005-0000-0000-0000E3080000}"/>
    <cellStyle name="Normal 60 2" xfId="559" xr:uid="{00000000-0005-0000-0000-0000E4080000}"/>
    <cellStyle name="Normal 60 2 2" xfId="1093" xr:uid="{00000000-0005-0000-0000-0000E5080000}"/>
    <cellStyle name="Normal 60 2 2 2" xfId="1888" xr:uid="{00000000-0005-0000-0000-0000E6080000}"/>
    <cellStyle name="Normal 60 2 2 2 2" xfId="3644" xr:uid="{00000000-0005-0000-0000-0000E7080000}"/>
    <cellStyle name="Normal 60 2 2 3" xfId="2851" xr:uid="{00000000-0005-0000-0000-0000E8080000}"/>
    <cellStyle name="Normal 60 2 3" xfId="828" xr:uid="{00000000-0005-0000-0000-0000E9080000}"/>
    <cellStyle name="Normal 60 2 3 2" xfId="1624" xr:uid="{00000000-0005-0000-0000-0000EA080000}"/>
    <cellStyle name="Normal 60 2 3 2 2" xfId="3380" xr:uid="{00000000-0005-0000-0000-0000EB080000}"/>
    <cellStyle name="Normal 60 2 3 3" xfId="2587" xr:uid="{00000000-0005-0000-0000-0000EC080000}"/>
    <cellStyle name="Normal 60 2 4" xfId="1359" xr:uid="{00000000-0005-0000-0000-0000ED080000}"/>
    <cellStyle name="Normal 60 2 4 2" xfId="3115" xr:uid="{00000000-0005-0000-0000-0000EE080000}"/>
    <cellStyle name="Normal 60 2 5" xfId="2322" xr:uid="{00000000-0005-0000-0000-0000EF080000}"/>
    <cellStyle name="Normal 60 3" xfId="961" xr:uid="{00000000-0005-0000-0000-0000F0080000}"/>
    <cellStyle name="Normal 60 3 2" xfId="1756" xr:uid="{00000000-0005-0000-0000-0000F1080000}"/>
    <cellStyle name="Normal 60 3 2 2" xfId="3512" xr:uid="{00000000-0005-0000-0000-0000F2080000}"/>
    <cellStyle name="Normal 60 3 3" xfId="2719" xr:uid="{00000000-0005-0000-0000-0000F3080000}"/>
    <cellStyle name="Normal 60 4" xfId="696" xr:uid="{00000000-0005-0000-0000-0000F4080000}"/>
    <cellStyle name="Normal 60 4 2" xfId="1492" xr:uid="{00000000-0005-0000-0000-0000F5080000}"/>
    <cellStyle name="Normal 60 4 2 2" xfId="3248" xr:uid="{00000000-0005-0000-0000-0000F6080000}"/>
    <cellStyle name="Normal 60 4 3" xfId="2455" xr:uid="{00000000-0005-0000-0000-0000F7080000}"/>
    <cellStyle name="Normal 60 5" xfId="1227" xr:uid="{00000000-0005-0000-0000-0000F8080000}"/>
    <cellStyle name="Normal 60 5 2" xfId="2983" xr:uid="{00000000-0005-0000-0000-0000F9080000}"/>
    <cellStyle name="Normal 60 6" xfId="2180" xr:uid="{00000000-0005-0000-0000-0000FA080000}"/>
    <cellStyle name="Normal 61" xfId="371" xr:uid="{00000000-0005-0000-0000-0000FB080000}"/>
    <cellStyle name="Normal 61 2" xfId="564" xr:uid="{00000000-0005-0000-0000-0000FC080000}"/>
    <cellStyle name="Normal 61 2 2" xfId="1098" xr:uid="{00000000-0005-0000-0000-0000FD080000}"/>
    <cellStyle name="Normal 61 2 2 2" xfId="1893" xr:uid="{00000000-0005-0000-0000-0000FE080000}"/>
    <cellStyle name="Normal 61 2 2 2 2" xfId="3649" xr:uid="{00000000-0005-0000-0000-0000FF080000}"/>
    <cellStyle name="Normal 61 2 2 3" xfId="2856" xr:uid="{00000000-0005-0000-0000-000000090000}"/>
    <cellStyle name="Normal 61 2 3" xfId="833" xr:uid="{00000000-0005-0000-0000-000001090000}"/>
    <cellStyle name="Normal 61 2 3 2" xfId="1629" xr:uid="{00000000-0005-0000-0000-000002090000}"/>
    <cellStyle name="Normal 61 2 3 2 2" xfId="3385" xr:uid="{00000000-0005-0000-0000-000003090000}"/>
    <cellStyle name="Normal 61 2 3 3" xfId="2592" xr:uid="{00000000-0005-0000-0000-000004090000}"/>
    <cellStyle name="Normal 61 2 4" xfId="1364" xr:uid="{00000000-0005-0000-0000-000005090000}"/>
    <cellStyle name="Normal 61 2 4 2" xfId="3120" xr:uid="{00000000-0005-0000-0000-000006090000}"/>
    <cellStyle name="Normal 61 2 5" xfId="2327" xr:uid="{00000000-0005-0000-0000-000007090000}"/>
    <cellStyle name="Normal 61 3" xfId="966" xr:uid="{00000000-0005-0000-0000-000008090000}"/>
    <cellStyle name="Normal 61 3 2" xfId="1761" xr:uid="{00000000-0005-0000-0000-000009090000}"/>
    <cellStyle name="Normal 61 3 2 2" xfId="3517" xr:uid="{00000000-0005-0000-0000-00000A090000}"/>
    <cellStyle name="Normal 61 3 3" xfId="2724" xr:uid="{00000000-0005-0000-0000-00000B090000}"/>
    <cellStyle name="Normal 61 4" xfId="701" xr:uid="{00000000-0005-0000-0000-00000C090000}"/>
    <cellStyle name="Normal 61 4 2" xfId="1497" xr:uid="{00000000-0005-0000-0000-00000D090000}"/>
    <cellStyle name="Normal 61 4 2 2" xfId="3253" xr:uid="{00000000-0005-0000-0000-00000E090000}"/>
    <cellStyle name="Normal 61 4 3" xfId="2460" xr:uid="{00000000-0005-0000-0000-00000F090000}"/>
    <cellStyle name="Normal 61 5" xfId="1232" xr:uid="{00000000-0005-0000-0000-000010090000}"/>
    <cellStyle name="Normal 61 5 2" xfId="2988" xr:uid="{00000000-0005-0000-0000-000011090000}"/>
    <cellStyle name="Normal 61 6" xfId="2185" xr:uid="{00000000-0005-0000-0000-000012090000}"/>
    <cellStyle name="Normal 62" xfId="139" xr:uid="{00000000-0005-0000-0000-000013090000}"/>
    <cellStyle name="Normal 62 2" xfId="372" xr:uid="{00000000-0005-0000-0000-000014090000}"/>
    <cellStyle name="Normal 62 2 2" xfId="565" xr:uid="{00000000-0005-0000-0000-000015090000}"/>
    <cellStyle name="Normal 62 2 2 2" xfId="1099" xr:uid="{00000000-0005-0000-0000-000016090000}"/>
    <cellStyle name="Normal 62 2 2 2 2" xfId="1894" xr:uid="{00000000-0005-0000-0000-000017090000}"/>
    <cellStyle name="Normal 62 2 2 2 2 2" xfId="3650" xr:uid="{00000000-0005-0000-0000-000018090000}"/>
    <cellStyle name="Normal 62 2 2 2 3" xfId="2857" xr:uid="{00000000-0005-0000-0000-000019090000}"/>
    <cellStyle name="Normal 62 2 2 3" xfId="834" xr:uid="{00000000-0005-0000-0000-00001A090000}"/>
    <cellStyle name="Normal 62 2 2 3 2" xfId="1630" xr:uid="{00000000-0005-0000-0000-00001B090000}"/>
    <cellStyle name="Normal 62 2 2 3 2 2" xfId="3386" xr:uid="{00000000-0005-0000-0000-00001C090000}"/>
    <cellStyle name="Normal 62 2 2 3 3" xfId="2593" xr:uid="{00000000-0005-0000-0000-00001D090000}"/>
    <cellStyle name="Normal 62 2 2 4" xfId="1365" xr:uid="{00000000-0005-0000-0000-00001E090000}"/>
    <cellStyle name="Normal 62 2 2 4 2" xfId="3121" xr:uid="{00000000-0005-0000-0000-00001F090000}"/>
    <cellStyle name="Normal 62 2 2 5" xfId="2328" xr:uid="{00000000-0005-0000-0000-000020090000}"/>
    <cellStyle name="Normal 62 2 3" xfId="967" xr:uid="{00000000-0005-0000-0000-000021090000}"/>
    <cellStyle name="Normal 62 2 3 2" xfId="1762" xr:uid="{00000000-0005-0000-0000-000022090000}"/>
    <cellStyle name="Normal 62 2 3 2 2" xfId="3518" xr:uid="{00000000-0005-0000-0000-000023090000}"/>
    <cellStyle name="Normal 62 2 3 3" xfId="2725" xr:uid="{00000000-0005-0000-0000-000024090000}"/>
    <cellStyle name="Normal 62 2 4" xfId="702" xr:uid="{00000000-0005-0000-0000-000025090000}"/>
    <cellStyle name="Normal 62 2 4 2" xfId="1498" xr:uid="{00000000-0005-0000-0000-000026090000}"/>
    <cellStyle name="Normal 62 2 4 2 2" xfId="3254" xr:uid="{00000000-0005-0000-0000-000027090000}"/>
    <cellStyle name="Normal 62 2 4 3" xfId="2461" xr:uid="{00000000-0005-0000-0000-000028090000}"/>
    <cellStyle name="Normal 62 2 5" xfId="1233" xr:uid="{00000000-0005-0000-0000-000029090000}"/>
    <cellStyle name="Normal 62 2 5 2" xfId="2989" xr:uid="{00000000-0005-0000-0000-00002A090000}"/>
    <cellStyle name="Normal 62 2 6" xfId="2186" xr:uid="{00000000-0005-0000-0000-00002B090000}"/>
    <cellStyle name="Normal 63" xfId="395" xr:uid="{00000000-0005-0000-0000-00002C090000}"/>
    <cellStyle name="Normal 63 2" xfId="575" xr:uid="{00000000-0005-0000-0000-00002D090000}"/>
    <cellStyle name="Normal 63 2 2" xfId="1109" xr:uid="{00000000-0005-0000-0000-00002E090000}"/>
    <cellStyle name="Normal 63 2 2 2" xfId="1904" xr:uid="{00000000-0005-0000-0000-00002F090000}"/>
    <cellStyle name="Normal 63 2 2 2 2" xfId="3660" xr:uid="{00000000-0005-0000-0000-000030090000}"/>
    <cellStyle name="Normal 63 2 2 3" xfId="2867" xr:uid="{00000000-0005-0000-0000-000031090000}"/>
    <cellStyle name="Normal 63 2 3" xfId="844" xr:uid="{00000000-0005-0000-0000-000032090000}"/>
    <cellStyle name="Normal 63 2 3 2" xfId="1640" xr:uid="{00000000-0005-0000-0000-000033090000}"/>
    <cellStyle name="Normal 63 2 3 2 2" xfId="3396" xr:uid="{00000000-0005-0000-0000-000034090000}"/>
    <cellStyle name="Normal 63 2 3 3" xfId="2603" xr:uid="{00000000-0005-0000-0000-000035090000}"/>
    <cellStyle name="Normal 63 2 4" xfId="1375" xr:uid="{00000000-0005-0000-0000-000036090000}"/>
    <cellStyle name="Normal 63 2 4 2" xfId="3131" xr:uid="{00000000-0005-0000-0000-000037090000}"/>
    <cellStyle name="Normal 63 2 5" xfId="2338" xr:uid="{00000000-0005-0000-0000-000038090000}"/>
    <cellStyle name="Normal 63 3" xfId="977" xr:uid="{00000000-0005-0000-0000-000039090000}"/>
    <cellStyle name="Normal 63 3 2" xfId="1772" xr:uid="{00000000-0005-0000-0000-00003A090000}"/>
    <cellStyle name="Normal 63 3 2 2" xfId="3528" xr:uid="{00000000-0005-0000-0000-00003B090000}"/>
    <cellStyle name="Normal 63 3 3" xfId="2735" xr:uid="{00000000-0005-0000-0000-00003C090000}"/>
    <cellStyle name="Normal 63 4" xfId="712" xr:uid="{00000000-0005-0000-0000-00003D090000}"/>
    <cellStyle name="Normal 63 4 2" xfId="1508" xr:uid="{00000000-0005-0000-0000-00003E090000}"/>
    <cellStyle name="Normal 63 4 2 2" xfId="3264" xr:uid="{00000000-0005-0000-0000-00003F090000}"/>
    <cellStyle name="Normal 63 4 3" xfId="2471" xr:uid="{00000000-0005-0000-0000-000040090000}"/>
    <cellStyle name="Normal 63 5" xfId="1243" xr:uid="{00000000-0005-0000-0000-000041090000}"/>
    <cellStyle name="Normal 63 5 2" xfId="2999" xr:uid="{00000000-0005-0000-0000-000042090000}"/>
    <cellStyle name="Normal 63 6" xfId="2196" xr:uid="{00000000-0005-0000-0000-000043090000}"/>
    <cellStyle name="Normal 64" xfId="140" xr:uid="{00000000-0005-0000-0000-000044090000}"/>
    <cellStyle name="Normal 64 2" xfId="257" xr:uid="{00000000-0005-0000-0000-000045090000}"/>
    <cellStyle name="Normal 64 2 2" xfId="490" xr:uid="{00000000-0005-0000-0000-000046090000}"/>
    <cellStyle name="Normal 64 2 2 2" xfId="1024" xr:uid="{00000000-0005-0000-0000-000047090000}"/>
    <cellStyle name="Normal 64 2 2 2 2" xfId="1819" xr:uid="{00000000-0005-0000-0000-000048090000}"/>
    <cellStyle name="Normal 64 2 2 2 2 2" xfId="3575" xr:uid="{00000000-0005-0000-0000-000049090000}"/>
    <cellStyle name="Normal 64 2 2 2 3" xfId="2782" xr:uid="{00000000-0005-0000-0000-00004A090000}"/>
    <cellStyle name="Normal 64 2 2 3" xfId="759" xr:uid="{00000000-0005-0000-0000-00004B090000}"/>
    <cellStyle name="Normal 64 2 2 3 2" xfId="1555" xr:uid="{00000000-0005-0000-0000-00004C090000}"/>
    <cellStyle name="Normal 64 2 2 3 2 2" xfId="3311" xr:uid="{00000000-0005-0000-0000-00004D090000}"/>
    <cellStyle name="Normal 64 2 2 3 3" xfId="2518" xr:uid="{00000000-0005-0000-0000-00004E090000}"/>
    <cellStyle name="Normal 64 2 2 4" xfId="1290" xr:uid="{00000000-0005-0000-0000-00004F090000}"/>
    <cellStyle name="Normal 64 2 2 4 2" xfId="3046" xr:uid="{00000000-0005-0000-0000-000050090000}"/>
    <cellStyle name="Normal 64 2 2 5" xfId="2253" xr:uid="{00000000-0005-0000-0000-000051090000}"/>
    <cellStyle name="Normal 64 2 3" xfId="892" xr:uid="{00000000-0005-0000-0000-000052090000}"/>
    <cellStyle name="Normal 64 2 3 2" xfId="1687" xr:uid="{00000000-0005-0000-0000-000053090000}"/>
    <cellStyle name="Normal 64 2 3 2 2" xfId="3443" xr:uid="{00000000-0005-0000-0000-000054090000}"/>
    <cellStyle name="Normal 64 2 3 3" xfId="2650" xr:uid="{00000000-0005-0000-0000-000055090000}"/>
    <cellStyle name="Normal 64 2 4" xfId="627" xr:uid="{00000000-0005-0000-0000-000056090000}"/>
    <cellStyle name="Normal 64 2 4 2" xfId="1423" xr:uid="{00000000-0005-0000-0000-000057090000}"/>
    <cellStyle name="Normal 64 2 4 2 2" xfId="3179" xr:uid="{00000000-0005-0000-0000-000058090000}"/>
    <cellStyle name="Normal 64 2 4 3" xfId="2386" xr:uid="{00000000-0005-0000-0000-000059090000}"/>
    <cellStyle name="Normal 64 2 5" xfId="1157" xr:uid="{00000000-0005-0000-0000-00005A090000}"/>
    <cellStyle name="Normal 64 2 5 2" xfId="2914" xr:uid="{00000000-0005-0000-0000-00005B090000}"/>
    <cellStyle name="Normal 64 2 6" xfId="2106" xr:uid="{00000000-0005-0000-0000-00005C090000}"/>
    <cellStyle name="Normal 64 3" xfId="396" xr:uid="{00000000-0005-0000-0000-00005D090000}"/>
    <cellStyle name="Normal 64 3 2" xfId="576" xr:uid="{00000000-0005-0000-0000-00005E090000}"/>
    <cellStyle name="Normal 64 3 2 2" xfId="1110" xr:uid="{00000000-0005-0000-0000-00005F090000}"/>
    <cellStyle name="Normal 64 3 2 2 2" xfId="1905" xr:uid="{00000000-0005-0000-0000-000060090000}"/>
    <cellStyle name="Normal 64 3 2 2 2 2" xfId="3661" xr:uid="{00000000-0005-0000-0000-000061090000}"/>
    <cellStyle name="Normal 64 3 2 2 3" xfId="2868" xr:uid="{00000000-0005-0000-0000-000062090000}"/>
    <cellStyle name="Normal 64 3 2 3" xfId="845" xr:uid="{00000000-0005-0000-0000-000063090000}"/>
    <cellStyle name="Normal 64 3 2 3 2" xfId="1641" xr:uid="{00000000-0005-0000-0000-000064090000}"/>
    <cellStyle name="Normal 64 3 2 3 2 2" xfId="3397" xr:uid="{00000000-0005-0000-0000-000065090000}"/>
    <cellStyle name="Normal 64 3 2 3 3" xfId="2604" xr:uid="{00000000-0005-0000-0000-000066090000}"/>
    <cellStyle name="Normal 64 3 2 4" xfId="1376" xr:uid="{00000000-0005-0000-0000-000067090000}"/>
    <cellStyle name="Normal 64 3 2 4 2" xfId="3132" xr:uid="{00000000-0005-0000-0000-000068090000}"/>
    <cellStyle name="Normal 64 3 2 5" xfId="2339" xr:uid="{00000000-0005-0000-0000-000069090000}"/>
    <cellStyle name="Normal 64 3 3" xfId="978" xr:uid="{00000000-0005-0000-0000-00006A090000}"/>
    <cellStyle name="Normal 64 3 3 2" xfId="1773" xr:uid="{00000000-0005-0000-0000-00006B090000}"/>
    <cellStyle name="Normal 64 3 3 2 2" xfId="3529" xr:uid="{00000000-0005-0000-0000-00006C090000}"/>
    <cellStyle name="Normal 64 3 3 3" xfId="2736" xr:uid="{00000000-0005-0000-0000-00006D090000}"/>
    <cellStyle name="Normal 64 3 4" xfId="713" xr:uid="{00000000-0005-0000-0000-00006E090000}"/>
    <cellStyle name="Normal 64 3 4 2" xfId="1509" xr:uid="{00000000-0005-0000-0000-00006F090000}"/>
    <cellStyle name="Normal 64 3 4 2 2" xfId="3265" xr:uid="{00000000-0005-0000-0000-000070090000}"/>
    <cellStyle name="Normal 64 3 4 3" xfId="2472" xr:uid="{00000000-0005-0000-0000-000071090000}"/>
    <cellStyle name="Normal 64 3 5" xfId="1244" xr:uid="{00000000-0005-0000-0000-000072090000}"/>
    <cellStyle name="Normal 64 3 5 2" xfId="3000" xr:uid="{00000000-0005-0000-0000-000073090000}"/>
    <cellStyle name="Normal 64 3 6" xfId="2197" xr:uid="{00000000-0005-0000-0000-000074090000}"/>
    <cellStyle name="Normal 64 4" xfId="485" xr:uid="{00000000-0005-0000-0000-000075090000}"/>
    <cellStyle name="Normal 64 4 2" xfId="1019" xr:uid="{00000000-0005-0000-0000-000076090000}"/>
    <cellStyle name="Normal 64 4 2 2" xfId="1814" xr:uid="{00000000-0005-0000-0000-000077090000}"/>
    <cellStyle name="Normal 64 4 2 2 2" xfId="3570" xr:uid="{00000000-0005-0000-0000-000078090000}"/>
    <cellStyle name="Normal 64 4 2 3" xfId="2777" xr:uid="{00000000-0005-0000-0000-000079090000}"/>
    <cellStyle name="Normal 64 4 3" xfId="754" xr:uid="{00000000-0005-0000-0000-00007A090000}"/>
    <cellStyle name="Normal 64 4 3 2" xfId="1550" xr:uid="{00000000-0005-0000-0000-00007B090000}"/>
    <cellStyle name="Normal 64 4 3 2 2" xfId="3306" xr:uid="{00000000-0005-0000-0000-00007C090000}"/>
    <cellStyle name="Normal 64 4 3 3" xfId="2513" xr:uid="{00000000-0005-0000-0000-00007D090000}"/>
    <cellStyle name="Normal 64 4 4" xfId="1285" xr:uid="{00000000-0005-0000-0000-00007E090000}"/>
    <cellStyle name="Normal 64 4 4 2" xfId="3041" xr:uid="{00000000-0005-0000-0000-00007F090000}"/>
    <cellStyle name="Normal 64 4 5" xfId="2248" xr:uid="{00000000-0005-0000-0000-000080090000}"/>
    <cellStyle name="Normal 64 5" xfId="887" xr:uid="{00000000-0005-0000-0000-000081090000}"/>
    <cellStyle name="Normal 64 5 2" xfId="1682" xr:uid="{00000000-0005-0000-0000-000082090000}"/>
    <cellStyle name="Normal 64 5 2 2" xfId="3438" xr:uid="{00000000-0005-0000-0000-000083090000}"/>
    <cellStyle name="Normal 64 5 3" xfId="2645" xr:uid="{00000000-0005-0000-0000-000084090000}"/>
    <cellStyle name="Normal 64 6" xfId="622" xr:uid="{00000000-0005-0000-0000-000085090000}"/>
    <cellStyle name="Normal 64 6 2" xfId="1418" xr:uid="{00000000-0005-0000-0000-000086090000}"/>
    <cellStyle name="Normal 64 6 2 2" xfId="3174" xr:uid="{00000000-0005-0000-0000-000087090000}"/>
    <cellStyle name="Normal 64 6 3" xfId="2381" xr:uid="{00000000-0005-0000-0000-000088090000}"/>
    <cellStyle name="Normal 64 7" xfId="1152" xr:uid="{00000000-0005-0000-0000-000089090000}"/>
    <cellStyle name="Normal 64 7 2" xfId="2909" xr:uid="{00000000-0005-0000-0000-00008A090000}"/>
    <cellStyle name="Normal 64 8" xfId="2002" xr:uid="{00000000-0005-0000-0000-00008B090000}"/>
    <cellStyle name="Normal 65" xfId="397" xr:uid="{00000000-0005-0000-0000-00008C090000}"/>
    <cellStyle name="Normal 65 2" xfId="577" xr:uid="{00000000-0005-0000-0000-00008D090000}"/>
    <cellStyle name="Normal 65 2 2" xfId="1111" xr:uid="{00000000-0005-0000-0000-00008E090000}"/>
    <cellStyle name="Normal 65 2 2 2" xfId="1906" xr:uid="{00000000-0005-0000-0000-00008F090000}"/>
    <cellStyle name="Normal 65 2 2 2 2" xfId="3662" xr:uid="{00000000-0005-0000-0000-000090090000}"/>
    <cellStyle name="Normal 65 2 2 3" xfId="2869" xr:uid="{00000000-0005-0000-0000-000091090000}"/>
    <cellStyle name="Normal 65 2 3" xfId="846" xr:uid="{00000000-0005-0000-0000-000092090000}"/>
    <cellStyle name="Normal 65 2 3 2" xfId="1642" xr:uid="{00000000-0005-0000-0000-000093090000}"/>
    <cellStyle name="Normal 65 2 3 2 2" xfId="3398" xr:uid="{00000000-0005-0000-0000-000094090000}"/>
    <cellStyle name="Normal 65 2 3 3" xfId="2605" xr:uid="{00000000-0005-0000-0000-000095090000}"/>
    <cellStyle name="Normal 65 2 4" xfId="1377" xr:uid="{00000000-0005-0000-0000-000096090000}"/>
    <cellStyle name="Normal 65 2 4 2" xfId="3133" xr:uid="{00000000-0005-0000-0000-000097090000}"/>
    <cellStyle name="Normal 65 2 5" xfId="2340" xr:uid="{00000000-0005-0000-0000-000098090000}"/>
    <cellStyle name="Normal 65 3" xfId="979" xr:uid="{00000000-0005-0000-0000-000099090000}"/>
    <cellStyle name="Normal 65 3 2" xfId="1774" xr:uid="{00000000-0005-0000-0000-00009A090000}"/>
    <cellStyle name="Normal 65 3 2 2" xfId="3530" xr:uid="{00000000-0005-0000-0000-00009B090000}"/>
    <cellStyle name="Normal 65 3 3" xfId="2737" xr:uid="{00000000-0005-0000-0000-00009C090000}"/>
    <cellStyle name="Normal 65 4" xfId="714" xr:uid="{00000000-0005-0000-0000-00009D090000}"/>
    <cellStyle name="Normal 65 4 2" xfId="1510" xr:uid="{00000000-0005-0000-0000-00009E090000}"/>
    <cellStyle name="Normal 65 4 2 2" xfId="3266" xr:uid="{00000000-0005-0000-0000-00009F090000}"/>
    <cellStyle name="Normal 65 4 3" xfId="2473" xr:uid="{00000000-0005-0000-0000-0000A0090000}"/>
    <cellStyle name="Normal 65 5" xfId="1245" xr:uid="{00000000-0005-0000-0000-0000A1090000}"/>
    <cellStyle name="Normal 65 5 2" xfId="3001" xr:uid="{00000000-0005-0000-0000-0000A2090000}"/>
    <cellStyle name="Normal 65 6" xfId="2198" xr:uid="{00000000-0005-0000-0000-0000A3090000}"/>
    <cellStyle name="Normal 66" xfId="141" xr:uid="{00000000-0005-0000-0000-0000A4090000}"/>
    <cellStyle name="Normal 66 2" xfId="258" xr:uid="{00000000-0005-0000-0000-0000A5090000}"/>
    <cellStyle name="Normal 66 2 2" xfId="491" xr:uid="{00000000-0005-0000-0000-0000A6090000}"/>
    <cellStyle name="Normal 66 2 2 2" xfId="1025" xr:uid="{00000000-0005-0000-0000-0000A7090000}"/>
    <cellStyle name="Normal 66 2 2 2 2" xfId="1820" xr:uid="{00000000-0005-0000-0000-0000A8090000}"/>
    <cellStyle name="Normal 66 2 2 2 2 2" xfId="3576" xr:uid="{00000000-0005-0000-0000-0000A9090000}"/>
    <cellStyle name="Normal 66 2 2 2 3" xfId="2783" xr:uid="{00000000-0005-0000-0000-0000AA090000}"/>
    <cellStyle name="Normal 66 2 2 3" xfId="760" xr:uid="{00000000-0005-0000-0000-0000AB090000}"/>
    <cellStyle name="Normal 66 2 2 3 2" xfId="1556" xr:uid="{00000000-0005-0000-0000-0000AC090000}"/>
    <cellStyle name="Normal 66 2 2 3 2 2" xfId="3312" xr:uid="{00000000-0005-0000-0000-0000AD090000}"/>
    <cellStyle name="Normal 66 2 2 3 3" xfId="2519" xr:uid="{00000000-0005-0000-0000-0000AE090000}"/>
    <cellStyle name="Normal 66 2 2 4" xfId="1291" xr:uid="{00000000-0005-0000-0000-0000AF090000}"/>
    <cellStyle name="Normal 66 2 2 4 2" xfId="3047" xr:uid="{00000000-0005-0000-0000-0000B0090000}"/>
    <cellStyle name="Normal 66 2 2 5" xfId="2254" xr:uid="{00000000-0005-0000-0000-0000B1090000}"/>
    <cellStyle name="Normal 66 2 3" xfId="893" xr:uid="{00000000-0005-0000-0000-0000B2090000}"/>
    <cellStyle name="Normal 66 2 3 2" xfId="1688" xr:uid="{00000000-0005-0000-0000-0000B3090000}"/>
    <cellStyle name="Normal 66 2 3 2 2" xfId="3444" xr:uid="{00000000-0005-0000-0000-0000B4090000}"/>
    <cellStyle name="Normal 66 2 3 3" xfId="2651" xr:uid="{00000000-0005-0000-0000-0000B5090000}"/>
    <cellStyle name="Normal 66 2 4" xfId="628" xr:uid="{00000000-0005-0000-0000-0000B6090000}"/>
    <cellStyle name="Normal 66 2 4 2" xfId="1424" xr:uid="{00000000-0005-0000-0000-0000B7090000}"/>
    <cellStyle name="Normal 66 2 4 2 2" xfId="3180" xr:uid="{00000000-0005-0000-0000-0000B8090000}"/>
    <cellStyle name="Normal 66 2 4 3" xfId="2387" xr:uid="{00000000-0005-0000-0000-0000B9090000}"/>
    <cellStyle name="Normal 66 2 5" xfId="1158" xr:uid="{00000000-0005-0000-0000-0000BA090000}"/>
    <cellStyle name="Normal 66 2 5 2" xfId="2915" xr:uid="{00000000-0005-0000-0000-0000BB090000}"/>
    <cellStyle name="Normal 66 2 6" xfId="2107" xr:uid="{00000000-0005-0000-0000-0000BC090000}"/>
    <cellStyle name="Normal 66 3" xfId="398" xr:uid="{00000000-0005-0000-0000-0000BD090000}"/>
    <cellStyle name="Normal 66 3 2" xfId="578" xr:uid="{00000000-0005-0000-0000-0000BE090000}"/>
    <cellStyle name="Normal 66 3 2 2" xfId="1112" xr:uid="{00000000-0005-0000-0000-0000BF090000}"/>
    <cellStyle name="Normal 66 3 2 2 2" xfId="1907" xr:uid="{00000000-0005-0000-0000-0000C0090000}"/>
    <cellStyle name="Normal 66 3 2 2 2 2" xfId="3663" xr:uid="{00000000-0005-0000-0000-0000C1090000}"/>
    <cellStyle name="Normal 66 3 2 2 3" xfId="2870" xr:uid="{00000000-0005-0000-0000-0000C2090000}"/>
    <cellStyle name="Normal 66 3 2 3" xfId="847" xr:uid="{00000000-0005-0000-0000-0000C3090000}"/>
    <cellStyle name="Normal 66 3 2 3 2" xfId="1643" xr:uid="{00000000-0005-0000-0000-0000C4090000}"/>
    <cellStyle name="Normal 66 3 2 3 2 2" xfId="3399" xr:uid="{00000000-0005-0000-0000-0000C5090000}"/>
    <cellStyle name="Normal 66 3 2 3 3" xfId="2606" xr:uid="{00000000-0005-0000-0000-0000C6090000}"/>
    <cellStyle name="Normal 66 3 2 4" xfId="1378" xr:uid="{00000000-0005-0000-0000-0000C7090000}"/>
    <cellStyle name="Normal 66 3 2 4 2" xfId="3134" xr:uid="{00000000-0005-0000-0000-0000C8090000}"/>
    <cellStyle name="Normal 66 3 2 5" xfId="2341" xr:uid="{00000000-0005-0000-0000-0000C9090000}"/>
    <cellStyle name="Normal 66 3 3" xfId="980" xr:uid="{00000000-0005-0000-0000-0000CA090000}"/>
    <cellStyle name="Normal 66 3 3 2" xfId="1775" xr:uid="{00000000-0005-0000-0000-0000CB090000}"/>
    <cellStyle name="Normal 66 3 3 2 2" xfId="3531" xr:uid="{00000000-0005-0000-0000-0000CC090000}"/>
    <cellStyle name="Normal 66 3 3 3" xfId="2738" xr:uid="{00000000-0005-0000-0000-0000CD090000}"/>
    <cellStyle name="Normal 66 3 4" xfId="715" xr:uid="{00000000-0005-0000-0000-0000CE090000}"/>
    <cellStyle name="Normal 66 3 4 2" xfId="1511" xr:uid="{00000000-0005-0000-0000-0000CF090000}"/>
    <cellStyle name="Normal 66 3 4 2 2" xfId="3267" xr:uid="{00000000-0005-0000-0000-0000D0090000}"/>
    <cellStyle name="Normal 66 3 4 3" xfId="2474" xr:uid="{00000000-0005-0000-0000-0000D1090000}"/>
    <cellStyle name="Normal 66 3 5" xfId="1246" xr:uid="{00000000-0005-0000-0000-0000D2090000}"/>
    <cellStyle name="Normal 66 3 5 2" xfId="3002" xr:uid="{00000000-0005-0000-0000-0000D3090000}"/>
    <cellStyle name="Normal 66 3 6" xfId="2199" xr:uid="{00000000-0005-0000-0000-0000D4090000}"/>
    <cellStyle name="Normal 66 4" xfId="486" xr:uid="{00000000-0005-0000-0000-0000D5090000}"/>
    <cellStyle name="Normal 66 4 2" xfId="1020" xr:uid="{00000000-0005-0000-0000-0000D6090000}"/>
    <cellStyle name="Normal 66 4 2 2" xfId="1815" xr:uid="{00000000-0005-0000-0000-0000D7090000}"/>
    <cellStyle name="Normal 66 4 2 2 2" xfId="3571" xr:uid="{00000000-0005-0000-0000-0000D8090000}"/>
    <cellStyle name="Normal 66 4 2 3" xfId="2778" xr:uid="{00000000-0005-0000-0000-0000D9090000}"/>
    <cellStyle name="Normal 66 4 3" xfId="755" xr:uid="{00000000-0005-0000-0000-0000DA090000}"/>
    <cellStyle name="Normal 66 4 3 2" xfId="1551" xr:uid="{00000000-0005-0000-0000-0000DB090000}"/>
    <cellStyle name="Normal 66 4 3 2 2" xfId="3307" xr:uid="{00000000-0005-0000-0000-0000DC090000}"/>
    <cellStyle name="Normal 66 4 3 3" xfId="2514" xr:uid="{00000000-0005-0000-0000-0000DD090000}"/>
    <cellStyle name="Normal 66 4 4" xfId="1286" xr:uid="{00000000-0005-0000-0000-0000DE090000}"/>
    <cellStyle name="Normal 66 4 4 2" xfId="3042" xr:uid="{00000000-0005-0000-0000-0000DF090000}"/>
    <cellStyle name="Normal 66 4 5" xfId="2249" xr:uid="{00000000-0005-0000-0000-0000E0090000}"/>
    <cellStyle name="Normal 66 5" xfId="888" xr:uid="{00000000-0005-0000-0000-0000E1090000}"/>
    <cellStyle name="Normal 66 5 2" xfId="1683" xr:uid="{00000000-0005-0000-0000-0000E2090000}"/>
    <cellStyle name="Normal 66 5 2 2" xfId="3439" xr:uid="{00000000-0005-0000-0000-0000E3090000}"/>
    <cellStyle name="Normal 66 5 3" xfId="2646" xr:uid="{00000000-0005-0000-0000-0000E4090000}"/>
    <cellStyle name="Normal 66 6" xfId="623" xr:uid="{00000000-0005-0000-0000-0000E5090000}"/>
    <cellStyle name="Normal 66 6 2" xfId="1419" xr:uid="{00000000-0005-0000-0000-0000E6090000}"/>
    <cellStyle name="Normal 66 6 2 2" xfId="3175" xr:uid="{00000000-0005-0000-0000-0000E7090000}"/>
    <cellStyle name="Normal 66 6 3" xfId="2382" xr:uid="{00000000-0005-0000-0000-0000E8090000}"/>
    <cellStyle name="Normal 66 7" xfId="1153" xr:uid="{00000000-0005-0000-0000-0000E9090000}"/>
    <cellStyle name="Normal 66 7 2" xfId="2910" xr:uid="{00000000-0005-0000-0000-0000EA090000}"/>
    <cellStyle name="Normal 66 8" xfId="2003" xr:uid="{00000000-0005-0000-0000-0000EB090000}"/>
    <cellStyle name="Normal 67" xfId="399" xr:uid="{00000000-0005-0000-0000-0000EC090000}"/>
    <cellStyle name="Normal 67 2" xfId="579" xr:uid="{00000000-0005-0000-0000-0000ED090000}"/>
    <cellStyle name="Normal 67 2 2" xfId="1113" xr:uid="{00000000-0005-0000-0000-0000EE090000}"/>
    <cellStyle name="Normal 67 2 2 2" xfId="1908" xr:uid="{00000000-0005-0000-0000-0000EF090000}"/>
    <cellStyle name="Normal 67 2 2 2 2" xfId="3664" xr:uid="{00000000-0005-0000-0000-0000F0090000}"/>
    <cellStyle name="Normal 67 2 2 3" xfId="2871" xr:uid="{00000000-0005-0000-0000-0000F1090000}"/>
    <cellStyle name="Normal 67 2 3" xfId="848" xr:uid="{00000000-0005-0000-0000-0000F2090000}"/>
    <cellStyle name="Normal 67 2 3 2" xfId="1644" xr:uid="{00000000-0005-0000-0000-0000F3090000}"/>
    <cellStyle name="Normal 67 2 3 2 2" xfId="3400" xr:uid="{00000000-0005-0000-0000-0000F4090000}"/>
    <cellStyle name="Normal 67 2 3 3" xfId="2607" xr:uid="{00000000-0005-0000-0000-0000F5090000}"/>
    <cellStyle name="Normal 67 2 4" xfId="1379" xr:uid="{00000000-0005-0000-0000-0000F6090000}"/>
    <cellStyle name="Normal 67 2 4 2" xfId="3135" xr:uid="{00000000-0005-0000-0000-0000F7090000}"/>
    <cellStyle name="Normal 67 2 5" xfId="2342" xr:uid="{00000000-0005-0000-0000-0000F8090000}"/>
    <cellStyle name="Normal 67 3" xfId="981" xr:uid="{00000000-0005-0000-0000-0000F9090000}"/>
    <cellStyle name="Normal 67 3 2" xfId="1776" xr:uid="{00000000-0005-0000-0000-0000FA090000}"/>
    <cellStyle name="Normal 67 3 2 2" xfId="3532" xr:uid="{00000000-0005-0000-0000-0000FB090000}"/>
    <cellStyle name="Normal 67 3 3" xfId="2739" xr:uid="{00000000-0005-0000-0000-0000FC090000}"/>
    <cellStyle name="Normal 67 4" xfId="716" xr:uid="{00000000-0005-0000-0000-0000FD090000}"/>
    <cellStyle name="Normal 67 4 2" xfId="1512" xr:uid="{00000000-0005-0000-0000-0000FE090000}"/>
    <cellStyle name="Normal 67 4 2 2" xfId="3268" xr:uid="{00000000-0005-0000-0000-0000FF090000}"/>
    <cellStyle name="Normal 67 4 3" xfId="2475" xr:uid="{00000000-0005-0000-0000-0000000A0000}"/>
    <cellStyle name="Normal 67 5" xfId="1247" xr:uid="{00000000-0005-0000-0000-0000010A0000}"/>
    <cellStyle name="Normal 67 5 2" xfId="3003" xr:uid="{00000000-0005-0000-0000-0000020A0000}"/>
    <cellStyle name="Normal 67 6" xfId="2200" xr:uid="{00000000-0005-0000-0000-0000030A0000}"/>
    <cellStyle name="Normal 68" xfId="400" xr:uid="{00000000-0005-0000-0000-0000040A0000}"/>
    <cellStyle name="Normal 68 2" xfId="580" xr:uid="{00000000-0005-0000-0000-0000050A0000}"/>
    <cellStyle name="Normal 68 2 2" xfId="1114" xr:uid="{00000000-0005-0000-0000-0000060A0000}"/>
    <cellStyle name="Normal 68 2 2 2" xfId="1909" xr:uid="{00000000-0005-0000-0000-0000070A0000}"/>
    <cellStyle name="Normal 68 2 2 2 2" xfId="3665" xr:uid="{00000000-0005-0000-0000-0000080A0000}"/>
    <cellStyle name="Normal 68 2 2 3" xfId="2872" xr:uid="{00000000-0005-0000-0000-0000090A0000}"/>
    <cellStyle name="Normal 68 2 3" xfId="849" xr:uid="{00000000-0005-0000-0000-00000A0A0000}"/>
    <cellStyle name="Normal 68 2 3 2" xfId="1645" xr:uid="{00000000-0005-0000-0000-00000B0A0000}"/>
    <cellStyle name="Normal 68 2 3 2 2" xfId="3401" xr:uid="{00000000-0005-0000-0000-00000C0A0000}"/>
    <cellStyle name="Normal 68 2 3 3" xfId="2608" xr:uid="{00000000-0005-0000-0000-00000D0A0000}"/>
    <cellStyle name="Normal 68 2 4" xfId="1380" xr:uid="{00000000-0005-0000-0000-00000E0A0000}"/>
    <cellStyle name="Normal 68 2 4 2" xfId="3136" xr:uid="{00000000-0005-0000-0000-00000F0A0000}"/>
    <cellStyle name="Normal 68 2 5" xfId="2343" xr:uid="{00000000-0005-0000-0000-0000100A0000}"/>
    <cellStyle name="Normal 68 3" xfId="982" xr:uid="{00000000-0005-0000-0000-0000110A0000}"/>
    <cellStyle name="Normal 68 3 2" xfId="1777" xr:uid="{00000000-0005-0000-0000-0000120A0000}"/>
    <cellStyle name="Normal 68 3 2 2" xfId="3533" xr:uid="{00000000-0005-0000-0000-0000130A0000}"/>
    <cellStyle name="Normal 68 3 3" xfId="2740" xr:uid="{00000000-0005-0000-0000-0000140A0000}"/>
    <cellStyle name="Normal 68 4" xfId="717" xr:uid="{00000000-0005-0000-0000-0000150A0000}"/>
    <cellStyle name="Normal 68 4 2" xfId="1513" xr:uid="{00000000-0005-0000-0000-0000160A0000}"/>
    <cellStyle name="Normal 68 4 2 2" xfId="3269" xr:uid="{00000000-0005-0000-0000-0000170A0000}"/>
    <cellStyle name="Normal 68 4 3" xfId="2476" xr:uid="{00000000-0005-0000-0000-0000180A0000}"/>
    <cellStyle name="Normal 68 5" xfId="1248" xr:uid="{00000000-0005-0000-0000-0000190A0000}"/>
    <cellStyle name="Normal 68 5 2" xfId="3004" xr:uid="{00000000-0005-0000-0000-00001A0A0000}"/>
    <cellStyle name="Normal 68 6" xfId="2201" xr:uid="{00000000-0005-0000-0000-00001B0A0000}"/>
    <cellStyle name="Normal 69" xfId="401" xr:uid="{00000000-0005-0000-0000-00001C0A0000}"/>
    <cellStyle name="Normal 69 2" xfId="581" xr:uid="{00000000-0005-0000-0000-00001D0A0000}"/>
    <cellStyle name="Normal 69 2 2" xfId="1115" xr:uid="{00000000-0005-0000-0000-00001E0A0000}"/>
    <cellStyle name="Normal 69 2 2 2" xfId="1910" xr:uid="{00000000-0005-0000-0000-00001F0A0000}"/>
    <cellStyle name="Normal 69 2 2 2 2" xfId="3666" xr:uid="{00000000-0005-0000-0000-0000200A0000}"/>
    <cellStyle name="Normal 69 2 2 3" xfId="2873" xr:uid="{00000000-0005-0000-0000-0000210A0000}"/>
    <cellStyle name="Normal 69 2 3" xfId="850" xr:uid="{00000000-0005-0000-0000-0000220A0000}"/>
    <cellStyle name="Normal 69 2 3 2" xfId="1646" xr:uid="{00000000-0005-0000-0000-0000230A0000}"/>
    <cellStyle name="Normal 69 2 3 2 2" xfId="3402" xr:uid="{00000000-0005-0000-0000-0000240A0000}"/>
    <cellStyle name="Normal 69 2 3 3" xfId="2609" xr:uid="{00000000-0005-0000-0000-0000250A0000}"/>
    <cellStyle name="Normal 69 2 4" xfId="1381" xr:uid="{00000000-0005-0000-0000-0000260A0000}"/>
    <cellStyle name="Normal 69 2 4 2" xfId="3137" xr:uid="{00000000-0005-0000-0000-0000270A0000}"/>
    <cellStyle name="Normal 69 2 5" xfId="2344" xr:uid="{00000000-0005-0000-0000-0000280A0000}"/>
    <cellStyle name="Normal 69 3" xfId="983" xr:uid="{00000000-0005-0000-0000-0000290A0000}"/>
    <cellStyle name="Normal 69 3 2" xfId="1778" xr:uid="{00000000-0005-0000-0000-00002A0A0000}"/>
    <cellStyle name="Normal 69 3 2 2" xfId="3534" xr:uid="{00000000-0005-0000-0000-00002B0A0000}"/>
    <cellStyle name="Normal 69 3 3" xfId="2741" xr:uid="{00000000-0005-0000-0000-00002C0A0000}"/>
    <cellStyle name="Normal 69 4" xfId="718" xr:uid="{00000000-0005-0000-0000-00002D0A0000}"/>
    <cellStyle name="Normal 69 4 2" xfId="1514" xr:uid="{00000000-0005-0000-0000-00002E0A0000}"/>
    <cellStyle name="Normal 69 4 2 2" xfId="3270" xr:uid="{00000000-0005-0000-0000-00002F0A0000}"/>
    <cellStyle name="Normal 69 4 3" xfId="2477" xr:uid="{00000000-0005-0000-0000-0000300A0000}"/>
    <cellStyle name="Normal 69 5" xfId="1249" xr:uid="{00000000-0005-0000-0000-0000310A0000}"/>
    <cellStyle name="Normal 69 5 2" xfId="3005" xr:uid="{00000000-0005-0000-0000-0000320A0000}"/>
    <cellStyle name="Normal 69 6" xfId="2202" xr:uid="{00000000-0005-0000-0000-0000330A0000}"/>
    <cellStyle name="Normal 7" xfId="142" xr:uid="{00000000-0005-0000-0000-0000340A0000}"/>
    <cellStyle name="Normal 7 2" xfId="402" xr:uid="{00000000-0005-0000-0000-0000350A0000}"/>
    <cellStyle name="Normal 7 2 2" xfId="582" xr:uid="{00000000-0005-0000-0000-0000360A0000}"/>
    <cellStyle name="Normal 7 2 2 2" xfId="1116" xr:uid="{00000000-0005-0000-0000-0000370A0000}"/>
    <cellStyle name="Normal 7 2 2 2 2" xfId="1911" xr:uid="{00000000-0005-0000-0000-0000380A0000}"/>
    <cellStyle name="Normal 7 2 2 2 2 2" xfId="3667" xr:uid="{00000000-0005-0000-0000-0000390A0000}"/>
    <cellStyle name="Normal 7 2 2 2 3" xfId="2874" xr:uid="{00000000-0005-0000-0000-00003A0A0000}"/>
    <cellStyle name="Normal 7 2 2 3" xfId="851" xr:uid="{00000000-0005-0000-0000-00003B0A0000}"/>
    <cellStyle name="Normal 7 2 2 3 2" xfId="1647" xr:uid="{00000000-0005-0000-0000-00003C0A0000}"/>
    <cellStyle name="Normal 7 2 2 3 2 2" xfId="3403" xr:uid="{00000000-0005-0000-0000-00003D0A0000}"/>
    <cellStyle name="Normal 7 2 2 3 3" xfId="2610" xr:uid="{00000000-0005-0000-0000-00003E0A0000}"/>
    <cellStyle name="Normal 7 2 2 4" xfId="1382" xr:uid="{00000000-0005-0000-0000-00003F0A0000}"/>
    <cellStyle name="Normal 7 2 2 4 2" xfId="3138" xr:uid="{00000000-0005-0000-0000-0000400A0000}"/>
    <cellStyle name="Normal 7 2 2 5" xfId="2345" xr:uid="{00000000-0005-0000-0000-0000410A0000}"/>
    <cellStyle name="Normal 7 2 3" xfId="984" xr:uid="{00000000-0005-0000-0000-0000420A0000}"/>
    <cellStyle name="Normal 7 2 3 2" xfId="1779" xr:uid="{00000000-0005-0000-0000-0000430A0000}"/>
    <cellStyle name="Normal 7 2 3 2 2" xfId="3535" xr:uid="{00000000-0005-0000-0000-0000440A0000}"/>
    <cellStyle name="Normal 7 2 3 3" xfId="2742" xr:uid="{00000000-0005-0000-0000-0000450A0000}"/>
    <cellStyle name="Normal 7 2 4" xfId="719" xr:uid="{00000000-0005-0000-0000-0000460A0000}"/>
    <cellStyle name="Normal 7 2 4 2" xfId="1515" xr:uid="{00000000-0005-0000-0000-0000470A0000}"/>
    <cellStyle name="Normal 7 2 4 2 2" xfId="3271" xr:uid="{00000000-0005-0000-0000-0000480A0000}"/>
    <cellStyle name="Normal 7 2 4 3" xfId="2478" xr:uid="{00000000-0005-0000-0000-0000490A0000}"/>
    <cellStyle name="Normal 7 2 5" xfId="1250" xr:uid="{00000000-0005-0000-0000-00004A0A0000}"/>
    <cellStyle name="Normal 7 2 5 2" xfId="3006" xr:uid="{00000000-0005-0000-0000-00004B0A0000}"/>
    <cellStyle name="Normal 7 2 6" xfId="2203" xr:uid="{00000000-0005-0000-0000-00004C0A0000}"/>
    <cellStyle name="Normal 7 3" xfId="310" xr:uid="{00000000-0005-0000-0000-00004D0A0000}"/>
    <cellStyle name="Normal 7 3 2" xfId="518" xr:uid="{00000000-0005-0000-0000-00004E0A0000}"/>
    <cellStyle name="Normal 7 3 2 2" xfId="1052" xr:uid="{00000000-0005-0000-0000-00004F0A0000}"/>
    <cellStyle name="Normal 7 3 2 2 2" xfId="1847" xr:uid="{00000000-0005-0000-0000-0000500A0000}"/>
    <cellStyle name="Normal 7 3 2 2 2 2" xfId="3603" xr:uid="{00000000-0005-0000-0000-0000510A0000}"/>
    <cellStyle name="Normal 7 3 2 2 3" xfId="2810" xr:uid="{00000000-0005-0000-0000-0000520A0000}"/>
    <cellStyle name="Normal 7 3 2 3" xfId="787" xr:uid="{00000000-0005-0000-0000-0000530A0000}"/>
    <cellStyle name="Normal 7 3 2 3 2" xfId="1583" xr:uid="{00000000-0005-0000-0000-0000540A0000}"/>
    <cellStyle name="Normal 7 3 2 3 2 2" xfId="3339" xr:uid="{00000000-0005-0000-0000-0000550A0000}"/>
    <cellStyle name="Normal 7 3 2 3 3" xfId="2546" xr:uid="{00000000-0005-0000-0000-0000560A0000}"/>
    <cellStyle name="Normal 7 3 2 4" xfId="1318" xr:uid="{00000000-0005-0000-0000-0000570A0000}"/>
    <cellStyle name="Normal 7 3 2 4 2" xfId="3074" xr:uid="{00000000-0005-0000-0000-0000580A0000}"/>
    <cellStyle name="Normal 7 3 2 5" xfId="2281" xr:uid="{00000000-0005-0000-0000-0000590A0000}"/>
    <cellStyle name="Normal 7 3 3" xfId="920" xr:uid="{00000000-0005-0000-0000-00005A0A0000}"/>
    <cellStyle name="Normal 7 3 3 2" xfId="1715" xr:uid="{00000000-0005-0000-0000-00005B0A0000}"/>
    <cellStyle name="Normal 7 3 3 2 2" xfId="3471" xr:uid="{00000000-0005-0000-0000-00005C0A0000}"/>
    <cellStyle name="Normal 7 3 3 3" xfId="2678" xr:uid="{00000000-0005-0000-0000-00005D0A0000}"/>
    <cellStyle name="Normal 7 3 4" xfId="655" xr:uid="{00000000-0005-0000-0000-00005E0A0000}"/>
    <cellStyle name="Normal 7 3 4 2" xfId="1451" xr:uid="{00000000-0005-0000-0000-00005F0A0000}"/>
    <cellStyle name="Normal 7 3 4 2 2" xfId="3207" xr:uid="{00000000-0005-0000-0000-0000600A0000}"/>
    <cellStyle name="Normal 7 3 4 3" xfId="2414" xr:uid="{00000000-0005-0000-0000-0000610A0000}"/>
    <cellStyle name="Normal 7 3 5" xfId="1185" xr:uid="{00000000-0005-0000-0000-0000620A0000}"/>
    <cellStyle name="Normal 7 3 5 2" xfId="2942" xr:uid="{00000000-0005-0000-0000-0000630A0000}"/>
    <cellStyle name="Normal 7 3 6" xfId="2139" xr:uid="{00000000-0005-0000-0000-0000640A0000}"/>
    <cellStyle name="Normal 70" xfId="403" xr:uid="{00000000-0005-0000-0000-0000650A0000}"/>
    <cellStyle name="Normal 70 2" xfId="583" xr:uid="{00000000-0005-0000-0000-0000660A0000}"/>
    <cellStyle name="Normal 70 2 2" xfId="1117" xr:uid="{00000000-0005-0000-0000-0000670A0000}"/>
    <cellStyle name="Normal 70 2 2 2" xfId="1912" xr:uid="{00000000-0005-0000-0000-0000680A0000}"/>
    <cellStyle name="Normal 70 2 2 2 2" xfId="3668" xr:uid="{00000000-0005-0000-0000-0000690A0000}"/>
    <cellStyle name="Normal 70 2 2 3" xfId="2875" xr:uid="{00000000-0005-0000-0000-00006A0A0000}"/>
    <cellStyle name="Normal 70 2 3" xfId="852" xr:uid="{00000000-0005-0000-0000-00006B0A0000}"/>
    <cellStyle name="Normal 70 2 3 2" xfId="1648" xr:uid="{00000000-0005-0000-0000-00006C0A0000}"/>
    <cellStyle name="Normal 70 2 3 2 2" xfId="3404" xr:uid="{00000000-0005-0000-0000-00006D0A0000}"/>
    <cellStyle name="Normal 70 2 3 3" xfId="2611" xr:uid="{00000000-0005-0000-0000-00006E0A0000}"/>
    <cellStyle name="Normal 70 2 4" xfId="1383" xr:uid="{00000000-0005-0000-0000-00006F0A0000}"/>
    <cellStyle name="Normal 70 2 4 2" xfId="3139" xr:uid="{00000000-0005-0000-0000-0000700A0000}"/>
    <cellStyle name="Normal 70 2 5" xfId="2346" xr:uid="{00000000-0005-0000-0000-0000710A0000}"/>
    <cellStyle name="Normal 70 3" xfId="985" xr:uid="{00000000-0005-0000-0000-0000720A0000}"/>
    <cellStyle name="Normal 70 3 2" xfId="1780" xr:uid="{00000000-0005-0000-0000-0000730A0000}"/>
    <cellStyle name="Normal 70 3 2 2" xfId="3536" xr:uid="{00000000-0005-0000-0000-0000740A0000}"/>
    <cellStyle name="Normal 70 3 3" xfId="2743" xr:uid="{00000000-0005-0000-0000-0000750A0000}"/>
    <cellStyle name="Normal 70 4" xfId="720" xr:uid="{00000000-0005-0000-0000-0000760A0000}"/>
    <cellStyle name="Normal 70 4 2" xfId="1516" xr:uid="{00000000-0005-0000-0000-0000770A0000}"/>
    <cellStyle name="Normal 70 4 2 2" xfId="3272" xr:uid="{00000000-0005-0000-0000-0000780A0000}"/>
    <cellStyle name="Normal 70 4 3" xfId="2479" xr:uid="{00000000-0005-0000-0000-0000790A0000}"/>
    <cellStyle name="Normal 70 5" xfId="1251" xr:uid="{00000000-0005-0000-0000-00007A0A0000}"/>
    <cellStyle name="Normal 70 5 2" xfId="3007" xr:uid="{00000000-0005-0000-0000-00007B0A0000}"/>
    <cellStyle name="Normal 70 6" xfId="2204" xr:uid="{00000000-0005-0000-0000-00007C0A0000}"/>
    <cellStyle name="Normal 71" xfId="404" xr:uid="{00000000-0005-0000-0000-00007D0A0000}"/>
    <cellStyle name="Normal 71 2" xfId="405" xr:uid="{00000000-0005-0000-0000-00007E0A0000}"/>
    <cellStyle name="Normal 72" xfId="406" xr:uid="{00000000-0005-0000-0000-00007F0A0000}"/>
    <cellStyle name="Normal 73" xfId="407" xr:uid="{00000000-0005-0000-0000-0000800A0000}"/>
    <cellStyle name="Normal 73 2" xfId="584" xr:uid="{00000000-0005-0000-0000-0000810A0000}"/>
    <cellStyle name="Normal 73 2 2" xfId="1118" xr:uid="{00000000-0005-0000-0000-0000820A0000}"/>
    <cellStyle name="Normal 73 2 2 2" xfId="1913" xr:uid="{00000000-0005-0000-0000-0000830A0000}"/>
    <cellStyle name="Normal 73 2 2 2 2" xfId="3669" xr:uid="{00000000-0005-0000-0000-0000840A0000}"/>
    <cellStyle name="Normal 73 2 2 3" xfId="2876" xr:uid="{00000000-0005-0000-0000-0000850A0000}"/>
    <cellStyle name="Normal 73 2 3" xfId="853" xr:uid="{00000000-0005-0000-0000-0000860A0000}"/>
    <cellStyle name="Normal 73 2 3 2" xfId="1649" xr:uid="{00000000-0005-0000-0000-0000870A0000}"/>
    <cellStyle name="Normal 73 2 3 2 2" xfId="3405" xr:uid="{00000000-0005-0000-0000-0000880A0000}"/>
    <cellStyle name="Normal 73 2 3 3" xfId="2612" xr:uid="{00000000-0005-0000-0000-0000890A0000}"/>
    <cellStyle name="Normal 73 2 4" xfId="1384" xr:uid="{00000000-0005-0000-0000-00008A0A0000}"/>
    <cellStyle name="Normal 73 2 4 2" xfId="3140" xr:uid="{00000000-0005-0000-0000-00008B0A0000}"/>
    <cellStyle name="Normal 73 2 5" xfId="2347" xr:uid="{00000000-0005-0000-0000-00008C0A0000}"/>
    <cellStyle name="Normal 73 3" xfId="986" xr:uid="{00000000-0005-0000-0000-00008D0A0000}"/>
    <cellStyle name="Normal 73 3 2" xfId="1781" xr:uid="{00000000-0005-0000-0000-00008E0A0000}"/>
    <cellStyle name="Normal 73 3 2 2" xfId="3537" xr:uid="{00000000-0005-0000-0000-00008F0A0000}"/>
    <cellStyle name="Normal 73 3 3" xfId="2744" xr:uid="{00000000-0005-0000-0000-0000900A0000}"/>
    <cellStyle name="Normal 73 4" xfId="721" xr:uid="{00000000-0005-0000-0000-0000910A0000}"/>
    <cellStyle name="Normal 73 4 2" xfId="1517" xr:uid="{00000000-0005-0000-0000-0000920A0000}"/>
    <cellStyle name="Normal 73 4 2 2" xfId="3273" xr:uid="{00000000-0005-0000-0000-0000930A0000}"/>
    <cellStyle name="Normal 73 4 3" xfId="2480" xr:uid="{00000000-0005-0000-0000-0000940A0000}"/>
    <cellStyle name="Normal 73 5" xfId="1252" xr:uid="{00000000-0005-0000-0000-0000950A0000}"/>
    <cellStyle name="Normal 73 5 2" xfId="3008" xr:uid="{00000000-0005-0000-0000-0000960A0000}"/>
    <cellStyle name="Normal 73 6" xfId="2205" xr:uid="{00000000-0005-0000-0000-0000970A0000}"/>
    <cellStyle name="Normal 74" xfId="408" xr:uid="{00000000-0005-0000-0000-0000980A0000}"/>
    <cellStyle name="Normal 74 2" xfId="585" xr:uid="{00000000-0005-0000-0000-0000990A0000}"/>
    <cellStyle name="Normal 74 2 2" xfId="1119" xr:uid="{00000000-0005-0000-0000-00009A0A0000}"/>
    <cellStyle name="Normal 74 2 2 2" xfId="1914" xr:uid="{00000000-0005-0000-0000-00009B0A0000}"/>
    <cellStyle name="Normal 74 2 2 2 2" xfId="3670" xr:uid="{00000000-0005-0000-0000-00009C0A0000}"/>
    <cellStyle name="Normal 74 2 2 3" xfId="2877" xr:uid="{00000000-0005-0000-0000-00009D0A0000}"/>
    <cellStyle name="Normal 74 2 3" xfId="854" xr:uid="{00000000-0005-0000-0000-00009E0A0000}"/>
    <cellStyle name="Normal 74 2 3 2" xfId="1650" xr:uid="{00000000-0005-0000-0000-00009F0A0000}"/>
    <cellStyle name="Normal 74 2 3 2 2" xfId="3406" xr:uid="{00000000-0005-0000-0000-0000A00A0000}"/>
    <cellStyle name="Normal 74 2 3 3" xfId="2613" xr:uid="{00000000-0005-0000-0000-0000A10A0000}"/>
    <cellStyle name="Normal 74 2 4" xfId="1385" xr:uid="{00000000-0005-0000-0000-0000A20A0000}"/>
    <cellStyle name="Normal 74 2 4 2" xfId="3141" xr:uid="{00000000-0005-0000-0000-0000A30A0000}"/>
    <cellStyle name="Normal 74 2 5" xfId="2348" xr:uid="{00000000-0005-0000-0000-0000A40A0000}"/>
    <cellStyle name="Normal 74 3" xfId="987" xr:uid="{00000000-0005-0000-0000-0000A50A0000}"/>
    <cellStyle name="Normal 74 3 2" xfId="1782" xr:uid="{00000000-0005-0000-0000-0000A60A0000}"/>
    <cellStyle name="Normal 74 3 2 2" xfId="3538" xr:uid="{00000000-0005-0000-0000-0000A70A0000}"/>
    <cellStyle name="Normal 74 3 3" xfId="2745" xr:uid="{00000000-0005-0000-0000-0000A80A0000}"/>
    <cellStyle name="Normal 74 4" xfId="722" xr:uid="{00000000-0005-0000-0000-0000A90A0000}"/>
    <cellStyle name="Normal 74 4 2" xfId="1518" xr:uid="{00000000-0005-0000-0000-0000AA0A0000}"/>
    <cellStyle name="Normal 74 4 2 2" xfId="3274" xr:uid="{00000000-0005-0000-0000-0000AB0A0000}"/>
    <cellStyle name="Normal 74 4 3" xfId="2481" xr:uid="{00000000-0005-0000-0000-0000AC0A0000}"/>
    <cellStyle name="Normal 74 5" xfId="1253" xr:uid="{00000000-0005-0000-0000-0000AD0A0000}"/>
    <cellStyle name="Normal 74 5 2" xfId="3009" xr:uid="{00000000-0005-0000-0000-0000AE0A0000}"/>
    <cellStyle name="Normal 74 6" xfId="2206" xr:uid="{00000000-0005-0000-0000-0000AF0A0000}"/>
    <cellStyle name="Normal 75" xfId="409" xr:uid="{00000000-0005-0000-0000-0000B00A0000}"/>
    <cellStyle name="Normal 75 2" xfId="586" xr:uid="{00000000-0005-0000-0000-0000B10A0000}"/>
    <cellStyle name="Normal 75 2 2" xfId="1120" xr:uid="{00000000-0005-0000-0000-0000B20A0000}"/>
    <cellStyle name="Normal 75 2 2 2" xfId="1915" xr:uid="{00000000-0005-0000-0000-0000B30A0000}"/>
    <cellStyle name="Normal 75 2 2 2 2" xfId="3671" xr:uid="{00000000-0005-0000-0000-0000B40A0000}"/>
    <cellStyle name="Normal 75 2 2 3" xfId="2878" xr:uid="{00000000-0005-0000-0000-0000B50A0000}"/>
    <cellStyle name="Normal 75 2 3" xfId="855" xr:uid="{00000000-0005-0000-0000-0000B60A0000}"/>
    <cellStyle name="Normal 75 2 3 2" xfId="1651" xr:uid="{00000000-0005-0000-0000-0000B70A0000}"/>
    <cellStyle name="Normal 75 2 3 2 2" xfId="3407" xr:uid="{00000000-0005-0000-0000-0000B80A0000}"/>
    <cellStyle name="Normal 75 2 3 3" xfId="2614" xr:uid="{00000000-0005-0000-0000-0000B90A0000}"/>
    <cellStyle name="Normal 75 2 4" xfId="1386" xr:uid="{00000000-0005-0000-0000-0000BA0A0000}"/>
    <cellStyle name="Normal 75 2 4 2" xfId="3142" xr:uid="{00000000-0005-0000-0000-0000BB0A0000}"/>
    <cellStyle name="Normal 75 2 5" xfId="2349" xr:uid="{00000000-0005-0000-0000-0000BC0A0000}"/>
    <cellStyle name="Normal 75 3" xfId="988" xr:uid="{00000000-0005-0000-0000-0000BD0A0000}"/>
    <cellStyle name="Normal 75 3 2" xfId="1783" xr:uid="{00000000-0005-0000-0000-0000BE0A0000}"/>
    <cellStyle name="Normal 75 3 2 2" xfId="3539" xr:uid="{00000000-0005-0000-0000-0000BF0A0000}"/>
    <cellStyle name="Normal 75 3 3" xfId="2746" xr:uid="{00000000-0005-0000-0000-0000C00A0000}"/>
    <cellStyle name="Normal 75 4" xfId="723" xr:uid="{00000000-0005-0000-0000-0000C10A0000}"/>
    <cellStyle name="Normal 75 4 2" xfId="1519" xr:uid="{00000000-0005-0000-0000-0000C20A0000}"/>
    <cellStyle name="Normal 75 4 2 2" xfId="3275" xr:uid="{00000000-0005-0000-0000-0000C30A0000}"/>
    <cellStyle name="Normal 75 4 3" xfId="2482" xr:uid="{00000000-0005-0000-0000-0000C40A0000}"/>
    <cellStyle name="Normal 75 5" xfId="1254" xr:uid="{00000000-0005-0000-0000-0000C50A0000}"/>
    <cellStyle name="Normal 75 5 2" xfId="3010" xr:uid="{00000000-0005-0000-0000-0000C60A0000}"/>
    <cellStyle name="Normal 75 6" xfId="2207" xr:uid="{00000000-0005-0000-0000-0000C70A0000}"/>
    <cellStyle name="Normal 76" xfId="410" xr:uid="{00000000-0005-0000-0000-0000C80A0000}"/>
    <cellStyle name="Normal 76 2" xfId="587" xr:uid="{00000000-0005-0000-0000-0000C90A0000}"/>
    <cellStyle name="Normal 76 2 2" xfId="1121" xr:uid="{00000000-0005-0000-0000-0000CA0A0000}"/>
    <cellStyle name="Normal 76 2 2 2" xfId="1916" xr:uid="{00000000-0005-0000-0000-0000CB0A0000}"/>
    <cellStyle name="Normal 76 2 2 2 2" xfId="3672" xr:uid="{00000000-0005-0000-0000-0000CC0A0000}"/>
    <cellStyle name="Normal 76 2 2 3" xfId="2879" xr:uid="{00000000-0005-0000-0000-0000CD0A0000}"/>
    <cellStyle name="Normal 76 2 3" xfId="856" xr:uid="{00000000-0005-0000-0000-0000CE0A0000}"/>
    <cellStyle name="Normal 76 2 3 2" xfId="1652" xr:uid="{00000000-0005-0000-0000-0000CF0A0000}"/>
    <cellStyle name="Normal 76 2 3 2 2" xfId="3408" xr:uid="{00000000-0005-0000-0000-0000D00A0000}"/>
    <cellStyle name="Normal 76 2 3 3" xfId="2615" xr:uid="{00000000-0005-0000-0000-0000D10A0000}"/>
    <cellStyle name="Normal 76 2 4" xfId="1387" xr:uid="{00000000-0005-0000-0000-0000D20A0000}"/>
    <cellStyle name="Normal 76 2 4 2" xfId="3143" xr:uid="{00000000-0005-0000-0000-0000D30A0000}"/>
    <cellStyle name="Normal 76 2 5" xfId="2350" xr:uid="{00000000-0005-0000-0000-0000D40A0000}"/>
    <cellStyle name="Normal 76 3" xfId="989" xr:uid="{00000000-0005-0000-0000-0000D50A0000}"/>
    <cellStyle name="Normal 76 3 2" xfId="1784" xr:uid="{00000000-0005-0000-0000-0000D60A0000}"/>
    <cellStyle name="Normal 76 3 2 2" xfId="3540" xr:uid="{00000000-0005-0000-0000-0000D70A0000}"/>
    <cellStyle name="Normal 76 3 3" xfId="2747" xr:uid="{00000000-0005-0000-0000-0000D80A0000}"/>
    <cellStyle name="Normal 76 4" xfId="724" xr:uid="{00000000-0005-0000-0000-0000D90A0000}"/>
    <cellStyle name="Normal 76 4 2" xfId="1520" xr:uid="{00000000-0005-0000-0000-0000DA0A0000}"/>
    <cellStyle name="Normal 76 4 2 2" xfId="3276" xr:uid="{00000000-0005-0000-0000-0000DB0A0000}"/>
    <cellStyle name="Normal 76 4 3" xfId="2483" xr:uid="{00000000-0005-0000-0000-0000DC0A0000}"/>
    <cellStyle name="Normal 76 5" xfId="1255" xr:uid="{00000000-0005-0000-0000-0000DD0A0000}"/>
    <cellStyle name="Normal 76 5 2" xfId="3011" xr:uid="{00000000-0005-0000-0000-0000DE0A0000}"/>
    <cellStyle name="Normal 76 6" xfId="2208" xr:uid="{00000000-0005-0000-0000-0000DF0A0000}"/>
    <cellStyle name="Normal 77" xfId="411" xr:uid="{00000000-0005-0000-0000-0000E00A0000}"/>
    <cellStyle name="Normal 77 2" xfId="588" xr:uid="{00000000-0005-0000-0000-0000E10A0000}"/>
    <cellStyle name="Normal 77 2 2" xfId="1122" xr:uid="{00000000-0005-0000-0000-0000E20A0000}"/>
    <cellStyle name="Normal 77 2 2 2" xfId="1917" xr:uid="{00000000-0005-0000-0000-0000E30A0000}"/>
    <cellStyle name="Normal 77 2 2 2 2" xfId="3673" xr:uid="{00000000-0005-0000-0000-0000E40A0000}"/>
    <cellStyle name="Normal 77 2 2 3" xfId="2880" xr:uid="{00000000-0005-0000-0000-0000E50A0000}"/>
    <cellStyle name="Normal 77 2 3" xfId="857" xr:uid="{00000000-0005-0000-0000-0000E60A0000}"/>
    <cellStyle name="Normal 77 2 3 2" xfId="1653" xr:uid="{00000000-0005-0000-0000-0000E70A0000}"/>
    <cellStyle name="Normal 77 2 3 2 2" xfId="3409" xr:uid="{00000000-0005-0000-0000-0000E80A0000}"/>
    <cellStyle name="Normal 77 2 3 3" xfId="2616" xr:uid="{00000000-0005-0000-0000-0000E90A0000}"/>
    <cellStyle name="Normal 77 2 4" xfId="1388" xr:uid="{00000000-0005-0000-0000-0000EA0A0000}"/>
    <cellStyle name="Normal 77 2 4 2" xfId="3144" xr:uid="{00000000-0005-0000-0000-0000EB0A0000}"/>
    <cellStyle name="Normal 77 2 5" xfId="2351" xr:uid="{00000000-0005-0000-0000-0000EC0A0000}"/>
    <cellStyle name="Normal 77 3" xfId="990" xr:uid="{00000000-0005-0000-0000-0000ED0A0000}"/>
    <cellStyle name="Normal 77 3 2" xfId="1785" xr:uid="{00000000-0005-0000-0000-0000EE0A0000}"/>
    <cellStyle name="Normal 77 3 2 2" xfId="3541" xr:uid="{00000000-0005-0000-0000-0000EF0A0000}"/>
    <cellStyle name="Normal 77 3 3" xfId="2748" xr:uid="{00000000-0005-0000-0000-0000F00A0000}"/>
    <cellStyle name="Normal 77 4" xfId="725" xr:uid="{00000000-0005-0000-0000-0000F10A0000}"/>
    <cellStyle name="Normal 77 4 2" xfId="1521" xr:uid="{00000000-0005-0000-0000-0000F20A0000}"/>
    <cellStyle name="Normal 77 4 2 2" xfId="3277" xr:uid="{00000000-0005-0000-0000-0000F30A0000}"/>
    <cellStyle name="Normal 77 4 3" xfId="2484" xr:uid="{00000000-0005-0000-0000-0000F40A0000}"/>
    <cellStyle name="Normal 77 5" xfId="1256" xr:uid="{00000000-0005-0000-0000-0000F50A0000}"/>
    <cellStyle name="Normal 77 5 2" xfId="3012" xr:uid="{00000000-0005-0000-0000-0000F60A0000}"/>
    <cellStyle name="Normal 77 6" xfId="2209" xr:uid="{00000000-0005-0000-0000-0000F70A0000}"/>
    <cellStyle name="Normal 78" xfId="412" xr:uid="{00000000-0005-0000-0000-0000F80A0000}"/>
    <cellStyle name="Normal 78 2" xfId="413" xr:uid="{00000000-0005-0000-0000-0000F90A0000}"/>
    <cellStyle name="Normal 78 3" xfId="414" xr:uid="{00000000-0005-0000-0000-0000FA0A0000}"/>
    <cellStyle name="Normal 78 3 2" xfId="415" xr:uid="{00000000-0005-0000-0000-0000FB0A0000}"/>
    <cellStyle name="Normal 78 3 2 2" xfId="590" xr:uid="{00000000-0005-0000-0000-0000FC0A0000}"/>
    <cellStyle name="Normal 78 3 2 2 2" xfId="1124" xr:uid="{00000000-0005-0000-0000-0000FD0A0000}"/>
    <cellStyle name="Normal 78 3 2 2 2 2" xfId="1919" xr:uid="{00000000-0005-0000-0000-0000FE0A0000}"/>
    <cellStyle name="Normal 78 3 2 2 2 2 2" xfId="3675" xr:uid="{00000000-0005-0000-0000-0000FF0A0000}"/>
    <cellStyle name="Normal 78 3 2 2 2 3" xfId="2882" xr:uid="{00000000-0005-0000-0000-0000000B0000}"/>
    <cellStyle name="Normal 78 3 2 2 3" xfId="859" xr:uid="{00000000-0005-0000-0000-0000010B0000}"/>
    <cellStyle name="Normal 78 3 2 2 3 2" xfId="1655" xr:uid="{00000000-0005-0000-0000-0000020B0000}"/>
    <cellStyle name="Normal 78 3 2 2 3 2 2" xfId="3411" xr:uid="{00000000-0005-0000-0000-0000030B0000}"/>
    <cellStyle name="Normal 78 3 2 2 3 3" xfId="2618" xr:uid="{00000000-0005-0000-0000-0000040B0000}"/>
    <cellStyle name="Normal 78 3 2 2 4" xfId="1390" xr:uid="{00000000-0005-0000-0000-0000050B0000}"/>
    <cellStyle name="Normal 78 3 2 2 4 2" xfId="3146" xr:uid="{00000000-0005-0000-0000-0000060B0000}"/>
    <cellStyle name="Normal 78 3 2 2 5" xfId="2353" xr:uid="{00000000-0005-0000-0000-0000070B0000}"/>
    <cellStyle name="Normal 78 3 2 3" xfId="992" xr:uid="{00000000-0005-0000-0000-0000080B0000}"/>
    <cellStyle name="Normal 78 3 2 3 2" xfId="1787" xr:uid="{00000000-0005-0000-0000-0000090B0000}"/>
    <cellStyle name="Normal 78 3 2 3 2 2" xfId="3543" xr:uid="{00000000-0005-0000-0000-00000A0B0000}"/>
    <cellStyle name="Normal 78 3 2 3 3" xfId="2750" xr:uid="{00000000-0005-0000-0000-00000B0B0000}"/>
    <cellStyle name="Normal 78 3 2 4" xfId="727" xr:uid="{00000000-0005-0000-0000-00000C0B0000}"/>
    <cellStyle name="Normal 78 3 2 4 2" xfId="1523" xr:uid="{00000000-0005-0000-0000-00000D0B0000}"/>
    <cellStyle name="Normal 78 3 2 4 2 2" xfId="3279" xr:uid="{00000000-0005-0000-0000-00000E0B0000}"/>
    <cellStyle name="Normal 78 3 2 4 3" xfId="2486" xr:uid="{00000000-0005-0000-0000-00000F0B0000}"/>
    <cellStyle name="Normal 78 3 2 5" xfId="1258" xr:uid="{00000000-0005-0000-0000-0000100B0000}"/>
    <cellStyle name="Normal 78 3 2 5 2" xfId="3014" xr:uid="{00000000-0005-0000-0000-0000110B0000}"/>
    <cellStyle name="Normal 78 3 2 6" xfId="2211" xr:uid="{00000000-0005-0000-0000-0000120B0000}"/>
    <cellStyle name="Normal 78 3 3" xfId="589" xr:uid="{00000000-0005-0000-0000-0000130B0000}"/>
    <cellStyle name="Normal 78 3 3 2" xfId="1123" xr:uid="{00000000-0005-0000-0000-0000140B0000}"/>
    <cellStyle name="Normal 78 3 3 2 2" xfId="1918" xr:uid="{00000000-0005-0000-0000-0000150B0000}"/>
    <cellStyle name="Normal 78 3 3 2 2 2" xfId="3674" xr:uid="{00000000-0005-0000-0000-0000160B0000}"/>
    <cellStyle name="Normal 78 3 3 2 3" xfId="2881" xr:uid="{00000000-0005-0000-0000-0000170B0000}"/>
    <cellStyle name="Normal 78 3 3 3" xfId="858" xr:uid="{00000000-0005-0000-0000-0000180B0000}"/>
    <cellStyle name="Normal 78 3 3 3 2" xfId="1654" xr:uid="{00000000-0005-0000-0000-0000190B0000}"/>
    <cellStyle name="Normal 78 3 3 3 2 2" xfId="3410" xr:uid="{00000000-0005-0000-0000-00001A0B0000}"/>
    <cellStyle name="Normal 78 3 3 3 3" xfId="2617" xr:uid="{00000000-0005-0000-0000-00001B0B0000}"/>
    <cellStyle name="Normal 78 3 3 4" xfId="1389" xr:uid="{00000000-0005-0000-0000-00001C0B0000}"/>
    <cellStyle name="Normal 78 3 3 4 2" xfId="3145" xr:uid="{00000000-0005-0000-0000-00001D0B0000}"/>
    <cellStyle name="Normal 78 3 3 5" xfId="2352" xr:uid="{00000000-0005-0000-0000-00001E0B0000}"/>
    <cellStyle name="Normal 78 3 4" xfId="991" xr:uid="{00000000-0005-0000-0000-00001F0B0000}"/>
    <cellStyle name="Normal 78 3 4 2" xfId="1786" xr:uid="{00000000-0005-0000-0000-0000200B0000}"/>
    <cellStyle name="Normal 78 3 4 2 2" xfId="3542" xr:uid="{00000000-0005-0000-0000-0000210B0000}"/>
    <cellStyle name="Normal 78 3 4 3" xfId="2749" xr:uid="{00000000-0005-0000-0000-0000220B0000}"/>
    <cellStyle name="Normal 78 3 5" xfId="726" xr:uid="{00000000-0005-0000-0000-0000230B0000}"/>
    <cellStyle name="Normal 78 3 5 2" xfId="1522" xr:uid="{00000000-0005-0000-0000-0000240B0000}"/>
    <cellStyle name="Normal 78 3 5 2 2" xfId="3278" xr:uid="{00000000-0005-0000-0000-0000250B0000}"/>
    <cellStyle name="Normal 78 3 5 3" xfId="2485" xr:uid="{00000000-0005-0000-0000-0000260B0000}"/>
    <cellStyle name="Normal 78 3 6" xfId="1257" xr:uid="{00000000-0005-0000-0000-0000270B0000}"/>
    <cellStyle name="Normal 78 3 6 2" xfId="3013" xr:uid="{00000000-0005-0000-0000-0000280B0000}"/>
    <cellStyle name="Normal 78 3 7" xfId="2210" xr:uid="{00000000-0005-0000-0000-0000290B0000}"/>
    <cellStyle name="Normal 78 4" xfId="416" xr:uid="{00000000-0005-0000-0000-00002A0B0000}"/>
    <cellStyle name="Normal 78 4 2" xfId="417" xr:uid="{00000000-0005-0000-0000-00002B0B0000}"/>
    <cellStyle name="Normal 79" xfId="418" xr:uid="{00000000-0005-0000-0000-00002C0B0000}"/>
    <cellStyle name="Normal 79 2" xfId="591" xr:uid="{00000000-0005-0000-0000-00002D0B0000}"/>
    <cellStyle name="Normal 79 2 2" xfId="1125" xr:uid="{00000000-0005-0000-0000-00002E0B0000}"/>
    <cellStyle name="Normal 79 2 2 2" xfId="1920" xr:uid="{00000000-0005-0000-0000-00002F0B0000}"/>
    <cellStyle name="Normal 79 2 2 2 2" xfId="3676" xr:uid="{00000000-0005-0000-0000-0000300B0000}"/>
    <cellStyle name="Normal 79 2 2 3" xfId="2883" xr:uid="{00000000-0005-0000-0000-0000310B0000}"/>
    <cellStyle name="Normal 79 2 3" xfId="860" xr:uid="{00000000-0005-0000-0000-0000320B0000}"/>
    <cellStyle name="Normal 79 2 3 2" xfId="1656" xr:uid="{00000000-0005-0000-0000-0000330B0000}"/>
    <cellStyle name="Normal 79 2 3 2 2" xfId="3412" xr:uid="{00000000-0005-0000-0000-0000340B0000}"/>
    <cellStyle name="Normal 79 2 3 3" xfId="2619" xr:uid="{00000000-0005-0000-0000-0000350B0000}"/>
    <cellStyle name="Normal 79 2 4" xfId="1391" xr:uid="{00000000-0005-0000-0000-0000360B0000}"/>
    <cellStyle name="Normal 79 2 4 2" xfId="3147" xr:uid="{00000000-0005-0000-0000-0000370B0000}"/>
    <cellStyle name="Normal 79 2 5" xfId="2354" xr:uid="{00000000-0005-0000-0000-0000380B0000}"/>
    <cellStyle name="Normal 79 3" xfId="993" xr:uid="{00000000-0005-0000-0000-0000390B0000}"/>
    <cellStyle name="Normal 79 3 2" xfId="1788" xr:uid="{00000000-0005-0000-0000-00003A0B0000}"/>
    <cellStyle name="Normal 79 3 2 2" xfId="3544" xr:uid="{00000000-0005-0000-0000-00003B0B0000}"/>
    <cellStyle name="Normal 79 3 3" xfId="2751" xr:uid="{00000000-0005-0000-0000-00003C0B0000}"/>
    <cellStyle name="Normal 79 4" xfId="728" xr:uid="{00000000-0005-0000-0000-00003D0B0000}"/>
    <cellStyle name="Normal 79 4 2" xfId="1524" xr:uid="{00000000-0005-0000-0000-00003E0B0000}"/>
    <cellStyle name="Normal 79 4 2 2" xfId="3280" xr:uid="{00000000-0005-0000-0000-00003F0B0000}"/>
    <cellStyle name="Normal 79 4 3" xfId="2487" xr:uid="{00000000-0005-0000-0000-0000400B0000}"/>
    <cellStyle name="Normal 79 5" xfId="1259" xr:uid="{00000000-0005-0000-0000-0000410B0000}"/>
    <cellStyle name="Normal 79 5 2" xfId="3015" xr:uid="{00000000-0005-0000-0000-0000420B0000}"/>
    <cellStyle name="Normal 79 6" xfId="2212" xr:uid="{00000000-0005-0000-0000-0000430B0000}"/>
    <cellStyle name="Normal 8" xfId="143" xr:uid="{00000000-0005-0000-0000-0000440B0000}"/>
    <cellStyle name="Normal 8 2" xfId="312" xr:uid="{00000000-0005-0000-0000-0000450B0000}"/>
    <cellStyle name="Normal 8 2 2" xfId="520" xr:uid="{00000000-0005-0000-0000-0000460B0000}"/>
    <cellStyle name="Normal 8 2 2 2" xfId="1054" xr:uid="{00000000-0005-0000-0000-0000470B0000}"/>
    <cellStyle name="Normal 8 2 2 2 2" xfId="1849" xr:uid="{00000000-0005-0000-0000-0000480B0000}"/>
    <cellStyle name="Normal 8 2 2 2 2 2" xfId="3605" xr:uid="{00000000-0005-0000-0000-0000490B0000}"/>
    <cellStyle name="Normal 8 2 2 2 3" xfId="2812" xr:uid="{00000000-0005-0000-0000-00004A0B0000}"/>
    <cellStyle name="Normal 8 2 2 3" xfId="789" xr:uid="{00000000-0005-0000-0000-00004B0B0000}"/>
    <cellStyle name="Normal 8 2 2 3 2" xfId="1585" xr:uid="{00000000-0005-0000-0000-00004C0B0000}"/>
    <cellStyle name="Normal 8 2 2 3 2 2" xfId="3341" xr:uid="{00000000-0005-0000-0000-00004D0B0000}"/>
    <cellStyle name="Normal 8 2 2 3 3" xfId="2548" xr:uid="{00000000-0005-0000-0000-00004E0B0000}"/>
    <cellStyle name="Normal 8 2 2 4" xfId="1320" xr:uid="{00000000-0005-0000-0000-00004F0B0000}"/>
    <cellStyle name="Normal 8 2 2 4 2" xfId="3076" xr:uid="{00000000-0005-0000-0000-0000500B0000}"/>
    <cellStyle name="Normal 8 2 2 5" xfId="2283" xr:uid="{00000000-0005-0000-0000-0000510B0000}"/>
    <cellStyle name="Normal 8 2 3" xfId="922" xr:uid="{00000000-0005-0000-0000-0000520B0000}"/>
    <cellStyle name="Normal 8 2 3 2" xfId="1717" xr:uid="{00000000-0005-0000-0000-0000530B0000}"/>
    <cellStyle name="Normal 8 2 3 2 2" xfId="3473" xr:uid="{00000000-0005-0000-0000-0000540B0000}"/>
    <cellStyle name="Normal 8 2 3 3" xfId="2680" xr:uid="{00000000-0005-0000-0000-0000550B0000}"/>
    <cellStyle name="Normal 8 2 4" xfId="657" xr:uid="{00000000-0005-0000-0000-0000560B0000}"/>
    <cellStyle name="Normal 8 2 4 2" xfId="1453" xr:uid="{00000000-0005-0000-0000-0000570B0000}"/>
    <cellStyle name="Normal 8 2 4 2 2" xfId="3209" xr:uid="{00000000-0005-0000-0000-0000580B0000}"/>
    <cellStyle name="Normal 8 2 4 3" xfId="2416" xr:uid="{00000000-0005-0000-0000-0000590B0000}"/>
    <cellStyle name="Normal 8 2 5" xfId="1187" xr:uid="{00000000-0005-0000-0000-00005A0B0000}"/>
    <cellStyle name="Normal 8 2 5 2" xfId="2944" xr:uid="{00000000-0005-0000-0000-00005B0B0000}"/>
    <cellStyle name="Normal 8 2 6" xfId="2141" xr:uid="{00000000-0005-0000-0000-00005C0B0000}"/>
    <cellStyle name="Normal 8 3" xfId="365" xr:uid="{00000000-0005-0000-0000-00005D0B0000}"/>
    <cellStyle name="Normal 8 3 2" xfId="560" xr:uid="{00000000-0005-0000-0000-00005E0B0000}"/>
    <cellStyle name="Normal 8 3 2 2" xfId="1094" xr:uid="{00000000-0005-0000-0000-00005F0B0000}"/>
    <cellStyle name="Normal 8 3 2 2 2" xfId="1889" xr:uid="{00000000-0005-0000-0000-0000600B0000}"/>
    <cellStyle name="Normal 8 3 2 2 2 2" xfId="3645" xr:uid="{00000000-0005-0000-0000-0000610B0000}"/>
    <cellStyle name="Normal 8 3 2 2 3" xfId="2852" xr:uid="{00000000-0005-0000-0000-0000620B0000}"/>
    <cellStyle name="Normal 8 3 2 3" xfId="829" xr:uid="{00000000-0005-0000-0000-0000630B0000}"/>
    <cellStyle name="Normal 8 3 2 3 2" xfId="1625" xr:uid="{00000000-0005-0000-0000-0000640B0000}"/>
    <cellStyle name="Normal 8 3 2 3 2 2" xfId="3381" xr:uid="{00000000-0005-0000-0000-0000650B0000}"/>
    <cellStyle name="Normal 8 3 2 3 3" xfId="2588" xr:uid="{00000000-0005-0000-0000-0000660B0000}"/>
    <cellStyle name="Normal 8 3 2 4" xfId="1360" xr:uid="{00000000-0005-0000-0000-0000670B0000}"/>
    <cellStyle name="Normal 8 3 2 4 2" xfId="3116" xr:uid="{00000000-0005-0000-0000-0000680B0000}"/>
    <cellStyle name="Normal 8 3 2 5" xfId="2323" xr:uid="{00000000-0005-0000-0000-0000690B0000}"/>
    <cellStyle name="Normal 8 3 3" xfId="962" xr:uid="{00000000-0005-0000-0000-00006A0B0000}"/>
    <cellStyle name="Normal 8 3 3 2" xfId="1757" xr:uid="{00000000-0005-0000-0000-00006B0B0000}"/>
    <cellStyle name="Normal 8 3 3 2 2" xfId="3513" xr:uid="{00000000-0005-0000-0000-00006C0B0000}"/>
    <cellStyle name="Normal 8 3 3 3" xfId="2720" xr:uid="{00000000-0005-0000-0000-00006D0B0000}"/>
    <cellStyle name="Normal 8 3 4" xfId="697" xr:uid="{00000000-0005-0000-0000-00006E0B0000}"/>
    <cellStyle name="Normal 8 3 4 2" xfId="1493" xr:uid="{00000000-0005-0000-0000-00006F0B0000}"/>
    <cellStyle name="Normal 8 3 4 2 2" xfId="3249" xr:uid="{00000000-0005-0000-0000-0000700B0000}"/>
    <cellStyle name="Normal 8 3 4 3" xfId="2456" xr:uid="{00000000-0005-0000-0000-0000710B0000}"/>
    <cellStyle name="Normal 8 3 5" xfId="1228" xr:uid="{00000000-0005-0000-0000-0000720B0000}"/>
    <cellStyle name="Normal 8 3 5 2" xfId="2984" xr:uid="{00000000-0005-0000-0000-0000730B0000}"/>
    <cellStyle name="Normal 8 3 6" xfId="2181" xr:uid="{00000000-0005-0000-0000-0000740B0000}"/>
    <cellStyle name="Normal 8 4" xfId="311" xr:uid="{00000000-0005-0000-0000-0000750B0000}"/>
    <cellStyle name="Normal 8 4 2" xfId="519" xr:uid="{00000000-0005-0000-0000-0000760B0000}"/>
    <cellStyle name="Normal 8 4 2 2" xfId="1053" xr:uid="{00000000-0005-0000-0000-0000770B0000}"/>
    <cellStyle name="Normal 8 4 2 2 2" xfId="1848" xr:uid="{00000000-0005-0000-0000-0000780B0000}"/>
    <cellStyle name="Normal 8 4 2 2 2 2" xfId="3604" xr:uid="{00000000-0005-0000-0000-0000790B0000}"/>
    <cellStyle name="Normal 8 4 2 2 3" xfId="2811" xr:uid="{00000000-0005-0000-0000-00007A0B0000}"/>
    <cellStyle name="Normal 8 4 2 3" xfId="788" xr:uid="{00000000-0005-0000-0000-00007B0B0000}"/>
    <cellStyle name="Normal 8 4 2 3 2" xfId="1584" xr:uid="{00000000-0005-0000-0000-00007C0B0000}"/>
    <cellStyle name="Normal 8 4 2 3 2 2" xfId="3340" xr:uid="{00000000-0005-0000-0000-00007D0B0000}"/>
    <cellStyle name="Normal 8 4 2 3 3" xfId="2547" xr:uid="{00000000-0005-0000-0000-00007E0B0000}"/>
    <cellStyle name="Normal 8 4 2 4" xfId="1319" xr:uid="{00000000-0005-0000-0000-00007F0B0000}"/>
    <cellStyle name="Normal 8 4 2 4 2" xfId="3075" xr:uid="{00000000-0005-0000-0000-0000800B0000}"/>
    <cellStyle name="Normal 8 4 2 5" xfId="2282" xr:uid="{00000000-0005-0000-0000-0000810B0000}"/>
    <cellStyle name="Normal 8 4 3" xfId="921" xr:uid="{00000000-0005-0000-0000-0000820B0000}"/>
    <cellStyle name="Normal 8 4 3 2" xfId="1716" xr:uid="{00000000-0005-0000-0000-0000830B0000}"/>
    <cellStyle name="Normal 8 4 3 2 2" xfId="3472" xr:uid="{00000000-0005-0000-0000-0000840B0000}"/>
    <cellStyle name="Normal 8 4 3 3" xfId="2679" xr:uid="{00000000-0005-0000-0000-0000850B0000}"/>
    <cellStyle name="Normal 8 4 4" xfId="656" xr:uid="{00000000-0005-0000-0000-0000860B0000}"/>
    <cellStyle name="Normal 8 4 4 2" xfId="1452" xr:uid="{00000000-0005-0000-0000-0000870B0000}"/>
    <cellStyle name="Normal 8 4 4 2 2" xfId="3208" xr:uid="{00000000-0005-0000-0000-0000880B0000}"/>
    <cellStyle name="Normal 8 4 4 3" xfId="2415" xr:uid="{00000000-0005-0000-0000-0000890B0000}"/>
    <cellStyle name="Normal 8 4 5" xfId="1186" xr:uid="{00000000-0005-0000-0000-00008A0B0000}"/>
    <cellStyle name="Normal 8 4 5 2" xfId="2943" xr:uid="{00000000-0005-0000-0000-00008B0B0000}"/>
    <cellStyle name="Normal 8 4 6" xfId="2140" xr:uid="{00000000-0005-0000-0000-00008C0B0000}"/>
    <cellStyle name="Normal 80" xfId="419" xr:uid="{00000000-0005-0000-0000-00008D0B0000}"/>
    <cellStyle name="Normal 80 2" xfId="592" xr:uid="{00000000-0005-0000-0000-00008E0B0000}"/>
    <cellStyle name="Normal 80 2 2" xfId="1126" xr:uid="{00000000-0005-0000-0000-00008F0B0000}"/>
    <cellStyle name="Normal 80 2 2 2" xfId="1921" xr:uid="{00000000-0005-0000-0000-0000900B0000}"/>
    <cellStyle name="Normal 80 2 2 2 2" xfId="3677" xr:uid="{00000000-0005-0000-0000-0000910B0000}"/>
    <cellStyle name="Normal 80 2 2 3" xfId="2884" xr:uid="{00000000-0005-0000-0000-0000920B0000}"/>
    <cellStyle name="Normal 80 2 3" xfId="861" xr:uid="{00000000-0005-0000-0000-0000930B0000}"/>
    <cellStyle name="Normal 80 2 3 2" xfId="1657" xr:uid="{00000000-0005-0000-0000-0000940B0000}"/>
    <cellStyle name="Normal 80 2 3 2 2" xfId="3413" xr:uid="{00000000-0005-0000-0000-0000950B0000}"/>
    <cellStyle name="Normal 80 2 3 3" xfId="2620" xr:uid="{00000000-0005-0000-0000-0000960B0000}"/>
    <cellStyle name="Normal 80 2 4" xfId="1392" xr:uid="{00000000-0005-0000-0000-0000970B0000}"/>
    <cellStyle name="Normal 80 2 4 2" xfId="3148" xr:uid="{00000000-0005-0000-0000-0000980B0000}"/>
    <cellStyle name="Normal 80 2 5" xfId="2355" xr:uid="{00000000-0005-0000-0000-0000990B0000}"/>
    <cellStyle name="Normal 80 3" xfId="994" xr:uid="{00000000-0005-0000-0000-00009A0B0000}"/>
    <cellStyle name="Normal 80 3 2" xfId="1789" xr:uid="{00000000-0005-0000-0000-00009B0B0000}"/>
    <cellStyle name="Normal 80 3 2 2" xfId="3545" xr:uid="{00000000-0005-0000-0000-00009C0B0000}"/>
    <cellStyle name="Normal 80 3 3" xfId="2752" xr:uid="{00000000-0005-0000-0000-00009D0B0000}"/>
    <cellStyle name="Normal 80 4" xfId="729" xr:uid="{00000000-0005-0000-0000-00009E0B0000}"/>
    <cellStyle name="Normal 80 4 2" xfId="1525" xr:uid="{00000000-0005-0000-0000-00009F0B0000}"/>
    <cellStyle name="Normal 80 4 2 2" xfId="3281" xr:uid="{00000000-0005-0000-0000-0000A00B0000}"/>
    <cellStyle name="Normal 80 4 3" xfId="2488" xr:uid="{00000000-0005-0000-0000-0000A10B0000}"/>
    <cellStyle name="Normal 80 5" xfId="1260" xr:uid="{00000000-0005-0000-0000-0000A20B0000}"/>
    <cellStyle name="Normal 80 5 2" xfId="3016" xr:uid="{00000000-0005-0000-0000-0000A30B0000}"/>
    <cellStyle name="Normal 80 6" xfId="2213" xr:uid="{00000000-0005-0000-0000-0000A40B0000}"/>
    <cellStyle name="Normal 81" xfId="420" xr:uid="{00000000-0005-0000-0000-0000A50B0000}"/>
    <cellStyle name="Normal 81 2" xfId="593" xr:uid="{00000000-0005-0000-0000-0000A60B0000}"/>
    <cellStyle name="Normal 81 2 2" xfId="1127" xr:uid="{00000000-0005-0000-0000-0000A70B0000}"/>
    <cellStyle name="Normal 81 2 2 2" xfId="1922" xr:uid="{00000000-0005-0000-0000-0000A80B0000}"/>
    <cellStyle name="Normal 81 2 2 2 2" xfId="3678" xr:uid="{00000000-0005-0000-0000-0000A90B0000}"/>
    <cellStyle name="Normal 81 2 2 3" xfId="2885" xr:uid="{00000000-0005-0000-0000-0000AA0B0000}"/>
    <cellStyle name="Normal 81 2 3" xfId="862" xr:uid="{00000000-0005-0000-0000-0000AB0B0000}"/>
    <cellStyle name="Normal 81 2 3 2" xfId="1658" xr:uid="{00000000-0005-0000-0000-0000AC0B0000}"/>
    <cellStyle name="Normal 81 2 3 2 2" xfId="3414" xr:uid="{00000000-0005-0000-0000-0000AD0B0000}"/>
    <cellStyle name="Normal 81 2 3 3" xfId="2621" xr:uid="{00000000-0005-0000-0000-0000AE0B0000}"/>
    <cellStyle name="Normal 81 2 4" xfId="1393" xr:uid="{00000000-0005-0000-0000-0000AF0B0000}"/>
    <cellStyle name="Normal 81 2 4 2" xfId="3149" xr:uid="{00000000-0005-0000-0000-0000B00B0000}"/>
    <cellStyle name="Normal 81 2 5" xfId="2356" xr:uid="{00000000-0005-0000-0000-0000B10B0000}"/>
    <cellStyle name="Normal 81 3" xfId="995" xr:uid="{00000000-0005-0000-0000-0000B20B0000}"/>
    <cellStyle name="Normal 81 3 2" xfId="1790" xr:uid="{00000000-0005-0000-0000-0000B30B0000}"/>
    <cellStyle name="Normal 81 3 2 2" xfId="3546" xr:uid="{00000000-0005-0000-0000-0000B40B0000}"/>
    <cellStyle name="Normal 81 3 3" xfId="2753" xr:uid="{00000000-0005-0000-0000-0000B50B0000}"/>
    <cellStyle name="Normal 81 4" xfId="730" xr:uid="{00000000-0005-0000-0000-0000B60B0000}"/>
    <cellStyle name="Normal 81 4 2" xfId="1526" xr:uid="{00000000-0005-0000-0000-0000B70B0000}"/>
    <cellStyle name="Normal 81 4 2 2" xfId="3282" xr:uid="{00000000-0005-0000-0000-0000B80B0000}"/>
    <cellStyle name="Normal 81 4 3" xfId="2489" xr:uid="{00000000-0005-0000-0000-0000B90B0000}"/>
    <cellStyle name="Normal 81 5" xfId="1261" xr:uid="{00000000-0005-0000-0000-0000BA0B0000}"/>
    <cellStyle name="Normal 81 5 2" xfId="3017" xr:uid="{00000000-0005-0000-0000-0000BB0B0000}"/>
    <cellStyle name="Normal 81 6" xfId="2214" xr:uid="{00000000-0005-0000-0000-0000BC0B0000}"/>
    <cellStyle name="Normal 82" xfId="421" xr:uid="{00000000-0005-0000-0000-0000BD0B0000}"/>
    <cellStyle name="Normal 82 2" xfId="422" xr:uid="{00000000-0005-0000-0000-0000BE0B0000}"/>
    <cellStyle name="Normal 83" xfId="423" xr:uid="{00000000-0005-0000-0000-0000BF0B0000}"/>
    <cellStyle name="Normal 84" xfId="424" xr:uid="{00000000-0005-0000-0000-0000C00B0000}"/>
    <cellStyle name="Normal 84 2" xfId="594" xr:uid="{00000000-0005-0000-0000-0000C10B0000}"/>
    <cellStyle name="Normal 84 2 2" xfId="1128" xr:uid="{00000000-0005-0000-0000-0000C20B0000}"/>
    <cellStyle name="Normal 84 2 2 2" xfId="1923" xr:uid="{00000000-0005-0000-0000-0000C30B0000}"/>
    <cellStyle name="Normal 84 2 2 2 2" xfId="3679" xr:uid="{00000000-0005-0000-0000-0000C40B0000}"/>
    <cellStyle name="Normal 84 2 2 3" xfId="2886" xr:uid="{00000000-0005-0000-0000-0000C50B0000}"/>
    <cellStyle name="Normal 84 2 3" xfId="863" xr:uid="{00000000-0005-0000-0000-0000C60B0000}"/>
    <cellStyle name="Normal 84 2 3 2" xfId="1659" xr:uid="{00000000-0005-0000-0000-0000C70B0000}"/>
    <cellStyle name="Normal 84 2 3 2 2" xfId="3415" xr:uid="{00000000-0005-0000-0000-0000C80B0000}"/>
    <cellStyle name="Normal 84 2 3 3" xfId="2622" xr:uid="{00000000-0005-0000-0000-0000C90B0000}"/>
    <cellStyle name="Normal 84 2 4" xfId="1394" xr:uid="{00000000-0005-0000-0000-0000CA0B0000}"/>
    <cellStyle name="Normal 84 2 4 2" xfId="3150" xr:uid="{00000000-0005-0000-0000-0000CB0B0000}"/>
    <cellStyle name="Normal 84 2 5" xfId="2357" xr:uid="{00000000-0005-0000-0000-0000CC0B0000}"/>
    <cellStyle name="Normal 84 3" xfId="996" xr:uid="{00000000-0005-0000-0000-0000CD0B0000}"/>
    <cellStyle name="Normal 84 3 2" xfId="1791" xr:uid="{00000000-0005-0000-0000-0000CE0B0000}"/>
    <cellStyle name="Normal 84 3 2 2" xfId="3547" xr:uid="{00000000-0005-0000-0000-0000CF0B0000}"/>
    <cellStyle name="Normal 84 3 3" xfId="2754" xr:uid="{00000000-0005-0000-0000-0000D00B0000}"/>
    <cellStyle name="Normal 84 4" xfId="731" xr:uid="{00000000-0005-0000-0000-0000D10B0000}"/>
    <cellStyle name="Normal 84 4 2" xfId="1527" xr:uid="{00000000-0005-0000-0000-0000D20B0000}"/>
    <cellStyle name="Normal 84 4 2 2" xfId="3283" xr:uid="{00000000-0005-0000-0000-0000D30B0000}"/>
    <cellStyle name="Normal 84 4 3" xfId="2490" xr:uid="{00000000-0005-0000-0000-0000D40B0000}"/>
    <cellStyle name="Normal 84 5" xfId="1262" xr:uid="{00000000-0005-0000-0000-0000D50B0000}"/>
    <cellStyle name="Normal 84 5 2" xfId="3018" xr:uid="{00000000-0005-0000-0000-0000D60B0000}"/>
    <cellStyle name="Normal 84 6" xfId="2215" xr:uid="{00000000-0005-0000-0000-0000D70B0000}"/>
    <cellStyle name="Normal 85" xfId="425" xr:uid="{00000000-0005-0000-0000-0000D80B0000}"/>
    <cellStyle name="Normal 85 2" xfId="595" xr:uid="{00000000-0005-0000-0000-0000D90B0000}"/>
    <cellStyle name="Normal 85 2 2" xfId="1129" xr:uid="{00000000-0005-0000-0000-0000DA0B0000}"/>
    <cellStyle name="Normal 85 2 2 2" xfId="1924" xr:uid="{00000000-0005-0000-0000-0000DB0B0000}"/>
    <cellStyle name="Normal 85 2 2 2 2" xfId="3680" xr:uid="{00000000-0005-0000-0000-0000DC0B0000}"/>
    <cellStyle name="Normal 85 2 2 3" xfId="2887" xr:uid="{00000000-0005-0000-0000-0000DD0B0000}"/>
    <cellStyle name="Normal 85 2 3" xfId="864" xr:uid="{00000000-0005-0000-0000-0000DE0B0000}"/>
    <cellStyle name="Normal 85 2 3 2" xfId="1660" xr:uid="{00000000-0005-0000-0000-0000DF0B0000}"/>
    <cellStyle name="Normal 85 2 3 2 2" xfId="3416" xr:uid="{00000000-0005-0000-0000-0000E00B0000}"/>
    <cellStyle name="Normal 85 2 3 3" xfId="2623" xr:uid="{00000000-0005-0000-0000-0000E10B0000}"/>
    <cellStyle name="Normal 85 2 4" xfId="1395" xr:uid="{00000000-0005-0000-0000-0000E20B0000}"/>
    <cellStyle name="Normal 85 2 4 2" xfId="3151" xr:uid="{00000000-0005-0000-0000-0000E30B0000}"/>
    <cellStyle name="Normal 85 2 5" xfId="2358" xr:uid="{00000000-0005-0000-0000-0000E40B0000}"/>
    <cellStyle name="Normal 85 3" xfId="997" xr:uid="{00000000-0005-0000-0000-0000E50B0000}"/>
    <cellStyle name="Normal 85 3 2" xfId="1792" xr:uid="{00000000-0005-0000-0000-0000E60B0000}"/>
    <cellStyle name="Normal 85 3 2 2" xfId="3548" xr:uid="{00000000-0005-0000-0000-0000E70B0000}"/>
    <cellStyle name="Normal 85 3 3" xfId="2755" xr:uid="{00000000-0005-0000-0000-0000E80B0000}"/>
    <cellStyle name="Normal 85 4" xfId="732" xr:uid="{00000000-0005-0000-0000-0000E90B0000}"/>
    <cellStyle name="Normal 85 4 2" xfId="1528" xr:uid="{00000000-0005-0000-0000-0000EA0B0000}"/>
    <cellStyle name="Normal 85 4 2 2" xfId="3284" xr:uid="{00000000-0005-0000-0000-0000EB0B0000}"/>
    <cellStyle name="Normal 85 4 3" xfId="2491" xr:uid="{00000000-0005-0000-0000-0000EC0B0000}"/>
    <cellStyle name="Normal 85 5" xfId="1263" xr:uid="{00000000-0005-0000-0000-0000ED0B0000}"/>
    <cellStyle name="Normal 85 5 2" xfId="3019" xr:uid="{00000000-0005-0000-0000-0000EE0B0000}"/>
    <cellStyle name="Normal 85 6" xfId="2216" xr:uid="{00000000-0005-0000-0000-0000EF0B0000}"/>
    <cellStyle name="Normal 86" xfId="426" xr:uid="{00000000-0005-0000-0000-0000F00B0000}"/>
    <cellStyle name="Normal 86 2" xfId="596" xr:uid="{00000000-0005-0000-0000-0000F10B0000}"/>
    <cellStyle name="Normal 86 2 2" xfId="1130" xr:uid="{00000000-0005-0000-0000-0000F20B0000}"/>
    <cellStyle name="Normal 86 2 2 2" xfId="1925" xr:uid="{00000000-0005-0000-0000-0000F30B0000}"/>
    <cellStyle name="Normal 86 2 2 2 2" xfId="3681" xr:uid="{00000000-0005-0000-0000-0000F40B0000}"/>
    <cellStyle name="Normal 86 2 2 3" xfId="2888" xr:uid="{00000000-0005-0000-0000-0000F50B0000}"/>
    <cellStyle name="Normal 86 2 3" xfId="865" xr:uid="{00000000-0005-0000-0000-0000F60B0000}"/>
    <cellStyle name="Normal 86 2 3 2" xfId="1661" xr:uid="{00000000-0005-0000-0000-0000F70B0000}"/>
    <cellStyle name="Normal 86 2 3 2 2" xfId="3417" xr:uid="{00000000-0005-0000-0000-0000F80B0000}"/>
    <cellStyle name="Normal 86 2 3 3" xfId="2624" xr:uid="{00000000-0005-0000-0000-0000F90B0000}"/>
    <cellStyle name="Normal 86 2 4" xfId="1396" xr:uid="{00000000-0005-0000-0000-0000FA0B0000}"/>
    <cellStyle name="Normal 86 2 4 2" xfId="3152" xr:uid="{00000000-0005-0000-0000-0000FB0B0000}"/>
    <cellStyle name="Normal 86 2 5" xfId="2359" xr:uid="{00000000-0005-0000-0000-0000FC0B0000}"/>
    <cellStyle name="Normal 86 3" xfId="998" xr:uid="{00000000-0005-0000-0000-0000FD0B0000}"/>
    <cellStyle name="Normal 86 3 2" xfId="1793" xr:uid="{00000000-0005-0000-0000-0000FE0B0000}"/>
    <cellStyle name="Normal 86 3 2 2" xfId="3549" xr:uid="{00000000-0005-0000-0000-0000FF0B0000}"/>
    <cellStyle name="Normal 86 3 3" xfId="2756" xr:uid="{00000000-0005-0000-0000-0000000C0000}"/>
    <cellStyle name="Normal 86 4" xfId="733" xr:uid="{00000000-0005-0000-0000-0000010C0000}"/>
    <cellStyle name="Normal 86 4 2" xfId="1529" xr:uid="{00000000-0005-0000-0000-0000020C0000}"/>
    <cellStyle name="Normal 86 4 2 2" xfId="3285" xr:uid="{00000000-0005-0000-0000-0000030C0000}"/>
    <cellStyle name="Normal 86 4 3" xfId="2492" xr:uid="{00000000-0005-0000-0000-0000040C0000}"/>
    <cellStyle name="Normal 86 5" xfId="1264" xr:uid="{00000000-0005-0000-0000-0000050C0000}"/>
    <cellStyle name="Normal 86 5 2" xfId="3020" xr:uid="{00000000-0005-0000-0000-0000060C0000}"/>
    <cellStyle name="Normal 86 6" xfId="2217" xr:uid="{00000000-0005-0000-0000-0000070C0000}"/>
    <cellStyle name="Normal 87" xfId="427" xr:uid="{00000000-0005-0000-0000-0000080C0000}"/>
    <cellStyle name="Normal 87 2" xfId="597" xr:uid="{00000000-0005-0000-0000-0000090C0000}"/>
    <cellStyle name="Normal 87 2 2" xfId="1131" xr:uid="{00000000-0005-0000-0000-00000A0C0000}"/>
    <cellStyle name="Normal 87 2 2 2" xfId="1926" xr:uid="{00000000-0005-0000-0000-00000B0C0000}"/>
    <cellStyle name="Normal 87 2 2 2 2" xfId="3682" xr:uid="{00000000-0005-0000-0000-00000C0C0000}"/>
    <cellStyle name="Normal 87 2 2 3" xfId="2889" xr:uid="{00000000-0005-0000-0000-00000D0C0000}"/>
    <cellStyle name="Normal 87 2 3" xfId="866" xr:uid="{00000000-0005-0000-0000-00000E0C0000}"/>
    <cellStyle name="Normal 87 2 3 2" xfId="1662" xr:uid="{00000000-0005-0000-0000-00000F0C0000}"/>
    <cellStyle name="Normal 87 2 3 2 2" xfId="3418" xr:uid="{00000000-0005-0000-0000-0000100C0000}"/>
    <cellStyle name="Normal 87 2 3 3" xfId="2625" xr:uid="{00000000-0005-0000-0000-0000110C0000}"/>
    <cellStyle name="Normal 87 2 4" xfId="1397" xr:uid="{00000000-0005-0000-0000-0000120C0000}"/>
    <cellStyle name="Normal 87 2 4 2" xfId="3153" xr:uid="{00000000-0005-0000-0000-0000130C0000}"/>
    <cellStyle name="Normal 87 2 5" xfId="2360" xr:uid="{00000000-0005-0000-0000-0000140C0000}"/>
    <cellStyle name="Normal 87 3" xfId="999" xr:uid="{00000000-0005-0000-0000-0000150C0000}"/>
    <cellStyle name="Normal 87 3 2" xfId="1794" xr:uid="{00000000-0005-0000-0000-0000160C0000}"/>
    <cellStyle name="Normal 87 3 2 2" xfId="3550" xr:uid="{00000000-0005-0000-0000-0000170C0000}"/>
    <cellStyle name="Normal 87 3 3" xfId="2757" xr:uid="{00000000-0005-0000-0000-0000180C0000}"/>
    <cellStyle name="Normal 87 4" xfId="734" xr:uid="{00000000-0005-0000-0000-0000190C0000}"/>
    <cellStyle name="Normal 87 4 2" xfId="1530" xr:uid="{00000000-0005-0000-0000-00001A0C0000}"/>
    <cellStyle name="Normal 87 4 2 2" xfId="3286" xr:uid="{00000000-0005-0000-0000-00001B0C0000}"/>
    <cellStyle name="Normal 87 4 3" xfId="2493" xr:uid="{00000000-0005-0000-0000-00001C0C0000}"/>
    <cellStyle name="Normal 87 5" xfId="1265" xr:uid="{00000000-0005-0000-0000-00001D0C0000}"/>
    <cellStyle name="Normal 87 5 2" xfId="3021" xr:uid="{00000000-0005-0000-0000-00001E0C0000}"/>
    <cellStyle name="Normal 87 6" xfId="2218" xr:uid="{00000000-0005-0000-0000-00001F0C0000}"/>
    <cellStyle name="Normal 88" xfId="428" xr:uid="{00000000-0005-0000-0000-0000200C0000}"/>
    <cellStyle name="Normal 88 2" xfId="598" xr:uid="{00000000-0005-0000-0000-0000210C0000}"/>
    <cellStyle name="Normal 88 2 2" xfId="1132" xr:uid="{00000000-0005-0000-0000-0000220C0000}"/>
    <cellStyle name="Normal 88 2 2 2" xfId="1927" xr:uid="{00000000-0005-0000-0000-0000230C0000}"/>
    <cellStyle name="Normal 88 2 2 2 2" xfId="3683" xr:uid="{00000000-0005-0000-0000-0000240C0000}"/>
    <cellStyle name="Normal 88 2 2 3" xfId="2890" xr:uid="{00000000-0005-0000-0000-0000250C0000}"/>
    <cellStyle name="Normal 88 2 3" xfId="867" xr:uid="{00000000-0005-0000-0000-0000260C0000}"/>
    <cellStyle name="Normal 88 2 3 2" xfId="1663" xr:uid="{00000000-0005-0000-0000-0000270C0000}"/>
    <cellStyle name="Normal 88 2 3 2 2" xfId="3419" xr:uid="{00000000-0005-0000-0000-0000280C0000}"/>
    <cellStyle name="Normal 88 2 3 3" xfId="2626" xr:uid="{00000000-0005-0000-0000-0000290C0000}"/>
    <cellStyle name="Normal 88 2 4" xfId="1398" xr:uid="{00000000-0005-0000-0000-00002A0C0000}"/>
    <cellStyle name="Normal 88 2 4 2" xfId="3154" xr:uid="{00000000-0005-0000-0000-00002B0C0000}"/>
    <cellStyle name="Normal 88 2 5" xfId="2361" xr:uid="{00000000-0005-0000-0000-00002C0C0000}"/>
    <cellStyle name="Normal 88 3" xfId="1000" xr:uid="{00000000-0005-0000-0000-00002D0C0000}"/>
    <cellStyle name="Normal 88 3 2" xfId="1795" xr:uid="{00000000-0005-0000-0000-00002E0C0000}"/>
    <cellStyle name="Normal 88 3 2 2" xfId="3551" xr:uid="{00000000-0005-0000-0000-00002F0C0000}"/>
    <cellStyle name="Normal 88 3 3" xfId="2758" xr:uid="{00000000-0005-0000-0000-0000300C0000}"/>
    <cellStyle name="Normal 88 4" xfId="735" xr:uid="{00000000-0005-0000-0000-0000310C0000}"/>
    <cellStyle name="Normal 88 4 2" xfId="1531" xr:uid="{00000000-0005-0000-0000-0000320C0000}"/>
    <cellStyle name="Normal 88 4 2 2" xfId="3287" xr:uid="{00000000-0005-0000-0000-0000330C0000}"/>
    <cellStyle name="Normal 88 4 3" xfId="2494" xr:uid="{00000000-0005-0000-0000-0000340C0000}"/>
    <cellStyle name="Normal 88 5" xfId="1266" xr:uid="{00000000-0005-0000-0000-0000350C0000}"/>
    <cellStyle name="Normal 88 5 2" xfId="3022" xr:uid="{00000000-0005-0000-0000-0000360C0000}"/>
    <cellStyle name="Normal 88 6" xfId="2219" xr:uid="{00000000-0005-0000-0000-0000370C0000}"/>
    <cellStyle name="Normal 89" xfId="429" xr:uid="{00000000-0005-0000-0000-0000380C0000}"/>
    <cellStyle name="Normal 89 2" xfId="599" xr:uid="{00000000-0005-0000-0000-0000390C0000}"/>
    <cellStyle name="Normal 89 2 2" xfId="1133" xr:uid="{00000000-0005-0000-0000-00003A0C0000}"/>
    <cellStyle name="Normal 89 2 2 2" xfId="1928" xr:uid="{00000000-0005-0000-0000-00003B0C0000}"/>
    <cellStyle name="Normal 89 2 2 2 2" xfId="3684" xr:uid="{00000000-0005-0000-0000-00003C0C0000}"/>
    <cellStyle name="Normal 89 2 2 3" xfId="2891" xr:uid="{00000000-0005-0000-0000-00003D0C0000}"/>
    <cellStyle name="Normal 89 2 3" xfId="868" xr:uid="{00000000-0005-0000-0000-00003E0C0000}"/>
    <cellStyle name="Normal 89 2 3 2" xfId="1664" xr:uid="{00000000-0005-0000-0000-00003F0C0000}"/>
    <cellStyle name="Normal 89 2 3 2 2" xfId="3420" xr:uid="{00000000-0005-0000-0000-0000400C0000}"/>
    <cellStyle name="Normal 89 2 3 3" xfId="2627" xr:uid="{00000000-0005-0000-0000-0000410C0000}"/>
    <cellStyle name="Normal 89 2 4" xfId="1399" xr:uid="{00000000-0005-0000-0000-0000420C0000}"/>
    <cellStyle name="Normal 89 2 4 2" xfId="3155" xr:uid="{00000000-0005-0000-0000-0000430C0000}"/>
    <cellStyle name="Normal 89 2 5" xfId="2362" xr:uid="{00000000-0005-0000-0000-0000440C0000}"/>
    <cellStyle name="Normal 89 3" xfId="1001" xr:uid="{00000000-0005-0000-0000-0000450C0000}"/>
    <cellStyle name="Normal 89 3 2" xfId="1796" xr:uid="{00000000-0005-0000-0000-0000460C0000}"/>
    <cellStyle name="Normal 89 3 2 2" xfId="3552" xr:uid="{00000000-0005-0000-0000-0000470C0000}"/>
    <cellStyle name="Normal 89 3 3" xfId="2759" xr:uid="{00000000-0005-0000-0000-0000480C0000}"/>
    <cellStyle name="Normal 89 4" xfId="736" xr:uid="{00000000-0005-0000-0000-0000490C0000}"/>
    <cellStyle name="Normal 89 4 2" xfId="1532" xr:uid="{00000000-0005-0000-0000-00004A0C0000}"/>
    <cellStyle name="Normal 89 4 2 2" xfId="3288" xr:uid="{00000000-0005-0000-0000-00004B0C0000}"/>
    <cellStyle name="Normal 89 4 3" xfId="2495" xr:uid="{00000000-0005-0000-0000-00004C0C0000}"/>
    <cellStyle name="Normal 89 5" xfId="1267" xr:uid="{00000000-0005-0000-0000-00004D0C0000}"/>
    <cellStyle name="Normal 89 5 2" xfId="3023" xr:uid="{00000000-0005-0000-0000-00004E0C0000}"/>
    <cellStyle name="Normal 89 6" xfId="2220" xr:uid="{00000000-0005-0000-0000-00004F0C0000}"/>
    <cellStyle name="Normal 9" xfId="144" xr:uid="{00000000-0005-0000-0000-0000500C0000}"/>
    <cellStyle name="Normal 9 2" xfId="368" xr:uid="{00000000-0005-0000-0000-0000510C0000}"/>
    <cellStyle name="Normal 9 2 2" xfId="430" xr:uid="{00000000-0005-0000-0000-0000520C0000}"/>
    <cellStyle name="Normal 9 2 2 2" xfId="600" xr:uid="{00000000-0005-0000-0000-0000530C0000}"/>
    <cellStyle name="Normal 9 2 2 2 2" xfId="1134" xr:uid="{00000000-0005-0000-0000-0000540C0000}"/>
    <cellStyle name="Normal 9 2 2 2 2 2" xfId="1929" xr:uid="{00000000-0005-0000-0000-0000550C0000}"/>
    <cellStyle name="Normal 9 2 2 2 2 2 2" xfId="3685" xr:uid="{00000000-0005-0000-0000-0000560C0000}"/>
    <cellStyle name="Normal 9 2 2 2 2 3" xfId="2892" xr:uid="{00000000-0005-0000-0000-0000570C0000}"/>
    <cellStyle name="Normal 9 2 2 2 3" xfId="869" xr:uid="{00000000-0005-0000-0000-0000580C0000}"/>
    <cellStyle name="Normal 9 2 2 2 3 2" xfId="1665" xr:uid="{00000000-0005-0000-0000-0000590C0000}"/>
    <cellStyle name="Normal 9 2 2 2 3 2 2" xfId="3421" xr:uid="{00000000-0005-0000-0000-00005A0C0000}"/>
    <cellStyle name="Normal 9 2 2 2 3 3" xfId="2628" xr:uid="{00000000-0005-0000-0000-00005B0C0000}"/>
    <cellStyle name="Normal 9 2 2 2 4" xfId="1400" xr:uid="{00000000-0005-0000-0000-00005C0C0000}"/>
    <cellStyle name="Normal 9 2 2 2 4 2" xfId="3156" xr:uid="{00000000-0005-0000-0000-00005D0C0000}"/>
    <cellStyle name="Normal 9 2 2 2 5" xfId="2363" xr:uid="{00000000-0005-0000-0000-00005E0C0000}"/>
    <cellStyle name="Normal 9 2 2 3" xfId="1002" xr:uid="{00000000-0005-0000-0000-00005F0C0000}"/>
    <cellStyle name="Normal 9 2 2 3 2" xfId="1797" xr:uid="{00000000-0005-0000-0000-0000600C0000}"/>
    <cellStyle name="Normal 9 2 2 3 2 2" xfId="3553" xr:uid="{00000000-0005-0000-0000-0000610C0000}"/>
    <cellStyle name="Normal 9 2 2 3 3" xfId="2760" xr:uid="{00000000-0005-0000-0000-0000620C0000}"/>
    <cellStyle name="Normal 9 2 2 4" xfId="737" xr:uid="{00000000-0005-0000-0000-0000630C0000}"/>
    <cellStyle name="Normal 9 2 2 4 2" xfId="1533" xr:uid="{00000000-0005-0000-0000-0000640C0000}"/>
    <cellStyle name="Normal 9 2 2 4 2 2" xfId="3289" xr:uid="{00000000-0005-0000-0000-0000650C0000}"/>
    <cellStyle name="Normal 9 2 2 4 3" xfId="2496" xr:uid="{00000000-0005-0000-0000-0000660C0000}"/>
    <cellStyle name="Normal 9 2 2 5" xfId="1268" xr:uid="{00000000-0005-0000-0000-0000670C0000}"/>
    <cellStyle name="Normal 9 2 2 5 2" xfId="3024" xr:uid="{00000000-0005-0000-0000-0000680C0000}"/>
    <cellStyle name="Normal 9 2 2 6" xfId="2221" xr:uid="{00000000-0005-0000-0000-0000690C0000}"/>
    <cellStyle name="Normal 9 2 3" xfId="561" xr:uid="{00000000-0005-0000-0000-00006A0C0000}"/>
    <cellStyle name="Normal 9 2 3 2" xfId="1095" xr:uid="{00000000-0005-0000-0000-00006B0C0000}"/>
    <cellStyle name="Normal 9 2 3 2 2" xfId="1890" xr:uid="{00000000-0005-0000-0000-00006C0C0000}"/>
    <cellStyle name="Normal 9 2 3 2 2 2" xfId="3646" xr:uid="{00000000-0005-0000-0000-00006D0C0000}"/>
    <cellStyle name="Normal 9 2 3 2 3" xfId="2853" xr:uid="{00000000-0005-0000-0000-00006E0C0000}"/>
    <cellStyle name="Normal 9 2 3 3" xfId="830" xr:uid="{00000000-0005-0000-0000-00006F0C0000}"/>
    <cellStyle name="Normal 9 2 3 3 2" xfId="1626" xr:uid="{00000000-0005-0000-0000-0000700C0000}"/>
    <cellStyle name="Normal 9 2 3 3 2 2" xfId="3382" xr:uid="{00000000-0005-0000-0000-0000710C0000}"/>
    <cellStyle name="Normal 9 2 3 3 3" xfId="2589" xr:uid="{00000000-0005-0000-0000-0000720C0000}"/>
    <cellStyle name="Normal 9 2 3 4" xfId="1361" xr:uid="{00000000-0005-0000-0000-0000730C0000}"/>
    <cellStyle name="Normal 9 2 3 4 2" xfId="3117" xr:uid="{00000000-0005-0000-0000-0000740C0000}"/>
    <cellStyle name="Normal 9 2 3 5" xfId="2324" xr:uid="{00000000-0005-0000-0000-0000750C0000}"/>
    <cellStyle name="Normal 9 2 4" xfId="963" xr:uid="{00000000-0005-0000-0000-0000760C0000}"/>
    <cellStyle name="Normal 9 2 4 2" xfId="1758" xr:uid="{00000000-0005-0000-0000-0000770C0000}"/>
    <cellStyle name="Normal 9 2 4 2 2" xfId="3514" xr:uid="{00000000-0005-0000-0000-0000780C0000}"/>
    <cellStyle name="Normal 9 2 4 3" xfId="2721" xr:uid="{00000000-0005-0000-0000-0000790C0000}"/>
    <cellStyle name="Normal 9 2 5" xfId="698" xr:uid="{00000000-0005-0000-0000-00007A0C0000}"/>
    <cellStyle name="Normal 9 2 5 2" xfId="1494" xr:uid="{00000000-0005-0000-0000-00007B0C0000}"/>
    <cellStyle name="Normal 9 2 5 2 2" xfId="3250" xr:uid="{00000000-0005-0000-0000-00007C0C0000}"/>
    <cellStyle name="Normal 9 2 5 3" xfId="2457" xr:uid="{00000000-0005-0000-0000-00007D0C0000}"/>
    <cellStyle name="Normal 9 2 6" xfId="1229" xr:uid="{00000000-0005-0000-0000-00007E0C0000}"/>
    <cellStyle name="Normal 9 2 6 2" xfId="2985" xr:uid="{00000000-0005-0000-0000-00007F0C0000}"/>
    <cellStyle name="Normal 9 2 7" xfId="2182" xr:uid="{00000000-0005-0000-0000-0000800C0000}"/>
    <cellStyle name="Normal 9 3" xfId="369" xr:uid="{00000000-0005-0000-0000-0000810C0000}"/>
    <cellStyle name="Normal 9 3 2" xfId="431" xr:uid="{00000000-0005-0000-0000-0000820C0000}"/>
    <cellStyle name="Normal 9 3 2 2" xfId="601" xr:uid="{00000000-0005-0000-0000-0000830C0000}"/>
    <cellStyle name="Normal 9 3 2 2 2" xfId="1135" xr:uid="{00000000-0005-0000-0000-0000840C0000}"/>
    <cellStyle name="Normal 9 3 2 2 2 2" xfId="1930" xr:uid="{00000000-0005-0000-0000-0000850C0000}"/>
    <cellStyle name="Normal 9 3 2 2 2 2 2" xfId="3686" xr:uid="{00000000-0005-0000-0000-0000860C0000}"/>
    <cellStyle name="Normal 9 3 2 2 2 3" xfId="2893" xr:uid="{00000000-0005-0000-0000-0000870C0000}"/>
    <cellStyle name="Normal 9 3 2 2 3" xfId="870" xr:uid="{00000000-0005-0000-0000-0000880C0000}"/>
    <cellStyle name="Normal 9 3 2 2 3 2" xfId="1666" xr:uid="{00000000-0005-0000-0000-0000890C0000}"/>
    <cellStyle name="Normal 9 3 2 2 3 2 2" xfId="3422" xr:uid="{00000000-0005-0000-0000-00008A0C0000}"/>
    <cellStyle name="Normal 9 3 2 2 3 3" xfId="2629" xr:uid="{00000000-0005-0000-0000-00008B0C0000}"/>
    <cellStyle name="Normal 9 3 2 2 4" xfId="1401" xr:uid="{00000000-0005-0000-0000-00008C0C0000}"/>
    <cellStyle name="Normal 9 3 2 2 4 2" xfId="3157" xr:uid="{00000000-0005-0000-0000-00008D0C0000}"/>
    <cellStyle name="Normal 9 3 2 2 5" xfId="2364" xr:uid="{00000000-0005-0000-0000-00008E0C0000}"/>
    <cellStyle name="Normal 9 3 2 3" xfId="1003" xr:uid="{00000000-0005-0000-0000-00008F0C0000}"/>
    <cellStyle name="Normal 9 3 2 3 2" xfId="1798" xr:uid="{00000000-0005-0000-0000-0000900C0000}"/>
    <cellStyle name="Normal 9 3 2 3 2 2" xfId="3554" xr:uid="{00000000-0005-0000-0000-0000910C0000}"/>
    <cellStyle name="Normal 9 3 2 3 3" xfId="2761" xr:uid="{00000000-0005-0000-0000-0000920C0000}"/>
    <cellStyle name="Normal 9 3 2 4" xfId="738" xr:uid="{00000000-0005-0000-0000-0000930C0000}"/>
    <cellStyle name="Normal 9 3 2 4 2" xfId="1534" xr:uid="{00000000-0005-0000-0000-0000940C0000}"/>
    <cellStyle name="Normal 9 3 2 4 2 2" xfId="3290" xr:uid="{00000000-0005-0000-0000-0000950C0000}"/>
    <cellStyle name="Normal 9 3 2 4 3" xfId="2497" xr:uid="{00000000-0005-0000-0000-0000960C0000}"/>
    <cellStyle name="Normal 9 3 2 5" xfId="1269" xr:uid="{00000000-0005-0000-0000-0000970C0000}"/>
    <cellStyle name="Normal 9 3 2 5 2" xfId="3025" xr:uid="{00000000-0005-0000-0000-0000980C0000}"/>
    <cellStyle name="Normal 9 3 2 6" xfId="2222" xr:uid="{00000000-0005-0000-0000-0000990C0000}"/>
    <cellStyle name="Normal 9 3 3" xfId="432" xr:uid="{00000000-0005-0000-0000-00009A0C0000}"/>
    <cellStyle name="Normal 9 3 3 2" xfId="602" xr:uid="{00000000-0005-0000-0000-00009B0C0000}"/>
    <cellStyle name="Normal 9 3 3 2 2" xfId="1136" xr:uid="{00000000-0005-0000-0000-00009C0C0000}"/>
    <cellStyle name="Normal 9 3 3 2 2 2" xfId="1931" xr:uid="{00000000-0005-0000-0000-00009D0C0000}"/>
    <cellStyle name="Normal 9 3 3 2 2 2 2" xfId="3687" xr:uid="{00000000-0005-0000-0000-00009E0C0000}"/>
    <cellStyle name="Normal 9 3 3 2 2 3" xfId="2894" xr:uid="{00000000-0005-0000-0000-00009F0C0000}"/>
    <cellStyle name="Normal 9 3 3 2 3" xfId="871" xr:uid="{00000000-0005-0000-0000-0000A00C0000}"/>
    <cellStyle name="Normal 9 3 3 2 3 2" xfId="1667" xr:uid="{00000000-0005-0000-0000-0000A10C0000}"/>
    <cellStyle name="Normal 9 3 3 2 3 2 2" xfId="3423" xr:uid="{00000000-0005-0000-0000-0000A20C0000}"/>
    <cellStyle name="Normal 9 3 3 2 3 3" xfId="2630" xr:uid="{00000000-0005-0000-0000-0000A30C0000}"/>
    <cellStyle name="Normal 9 3 3 2 4" xfId="1402" xr:uid="{00000000-0005-0000-0000-0000A40C0000}"/>
    <cellStyle name="Normal 9 3 3 2 4 2" xfId="3158" xr:uid="{00000000-0005-0000-0000-0000A50C0000}"/>
    <cellStyle name="Normal 9 3 3 2 5" xfId="2365" xr:uid="{00000000-0005-0000-0000-0000A60C0000}"/>
    <cellStyle name="Normal 9 3 3 3" xfId="1004" xr:uid="{00000000-0005-0000-0000-0000A70C0000}"/>
    <cellStyle name="Normal 9 3 3 3 2" xfId="1799" xr:uid="{00000000-0005-0000-0000-0000A80C0000}"/>
    <cellStyle name="Normal 9 3 3 3 2 2" xfId="3555" xr:uid="{00000000-0005-0000-0000-0000A90C0000}"/>
    <cellStyle name="Normal 9 3 3 3 3" xfId="2762" xr:uid="{00000000-0005-0000-0000-0000AA0C0000}"/>
    <cellStyle name="Normal 9 3 3 4" xfId="739" xr:uid="{00000000-0005-0000-0000-0000AB0C0000}"/>
    <cellStyle name="Normal 9 3 3 4 2" xfId="1535" xr:uid="{00000000-0005-0000-0000-0000AC0C0000}"/>
    <cellStyle name="Normal 9 3 3 4 2 2" xfId="3291" xr:uid="{00000000-0005-0000-0000-0000AD0C0000}"/>
    <cellStyle name="Normal 9 3 3 4 3" xfId="2498" xr:uid="{00000000-0005-0000-0000-0000AE0C0000}"/>
    <cellStyle name="Normal 9 3 3 5" xfId="1270" xr:uid="{00000000-0005-0000-0000-0000AF0C0000}"/>
    <cellStyle name="Normal 9 3 3 5 2" xfId="3026" xr:uid="{00000000-0005-0000-0000-0000B00C0000}"/>
    <cellStyle name="Normal 9 3 3 6" xfId="2223" xr:uid="{00000000-0005-0000-0000-0000B10C0000}"/>
    <cellStyle name="Normal 9 3 4" xfId="562" xr:uid="{00000000-0005-0000-0000-0000B20C0000}"/>
    <cellStyle name="Normal 9 3 4 2" xfId="1096" xr:uid="{00000000-0005-0000-0000-0000B30C0000}"/>
    <cellStyle name="Normal 9 3 4 2 2" xfId="1891" xr:uid="{00000000-0005-0000-0000-0000B40C0000}"/>
    <cellStyle name="Normal 9 3 4 2 2 2" xfId="3647" xr:uid="{00000000-0005-0000-0000-0000B50C0000}"/>
    <cellStyle name="Normal 9 3 4 2 3" xfId="2854" xr:uid="{00000000-0005-0000-0000-0000B60C0000}"/>
    <cellStyle name="Normal 9 3 4 3" xfId="831" xr:uid="{00000000-0005-0000-0000-0000B70C0000}"/>
    <cellStyle name="Normal 9 3 4 3 2" xfId="1627" xr:uid="{00000000-0005-0000-0000-0000B80C0000}"/>
    <cellStyle name="Normal 9 3 4 3 2 2" xfId="3383" xr:uid="{00000000-0005-0000-0000-0000B90C0000}"/>
    <cellStyle name="Normal 9 3 4 3 3" xfId="2590" xr:uid="{00000000-0005-0000-0000-0000BA0C0000}"/>
    <cellStyle name="Normal 9 3 4 4" xfId="1362" xr:uid="{00000000-0005-0000-0000-0000BB0C0000}"/>
    <cellStyle name="Normal 9 3 4 4 2" xfId="3118" xr:uid="{00000000-0005-0000-0000-0000BC0C0000}"/>
    <cellStyle name="Normal 9 3 4 5" xfId="2325" xr:uid="{00000000-0005-0000-0000-0000BD0C0000}"/>
    <cellStyle name="Normal 9 3 5" xfId="964" xr:uid="{00000000-0005-0000-0000-0000BE0C0000}"/>
    <cellStyle name="Normal 9 3 5 2" xfId="1759" xr:uid="{00000000-0005-0000-0000-0000BF0C0000}"/>
    <cellStyle name="Normal 9 3 5 2 2" xfId="3515" xr:uid="{00000000-0005-0000-0000-0000C00C0000}"/>
    <cellStyle name="Normal 9 3 5 3" xfId="2722" xr:uid="{00000000-0005-0000-0000-0000C10C0000}"/>
    <cellStyle name="Normal 9 3 6" xfId="699" xr:uid="{00000000-0005-0000-0000-0000C20C0000}"/>
    <cellStyle name="Normal 9 3 6 2" xfId="1495" xr:uid="{00000000-0005-0000-0000-0000C30C0000}"/>
    <cellStyle name="Normal 9 3 6 2 2" xfId="3251" xr:uid="{00000000-0005-0000-0000-0000C40C0000}"/>
    <cellStyle name="Normal 9 3 6 3" xfId="2458" xr:uid="{00000000-0005-0000-0000-0000C50C0000}"/>
    <cellStyle name="Normal 9 3 7" xfId="1230" xr:uid="{00000000-0005-0000-0000-0000C60C0000}"/>
    <cellStyle name="Normal 9 3 7 2" xfId="2986" xr:uid="{00000000-0005-0000-0000-0000C70C0000}"/>
    <cellStyle name="Normal 9 3 8" xfId="2183" xr:uid="{00000000-0005-0000-0000-0000C80C0000}"/>
    <cellStyle name="Normal 9 4" xfId="370" xr:uid="{00000000-0005-0000-0000-0000C90C0000}"/>
    <cellStyle name="Normal 9 4 2" xfId="433" xr:uid="{00000000-0005-0000-0000-0000CA0C0000}"/>
    <cellStyle name="Normal 9 4 2 2" xfId="603" xr:uid="{00000000-0005-0000-0000-0000CB0C0000}"/>
    <cellStyle name="Normal 9 4 2 2 2" xfId="1137" xr:uid="{00000000-0005-0000-0000-0000CC0C0000}"/>
    <cellStyle name="Normal 9 4 2 2 2 2" xfId="1932" xr:uid="{00000000-0005-0000-0000-0000CD0C0000}"/>
    <cellStyle name="Normal 9 4 2 2 2 2 2" xfId="3688" xr:uid="{00000000-0005-0000-0000-0000CE0C0000}"/>
    <cellStyle name="Normal 9 4 2 2 2 3" xfId="2895" xr:uid="{00000000-0005-0000-0000-0000CF0C0000}"/>
    <cellStyle name="Normal 9 4 2 2 3" xfId="872" xr:uid="{00000000-0005-0000-0000-0000D00C0000}"/>
    <cellStyle name="Normal 9 4 2 2 3 2" xfId="1668" xr:uid="{00000000-0005-0000-0000-0000D10C0000}"/>
    <cellStyle name="Normal 9 4 2 2 3 2 2" xfId="3424" xr:uid="{00000000-0005-0000-0000-0000D20C0000}"/>
    <cellStyle name="Normal 9 4 2 2 3 3" xfId="2631" xr:uid="{00000000-0005-0000-0000-0000D30C0000}"/>
    <cellStyle name="Normal 9 4 2 2 4" xfId="1403" xr:uid="{00000000-0005-0000-0000-0000D40C0000}"/>
    <cellStyle name="Normal 9 4 2 2 4 2" xfId="3159" xr:uid="{00000000-0005-0000-0000-0000D50C0000}"/>
    <cellStyle name="Normal 9 4 2 2 5" xfId="2366" xr:uid="{00000000-0005-0000-0000-0000D60C0000}"/>
    <cellStyle name="Normal 9 4 2 3" xfId="1005" xr:uid="{00000000-0005-0000-0000-0000D70C0000}"/>
    <cellStyle name="Normal 9 4 2 3 2" xfId="1800" xr:uid="{00000000-0005-0000-0000-0000D80C0000}"/>
    <cellStyle name="Normal 9 4 2 3 2 2" xfId="3556" xr:uid="{00000000-0005-0000-0000-0000D90C0000}"/>
    <cellStyle name="Normal 9 4 2 3 3" xfId="2763" xr:uid="{00000000-0005-0000-0000-0000DA0C0000}"/>
    <cellStyle name="Normal 9 4 2 4" xfId="740" xr:uid="{00000000-0005-0000-0000-0000DB0C0000}"/>
    <cellStyle name="Normal 9 4 2 4 2" xfId="1536" xr:uid="{00000000-0005-0000-0000-0000DC0C0000}"/>
    <cellStyle name="Normal 9 4 2 4 2 2" xfId="3292" xr:uid="{00000000-0005-0000-0000-0000DD0C0000}"/>
    <cellStyle name="Normal 9 4 2 4 3" xfId="2499" xr:uid="{00000000-0005-0000-0000-0000DE0C0000}"/>
    <cellStyle name="Normal 9 4 2 5" xfId="1271" xr:uid="{00000000-0005-0000-0000-0000DF0C0000}"/>
    <cellStyle name="Normal 9 4 2 5 2" xfId="3027" xr:uid="{00000000-0005-0000-0000-0000E00C0000}"/>
    <cellStyle name="Normal 9 4 2 6" xfId="2224" xr:uid="{00000000-0005-0000-0000-0000E10C0000}"/>
    <cellStyle name="Normal 9 4 3" xfId="563" xr:uid="{00000000-0005-0000-0000-0000E20C0000}"/>
    <cellStyle name="Normal 9 4 3 2" xfId="1097" xr:uid="{00000000-0005-0000-0000-0000E30C0000}"/>
    <cellStyle name="Normal 9 4 3 2 2" xfId="1892" xr:uid="{00000000-0005-0000-0000-0000E40C0000}"/>
    <cellStyle name="Normal 9 4 3 2 2 2" xfId="3648" xr:uid="{00000000-0005-0000-0000-0000E50C0000}"/>
    <cellStyle name="Normal 9 4 3 2 3" xfId="2855" xr:uid="{00000000-0005-0000-0000-0000E60C0000}"/>
    <cellStyle name="Normal 9 4 3 3" xfId="832" xr:uid="{00000000-0005-0000-0000-0000E70C0000}"/>
    <cellStyle name="Normal 9 4 3 3 2" xfId="1628" xr:uid="{00000000-0005-0000-0000-0000E80C0000}"/>
    <cellStyle name="Normal 9 4 3 3 2 2" xfId="3384" xr:uid="{00000000-0005-0000-0000-0000E90C0000}"/>
    <cellStyle name="Normal 9 4 3 3 3" xfId="2591" xr:uid="{00000000-0005-0000-0000-0000EA0C0000}"/>
    <cellStyle name="Normal 9 4 3 4" xfId="1363" xr:uid="{00000000-0005-0000-0000-0000EB0C0000}"/>
    <cellStyle name="Normal 9 4 3 4 2" xfId="3119" xr:uid="{00000000-0005-0000-0000-0000EC0C0000}"/>
    <cellStyle name="Normal 9 4 3 5" xfId="2326" xr:uid="{00000000-0005-0000-0000-0000ED0C0000}"/>
    <cellStyle name="Normal 9 4 4" xfId="965" xr:uid="{00000000-0005-0000-0000-0000EE0C0000}"/>
    <cellStyle name="Normal 9 4 4 2" xfId="1760" xr:uid="{00000000-0005-0000-0000-0000EF0C0000}"/>
    <cellStyle name="Normal 9 4 4 2 2" xfId="3516" xr:uid="{00000000-0005-0000-0000-0000F00C0000}"/>
    <cellStyle name="Normal 9 4 4 3" xfId="2723" xr:uid="{00000000-0005-0000-0000-0000F10C0000}"/>
    <cellStyle name="Normal 9 4 5" xfId="700" xr:uid="{00000000-0005-0000-0000-0000F20C0000}"/>
    <cellStyle name="Normal 9 4 5 2" xfId="1496" xr:uid="{00000000-0005-0000-0000-0000F30C0000}"/>
    <cellStyle name="Normal 9 4 5 2 2" xfId="3252" xr:uid="{00000000-0005-0000-0000-0000F40C0000}"/>
    <cellStyle name="Normal 9 4 5 3" xfId="2459" xr:uid="{00000000-0005-0000-0000-0000F50C0000}"/>
    <cellStyle name="Normal 9 4 6" xfId="1231" xr:uid="{00000000-0005-0000-0000-0000F60C0000}"/>
    <cellStyle name="Normal 9 4 6 2" xfId="2987" xr:uid="{00000000-0005-0000-0000-0000F70C0000}"/>
    <cellStyle name="Normal 9 4 7" xfId="2184" xr:uid="{00000000-0005-0000-0000-0000F80C0000}"/>
    <cellStyle name="Normal 9 5" xfId="434" xr:uid="{00000000-0005-0000-0000-0000F90C0000}"/>
    <cellStyle name="Normal 9 5 2" xfId="435" xr:uid="{00000000-0005-0000-0000-0000FA0C0000}"/>
    <cellStyle name="Normal 9 5 2 2" xfId="436" xr:uid="{00000000-0005-0000-0000-0000FB0C0000}"/>
    <cellStyle name="Normal 9 5 2 2 2" xfId="437" xr:uid="{00000000-0005-0000-0000-0000FC0C0000}"/>
    <cellStyle name="Normal 9 5 2 2 2 2" xfId="607" xr:uid="{00000000-0005-0000-0000-0000FD0C0000}"/>
    <cellStyle name="Normal 9 5 2 2 2 2 2" xfId="1141" xr:uid="{00000000-0005-0000-0000-0000FE0C0000}"/>
    <cellStyle name="Normal 9 5 2 2 2 2 2 2" xfId="1936" xr:uid="{00000000-0005-0000-0000-0000FF0C0000}"/>
    <cellStyle name="Normal 9 5 2 2 2 2 2 2 2" xfId="3692" xr:uid="{00000000-0005-0000-0000-0000000D0000}"/>
    <cellStyle name="Normal 9 5 2 2 2 2 2 3" xfId="2899" xr:uid="{00000000-0005-0000-0000-0000010D0000}"/>
    <cellStyle name="Normal 9 5 2 2 2 2 3" xfId="876" xr:uid="{00000000-0005-0000-0000-0000020D0000}"/>
    <cellStyle name="Normal 9 5 2 2 2 2 3 2" xfId="1672" xr:uid="{00000000-0005-0000-0000-0000030D0000}"/>
    <cellStyle name="Normal 9 5 2 2 2 2 3 2 2" xfId="3428" xr:uid="{00000000-0005-0000-0000-0000040D0000}"/>
    <cellStyle name="Normal 9 5 2 2 2 2 3 3" xfId="2635" xr:uid="{00000000-0005-0000-0000-0000050D0000}"/>
    <cellStyle name="Normal 9 5 2 2 2 2 4" xfId="1407" xr:uid="{00000000-0005-0000-0000-0000060D0000}"/>
    <cellStyle name="Normal 9 5 2 2 2 2 4 2" xfId="3163" xr:uid="{00000000-0005-0000-0000-0000070D0000}"/>
    <cellStyle name="Normal 9 5 2 2 2 2 5" xfId="2370" xr:uid="{00000000-0005-0000-0000-0000080D0000}"/>
    <cellStyle name="Normal 9 5 2 2 2 3" xfId="1009" xr:uid="{00000000-0005-0000-0000-0000090D0000}"/>
    <cellStyle name="Normal 9 5 2 2 2 3 2" xfId="1804" xr:uid="{00000000-0005-0000-0000-00000A0D0000}"/>
    <cellStyle name="Normal 9 5 2 2 2 3 2 2" xfId="3560" xr:uid="{00000000-0005-0000-0000-00000B0D0000}"/>
    <cellStyle name="Normal 9 5 2 2 2 3 3" xfId="2767" xr:uid="{00000000-0005-0000-0000-00000C0D0000}"/>
    <cellStyle name="Normal 9 5 2 2 2 4" xfId="744" xr:uid="{00000000-0005-0000-0000-00000D0D0000}"/>
    <cellStyle name="Normal 9 5 2 2 2 4 2" xfId="1540" xr:uid="{00000000-0005-0000-0000-00000E0D0000}"/>
    <cellStyle name="Normal 9 5 2 2 2 4 2 2" xfId="3296" xr:uid="{00000000-0005-0000-0000-00000F0D0000}"/>
    <cellStyle name="Normal 9 5 2 2 2 4 3" xfId="2503" xr:uid="{00000000-0005-0000-0000-0000100D0000}"/>
    <cellStyle name="Normal 9 5 2 2 2 5" xfId="1275" xr:uid="{00000000-0005-0000-0000-0000110D0000}"/>
    <cellStyle name="Normal 9 5 2 2 2 5 2" xfId="3031" xr:uid="{00000000-0005-0000-0000-0000120D0000}"/>
    <cellStyle name="Normal 9 5 2 2 2 6" xfId="2228" xr:uid="{00000000-0005-0000-0000-0000130D0000}"/>
    <cellStyle name="Normal 9 5 2 2 3" xfId="606" xr:uid="{00000000-0005-0000-0000-0000140D0000}"/>
    <cellStyle name="Normal 9 5 2 2 3 2" xfId="1140" xr:uid="{00000000-0005-0000-0000-0000150D0000}"/>
    <cellStyle name="Normal 9 5 2 2 3 2 2" xfId="1935" xr:uid="{00000000-0005-0000-0000-0000160D0000}"/>
    <cellStyle name="Normal 9 5 2 2 3 2 2 2" xfId="3691" xr:uid="{00000000-0005-0000-0000-0000170D0000}"/>
    <cellStyle name="Normal 9 5 2 2 3 2 3" xfId="2898" xr:uid="{00000000-0005-0000-0000-0000180D0000}"/>
    <cellStyle name="Normal 9 5 2 2 3 3" xfId="875" xr:uid="{00000000-0005-0000-0000-0000190D0000}"/>
    <cellStyle name="Normal 9 5 2 2 3 3 2" xfId="1671" xr:uid="{00000000-0005-0000-0000-00001A0D0000}"/>
    <cellStyle name="Normal 9 5 2 2 3 3 2 2" xfId="3427" xr:uid="{00000000-0005-0000-0000-00001B0D0000}"/>
    <cellStyle name="Normal 9 5 2 2 3 3 3" xfId="2634" xr:uid="{00000000-0005-0000-0000-00001C0D0000}"/>
    <cellStyle name="Normal 9 5 2 2 3 4" xfId="1406" xr:uid="{00000000-0005-0000-0000-00001D0D0000}"/>
    <cellStyle name="Normal 9 5 2 2 3 4 2" xfId="3162" xr:uid="{00000000-0005-0000-0000-00001E0D0000}"/>
    <cellStyle name="Normal 9 5 2 2 3 5" xfId="2369" xr:uid="{00000000-0005-0000-0000-00001F0D0000}"/>
    <cellStyle name="Normal 9 5 2 2 4" xfId="1008" xr:uid="{00000000-0005-0000-0000-0000200D0000}"/>
    <cellStyle name="Normal 9 5 2 2 4 2" xfId="1803" xr:uid="{00000000-0005-0000-0000-0000210D0000}"/>
    <cellStyle name="Normal 9 5 2 2 4 2 2" xfId="3559" xr:uid="{00000000-0005-0000-0000-0000220D0000}"/>
    <cellStyle name="Normal 9 5 2 2 4 3" xfId="2766" xr:uid="{00000000-0005-0000-0000-0000230D0000}"/>
    <cellStyle name="Normal 9 5 2 2 5" xfId="743" xr:uid="{00000000-0005-0000-0000-0000240D0000}"/>
    <cellStyle name="Normal 9 5 2 2 5 2" xfId="1539" xr:uid="{00000000-0005-0000-0000-0000250D0000}"/>
    <cellStyle name="Normal 9 5 2 2 5 2 2" xfId="3295" xr:uid="{00000000-0005-0000-0000-0000260D0000}"/>
    <cellStyle name="Normal 9 5 2 2 5 3" xfId="2502" xr:uid="{00000000-0005-0000-0000-0000270D0000}"/>
    <cellStyle name="Normal 9 5 2 2 6" xfId="1274" xr:uid="{00000000-0005-0000-0000-0000280D0000}"/>
    <cellStyle name="Normal 9 5 2 2 6 2" xfId="3030" xr:uid="{00000000-0005-0000-0000-0000290D0000}"/>
    <cellStyle name="Normal 9 5 2 2 7" xfId="2227" xr:uid="{00000000-0005-0000-0000-00002A0D0000}"/>
    <cellStyle name="Normal 9 5 2 3" xfId="605" xr:uid="{00000000-0005-0000-0000-00002B0D0000}"/>
    <cellStyle name="Normal 9 5 2 3 2" xfId="1139" xr:uid="{00000000-0005-0000-0000-00002C0D0000}"/>
    <cellStyle name="Normal 9 5 2 3 2 2" xfId="1934" xr:uid="{00000000-0005-0000-0000-00002D0D0000}"/>
    <cellStyle name="Normal 9 5 2 3 2 2 2" xfId="3690" xr:uid="{00000000-0005-0000-0000-00002E0D0000}"/>
    <cellStyle name="Normal 9 5 2 3 2 3" xfId="2897" xr:uid="{00000000-0005-0000-0000-00002F0D0000}"/>
    <cellStyle name="Normal 9 5 2 3 3" xfId="874" xr:uid="{00000000-0005-0000-0000-0000300D0000}"/>
    <cellStyle name="Normal 9 5 2 3 3 2" xfId="1670" xr:uid="{00000000-0005-0000-0000-0000310D0000}"/>
    <cellStyle name="Normal 9 5 2 3 3 2 2" xfId="3426" xr:uid="{00000000-0005-0000-0000-0000320D0000}"/>
    <cellStyle name="Normal 9 5 2 3 3 3" xfId="2633" xr:uid="{00000000-0005-0000-0000-0000330D0000}"/>
    <cellStyle name="Normal 9 5 2 3 4" xfId="1405" xr:uid="{00000000-0005-0000-0000-0000340D0000}"/>
    <cellStyle name="Normal 9 5 2 3 4 2" xfId="3161" xr:uid="{00000000-0005-0000-0000-0000350D0000}"/>
    <cellStyle name="Normal 9 5 2 3 5" xfId="2368" xr:uid="{00000000-0005-0000-0000-0000360D0000}"/>
    <cellStyle name="Normal 9 5 2 4" xfId="1007" xr:uid="{00000000-0005-0000-0000-0000370D0000}"/>
    <cellStyle name="Normal 9 5 2 4 2" xfId="1802" xr:uid="{00000000-0005-0000-0000-0000380D0000}"/>
    <cellStyle name="Normal 9 5 2 4 2 2" xfId="3558" xr:uid="{00000000-0005-0000-0000-0000390D0000}"/>
    <cellStyle name="Normal 9 5 2 4 3" xfId="2765" xr:uid="{00000000-0005-0000-0000-00003A0D0000}"/>
    <cellStyle name="Normal 9 5 2 5" xfId="742" xr:uid="{00000000-0005-0000-0000-00003B0D0000}"/>
    <cellStyle name="Normal 9 5 2 5 2" xfId="1538" xr:uid="{00000000-0005-0000-0000-00003C0D0000}"/>
    <cellStyle name="Normal 9 5 2 5 2 2" xfId="3294" xr:uid="{00000000-0005-0000-0000-00003D0D0000}"/>
    <cellStyle name="Normal 9 5 2 5 3" xfId="2501" xr:uid="{00000000-0005-0000-0000-00003E0D0000}"/>
    <cellStyle name="Normal 9 5 2 6" xfId="1273" xr:uid="{00000000-0005-0000-0000-00003F0D0000}"/>
    <cellStyle name="Normal 9 5 2 6 2" xfId="3029" xr:uid="{00000000-0005-0000-0000-0000400D0000}"/>
    <cellStyle name="Normal 9 5 2 7" xfId="2226" xr:uid="{00000000-0005-0000-0000-0000410D0000}"/>
    <cellStyle name="Normal 9 5 3" xfId="604" xr:uid="{00000000-0005-0000-0000-0000420D0000}"/>
    <cellStyle name="Normal 9 5 3 2" xfId="1138" xr:uid="{00000000-0005-0000-0000-0000430D0000}"/>
    <cellStyle name="Normal 9 5 3 2 2" xfId="1933" xr:uid="{00000000-0005-0000-0000-0000440D0000}"/>
    <cellStyle name="Normal 9 5 3 2 2 2" xfId="3689" xr:uid="{00000000-0005-0000-0000-0000450D0000}"/>
    <cellStyle name="Normal 9 5 3 2 3" xfId="2896" xr:uid="{00000000-0005-0000-0000-0000460D0000}"/>
    <cellStyle name="Normal 9 5 3 3" xfId="873" xr:uid="{00000000-0005-0000-0000-0000470D0000}"/>
    <cellStyle name="Normal 9 5 3 3 2" xfId="1669" xr:uid="{00000000-0005-0000-0000-0000480D0000}"/>
    <cellStyle name="Normal 9 5 3 3 2 2" xfId="3425" xr:uid="{00000000-0005-0000-0000-0000490D0000}"/>
    <cellStyle name="Normal 9 5 3 3 3" xfId="2632" xr:uid="{00000000-0005-0000-0000-00004A0D0000}"/>
    <cellStyle name="Normal 9 5 3 4" xfId="1404" xr:uid="{00000000-0005-0000-0000-00004B0D0000}"/>
    <cellStyle name="Normal 9 5 3 4 2" xfId="3160" xr:uid="{00000000-0005-0000-0000-00004C0D0000}"/>
    <cellStyle name="Normal 9 5 3 5" xfId="2367" xr:uid="{00000000-0005-0000-0000-00004D0D0000}"/>
    <cellStyle name="Normal 9 5 4" xfId="1006" xr:uid="{00000000-0005-0000-0000-00004E0D0000}"/>
    <cellStyle name="Normal 9 5 4 2" xfId="1801" xr:uid="{00000000-0005-0000-0000-00004F0D0000}"/>
    <cellStyle name="Normal 9 5 4 2 2" xfId="3557" xr:uid="{00000000-0005-0000-0000-0000500D0000}"/>
    <cellStyle name="Normal 9 5 4 3" xfId="2764" xr:uid="{00000000-0005-0000-0000-0000510D0000}"/>
    <cellStyle name="Normal 9 5 5" xfId="741" xr:uid="{00000000-0005-0000-0000-0000520D0000}"/>
    <cellStyle name="Normal 9 5 5 2" xfId="1537" xr:uid="{00000000-0005-0000-0000-0000530D0000}"/>
    <cellStyle name="Normal 9 5 5 2 2" xfId="3293" xr:uid="{00000000-0005-0000-0000-0000540D0000}"/>
    <cellStyle name="Normal 9 5 5 3" xfId="2500" xr:uid="{00000000-0005-0000-0000-0000550D0000}"/>
    <cellStyle name="Normal 9 5 6" xfId="1272" xr:uid="{00000000-0005-0000-0000-0000560D0000}"/>
    <cellStyle name="Normal 9 5 6 2" xfId="3028" xr:uid="{00000000-0005-0000-0000-0000570D0000}"/>
    <cellStyle name="Normal 9 5 7" xfId="2225" xr:uid="{00000000-0005-0000-0000-0000580D0000}"/>
    <cellStyle name="Normal 9 6" xfId="313" xr:uid="{00000000-0005-0000-0000-0000590D0000}"/>
    <cellStyle name="Normal 9 6 2" xfId="521" xr:uid="{00000000-0005-0000-0000-00005A0D0000}"/>
    <cellStyle name="Normal 9 6 2 2" xfId="1055" xr:uid="{00000000-0005-0000-0000-00005B0D0000}"/>
    <cellStyle name="Normal 9 6 2 2 2" xfId="1850" xr:uid="{00000000-0005-0000-0000-00005C0D0000}"/>
    <cellStyle name="Normal 9 6 2 2 2 2" xfId="3606" xr:uid="{00000000-0005-0000-0000-00005D0D0000}"/>
    <cellStyle name="Normal 9 6 2 2 3" xfId="2813" xr:uid="{00000000-0005-0000-0000-00005E0D0000}"/>
    <cellStyle name="Normal 9 6 2 3" xfId="790" xr:uid="{00000000-0005-0000-0000-00005F0D0000}"/>
    <cellStyle name="Normal 9 6 2 3 2" xfId="1586" xr:uid="{00000000-0005-0000-0000-0000600D0000}"/>
    <cellStyle name="Normal 9 6 2 3 2 2" xfId="3342" xr:uid="{00000000-0005-0000-0000-0000610D0000}"/>
    <cellStyle name="Normal 9 6 2 3 3" xfId="2549" xr:uid="{00000000-0005-0000-0000-0000620D0000}"/>
    <cellStyle name="Normal 9 6 2 4" xfId="1321" xr:uid="{00000000-0005-0000-0000-0000630D0000}"/>
    <cellStyle name="Normal 9 6 2 4 2" xfId="3077" xr:uid="{00000000-0005-0000-0000-0000640D0000}"/>
    <cellStyle name="Normal 9 6 2 5" xfId="2284" xr:uid="{00000000-0005-0000-0000-0000650D0000}"/>
    <cellStyle name="Normal 9 6 3" xfId="923" xr:uid="{00000000-0005-0000-0000-0000660D0000}"/>
    <cellStyle name="Normal 9 6 3 2" xfId="1718" xr:uid="{00000000-0005-0000-0000-0000670D0000}"/>
    <cellStyle name="Normal 9 6 3 2 2" xfId="3474" xr:uid="{00000000-0005-0000-0000-0000680D0000}"/>
    <cellStyle name="Normal 9 6 3 3" xfId="2681" xr:uid="{00000000-0005-0000-0000-0000690D0000}"/>
    <cellStyle name="Normal 9 6 4" xfId="658" xr:uid="{00000000-0005-0000-0000-00006A0D0000}"/>
    <cellStyle name="Normal 9 6 4 2" xfId="1454" xr:uid="{00000000-0005-0000-0000-00006B0D0000}"/>
    <cellStyle name="Normal 9 6 4 2 2" xfId="3210" xr:uid="{00000000-0005-0000-0000-00006C0D0000}"/>
    <cellStyle name="Normal 9 6 4 3" xfId="2417" xr:uid="{00000000-0005-0000-0000-00006D0D0000}"/>
    <cellStyle name="Normal 9 6 5" xfId="1188" xr:uid="{00000000-0005-0000-0000-00006E0D0000}"/>
    <cellStyle name="Normal 9 6 5 2" xfId="2945" xr:uid="{00000000-0005-0000-0000-00006F0D0000}"/>
    <cellStyle name="Normal 9 6 6" xfId="2142" xr:uid="{00000000-0005-0000-0000-0000700D0000}"/>
    <cellStyle name="Normal 90" xfId="438" xr:uid="{00000000-0005-0000-0000-0000710D0000}"/>
    <cellStyle name="Normal 91" xfId="440" xr:uid="{00000000-0005-0000-0000-0000720D0000}"/>
    <cellStyle name="Normal 92" xfId="441" xr:uid="{00000000-0005-0000-0000-0000730D0000}"/>
    <cellStyle name="Normal 93" xfId="442" xr:uid="{00000000-0005-0000-0000-0000740D0000}"/>
    <cellStyle name="Normal 94" xfId="266" xr:uid="{00000000-0005-0000-0000-0000750D0000}"/>
    <cellStyle name="Normal 94 2" xfId="492" xr:uid="{00000000-0005-0000-0000-0000760D0000}"/>
    <cellStyle name="Normal 94 2 2" xfId="1026" xr:uid="{00000000-0005-0000-0000-0000770D0000}"/>
    <cellStyle name="Normal 94 2 2 2" xfId="1821" xr:uid="{00000000-0005-0000-0000-0000780D0000}"/>
    <cellStyle name="Normal 94 2 2 2 2" xfId="3577" xr:uid="{00000000-0005-0000-0000-0000790D0000}"/>
    <cellStyle name="Normal 94 2 2 3" xfId="2784" xr:uid="{00000000-0005-0000-0000-00007A0D0000}"/>
    <cellStyle name="Normal 94 2 3" xfId="761" xr:uid="{00000000-0005-0000-0000-00007B0D0000}"/>
    <cellStyle name="Normal 94 2 3 2" xfId="1557" xr:uid="{00000000-0005-0000-0000-00007C0D0000}"/>
    <cellStyle name="Normal 94 2 3 2 2" xfId="3313" xr:uid="{00000000-0005-0000-0000-00007D0D0000}"/>
    <cellStyle name="Normal 94 2 3 3" xfId="2520" xr:uid="{00000000-0005-0000-0000-00007E0D0000}"/>
    <cellStyle name="Normal 94 2 4" xfId="1292" xr:uid="{00000000-0005-0000-0000-00007F0D0000}"/>
    <cellStyle name="Normal 94 2 4 2" xfId="3048" xr:uid="{00000000-0005-0000-0000-0000800D0000}"/>
    <cellStyle name="Normal 94 2 5" xfId="2255" xr:uid="{00000000-0005-0000-0000-0000810D0000}"/>
    <cellStyle name="Normal 94 3" xfId="894" xr:uid="{00000000-0005-0000-0000-0000820D0000}"/>
    <cellStyle name="Normal 94 3 2" xfId="1689" xr:uid="{00000000-0005-0000-0000-0000830D0000}"/>
    <cellStyle name="Normal 94 3 2 2" xfId="3445" xr:uid="{00000000-0005-0000-0000-0000840D0000}"/>
    <cellStyle name="Normal 94 3 3" xfId="2652" xr:uid="{00000000-0005-0000-0000-0000850D0000}"/>
    <cellStyle name="Normal 94 4" xfId="629" xr:uid="{00000000-0005-0000-0000-0000860D0000}"/>
    <cellStyle name="Normal 94 4 2" xfId="1425" xr:uid="{00000000-0005-0000-0000-0000870D0000}"/>
    <cellStyle name="Normal 94 4 2 2" xfId="3181" xr:uid="{00000000-0005-0000-0000-0000880D0000}"/>
    <cellStyle name="Normal 94 4 3" xfId="2388" xr:uid="{00000000-0005-0000-0000-0000890D0000}"/>
    <cellStyle name="Normal 94 5" xfId="1159" xr:uid="{00000000-0005-0000-0000-00008A0D0000}"/>
    <cellStyle name="Normal 94 5 2" xfId="2916" xr:uid="{00000000-0005-0000-0000-00008B0D0000}"/>
    <cellStyle name="Normal 94 6" xfId="2113" xr:uid="{00000000-0005-0000-0000-00008C0D0000}"/>
    <cellStyle name="Normal 95" xfId="444" xr:uid="{00000000-0005-0000-0000-00008D0D0000}"/>
    <cellStyle name="Normal 95 2" xfId="608" xr:uid="{00000000-0005-0000-0000-00008E0D0000}"/>
    <cellStyle name="Normal 95 2 2" xfId="1142" xr:uid="{00000000-0005-0000-0000-00008F0D0000}"/>
    <cellStyle name="Normal 95 2 2 2" xfId="1937" xr:uid="{00000000-0005-0000-0000-0000900D0000}"/>
    <cellStyle name="Normal 95 2 2 2 2" xfId="3693" xr:uid="{00000000-0005-0000-0000-0000910D0000}"/>
    <cellStyle name="Normal 95 2 2 3" xfId="2900" xr:uid="{00000000-0005-0000-0000-0000920D0000}"/>
    <cellStyle name="Normal 95 2 3" xfId="877" xr:uid="{00000000-0005-0000-0000-0000930D0000}"/>
    <cellStyle name="Normal 95 2 3 2" xfId="1673" xr:uid="{00000000-0005-0000-0000-0000940D0000}"/>
    <cellStyle name="Normal 95 2 3 2 2" xfId="3429" xr:uid="{00000000-0005-0000-0000-0000950D0000}"/>
    <cellStyle name="Normal 95 2 3 3" xfId="2636" xr:uid="{00000000-0005-0000-0000-0000960D0000}"/>
    <cellStyle name="Normal 95 2 4" xfId="1408" xr:uid="{00000000-0005-0000-0000-0000970D0000}"/>
    <cellStyle name="Normal 95 2 4 2" xfId="3164" xr:uid="{00000000-0005-0000-0000-0000980D0000}"/>
    <cellStyle name="Normal 95 2 5" xfId="2371" xr:uid="{00000000-0005-0000-0000-0000990D0000}"/>
    <cellStyle name="Normal 95 3" xfId="1010" xr:uid="{00000000-0005-0000-0000-00009A0D0000}"/>
    <cellStyle name="Normal 95 3 2" xfId="1805" xr:uid="{00000000-0005-0000-0000-00009B0D0000}"/>
    <cellStyle name="Normal 95 3 2 2" xfId="3561" xr:uid="{00000000-0005-0000-0000-00009C0D0000}"/>
    <cellStyle name="Normal 95 3 3" xfId="2768" xr:uid="{00000000-0005-0000-0000-00009D0D0000}"/>
    <cellStyle name="Normal 95 4" xfId="745" xr:uid="{00000000-0005-0000-0000-00009E0D0000}"/>
    <cellStyle name="Normal 95 4 2" xfId="1541" xr:uid="{00000000-0005-0000-0000-00009F0D0000}"/>
    <cellStyle name="Normal 95 4 2 2" xfId="3297" xr:uid="{00000000-0005-0000-0000-0000A00D0000}"/>
    <cellStyle name="Normal 95 4 3" xfId="2504" xr:uid="{00000000-0005-0000-0000-0000A10D0000}"/>
    <cellStyle name="Normal 95 5" xfId="1276" xr:uid="{00000000-0005-0000-0000-0000A20D0000}"/>
    <cellStyle name="Normal 95 5 2" xfId="3032" xr:uid="{00000000-0005-0000-0000-0000A30D0000}"/>
    <cellStyle name="Normal 95 6" xfId="2229" xr:uid="{00000000-0005-0000-0000-0000A40D0000}"/>
    <cellStyle name="Normal 96" xfId="447" xr:uid="{00000000-0005-0000-0000-0000A50D0000}"/>
    <cellStyle name="Normal 96 2" xfId="609" xr:uid="{00000000-0005-0000-0000-0000A60D0000}"/>
    <cellStyle name="Normal 96 2 2" xfId="1143" xr:uid="{00000000-0005-0000-0000-0000A70D0000}"/>
    <cellStyle name="Normal 96 2 2 2" xfId="1938" xr:uid="{00000000-0005-0000-0000-0000A80D0000}"/>
    <cellStyle name="Normal 96 2 2 2 2" xfId="3694" xr:uid="{00000000-0005-0000-0000-0000A90D0000}"/>
    <cellStyle name="Normal 96 2 2 3" xfId="2901" xr:uid="{00000000-0005-0000-0000-0000AA0D0000}"/>
    <cellStyle name="Normal 96 2 3" xfId="878" xr:uid="{00000000-0005-0000-0000-0000AB0D0000}"/>
    <cellStyle name="Normal 96 2 3 2" xfId="1674" xr:uid="{00000000-0005-0000-0000-0000AC0D0000}"/>
    <cellStyle name="Normal 96 2 3 2 2" xfId="3430" xr:uid="{00000000-0005-0000-0000-0000AD0D0000}"/>
    <cellStyle name="Normal 96 2 3 3" xfId="2637" xr:uid="{00000000-0005-0000-0000-0000AE0D0000}"/>
    <cellStyle name="Normal 96 2 4" xfId="1409" xr:uid="{00000000-0005-0000-0000-0000AF0D0000}"/>
    <cellStyle name="Normal 96 2 4 2" xfId="3165" xr:uid="{00000000-0005-0000-0000-0000B00D0000}"/>
    <cellStyle name="Normal 96 2 5" xfId="2372" xr:uid="{00000000-0005-0000-0000-0000B10D0000}"/>
    <cellStyle name="Normal 96 3" xfId="1011" xr:uid="{00000000-0005-0000-0000-0000B20D0000}"/>
    <cellStyle name="Normal 96 3 2" xfId="1806" xr:uid="{00000000-0005-0000-0000-0000B30D0000}"/>
    <cellStyle name="Normal 96 3 2 2" xfId="3562" xr:uid="{00000000-0005-0000-0000-0000B40D0000}"/>
    <cellStyle name="Normal 96 3 3" xfId="2769" xr:uid="{00000000-0005-0000-0000-0000B50D0000}"/>
    <cellStyle name="Normal 96 4" xfId="746" xr:uid="{00000000-0005-0000-0000-0000B60D0000}"/>
    <cellStyle name="Normal 96 4 2" xfId="1542" xr:uid="{00000000-0005-0000-0000-0000B70D0000}"/>
    <cellStyle name="Normal 96 4 2 2" xfId="3298" xr:uid="{00000000-0005-0000-0000-0000B80D0000}"/>
    <cellStyle name="Normal 96 4 3" xfId="2505" xr:uid="{00000000-0005-0000-0000-0000B90D0000}"/>
    <cellStyle name="Normal 96 5" xfId="1277" xr:uid="{00000000-0005-0000-0000-0000BA0D0000}"/>
    <cellStyle name="Normal 96 5 2" xfId="3033" xr:uid="{00000000-0005-0000-0000-0000BB0D0000}"/>
    <cellStyle name="Normal 96 6" xfId="2230" xr:uid="{00000000-0005-0000-0000-0000BC0D0000}"/>
    <cellStyle name="Normal 97" xfId="448" xr:uid="{00000000-0005-0000-0000-0000BD0D0000}"/>
    <cellStyle name="Normal 98" xfId="449" xr:uid="{00000000-0005-0000-0000-0000BE0D0000}"/>
    <cellStyle name="Normal 99" xfId="460" xr:uid="{00000000-0005-0000-0000-0000BF0D0000}"/>
    <cellStyle name="Note 2" xfId="145" xr:uid="{00000000-0005-0000-0000-0000C00D0000}"/>
    <cellStyle name="Note 2 10" xfId="146" xr:uid="{00000000-0005-0000-0000-0000C10D0000}"/>
    <cellStyle name="Note 2 10 2" xfId="251" xr:uid="{00000000-0005-0000-0000-0000C20D0000}"/>
    <cellStyle name="Note 2 10 2 2" xfId="2100" xr:uid="{00000000-0005-0000-0000-0000C30D0000}"/>
    <cellStyle name="Note 2 10 3" xfId="2005" xr:uid="{00000000-0005-0000-0000-0000C40D0000}"/>
    <cellStyle name="Note 2 11" xfId="147" xr:uid="{00000000-0005-0000-0000-0000C50D0000}"/>
    <cellStyle name="Note 2 11 2" xfId="2006" xr:uid="{00000000-0005-0000-0000-0000C60D0000}"/>
    <cellStyle name="Note 2 12" xfId="148" xr:uid="{00000000-0005-0000-0000-0000C70D0000}"/>
    <cellStyle name="Note 2 12 2" xfId="2007" xr:uid="{00000000-0005-0000-0000-0000C80D0000}"/>
    <cellStyle name="Note 2 13" xfId="149" xr:uid="{00000000-0005-0000-0000-0000C90D0000}"/>
    <cellStyle name="Note 2 13 2" xfId="2008" xr:uid="{00000000-0005-0000-0000-0000CA0D0000}"/>
    <cellStyle name="Note 2 14" xfId="150" xr:uid="{00000000-0005-0000-0000-0000CB0D0000}"/>
    <cellStyle name="Note 2 14 2" xfId="2009" xr:uid="{00000000-0005-0000-0000-0000CC0D0000}"/>
    <cellStyle name="Note 2 15" xfId="456" xr:uid="{00000000-0005-0000-0000-0000CD0D0000}"/>
    <cellStyle name="Note 2 15 2" xfId="2237" xr:uid="{00000000-0005-0000-0000-0000CE0D0000}"/>
    <cellStyle name="Note 2 16" xfId="453" xr:uid="{00000000-0005-0000-0000-0000CF0D0000}"/>
    <cellStyle name="Note 2 16 2" xfId="2234" xr:uid="{00000000-0005-0000-0000-0000D00D0000}"/>
    <cellStyle name="Note 2 17" xfId="2004" xr:uid="{00000000-0005-0000-0000-0000D10D0000}"/>
    <cellStyle name="Note 2 2" xfId="151" xr:uid="{00000000-0005-0000-0000-0000D20D0000}"/>
    <cellStyle name="Note 2 2 2" xfId="222" xr:uid="{00000000-0005-0000-0000-0000D30D0000}"/>
    <cellStyle name="Note 2 2 2 2" xfId="2071" xr:uid="{00000000-0005-0000-0000-0000D40D0000}"/>
    <cellStyle name="Note 2 2 3" xfId="2010" xr:uid="{00000000-0005-0000-0000-0000D50D0000}"/>
    <cellStyle name="Note 2 3" xfId="152" xr:uid="{00000000-0005-0000-0000-0000D60D0000}"/>
    <cellStyle name="Note 2 3 2" xfId="226" xr:uid="{00000000-0005-0000-0000-0000D70D0000}"/>
    <cellStyle name="Note 2 3 2 2" xfId="2075" xr:uid="{00000000-0005-0000-0000-0000D80D0000}"/>
    <cellStyle name="Note 2 3 3" xfId="2011" xr:uid="{00000000-0005-0000-0000-0000D90D0000}"/>
    <cellStyle name="Note 2 4" xfId="153" xr:uid="{00000000-0005-0000-0000-0000DA0D0000}"/>
    <cellStyle name="Note 2 4 2" xfId="210" xr:uid="{00000000-0005-0000-0000-0000DB0D0000}"/>
    <cellStyle name="Note 2 4 2 2" xfId="2059" xr:uid="{00000000-0005-0000-0000-0000DC0D0000}"/>
    <cellStyle name="Note 2 4 3" xfId="2012" xr:uid="{00000000-0005-0000-0000-0000DD0D0000}"/>
    <cellStyle name="Note 2 5" xfId="154" xr:uid="{00000000-0005-0000-0000-0000DE0D0000}"/>
    <cellStyle name="Note 2 5 2" xfId="229" xr:uid="{00000000-0005-0000-0000-0000DF0D0000}"/>
    <cellStyle name="Note 2 5 2 2" xfId="2078" xr:uid="{00000000-0005-0000-0000-0000E00D0000}"/>
    <cellStyle name="Note 2 5 3" xfId="2013" xr:uid="{00000000-0005-0000-0000-0000E10D0000}"/>
    <cellStyle name="Note 2 6" xfId="155" xr:uid="{00000000-0005-0000-0000-0000E20D0000}"/>
    <cellStyle name="Note 2 6 2" xfId="237" xr:uid="{00000000-0005-0000-0000-0000E30D0000}"/>
    <cellStyle name="Note 2 6 2 2" xfId="2086" xr:uid="{00000000-0005-0000-0000-0000E40D0000}"/>
    <cellStyle name="Note 2 6 3" xfId="2014" xr:uid="{00000000-0005-0000-0000-0000E50D0000}"/>
    <cellStyle name="Note 2 7" xfId="156" xr:uid="{00000000-0005-0000-0000-0000E60D0000}"/>
    <cellStyle name="Note 2 7 2" xfId="245" xr:uid="{00000000-0005-0000-0000-0000E70D0000}"/>
    <cellStyle name="Note 2 7 2 2" xfId="2094" xr:uid="{00000000-0005-0000-0000-0000E80D0000}"/>
    <cellStyle name="Note 2 7 3" xfId="2015" xr:uid="{00000000-0005-0000-0000-0000E90D0000}"/>
    <cellStyle name="Note 2 8" xfId="157" xr:uid="{00000000-0005-0000-0000-0000EA0D0000}"/>
    <cellStyle name="Note 2 8 2" xfId="232" xr:uid="{00000000-0005-0000-0000-0000EB0D0000}"/>
    <cellStyle name="Note 2 8 2 2" xfId="2081" xr:uid="{00000000-0005-0000-0000-0000EC0D0000}"/>
    <cellStyle name="Note 2 8 3" xfId="2016" xr:uid="{00000000-0005-0000-0000-0000ED0D0000}"/>
    <cellStyle name="Note 2 9" xfId="158" xr:uid="{00000000-0005-0000-0000-0000EE0D0000}"/>
    <cellStyle name="Note 2 9 2" xfId="248" xr:uid="{00000000-0005-0000-0000-0000EF0D0000}"/>
    <cellStyle name="Note 2 9 2 2" xfId="2097" xr:uid="{00000000-0005-0000-0000-0000F00D0000}"/>
    <cellStyle name="Note 2 9 3" xfId="2017" xr:uid="{00000000-0005-0000-0000-0000F10D0000}"/>
    <cellStyle name="Note 2_DDR lam 28-172" xfId="159" xr:uid="{00000000-0005-0000-0000-0000F20D0000}"/>
    <cellStyle name="Note 3" xfId="160" xr:uid="{00000000-0005-0000-0000-0000F30D0000}"/>
    <cellStyle name="Note 3 2" xfId="2018" xr:uid="{00000000-0005-0000-0000-0000F40D0000}"/>
    <cellStyle name="Note 4" xfId="161" xr:uid="{00000000-0005-0000-0000-0000F50D0000}"/>
    <cellStyle name="Note 4 2" xfId="2019" xr:uid="{00000000-0005-0000-0000-0000F60D0000}"/>
    <cellStyle name="Note 5" xfId="162" xr:uid="{00000000-0005-0000-0000-0000F70D0000}"/>
    <cellStyle name="Note 5 2" xfId="2020" xr:uid="{00000000-0005-0000-0000-0000F80D0000}"/>
    <cellStyle name="Note 6" xfId="163" xr:uid="{00000000-0005-0000-0000-0000F90D0000}"/>
    <cellStyle name="Note 6 2" xfId="2021" xr:uid="{00000000-0005-0000-0000-0000FA0D0000}"/>
    <cellStyle name="Note 7" xfId="261" xr:uid="{00000000-0005-0000-0000-0000FB0D0000}"/>
    <cellStyle name="Note 7 2" xfId="2110" xr:uid="{00000000-0005-0000-0000-0000FC0D0000}"/>
    <cellStyle name="Output 2" xfId="164" xr:uid="{00000000-0005-0000-0000-0000FD0D0000}"/>
    <cellStyle name="Output 2 10" xfId="165" xr:uid="{00000000-0005-0000-0000-0000FE0D0000}"/>
    <cellStyle name="Output 2 10 2" xfId="254" xr:uid="{00000000-0005-0000-0000-0000FF0D0000}"/>
    <cellStyle name="Output 2 10 2 2" xfId="2103" xr:uid="{00000000-0005-0000-0000-0000000E0000}"/>
    <cellStyle name="Output 2 10 3" xfId="2023" xr:uid="{00000000-0005-0000-0000-0000010E0000}"/>
    <cellStyle name="Output 2 11" xfId="166" xr:uid="{00000000-0005-0000-0000-0000020E0000}"/>
    <cellStyle name="Output 2 11 2" xfId="2024" xr:uid="{00000000-0005-0000-0000-0000030E0000}"/>
    <cellStyle name="Output 2 12" xfId="167" xr:uid="{00000000-0005-0000-0000-0000040E0000}"/>
    <cellStyle name="Output 2 12 2" xfId="2025" xr:uid="{00000000-0005-0000-0000-0000050E0000}"/>
    <cellStyle name="Output 2 13" xfId="168" xr:uid="{00000000-0005-0000-0000-0000060E0000}"/>
    <cellStyle name="Output 2 13 2" xfId="2026" xr:uid="{00000000-0005-0000-0000-0000070E0000}"/>
    <cellStyle name="Output 2 14" xfId="169" xr:uid="{00000000-0005-0000-0000-0000080E0000}"/>
    <cellStyle name="Output 2 14 2" xfId="2027" xr:uid="{00000000-0005-0000-0000-0000090E0000}"/>
    <cellStyle name="Output 2 15" xfId="170" xr:uid="{00000000-0005-0000-0000-00000A0E0000}"/>
    <cellStyle name="Output 2 15 2" xfId="2028" xr:uid="{00000000-0005-0000-0000-00000B0E0000}"/>
    <cellStyle name="Output 2 16" xfId="457" xr:uid="{00000000-0005-0000-0000-00000C0E0000}"/>
    <cellStyle name="Output 2 16 2" xfId="2238" xr:uid="{00000000-0005-0000-0000-00000D0E0000}"/>
    <cellStyle name="Output 2 17" xfId="454" xr:uid="{00000000-0005-0000-0000-00000E0E0000}"/>
    <cellStyle name="Output 2 17 2" xfId="2235" xr:uid="{00000000-0005-0000-0000-00000F0E0000}"/>
    <cellStyle name="Output 2 18" xfId="2022" xr:uid="{00000000-0005-0000-0000-0000100E0000}"/>
    <cellStyle name="Output 2 2" xfId="171" xr:uid="{00000000-0005-0000-0000-0000110E0000}"/>
    <cellStyle name="Output 2 2 2" xfId="223" xr:uid="{00000000-0005-0000-0000-0000120E0000}"/>
    <cellStyle name="Output 2 2 2 2" xfId="2072" xr:uid="{00000000-0005-0000-0000-0000130E0000}"/>
    <cellStyle name="Output 2 2 3" xfId="2029" xr:uid="{00000000-0005-0000-0000-0000140E0000}"/>
    <cellStyle name="Output 2 3" xfId="172" xr:uid="{00000000-0005-0000-0000-0000150E0000}"/>
    <cellStyle name="Output 2 3 2" xfId="227" xr:uid="{00000000-0005-0000-0000-0000160E0000}"/>
    <cellStyle name="Output 2 3 2 2" xfId="2076" xr:uid="{00000000-0005-0000-0000-0000170E0000}"/>
    <cellStyle name="Output 2 3 3" xfId="2030" xr:uid="{00000000-0005-0000-0000-0000180E0000}"/>
    <cellStyle name="Output 2 4" xfId="173" xr:uid="{00000000-0005-0000-0000-0000190E0000}"/>
    <cellStyle name="Output 2 4 2" xfId="230" xr:uid="{00000000-0005-0000-0000-00001A0E0000}"/>
    <cellStyle name="Output 2 4 2 2" xfId="2079" xr:uid="{00000000-0005-0000-0000-00001B0E0000}"/>
    <cellStyle name="Output 2 4 3" xfId="2031" xr:uid="{00000000-0005-0000-0000-00001C0E0000}"/>
    <cellStyle name="Output 2 5" xfId="174" xr:uid="{00000000-0005-0000-0000-00001D0E0000}"/>
    <cellStyle name="Output 2 5 2" xfId="233" xr:uid="{00000000-0005-0000-0000-00001E0E0000}"/>
    <cellStyle name="Output 2 5 2 2" xfId="2082" xr:uid="{00000000-0005-0000-0000-00001F0E0000}"/>
    <cellStyle name="Output 2 5 3" xfId="2032" xr:uid="{00000000-0005-0000-0000-0000200E0000}"/>
    <cellStyle name="Output 2 6" xfId="175" xr:uid="{00000000-0005-0000-0000-0000210E0000}"/>
    <cellStyle name="Output 2 6 2" xfId="238" xr:uid="{00000000-0005-0000-0000-0000220E0000}"/>
    <cellStyle name="Output 2 6 2 2" xfId="2087" xr:uid="{00000000-0005-0000-0000-0000230E0000}"/>
    <cellStyle name="Output 2 6 3" xfId="2033" xr:uid="{00000000-0005-0000-0000-0000240E0000}"/>
    <cellStyle name="Output 2 7" xfId="176" xr:uid="{00000000-0005-0000-0000-0000250E0000}"/>
    <cellStyle name="Output 2 7 2" xfId="246" xr:uid="{00000000-0005-0000-0000-0000260E0000}"/>
    <cellStyle name="Output 2 7 2 2" xfId="2095" xr:uid="{00000000-0005-0000-0000-0000270E0000}"/>
    <cellStyle name="Output 2 7 3" xfId="2034" xr:uid="{00000000-0005-0000-0000-0000280E0000}"/>
    <cellStyle name="Output 2 8" xfId="177" xr:uid="{00000000-0005-0000-0000-0000290E0000}"/>
    <cellStyle name="Output 2 8 2" xfId="249" xr:uid="{00000000-0005-0000-0000-00002A0E0000}"/>
    <cellStyle name="Output 2 8 2 2" xfId="2098" xr:uid="{00000000-0005-0000-0000-00002B0E0000}"/>
    <cellStyle name="Output 2 8 3" xfId="2035" xr:uid="{00000000-0005-0000-0000-00002C0E0000}"/>
    <cellStyle name="Output 2 9" xfId="178" xr:uid="{00000000-0005-0000-0000-00002D0E0000}"/>
    <cellStyle name="Output 2 9 2" xfId="252" xr:uid="{00000000-0005-0000-0000-00002E0E0000}"/>
    <cellStyle name="Output 2 9 2 2" xfId="2101" xr:uid="{00000000-0005-0000-0000-00002F0E0000}"/>
    <cellStyle name="Output 2 9 3" xfId="2036" xr:uid="{00000000-0005-0000-0000-0000300E0000}"/>
    <cellStyle name="Output 2_DDR lam 28-172" xfId="179" xr:uid="{00000000-0005-0000-0000-0000310E0000}"/>
    <cellStyle name="Output 3" xfId="180" xr:uid="{00000000-0005-0000-0000-0000320E0000}"/>
    <cellStyle name="Output 3 2" xfId="2037" xr:uid="{00000000-0005-0000-0000-0000330E0000}"/>
    <cellStyle name="Output 4" xfId="181" xr:uid="{00000000-0005-0000-0000-0000340E0000}"/>
    <cellStyle name="Output 4 2" xfId="2038" xr:uid="{00000000-0005-0000-0000-0000350E0000}"/>
    <cellStyle name="Output 5" xfId="182" xr:uid="{00000000-0005-0000-0000-0000360E0000}"/>
    <cellStyle name="Output 5 2" xfId="2039" xr:uid="{00000000-0005-0000-0000-0000370E0000}"/>
    <cellStyle name="Output 6" xfId="262" xr:uid="{00000000-0005-0000-0000-0000380E0000}"/>
    <cellStyle name="Output 6 2" xfId="2111" xr:uid="{00000000-0005-0000-0000-0000390E0000}"/>
    <cellStyle name="Percent" xfId="3" builtinId="5"/>
    <cellStyle name="Percent 2" xfId="439" xr:uid="{00000000-0005-0000-0000-00003B0E0000}"/>
    <cellStyle name="Percent 3" xfId="3713" xr:uid="{00000000-0005-0000-0000-00003C0E0000}"/>
    <cellStyle name="Shaded" xfId="314" xr:uid="{00000000-0005-0000-0000-00003D0E0000}"/>
    <cellStyle name="Title 2" xfId="184" xr:uid="{00000000-0005-0000-0000-00003E0E0000}"/>
    <cellStyle name="Title 2 2" xfId="185" xr:uid="{00000000-0005-0000-0000-00003F0E0000}"/>
    <cellStyle name="Total 2" xfId="186" xr:uid="{00000000-0005-0000-0000-0000400E0000}"/>
    <cellStyle name="Total 2 10" xfId="187" xr:uid="{00000000-0005-0000-0000-0000410E0000}"/>
    <cellStyle name="Total 2 10 2" xfId="255" xr:uid="{00000000-0005-0000-0000-0000420E0000}"/>
    <cellStyle name="Total 2 10 2 2" xfId="2104" xr:uid="{00000000-0005-0000-0000-0000430E0000}"/>
    <cellStyle name="Total 2 10 3" xfId="2041" xr:uid="{00000000-0005-0000-0000-0000440E0000}"/>
    <cellStyle name="Total 2 11" xfId="188" xr:uid="{00000000-0005-0000-0000-0000450E0000}"/>
    <cellStyle name="Total 2 11 2" xfId="2042" xr:uid="{00000000-0005-0000-0000-0000460E0000}"/>
    <cellStyle name="Total 2 12" xfId="189" xr:uid="{00000000-0005-0000-0000-0000470E0000}"/>
    <cellStyle name="Total 2 12 2" xfId="2043" xr:uid="{00000000-0005-0000-0000-0000480E0000}"/>
    <cellStyle name="Total 2 13" xfId="190" xr:uid="{00000000-0005-0000-0000-0000490E0000}"/>
    <cellStyle name="Total 2 13 2" xfId="2044" xr:uid="{00000000-0005-0000-0000-00004A0E0000}"/>
    <cellStyle name="Total 2 14" xfId="191" xr:uid="{00000000-0005-0000-0000-00004B0E0000}"/>
    <cellStyle name="Total 2 14 2" xfId="2045" xr:uid="{00000000-0005-0000-0000-00004C0E0000}"/>
    <cellStyle name="Total 2 15" xfId="192" xr:uid="{00000000-0005-0000-0000-00004D0E0000}"/>
    <cellStyle name="Total 2 15 2" xfId="2046" xr:uid="{00000000-0005-0000-0000-00004E0E0000}"/>
    <cellStyle name="Total 2 16" xfId="458" xr:uid="{00000000-0005-0000-0000-00004F0E0000}"/>
    <cellStyle name="Total 2 16 2" xfId="2239" xr:uid="{00000000-0005-0000-0000-0000500E0000}"/>
    <cellStyle name="Total 2 17" xfId="461" xr:uid="{00000000-0005-0000-0000-0000510E0000}"/>
    <cellStyle name="Total 2 17 2" xfId="2241" xr:uid="{00000000-0005-0000-0000-0000520E0000}"/>
    <cellStyle name="Total 2 18" xfId="2040" xr:uid="{00000000-0005-0000-0000-0000530E0000}"/>
    <cellStyle name="Total 2 2" xfId="193" xr:uid="{00000000-0005-0000-0000-0000540E0000}"/>
    <cellStyle name="Total 2 2 2" xfId="224" xr:uid="{00000000-0005-0000-0000-0000550E0000}"/>
    <cellStyle name="Total 2 2 2 2" xfId="2073" xr:uid="{00000000-0005-0000-0000-0000560E0000}"/>
    <cellStyle name="Total 2 2 3" xfId="2047" xr:uid="{00000000-0005-0000-0000-0000570E0000}"/>
    <cellStyle name="Total 2 3" xfId="194" xr:uid="{00000000-0005-0000-0000-0000580E0000}"/>
    <cellStyle name="Total 2 3 2" xfId="228" xr:uid="{00000000-0005-0000-0000-0000590E0000}"/>
    <cellStyle name="Total 2 3 2 2" xfId="2077" xr:uid="{00000000-0005-0000-0000-00005A0E0000}"/>
    <cellStyle name="Total 2 3 3" xfId="2048" xr:uid="{00000000-0005-0000-0000-00005B0E0000}"/>
    <cellStyle name="Total 2 4" xfId="195" xr:uid="{00000000-0005-0000-0000-00005C0E0000}"/>
    <cellStyle name="Total 2 4 2" xfId="231" xr:uid="{00000000-0005-0000-0000-00005D0E0000}"/>
    <cellStyle name="Total 2 4 2 2" xfId="2080" xr:uid="{00000000-0005-0000-0000-00005E0E0000}"/>
    <cellStyle name="Total 2 4 3" xfId="2049" xr:uid="{00000000-0005-0000-0000-00005F0E0000}"/>
    <cellStyle name="Total 2 5" xfId="196" xr:uid="{00000000-0005-0000-0000-0000600E0000}"/>
    <cellStyle name="Total 2 5 2" xfId="234" xr:uid="{00000000-0005-0000-0000-0000610E0000}"/>
    <cellStyle name="Total 2 5 2 2" xfId="2083" xr:uid="{00000000-0005-0000-0000-0000620E0000}"/>
    <cellStyle name="Total 2 5 3" xfId="2050" xr:uid="{00000000-0005-0000-0000-0000630E0000}"/>
    <cellStyle name="Total 2 6" xfId="197" xr:uid="{00000000-0005-0000-0000-0000640E0000}"/>
    <cellStyle name="Total 2 6 2" xfId="239" xr:uid="{00000000-0005-0000-0000-0000650E0000}"/>
    <cellStyle name="Total 2 6 2 2" xfId="2088" xr:uid="{00000000-0005-0000-0000-0000660E0000}"/>
    <cellStyle name="Total 2 6 3" xfId="2051" xr:uid="{00000000-0005-0000-0000-0000670E0000}"/>
    <cellStyle name="Total 2 7" xfId="198" xr:uid="{00000000-0005-0000-0000-0000680E0000}"/>
    <cellStyle name="Total 2 7 2" xfId="247" xr:uid="{00000000-0005-0000-0000-0000690E0000}"/>
    <cellStyle name="Total 2 7 2 2" xfId="2096" xr:uid="{00000000-0005-0000-0000-00006A0E0000}"/>
    <cellStyle name="Total 2 7 3" xfId="2052" xr:uid="{00000000-0005-0000-0000-00006B0E0000}"/>
    <cellStyle name="Total 2 8" xfId="199" xr:uid="{00000000-0005-0000-0000-00006C0E0000}"/>
    <cellStyle name="Total 2 8 2" xfId="250" xr:uid="{00000000-0005-0000-0000-00006D0E0000}"/>
    <cellStyle name="Total 2 8 2 2" xfId="2099" xr:uid="{00000000-0005-0000-0000-00006E0E0000}"/>
    <cellStyle name="Total 2 8 3" xfId="2053" xr:uid="{00000000-0005-0000-0000-00006F0E0000}"/>
    <cellStyle name="Total 2 9" xfId="200" xr:uid="{00000000-0005-0000-0000-0000700E0000}"/>
    <cellStyle name="Total 2 9 2" xfId="253" xr:uid="{00000000-0005-0000-0000-0000710E0000}"/>
    <cellStyle name="Total 2 9 2 2" xfId="2102" xr:uid="{00000000-0005-0000-0000-0000720E0000}"/>
    <cellStyle name="Total 2 9 3" xfId="2054" xr:uid="{00000000-0005-0000-0000-0000730E0000}"/>
    <cellStyle name="Total 2_DDR lam 28-172" xfId="201" xr:uid="{00000000-0005-0000-0000-0000740E0000}"/>
    <cellStyle name="Total 3" xfId="202" xr:uid="{00000000-0005-0000-0000-0000750E0000}"/>
    <cellStyle name="Total 3 2" xfId="2055" xr:uid="{00000000-0005-0000-0000-0000760E0000}"/>
    <cellStyle name="Total 4" xfId="203" xr:uid="{00000000-0005-0000-0000-0000770E0000}"/>
    <cellStyle name="Total 4 2" xfId="2056" xr:uid="{00000000-0005-0000-0000-0000780E0000}"/>
    <cellStyle name="Total 5" xfId="204" xr:uid="{00000000-0005-0000-0000-0000790E0000}"/>
    <cellStyle name="Total 5 2" xfId="2057" xr:uid="{00000000-0005-0000-0000-00007A0E0000}"/>
    <cellStyle name="Total 6" xfId="263" xr:uid="{00000000-0005-0000-0000-00007B0E0000}"/>
    <cellStyle name="Total 6 2" xfId="2112" xr:uid="{00000000-0005-0000-0000-00007C0E0000}"/>
    <cellStyle name="Visible" xfId="315" xr:uid="{00000000-0005-0000-0000-00007D0E0000}"/>
    <cellStyle name="Währung [0]_laroux" xfId="316" xr:uid="{00000000-0005-0000-0000-00007E0E0000}"/>
    <cellStyle name="Währung_laroux" xfId="317" xr:uid="{00000000-0005-0000-0000-00007F0E0000}"/>
    <cellStyle name="Warning Text 2" xfId="205" xr:uid="{00000000-0005-0000-0000-0000800E0000}"/>
    <cellStyle name="Warning Text 2 2" xfId="206" xr:uid="{00000000-0005-0000-0000-0000810E0000}"/>
  </cellStyles>
  <dxfs count="3">
    <dxf>
      <font>
        <color theme="0"/>
      </font>
      <fill>
        <patternFill>
          <bgColor rgb="FFFF0000"/>
        </patternFill>
      </fill>
    </dxf>
    <dxf>
      <font>
        <color rgb="FF0033CC"/>
      </font>
      <fill>
        <patternFill>
          <bgColor rgb="FFFFCC00"/>
        </patternFill>
      </fill>
    </dxf>
    <dxf>
      <font>
        <b/>
        <i val="0"/>
        <color rgb="FF0000FF"/>
      </font>
      <fill>
        <patternFill>
          <bgColor rgb="FF66FF33"/>
        </patternFill>
      </fill>
    </dxf>
  </dxfs>
  <tableStyles count="0" defaultTableStyle="TableStyleMedium9" defaultPivotStyle="PivotStyleLight16"/>
  <colors>
    <mruColors>
      <color rgb="FFFFFF99"/>
      <color rgb="FF0000FF"/>
      <color rgb="FFFFFF66"/>
      <color rgb="FF28F83C"/>
      <color rgb="FF0000CC"/>
      <color rgb="FFC0C0C0"/>
      <color rgb="FF30F0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  <pageSetUpPr fitToPage="1"/>
  </sheetPr>
  <dimension ref="A1:IO1026"/>
  <sheetViews>
    <sheetView showGridLines="0" tabSelected="1" zoomScale="60" zoomScaleNormal="60" zoomScaleSheetLayoutView="51" zoomScalePageLayoutView="70" workbookViewId="0">
      <selection activeCell="H1" sqref="H1"/>
    </sheetView>
  </sheetViews>
  <sheetFormatPr defaultColWidth="9.140625" defaultRowHeight="15" customHeight="1"/>
  <cols>
    <col min="1" max="1" width="4.42578125" style="6" customWidth="1"/>
    <col min="2" max="2" width="9.28515625" style="6" customWidth="1"/>
    <col min="3" max="3" width="11.28515625" style="6" customWidth="1"/>
    <col min="4" max="4" width="4" style="6" customWidth="1"/>
    <col min="5" max="5" width="7.42578125" style="6" customWidth="1"/>
    <col min="6" max="6" width="6.42578125" style="6" customWidth="1"/>
    <col min="7" max="7" width="4.85546875" style="6" customWidth="1"/>
    <col min="8" max="8" width="18.28515625" style="6" customWidth="1"/>
    <col min="9" max="9" width="8" style="6" customWidth="1"/>
    <col min="10" max="10" width="13.28515625" style="6" customWidth="1"/>
    <col min="11" max="11" width="4" style="6" customWidth="1"/>
    <col min="12" max="12" width="7.42578125" style="6" customWidth="1"/>
    <col min="13" max="13" width="11" style="6" customWidth="1"/>
    <col min="14" max="14" width="8.42578125" style="6" customWidth="1"/>
    <col min="15" max="15" width="11.42578125" style="6" customWidth="1"/>
    <col min="16" max="16" width="3.5703125" style="6" customWidth="1"/>
    <col min="17" max="17" width="9.85546875" style="6" customWidth="1"/>
    <col min="18" max="18" width="8.140625" style="6" customWidth="1"/>
    <col min="19" max="19" width="7.5703125" style="6" customWidth="1"/>
    <col min="20" max="20" width="10.42578125" style="6" customWidth="1"/>
    <col min="21" max="21" width="6" style="6" customWidth="1"/>
    <col min="22" max="22" width="6.28515625" style="6" customWidth="1"/>
    <col min="23" max="24" width="5.5703125" style="6" customWidth="1"/>
    <col min="25" max="25" width="15.5703125" style="6" customWidth="1"/>
    <col min="26" max="26" width="5" style="6" customWidth="1"/>
    <col min="27" max="27" width="3.140625" style="6" customWidth="1"/>
    <col min="28" max="28" width="14" style="6" customWidth="1"/>
    <col min="29" max="29" width="17.42578125" style="6" customWidth="1"/>
    <col min="30" max="30" width="4.5703125" style="6" customWidth="1"/>
    <col min="31" max="31" width="5.28515625" style="6" customWidth="1"/>
    <col min="32" max="32" width="10.140625" style="6" customWidth="1"/>
    <col min="33" max="33" width="7.42578125" style="6" customWidth="1"/>
    <col min="34" max="34" width="10.85546875" style="46" customWidth="1"/>
    <col min="35" max="35" width="22.7109375" style="6" customWidth="1"/>
    <col min="36" max="36" width="12.5703125" style="73" customWidth="1"/>
    <col min="37" max="37" width="13" style="74" customWidth="1"/>
    <col min="38" max="38" width="12.5703125" style="74" customWidth="1"/>
    <col min="39" max="39" width="13.140625" style="6" customWidth="1"/>
    <col min="40" max="40" width="5.85546875" style="6" customWidth="1"/>
    <col min="41" max="41" width="13" style="6" customWidth="1"/>
    <col min="42" max="42" width="14.7109375" style="6" customWidth="1"/>
    <col min="43" max="43" width="10.85546875" style="6" customWidth="1"/>
    <col min="44" max="44" width="11.28515625" style="6" customWidth="1"/>
    <col min="45" max="45" width="8" style="6" customWidth="1"/>
    <col min="46" max="46" width="9.140625" style="6" customWidth="1"/>
    <col min="47" max="47" width="20.42578125" style="6" customWidth="1"/>
    <col min="48" max="49" width="16.28515625" style="6" customWidth="1"/>
    <col min="50" max="50" width="4.42578125" style="6" customWidth="1"/>
    <col min="51" max="51" width="10" style="6" customWidth="1"/>
    <col min="52" max="52" width="6" style="6" customWidth="1"/>
    <col min="53" max="53" width="27.85546875" style="6" customWidth="1"/>
    <col min="54" max="54" width="10.42578125" style="6" customWidth="1"/>
    <col min="55" max="55" width="5.85546875" style="6" customWidth="1"/>
    <col min="56" max="56" width="16.5703125" style="6" customWidth="1"/>
    <col min="57" max="57" width="14" style="6" customWidth="1"/>
    <col min="58" max="58" width="8.85546875" style="6" customWidth="1"/>
    <col min="59" max="59" width="5.85546875" style="6" customWidth="1"/>
    <col min="60" max="60" width="14.28515625" style="6" customWidth="1"/>
    <col min="61" max="61" width="27.85546875" style="6" customWidth="1"/>
    <col min="62" max="72" width="9.140625" style="6" customWidth="1"/>
    <col min="73" max="73" width="6.85546875" style="6" customWidth="1"/>
    <col min="74" max="74" width="9.140625" style="6" customWidth="1"/>
    <col min="75" max="75" width="19.85546875" style="6" customWidth="1"/>
    <col min="76" max="77" width="9.140625" style="6" customWidth="1"/>
    <col min="78" max="78" width="27.5703125" style="6" customWidth="1"/>
    <col min="79" max="79" width="10.42578125" style="6" customWidth="1"/>
    <col min="80" max="80" width="10.85546875" style="6" customWidth="1"/>
    <col min="81" max="81" width="16.28515625" style="6" customWidth="1"/>
    <col min="82" max="82" width="19.7109375" style="6" customWidth="1"/>
    <col min="83" max="83" width="9.140625" style="6" customWidth="1"/>
    <col min="84" max="84" width="12.28515625" style="6" customWidth="1"/>
    <col min="85" max="85" width="9.140625" style="6" customWidth="1"/>
    <col min="86" max="86" width="9.140625" style="6"/>
    <col min="87" max="91" width="9.28515625" style="6" bestFit="1" customWidth="1"/>
    <col min="92" max="92" width="14.28515625" style="6" customWidth="1"/>
    <col min="93" max="95" width="9.140625" style="6"/>
    <col min="96" max="96" width="9.7109375" style="6" customWidth="1"/>
    <col min="97" max="99" width="9.140625" style="6"/>
    <col min="100" max="100" width="9.28515625" style="6" customWidth="1"/>
    <col min="101" max="115" width="9.140625" style="6"/>
    <col min="116" max="116" width="18.42578125" style="6" customWidth="1"/>
    <col min="117" max="117" width="16" style="4" bestFit="1" customWidth="1"/>
    <col min="118" max="118" width="13.140625" style="1" customWidth="1"/>
    <col min="119" max="119" width="23.7109375" style="6" customWidth="1"/>
    <col min="120" max="120" width="8.28515625" style="6" customWidth="1"/>
    <col min="121" max="121" width="8.7109375" style="6" customWidth="1"/>
    <col min="122" max="122" width="7" style="6" customWidth="1"/>
    <col min="123" max="123" width="7.140625" style="6" customWidth="1"/>
    <col min="124" max="124" width="6.28515625" style="6" customWidth="1"/>
    <col min="125" max="125" width="5.28515625" style="6" customWidth="1"/>
    <col min="126" max="126" width="4.5703125" style="6" customWidth="1"/>
    <col min="127" max="127" width="9" style="6" customWidth="1"/>
    <col min="128" max="128" width="9.140625" style="6"/>
    <col min="129" max="132" width="9.28515625" style="6" bestFit="1" customWidth="1"/>
    <col min="133" max="133" width="9.140625" style="6"/>
    <col min="134" max="137" width="9.28515625" style="6" bestFit="1" customWidth="1"/>
    <col min="138" max="247" width="9.140625" style="6"/>
    <col min="248" max="249" width="10.85546875" style="6" bestFit="1" customWidth="1"/>
    <col min="250" max="16384" width="9.140625" style="6"/>
  </cols>
  <sheetData>
    <row r="1" spans="1:161" ht="18" customHeight="1" thickTop="1" thickBot="1">
      <c r="A1" s="659" t="s">
        <v>0</v>
      </c>
      <c r="B1" s="660"/>
      <c r="C1" s="660"/>
      <c r="D1" s="660"/>
      <c r="E1" s="660"/>
      <c r="F1" s="699">
        <f>L5</f>
        <v>2</v>
      </c>
      <c r="G1" s="700"/>
      <c r="H1" s="160"/>
      <c r="I1" s="705" t="s">
        <v>1</v>
      </c>
      <c r="J1" s="705"/>
      <c r="K1" s="706">
        <v>43439</v>
      </c>
      <c r="L1" s="707"/>
      <c r="M1" s="707"/>
      <c r="N1" s="102"/>
      <c r="O1" s="102"/>
      <c r="P1" s="665" t="s">
        <v>2</v>
      </c>
      <c r="Q1" s="665"/>
      <c r="R1" s="102"/>
      <c r="S1" s="669" t="s">
        <v>3</v>
      </c>
      <c r="T1" s="669"/>
      <c r="U1" s="669"/>
      <c r="V1" s="103"/>
      <c r="W1" s="664" t="s">
        <v>4</v>
      </c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117" t="s">
        <v>5</v>
      </c>
      <c r="AI1" s="104">
        <v>0.52</v>
      </c>
      <c r="AJ1" s="105"/>
      <c r="AK1" s="106"/>
      <c r="AL1" s="737" t="s">
        <v>6</v>
      </c>
      <c r="AM1" s="737"/>
      <c r="AN1" s="738" t="s">
        <v>7</v>
      </c>
      <c r="AO1" s="738"/>
      <c r="AP1" s="738"/>
      <c r="AQ1" s="738"/>
      <c r="AR1" s="125"/>
      <c r="AS1" s="125"/>
      <c r="AT1" s="169" t="s">
        <v>8</v>
      </c>
      <c r="AU1" s="170"/>
      <c r="AV1" s="171">
        <v>0</v>
      </c>
      <c r="AW1" s="172"/>
      <c r="AX1" s="688" t="s">
        <v>9</v>
      </c>
      <c r="AY1" s="688"/>
      <c r="AZ1" s="688"/>
      <c r="BA1" s="688"/>
      <c r="BB1" s="752"/>
      <c r="BC1" s="753"/>
      <c r="BD1" s="173"/>
      <c r="BE1" s="746"/>
      <c r="BF1" s="747"/>
      <c r="BG1" s="139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2"/>
      <c r="CA1" s="3"/>
      <c r="CB1" s="3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O1" s="5">
        <f ca="1">DO2-1</f>
        <v>45314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</row>
    <row r="2" spans="1:161" ht="20.25" customHeight="1" thickTop="1" thickBot="1">
      <c r="A2" s="685" t="s">
        <v>10</v>
      </c>
      <c r="B2" s="686"/>
      <c r="C2" s="686"/>
      <c r="D2" s="687"/>
      <c r="E2" s="718" t="s">
        <v>11</v>
      </c>
      <c r="F2" s="719"/>
      <c r="G2" s="719"/>
      <c r="H2" s="719"/>
      <c r="I2" s="701"/>
      <c r="J2" s="702"/>
      <c r="K2" s="680"/>
      <c r="L2" s="681"/>
      <c r="M2" s="682"/>
      <c r="N2" s="670" t="s">
        <v>12</v>
      </c>
      <c r="O2" s="671"/>
      <c r="P2" s="671"/>
      <c r="Q2" s="720"/>
      <c r="R2" s="721"/>
      <c r="S2" s="721"/>
      <c r="T2" s="712"/>
      <c r="U2" s="713"/>
      <c r="V2" s="713"/>
      <c r="W2" s="713"/>
      <c r="X2" s="714"/>
      <c r="Y2" s="722" t="s">
        <v>13</v>
      </c>
      <c r="Z2" s="723"/>
      <c r="AA2" s="723"/>
      <c r="AB2" s="723"/>
      <c r="AC2" s="674">
        <f>Q14</f>
        <v>0</v>
      </c>
      <c r="AD2" s="675"/>
      <c r="AE2" s="676" t="s">
        <v>14</v>
      </c>
      <c r="AF2" s="677"/>
      <c r="AG2" s="677"/>
      <c r="AH2" s="677"/>
      <c r="AI2" s="692">
        <f>AC14</f>
        <v>0</v>
      </c>
      <c r="AJ2" s="693"/>
      <c r="AK2" s="708" t="s">
        <v>15</v>
      </c>
      <c r="AL2" s="708"/>
      <c r="AM2" s="708"/>
      <c r="AN2" s="709"/>
      <c r="AO2" s="694" t="s">
        <v>16</v>
      </c>
      <c r="AP2" s="695"/>
      <c r="AQ2" s="695"/>
      <c r="AR2" s="695"/>
      <c r="AS2" s="696"/>
      <c r="AT2" s="748" t="s">
        <v>17</v>
      </c>
      <c r="AU2" s="749"/>
      <c r="AV2" s="749"/>
      <c r="AW2" s="750"/>
      <c r="AX2" s="751" t="s">
        <v>18</v>
      </c>
      <c r="AY2" s="749"/>
      <c r="AZ2" s="749"/>
      <c r="BA2" s="750"/>
      <c r="BB2" s="766" t="s">
        <v>19</v>
      </c>
      <c r="BC2" s="767"/>
      <c r="BD2" s="768"/>
      <c r="BE2" s="764" t="s">
        <v>20</v>
      </c>
      <c r="BF2" s="765"/>
      <c r="BG2" s="139"/>
      <c r="BH2" s="1"/>
      <c r="BI2" s="1"/>
      <c r="BJ2" s="1"/>
      <c r="BK2" s="1"/>
      <c r="BL2" s="1"/>
      <c r="BM2" s="1"/>
      <c r="BN2" s="1"/>
      <c r="BO2" s="1"/>
      <c r="BP2" s="1"/>
      <c r="BU2" s="1"/>
      <c r="BV2" s="1"/>
      <c r="BW2" s="1"/>
      <c r="BX2" s="1"/>
      <c r="BY2" s="1"/>
      <c r="BZ2" s="2"/>
      <c r="CA2" s="3"/>
      <c r="CB2" s="3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3"/>
      <c r="CV2" s="3"/>
      <c r="CW2" s="3"/>
      <c r="CX2" s="3"/>
      <c r="CY2" s="3"/>
      <c r="CZ2" s="3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O2" s="5">
        <f ca="1">TODAY()</f>
        <v>45315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</row>
    <row r="3" spans="1:161" ht="27.75" customHeight="1" thickBot="1">
      <c r="A3" s="661" t="s">
        <v>21</v>
      </c>
      <c r="B3" s="662"/>
      <c r="C3" s="662"/>
      <c r="D3" s="663"/>
      <c r="E3" s="731" t="s">
        <v>22</v>
      </c>
      <c r="F3" s="732"/>
      <c r="G3" s="732"/>
      <c r="H3" s="732"/>
      <c r="I3" s="683"/>
      <c r="J3" s="683"/>
      <c r="K3" s="683"/>
      <c r="L3" s="683"/>
      <c r="M3" s="684"/>
      <c r="N3" s="666" t="s">
        <v>23</v>
      </c>
      <c r="O3" s="667"/>
      <c r="P3" s="667"/>
      <c r="Q3" s="667"/>
      <c r="R3" s="667"/>
      <c r="S3" s="667"/>
      <c r="T3" s="667"/>
      <c r="U3" s="667"/>
      <c r="V3" s="667"/>
      <c r="W3" s="667"/>
      <c r="X3" s="668"/>
      <c r="Y3" s="672" t="s">
        <v>24</v>
      </c>
      <c r="Z3" s="673"/>
      <c r="AA3" s="673"/>
      <c r="AB3" s="673"/>
      <c r="AC3" s="678">
        <f>IF(Q14=0,0,Q14/S14)</f>
        <v>0</v>
      </c>
      <c r="AD3" s="679"/>
      <c r="AE3" s="744" t="s">
        <v>25</v>
      </c>
      <c r="AF3" s="745"/>
      <c r="AG3" s="745"/>
      <c r="AH3" s="745"/>
      <c r="AI3" s="697">
        <f>IF(Q14=0,0,Q14/AC14)</f>
        <v>0</v>
      </c>
      <c r="AJ3" s="698"/>
      <c r="AK3" s="710" t="s">
        <v>26</v>
      </c>
      <c r="AL3" s="710"/>
      <c r="AM3" s="710"/>
      <c r="AN3" s="711"/>
      <c r="AO3" s="689" t="s">
        <v>27</v>
      </c>
      <c r="AP3" s="690"/>
      <c r="AQ3" s="690"/>
      <c r="AR3" s="690"/>
      <c r="AS3" s="691"/>
      <c r="AT3" s="221" t="s">
        <v>28</v>
      </c>
      <c r="AU3" s="222"/>
      <c r="AV3" s="556">
        <v>8.8000000000000007</v>
      </c>
      <c r="AW3" s="485"/>
      <c r="AX3" s="274" t="s">
        <v>29</v>
      </c>
      <c r="AY3" s="550"/>
      <c r="AZ3" s="550"/>
      <c r="BA3" s="551"/>
      <c r="BB3" s="486"/>
      <c r="BC3" s="487"/>
      <c r="BD3" s="488"/>
      <c r="BE3" s="626" t="s">
        <v>30</v>
      </c>
      <c r="BF3" s="549"/>
      <c r="BG3" s="139"/>
      <c r="BH3" s="1"/>
      <c r="BI3" s="1"/>
      <c r="BJ3" s="1"/>
      <c r="BK3" s="1"/>
      <c r="BL3" s="1"/>
      <c r="BM3" s="1"/>
      <c r="BN3" s="1"/>
      <c r="BO3" s="1"/>
      <c r="BP3" s="1"/>
      <c r="BU3" s="1"/>
      <c r="BV3" s="1"/>
      <c r="BW3" s="1"/>
      <c r="BX3" s="1"/>
      <c r="BY3" s="1"/>
      <c r="BZ3" s="2"/>
      <c r="CA3" s="3"/>
      <c r="CB3" s="3"/>
      <c r="CC3" s="1"/>
      <c r="CD3" s="1"/>
      <c r="CE3" s="1"/>
      <c r="CF3" s="1"/>
      <c r="CG3" s="1"/>
      <c r="CH3" s="2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4">
        <v>40285</v>
      </c>
      <c r="DN3" s="7">
        <f>K1-DM3</f>
        <v>3154</v>
      </c>
      <c r="DO3" s="5">
        <f ca="1">DO2+1</f>
        <v>45316</v>
      </c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61" ht="21.75" customHeight="1" thickBot="1">
      <c r="A4" s="661" t="s">
        <v>31</v>
      </c>
      <c r="B4" s="662"/>
      <c r="C4" s="662"/>
      <c r="D4" s="663"/>
      <c r="E4" s="642" t="s">
        <v>32</v>
      </c>
      <c r="F4" s="643"/>
      <c r="G4" s="643"/>
      <c r="H4" s="644" t="s">
        <v>33</v>
      </c>
      <c r="I4" s="645"/>
      <c r="J4" s="703" t="s">
        <v>34</v>
      </c>
      <c r="K4" s="704"/>
      <c r="L4" s="703" t="s">
        <v>35</v>
      </c>
      <c r="M4" s="733"/>
      <c r="N4" s="734" t="s">
        <v>36</v>
      </c>
      <c r="O4" s="735"/>
      <c r="P4" s="735"/>
      <c r="Q4" s="735"/>
      <c r="R4" s="735"/>
      <c r="S4" s="735"/>
      <c r="T4" s="735"/>
      <c r="U4" s="735"/>
      <c r="V4" s="735"/>
      <c r="W4" s="735"/>
      <c r="X4" s="736"/>
      <c r="Y4" s="724" t="s">
        <v>37</v>
      </c>
      <c r="Z4" s="725"/>
      <c r="AA4" s="726"/>
      <c r="AB4" s="727" t="s">
        <v>38</v>
      </c>
      <c r="AC4" s="728"/>
      <c r="AD4" s="729"/>
      <c r="AE4" s="730" t="s">
        <v>39</v>
      </c>
      <c r="AF4" s="710"/>
      <c r="AG4" s="710"/>
      <c r="AH4" s="710"/>
      <c r="AI4" s="739">
        <v>14</v>
      </c>
      <c r="AJ4" s="740"/>
      <c r="AK4" s="715" t="s">
        <v>40</v>
      </c>
      <c r="AL4" s="716"/>
      <c r="AM4" s="716"/>
      <c r="AN4" s="717"/>
      <c r="AO4" s="741" t="s">
        <v>41</v>
      </c>
      <c r="AP4" s="742"/>
      <c r="AQ4" s="742"/>
      <c r="AR4" s="742"/>
      <c r="AS4" s="743"/>
      <c r="AT4" s="223" t="s">
        <v>42</v>
      </c>
      <c r="AU4" s="222"/>
      <c r="AV4" s="286">
        <v>10</v>
      </c>
      <c r="AW4" s="287"/>
      <c r="AX4" s="274" t="s">
        <v>43</v>
      </c>
      <c r="AY4" s="550"/>
      <c r="AZ4" s="550"/>
      <c r="BA4" s="551"/>
      <c r="BB4" s="584"/>
      <c r="BC4" s="487"/>
      <c r="BD4" s="488"/>
      <c r="BE4" s="486" t="s">
        <v>44</v>
      </c>
      <c r="BF4" s="549"/>
      <c r="BG4" s="139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  <c r="CA4" s="3"/>
      <c r="CB4" s="3"/>
      <c r="CC4" s="1"/>
      <c r="CD4" s="1"/>
      <c r="CE4" s="1"/>
      <c r="CF4" s="1"/>
      <c r="CG4" s="1"/>
      <c r="CH4" s="2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M4" s="8">
        <v>40000</v>
      </c>
      <c r="DN4" s="7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61" ht="21.6" customHeight="1" thickBot="1">
      <c r="A5" s="621" t="s">
        <v>45</v>
      </c>
      <c r="B5" s="622"/>
      <c r="C5" s="622"/>
      <c r="D5" s="623"/>
      <c r="E5" s="639" t="s">
        <v>46</v>
      </c>
      <c r="F5" s="640"/>
      <c r="G5" s="640"/>
      <c r="H5" s="634">
        <v>2</v>
      </c>
      <c r="I5" s="635"/>
      <c r="J5" s="634">
        <v>0</v>
      </c>
      <c r="K5" s="635"/>
      <c r="L5" s="652">
        <f>J5+H5</f>
        <v>2</v>
      </c>
      <c r="M5" s="635"/>
      <c r="N5" s="636"/>
      <c r="O5" s="637"/>
      <c r="P5" s="637"/>
      <c r="Q5" s="637"/>
      <c r="R5" s="637"/>
      <c r="S5" s="637"/>
      <c r="T5" s="637"/>
      <c r="U5" s="637"/>
      <c r="V5" s="637"/>
      <c r="W5" s="637"/>
      <c r="X5" s="638"/>
      <c r="Y5" s="649">
        <v>111990</v>
      </c>
      <c r="Z5" s="650"/>
      <c r="AA5" s="651"/>
      <c r="AB5" s="649">
        <v>228022</v>
      </c>
      <c r="AC5" s="650"/>
      <c r="AD5" s="651"/>
      <c r="AE5" s="653" t="s">
        <v>47</v>
      </c>
      <c r="AF5" s="654"/>
      <c r="AG5" s="654"/>
      <c r="AH5" s="655"/>
      <c r="AI5" s="646" t="s">
        <v>48</v>
      </c>
      <c r="AJ5" s="647"/>
      <c r="AK5" s="647"/>
      <c r="AL5" s="647"/>
      <c r="AM5" s="647"/>
      <c r="AN5" s="647"/>
      <c r="AO5" s="647"/>
      <c r="AP5" s="647"/>
      <c r="AQ5" s="647"/>
      <c r="AR5" s="647"/>
      <c r="AS5" s="648"/>
      <c r="AT5" s="223" t="s">
        <v>49</v>
      </c>
      <c r="AU5" s="222"/>
      <c r="AV5" s="286">
        <v>12</v>
      </c>
      <c r="AW5" s="485"/>
      <c r="AX5" s="274" t="s">
        <v>50</v>
      </c>
      <c r="AY5" s="550"/>
      <c r="AZ5" s="550"/>
      <c r="BA5" s="551"/>
      <c r="BB5" s="486"/>
      <c r="BC5" s="487"/>
      <c r="BD5" s="488"/>
      <c r="BE5" s="584" t="s">
        <v>51</v>
      </c>
      <c r="BF5" s="549"/>
      <c r="BG5" s="139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2"/>
      <c r="CA5" s="3"/>
      <c r="CB5" s="3"/>
      <c r="CC5" s="1"/>
      <c r="CD5" s="1"/>
      <c r="CE5" s="1"/>
      <c r="CF5" s="1"/>
      <c r="CG5" s="1"/>
      <c r="CH5" s="2"/>
      <c r="CI5" s="2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 t="s">
        <v>52</v>
      </c>
      <c r="DM5" s="8">
        <v>39960.720000000001</v>
      </c>
      <c r="DN5" s="7">
        <f>K1-DM5</f>
        <v>3478.2799999999988</v>
      </c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61" ht="25.5" customHeight="1">
      <c r="A6" s="505" t="s">
        <v>53</v>
      </c>
      <c r="B6" s="506"/>
      <c r="C6" s="506"/>
      <c r="D6" s="507"/>
      <c r="E6" s="489" t="s">
        <v>54</v>
      </c>
      <c r="F6" s="489"/>
      <c r="G6" s="490"/>
      <c r="H6" s="624" t="s">
        <v>55</v>
      </c>
      <c r="I6" s="625"/>
      <c r="J6" s="625"/>
      <c r="K6" s="501" t="s">
        <v>56</v>
      </c>
      <c r="L6" s="502"/>
      <c r="M6" s="503"/>
      <c r="N6" s="517" t="s">
        <v>57</v>
      </c>
      <c r="O6" s="517"/>
      <c r="P6" s="517"/>
      <c r="Q6" s="517" t="s">
        <v>58</v>
      </c>
      <c r="R6" s="517"/>
      <c r="S6" s="517"/>
      <c r="T6" s="517" t="s">
        <v>59</v>
      </c>
      <c r="U6" s="517"/>
      <c r="V6" s="517"/>
      <c r="W6" s="517"/>
      <c r="X6" s="641" t="s">
        <v>60</v>
      </c>
      <c r="Y6" s="641"/>
      <c r="Z6" s="517" t="s">
        <v>61</v>
      </c>
      <c r="AA6" s="517"/>
      <c r="AB6" s="517"/>
      <c r="AC6" s="517" t="s">
        <v>62</v>
      </c>
      <c r="AD6" s="517"/>
      <c r="AE6" s="517"/>
      <c r="AF6" s="515" t="s">
        <v>63</v>
      </c>
      <c r="AG6" s="515"/>
      <c r="AH6" s="516"/>
      <c r="AI6" s="656" t="s">
        <v>64</v>
      </c>
      <c r="AJ6" s="657"/>
      <c r="AK6" s="657"/>
      <c r="AL6" s="657"/>
      <c r="AM6" s="657"/>
      <c r="AN6" s="658"/>
      <c r="AO6" s="508" t="s">
        <v>65</v>
      </c>
      <c r="AP6" s="502"/>
      <c r="AQ6" s="502"/>
      <c r="AR6" s="502"/>
      <c r="AS6" s="509"/>
      <c r="AT6" s="223" t="s">
        <v>66</v>
      </c>
      <c r="AU6" s="222"/>
      <c r="AV6" s="484">
        <v>7</v>
      </c>
      <c r="AW6" s="485"/>
      <c r="AX6" s="274" t="s">
        <v>67</v>
      </c>
      <c r="AY6" s="550"/>
      <c r="AZ6" s="550"/>
      <c r="BA6" s="551"/>
      <c r="BB6" s="486"/>
      <c r="BC6" s="487"/>
      <c r="BD6" s="488"/>
      <c r="BE6" s="486" t="s">
        <v>68</v>
      </c>
      <c r="BF6" s="549"/>
      <c r="BG6" s="139"/>
      <c r="BH6" s="1"/>
      <c r="BI6" s="1"/>
      <c r="BJ6" s="1"/>
      <c r="BK6" s="1"/>
      <c r="BL6" s="544"/>
      <c r="BM6" s="544"/>
      <c r="BN6" s="754"/>
      <c r="BO6" s="755"/>
      <c r="BP6" s="755"/>
      <c r="BQ6" s="1"/>
      <c r="BR6" s="1"/>
      <c r="BS6" s="1"/>
      <c r="BT6" s="1"/>
      <c r="BU6" s="1"/>
      <c r="BV6" s="1"/>
      <c r="BW6" s="1"/>
      <c r="BX6" s="1"/>
      <c r="BY6" s="1"/>
      <c r="BZ6" s="2"/>
      <c r="CA6" s="1"/>
      <c r="CB6" s="1"/>
      <c r="CC6" s="1"/>
      <c r="CD6" s="1"/>
      <c r="CE6" s="1"/>
      <c r="CF6" s="1"/>
      <c r="CG6" s="1"/>
      <c r="CH6" s="2"/>
      <c r="CI6" s="2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 t="s">
        <v>69</v>
      </c>
      <c r="DM6" s="8">
        <v>39963.35</v>
      </c>
      <c r="DN6" s="7">
        <f>K1-DM6</f>
        <v>3475.6500000000015</v>
      </c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61" ht="24" customHeight="1" thickBot="1">
      <c r="A7" s="505" t="s">
        <v>70</v>
      </c>
      <c r="B7" s="506"/>
      <c r="C7" s="506"/>
      <c r="D7" s="507"/>
      <c r="E7" s="491"/>
      <c r="F7" s="492"/>
      <c r="G7" s="493"/>
      <c r="H7" s="601"/>
      <c r="I7" s="602"/>
      <c r="J7" s="603"/>
      <c r="K7" s="498"/>
      <c r="L7" s="499"/>
      <c r="M7" s="500"/>
      <c r="N7" s="504"/>
      <c r="O7" s="499"/>
      <c r="P7" s="500"/>
      <c r="Q7" s="504"/>
      <c r="R7" s="499"/>
      <c r="S7" s="500"/>
      <c r="T7" s="512"/>
      <c r="U7" s="513"/>
      <c r="V7" s="513"/>
      <c r="W7" s="514"/>
      <c r="X7" s="613"/>
      <c r="Y7" s="615"/>
      <c r="Z7" s="613"/>
      <c r="AA7" s="614"/>
      <c r="AB7" s="615"/>
      <c r="AC7" s="616"/>
      <c r="AD7" s="599"/>
      <c r="AE7" s="617"/>
      <c r="AF7" s="522"/>
      <c r="AG7" s="523"/>
      <c r="AH7" s="524"/>
      <c r="AI7" s="595"/>
      <c r="AJ7" s="596"/>
      <c r="AK7" s="596"/>
      <c r="AL7" s="596"/>
      <c r="AM7" s="596"/>
      <c r="AN7" s="597"/>
      <c r="AO7" s="598"/>
      <c r="AP7" s="599"/>
      <c r="AQ7" s="599"/>
      <c r="AR7" s="599"/>
      <c r="AS7" s="600"/>
      <c r="AT7" s="223" t="s">
        <v>71</v>
      </c>
      <c r="AU7" s="222"/>
      <c r="AV7" s="484">
        <v>26</v>
      </c>
      <c r="AW7" s="485"/>
      <c r="AX7" s="274" t="s">
        <v>72</v>
      </c>
      <c r="AY7" s="550"/>
      <c r="AZ7" s="550"/>
      <c r="BA7" s="551"/>
      <c r="BB7" s="486"/>
      <c r="BC7" s="487"/>
      <c r="BD7" s="488"/>
      <c r="BE7" s="584" t="s">
        <v>73</v>
      </c>
      <c r="BF7" s="549"/>
      <c r="BG7" s="139"/>
      <c r="BH7" s="1"/>
      <c r="BI7" s="1"/>
      <c r="BJ7" s="1"/>
      <c r="BK7" s="1"/>
      <c r="BL7" s="544"/>
      <c r="BM7" s="544"/>
      <c r="BN7" s="754"/>
      <c r="BO7" s="755"/>
      <c r="BP7" s="755"/>
      <c r="BQ7" s="1"/>
      <c r="BR7" s="1"/>
      <c r="BS7" s="1"/>
      <c r="BT7" s="1"/>
      <c r="BU7" s="1"/>
      <c r="BV7" s="1"/>
      <c r="BW7" s="1"/>
      <c r="BX7" s="1"/>
      <c r="BY7" s="1"/>
      <c r="BZ7" s="2"/>
      <c r="CA7" s="1"/>
      <c r="CB7" s="1"/>
      <c r="CC7" s="1"/>
      <c r="CD7" s="1"/>
      <c r="CE7" s="1"/>
      <c r="CF7" s="1"/>
      <c r="CG7" s="1"/>
      <c r="CH7" s="2"/>
      <c r="CI7" s="2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 t="s">
        <v>74</v>
      </c>
      <c r="DM7" s="8">
        <v>42761.5625</v>
      </c>
      <c r="DN7" s="115">
        <f xml:space="preserve"> K1 -DM7+1</f>
        <v>678.4375</v>
      </c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61" ht="23.25" customHeight="1" thickTop="1">
      <c r="A8" s="494" t="s">
        <v>75</v>
      </c>
      <c r="B8" s="495"/>
      <c r="C8" s="495"/>
      <c r="D8" s="495"/>
      <c r="E8" s="495"/>
      <c r="F8" s="528" t="s">
        <v>76</v>
      </c>
      <c r="G8" s="528"/>
      <c r="H8" s="528"/>
      <c r="I8" s="528"/>
      <c r="J8" s="528"/>
      <c r="K8" s="528"/>
      <c r="L8" s="528"/>
      <c r="M8" s="528"/>
      <c r="N8" s="528"/>
      <c r="O8" s="528"/>
      <c r="P8" s="528"/>
      <c r="Q8" s="528"/>
      <c r="R8" s="528"/>
      <c r="S8" s="528"/>
      <c r="T8" s="528"/>
      <c r="U8" s="528"/>
      <c r="V8" s="528"/>
      <c r="W8" s="528"/>
      <c r="X8" s="528"/>
      <c r="Y8" s="528"/>
      <c r="Z8" s="528"/>
      <c r="AA8" s="528"/>
      <c r="AB8" s="528"/>
      <c r="AC8" s="528"/>
      <c r="AD8" s="528"/>
      <c r="AE8" s="528"/>
      <c r="AF8" s="528"/>
      <c r="AG8" s="528"/>
      <c r="AH8" s="528"/>
      <c r="AI8" s="528"/>
      <c r="AJ8" s="528"/>
      <c r="AK8" s="528"/>
      <c r="AL8" s="528"/>
      <c r="AM8" s="528"/>
      <c r="AN8" s="528"/>
      <c r="AO8" s="528"/>
      <c r="AP8" s="528"/>
      <c r="AQ8" s="528"/>
      <c r="AR8" s="528"/>
      <c r="AS8" s="529"/>
      <c r="AT8" s="223" t="s">
        <v>77</v>
      </c>
      <c r="AU8" s="222"/>
      <c r="AV8" s="286">
        <v>51</v>
      </c>
      <c r="AW8" s="287"/>
      <c r="AX8" s="274" t="s">
        <v>78</v>
      </c>
      <c r="AY8" s="550"/>
      <c r="AZ8" s="550"/>
      <c r="BA8" s="551"/>
      <c r="BB8" s="486"/>
      <c r="BC8" s="526"/>
      <c r="BD8" s="527"/>
      <c r="BE8" s="486" t="s">
        <v>79</v>
      </c>
      <c r="BF8" s="549"/>
      <c r="BG8" s="139"/>
      <c r="BH8" s="1"/>
      <c r="BI8" s="1"/>
      <c r="BJ8" s="1"/>
      <c r="BK8" s="1"/>
      <c r="BL8" s="544"/>
      <c r="BM8" s="544"/>
      <c r="BN8" s="754"/>
      <c r="BO8" s="755"/>
      <c r="BP8" s="755"/>
      <c r="BQ8" s="1"/>
      <c r="BR8" s="1"/>
      <c r="BS8" s="1"/>
      <c r="BT8" s="1"/>
      <c r="BU8" s="1"/>
      <c r="BV8" s="1"/>
      <c r="BW8" s="1"/>
      <c r="BX8" s="1"/>
      <c r="BY8" s="1"/>
      <c r="BZ8" s="2"/>
      <c r="CA8" s="1"/>
      <c r="CB8" s="1"/>
      <c r="CC8" s="1"/>
      <c r="CD8" s="1"/>
      <c r="CE8" s="1"/>
      <c r="CF8" s="1"/>
      <c r="CG8" s="1"/>
      <c r="CH8" s="2"/>
      <c r="CI8" s="2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4">
        <v>40089</v>
      </c>
      <c r="DN8" s="9">
        <f>K1-DM8</f>
        <v>3350</v>
      </c>
      <c r="DO8" s="10">
        <f>K1</f>
        <v>43439</v>
      </c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61" ht="24" customHeight="1">
      <c r="A9" s="562"/>
      <c r="B9" s="563"/>
      <c r="C9" s="563"/>
      <c r="D9" s="563"/>
      <c r="E9" s="563"/>
      <c r="F9" s="563"/>
      <c r="G9" s="563"/>
      <c r="H9" s="563"/>
      <c r="I9" s="563"/>
      <c r="J9" s="563"/>
      <c r="K9" s="563"/>
      <c r="L9" s="563"/>
      <c r="M9" s="563"/>
      <c r="N9" s="563"/>
      <c r="O9" s="563"/>
      <c r="P9" s="563"/>
      <c r="Q9" s="563"/>
      <c r="R9" s="563"/>
      <c r="S9" s="563"/>
      <c r="T9" s="563"/>
      <c r="U9" s="563"/>
      <c r="V9" s="563"/>
      <c r="W9" s="563"/>
      <c r="X9" s="563"/>
      <c r="Y9" s="563"/>
      <c r="Z9" s="563"/>
      <c r="AA9" s="563"/>
      <c r="AB9" s="563"/>
      <c r="AC9" s="563"/>
      <c r="AD9" s="563"/>
      <c r="AE9" s="563"/>
      <c r="AF9" s="563"/>
      <c r="AG9" s="563"/>
      <c r="AH9" s="563"/>
      <c r="AI9" s="563"/>
      <c r="AJ9" s="563"/>
      <c r="AK9" s="563"/>
      <c r="AL9" s="563"/>
      <c r="AM9" s="563"/>
      <c r="AN9" s="563"/>
      <c r="AO9" s="563"/>
      <c r="AP9" s="563"/>
      <c r="AQ9" s="563"/>
      <c r="AR9" s="563"/>
      <c r="AS9" s="564"/>
      <c r="AT9" s="223" t="s">
        <v>80</v>
      </c>
      <c r="AU9" s="222"/>
      <c r="AV9" s="525" t="s">
        <v>81</v>
      </c>
      <c r="AW9" s="485"/>
      <c r="AX9" s="274" t="s">
        <v>82</v>
      </c>
      <c r="AY9" s="550"/>
      <c r="AZ9" s="550"/>
      <c r="BA9" s="551"/>
      <c r="BB9" s="486"/>
      <c r="BC9" s="487"/>
      <c r="BD9" s="488"/>
      <c r="BE9" s="585" t="s">
        <v>83</v>
      </c>
      <c r="BF9" s="586"/>
      <c r="BG9" s="139"/>
      <c r="BH9" s="1"/>
      <c r="BI9" s="1"/>
      <c r="BJ9" s="1"/>
      <c r="BK9" s="1"/>
      <c r="BL9" s="544"/>
      <c r="BM9" s="544"/>
      <c r="BN9" s="754"/>
      <c r="BO9" s="755"/>
      <c r="BP9" s="755"/>
      <c r="BQ9" s="1"/>
      <c r="BR9" s="1"/>
      <c r="BS9" s="1"/>
      <c r="BT9" s="1"/>
      <c r="BU9" s="1"/>
      <c r="BV9" s="1"/>
      <c r="BW9" s="1"/>
      <c r="BX9" s="1"/>
      <c r="BY9" s="1"/>
      <c r="BZ9" s="2"/>
      <c r="CA9" s="1"/>
      <c r="CB9" s="1"/>
      <c r="CC9" s="1"/>
      <c r="CD9" s="1"/>
      <c r="CE9" s="1"/>
      <c r="CF9" s="1"/>
      <c r="CG9" s="1"/>
      <c r="CH9" s="2"/>
      <c r="CI9" s="2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N9" s="11"/>
      <c r="DO9" s="12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61" ht="21" customHeight="1">
      <c r="A10" s="562"/>
      <c r="B10" s="563"/>
      <c r="C10" s="563"/>
      <c r="D10" s="563"/>
      <c r="E10" s="563"/>
      <c r="F10" s="563"/>
      <c r="G10" s="563"/>
      <c r="H10" s="563"/>
      <c r="I10" s="563"/>
      <c r="J10" s="563"/>
      <c r="K10" s="563"/>
      <c r="L10" s="563"/>
      <c r="M10" s="563"/>
      <c r="N10" s="563"/>
      <c r="O10" s="563"/>
      <c r="P10" s="563"/>
      <c r="Q10" s="563"/>
      <c r="R10" s="563"/>
      <c r="S10" s="563"/>
      <c r="T10" s="563"/>
      <c r="U10" s="563"/>
      <c r="V10" s="563"/>
      <c r="W10" s="563"/>
      <c r="X10" s="563"/>
      <c r="Y10" s="563"/>
      <c r="Z10" s="563"/>
      <c r="AA10" s="563"/>
      <c r="AB10" s="563"/>
      <c r="AC10" s="563"/>
      <c r="AD10" s="563"/>
      <c r="AE10" s="563"/>
      <c r="AF10" s="563"/>
      <c r="AG10" s="563"/>
      <c r="AH10" s="563"/>
      <c r="AI10" s="563"/>
      <c r="AJ10" s="563"/>
      <c r="AK10" s="563"/>
      <c r="AL10" s="563"/>
      <c r="AM10" s="563"/>
      <c r="AN10" s="563"/>
      <c r="AO10" s="563"/>
      <c r="AP10" s="563"/>
      <c r="AQ10" s="563"/>
      <c r="AR10" s="563"/>
      <c r="AS10" s="564"/>
      <c r="AT10" s="223" t="s">
        <v>84</v>
      </c>
      <c r="AU10" s="222"/>
      <c r="AV10" s="560">
        <v>1.93</v>
      </c>
      <c r="AW10" s="561"/>
      <c r="AX10" s="631" t="s">
        <v>85</v>
      </c>
      <c r="AY10" s="632"/>
      <c r="AZ10" s="632"/>
      <c r="BA10" s="633"/>
      <c r="BB10" s="486" t="s">
        <v>86</v>
      </c>
      <c r="BC10" s="487"/>
      <c r="BD10" s="488"/>
      <c r="BE10" s="486" t="s">
        <v>87</v>
      </c>
      <c r="BF10" s="549"/>
      <c r="BG10" s="139"/>
      <c r="BH10" s="1"/>
      <c r="BI10" s="1"/>
      <c r="BJ10" s="1"/>
      <c r="BK10" s="1"/>
      <c r="BL10" s="544"/>
      <c r="BM10" s="544"/>
      <c r="BN10" s="754"/>
      <c r="BO10" s="755"/>
      <c r="BP10" s="755"/>
      <c r="BQ10" s="1"/>
      <c r="BR10" s="1"/>
      <c r="BS10" s="1"/>
      <c r="BT10" s="1"/>
      <c r="BU10" s="1"/>
      <c r="BV10" s="1"/>
      <c r="BW10" s="1"/>
      <c r="BX10" s="1"/>
      <c r="BY10" s="1"/>
      <c r="BZ10" s="2"/>
      <c r="CA10" s="1"/>
      <c r="CB10" s="1"/>
      <c r="CC10" s="1"/>
      <c r="CD10" s="1"/>
      <c r="CE10" s="1"/>
      <c r="CF10" s="1"/>
      <c r="CG10" s="1"/>
      <c r="CH10" s="2"/>
      <c r="CI10" s="2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N10" s="11"/>
      <c r="DO10" s="12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61" ht="23.25" customHeight="1" thickBot="1">
      <c r="A11" s="618"/>
      <c r="B11" s="619"/>
      <c r="C11" s="619"/>
      <c r="D11" s="619"/>
      <c r="E11" s="619"/>
      <c r="F11" s="619"/>
      <c r="G11" s="619"/>
      <c r="H11" s="619"/>
      <c r="I11" s="619"/>
      <c r="J11" s="619"/>
      <c r="K11" s="619"/>
      <c r="L11" s="619"/>
      <c r="M11" s="619"/>
      <c r="N11" s="619"/>
      <c r="O11" s="619"/>
      <c r="P11" s="619"/>
      <c r="Q11" s="619"/>
      <c r="R11" s="619"/>
      <c r="S11" s="619"/>
      <c r="T11" s="619"/>
      <c r="U11" s="619"/>
      <c r="V11" s="619"/>
      <c r="W11" s="619"/>
      <c r="X11" s="619"/>
      <c r="Y11" s="619"/>
      <c r="Z11" s="619"/>
      <c r="AA11" s="619"/>
      <c r="AB11" s="619"/>
      <c r="AC11" s="619"/>
      <c r="AD11" s="619"/>
      <c r="AE11" s="619"/>
      <c r="AF11" s="619"/>
      <c r="AG11" s="619"/>
      <c r="AH11" s="619"/>
      <c r="AI11" s="619"/>
      <c r="AJ11" s="619"/>
      <c r="AK11" s="619"/>
      <c r="AL11" s="619"/>
      <c r="AM11" s="619"/>
      <c r="AN11" s="619"/>
      <c r="AO11" s="619"/>
      <c r="AP11" s="619"/>
      <c r="AQ11" s="619"/>
      <c r="AR11" s="619"/>
      <c r="AS11" s="620"/>
      <c r="AT11" s="224" t="s">
        <v>88</v>
      </c>
      <c r="AU11" s="225"/>
      <c r="AV11" s="558"/>
      <c r="AW11" s="559"/>
      <c r="AX11" s="274" t="s">
        <v>89</v>
      </c>
      <c r="AY11" s="550"/>
      <c r="AZ11" s="550"/>
      <c r="BA11" s="551"/>
      <c r="BB11" s="585"/>
      <c r="BC11" s="585"/>
      <c r="BD11" s="585"/>
      <c r="BE11" s="626" t="s">
        <v>90</v>
      </c>
      <c r="BF11" s="628"/>
      <c r="BG11" s="139"/>
      <c r="BH11" s="1"/>
      <c r="BI11" s="1"/>
      <c r="BJ11" s="1"/>
      <c r="BK11" s="1"/>
      <c r="BL11" s="544"/>
      <c r="BM11" s="544"/>
      <c r="BW11" s="1"/>
      <c r="BX11" s="1"/>
      <c r="BY11" s="1"/>
      <c r="BZ11" s="2"/>
      <c r="CA11" s="1"/>
      <c r="CB11" s="1"/>
      <c r="CC11" s="1"/>
      <c r="CD11" s="1"/>
      <c r="CE11" s="1"/>
      <c r="CF11" s="1"/>
      <c r="CG11" s="1"/>
      <c r="CH11" s="2"/>
      <c r="CI11" s="2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N11" s="9">
        <f>DN8-2.29-0.56</f>
        <v>3347.15</v>
      </c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61" ht="21.75" customHeight="1">
      <c r="A12" s="580" t="s">
        <v>91</v>
      </c>
      <c r="B12" s="581"/>
      <c r="C12" s="530" t="s">
        <v>92</v>
      </c>
      <c r="D12" s="530"/>
      <c r="E12" s="530" t="s">
        <v>93</v>
      </c>
      <c r="F12" s="530"/>
      <c r="G12" s="530" t="s">
        <v>94</v>
      </c>
      <c r="H12" s="530"/>
      <c r="I12" s="530" t="s">
        <v>95</v>
      </c>
      <c r="J12" s="530"/>
      <c r="K12" s="608" t="s">
        <v>96</v>
      </c>
      <c r="L12" s="610"/>
      <c r="M12" s="610"/>
      <c r="N12" s="581"/>
      <c r="O12" s="608" t="s">
        <v>97</v>
      </c>
      <c r="P12" s="581"/>
      <c r="Q12" s="576" t="s">
        <v>98</v>
      </c>
      <c r="R12" s="577"/>
      <c r="S12" s="577"/>
      <c r="T12" s="604"/>
      <c r="U12" s="518" t="s">
        <v>99</v>
      </c>
      <c r="V12" s="519"/>
      <c r="W12" s="576" t="s">
        <v>100</v>
      </c>
      <c r="X12" s="577"/>
      <c r="Y12" s="566" t="s">
        <v>101</v>
      </c>
      <c r="Z12" s="567"/>
      <c r="AA12" s="576" t="s">
        <v>102</v>
      </c>
      <c r="AB12" s="577"/>
      <c r="AC12" s="574" t="s">
        <v>103</v>
      </c>
      <c r="AD12" s="575"/>
      <c r="AE12" s="574" t="s">
        <v>104</v>
      </c>
      <c r="AF12" s="575"/>
      <c r="AG12" s="536" t="s">
        <v>105</v>
      </c>
      <c r="AH12" s="605"/>
      <c r="AI12" s="587" t="s">
        <v>106</v>
      </c>
      <c r="AJ12" s="588"/>
      <c r="AK12" s="589"/>
      <c r="AL12" s="496" t="s">
        <v>107</v>
      </c>
      <c r="AM12" s="545" t="s">
        <v>108</v>
      </c>
      <c r="AN12" s="545" t="s">
        <v>109</v>
      </c>
      <c r="AO12" s="545" t="s">
        <v>110</v>
      </c>
      <c r="AP12" s="545" t="s">
        <v>111</v>
      </c>
      <c r="AQ12" s="545" t="s">
        <v>112</v>
      </c>
      <c r="AR12" s="545" t="s">
        <v>108</v>
      </c>
      <c r="AS12" s="593" t="s">
        <v>113</v>
      </c>
      <c r="AT12" s="221" t="s">
        <v>114</v>
      </c>
      <c r="AU12" s="222"/>
      <c r="AV12" s="759">
        <v>15</v>
      </c>
      <c r="AW12" s="760"/>
      <c r="AX12" s="274" t="s">
        <v>115</v>
      </c>
      <c r="AY12" s="550"/>
      <c r="AZ12" s="550"/>
      <c r="BA12" s="551"/>
      <c r="BB12" s="761" t="s">
        <v>116</v>
      </c>
      <c r="BC12" s="762"/>
      <c r="BD12" s="763"/>
      <c r="BE12" s="547" t="s">
        <v>117</v>
      </c>
      <c r="BF12" s="548"/>
      <c r="BG12" s="139"/>
      <c r="BH12" s="1"/>
      <c r="BI12" s="127"/>
      <c r="BJ12" s="1"/>
      <c r="BK12" s="1"/>
      <c r="BL12" s="544"/>
      <c r="BM12" s="544"/>
      <c r="BN12" s="754"/>
      <c r="BO12" s="755"/>
      <c r="BP12" s="755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3"/>
      <c r="CE12" s="1"/>
      <c r="CF12" s="13"/>
      <c r="CG12" s="1"/>
      <c r="CH12" s="2"/>
      <c r="CI12" s="2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61" ht="21.75" customHeight="1">
      <c r="A13" s="582"/>
      <c r="B13" s="583"/>
      <c r="C13" s="531"/>
      <c r="D13" s="531"/>
      <c r="E13" s="531"/>
      <c r="F13" s="531"/>
      <c r="G13" s="531"/>
      <c r="H13" s="531"/>
      <c r="I13" s="531"/>
      <c r="J13" s="531"/>
      <c r="K13" s="609"/>
      <c r="L13" s="611"/>
      <c r="M13" s="611"/>
      <c r="N13" s="583"/>
      <c r="O13" s="609"/>
      <c r="P13" s="583"/>
      <c r="Q13" s="510" t="s">
        <v>118</v>
      </c>
      <c r="R13" s="511"/>
      <c r="S13" s="510" t="s">
        <v>119</v>
      </c>
      <c r="T13" s="612"/>
      <c r="U13" s="520"/>
      <c r="V13" s="521"/>
      <c r="W13" s="572" t="s">
        <v>120</v>
      </c>
      <c r="X13" s="573"/>
      <c r="Y13" s="568"/>
      <c r="Z13" s="569"/>
      <c r="AA13" s="510"/>
      <c r="AB13" s="511"/>
      <c r="AC13" s="570" t="s">
        <v>121</v>
      </c>
      <c r="AD13" s="571"/>
      <c r="AE13" s="570" t="s">
        <v>122</v>
      </c>
      <c r="AF13" s="571"/>
      <c r="AG13" s="606"/>
      <c r="AH13" s="607"/>
      <c r="AI13" s="590"/>
      <c r="AJ13" s="591"/>
      <c r="AK13" s="592"/>
      <c r="AL13" s="497"/>
      <c r="AM13" s="546"/>
      <c r="AN13" s="546"/>
      <c r="AO13" s="546"/>
      <c r="AP13" s="546"/>
      <c r="AQ13" s="546"/>
      <c r="AR13" s="546"/>
      <c r="AS13" s="594"/>
      <c r="AT13" s="221" t="s">
        <v>123</v>
      </c>
      <c r="AU13" s="222"/>
      <c r="AV13" s="286">
        <v>3</v>
      </c>
      <c r="AW13" s="627"/>
      <c r="AX13" s="274" t="s">
        <v>124</v>
      </c>
      <c r="AY13" s="550"/>
      <c r="AZ13" s="550"/>
      <c r="BA13" s="551"/>
      <c r="BB13" s="552"/>
      <c r="BC13" s="553"/>
      <c r="BD13" s="554"/>
      <c r="BE13" s="626" t="s">
        <v>125</v>
      </c>
      <c r="BF13" s="549"/>
      <c r="BG13" s="139"/>
      <c r="BH13" s="1"/>
      <c r="BI13" s="1"/>
      <c r="BJ13" s="1"/>
      <c r="BK13" s="1"/>
      <c r="BL13" s="544"/>
      <c r="BM13" s="544"/>
      <c r="BN13" s="754"/>
      <c r="BO13" s="755"/>
      <c r="BP13" s="755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3"/>
      <c r="CE13" s="1"/>
      <c r="CF13" s="13"/>
      <c r="CG13" s="1"/>
      <c r="CH13" s="2"/>
      <c r="CI13" s="2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61" ht="23.25" customHeight="1">
      <c r="A14" s="629"/>
      <c r="B14" s="630"/>
      <c r="C14" s="302"/>
      <c r="D14" s="303"/>
      <c r="E14" s="321"/>
      <c r="F14" s="322"/>
      <c r="G14" s="325"/>
      <c r="H14" s="325"/>
      <c r="I14" s="565"/>
      <c r="J14" s="565"/>
      <c r="K14" s="913"/>
      <c r="L14" s="913"/>
      <c r="M14" s="913"/>
      <c r="N14" s="913"/>
      <c r="O14" s="912"/>
      <c r="P14" s="912"/>
      <c r="Q14" s="910"/>
      <c r="R14" s="911"/>
      <c r="S14" s="578"/>
      <c r="T14" s="579"/>
      <c r="U14" s="916"/>
      <c r="V14" s="917"/>
      <c r="W14" s="918"/>
      <c r="X14" s="919"/>
      <c r="Y14" s="910"/>
      <c r="Z14" s="911"/>
      <c r="AA14" s="578"/>
      <c r="AB14" s="579"/>
      <c r="AC14" s="906"/>
      <c r="AD14" s="906"/>
      <c r="AE14" s="904"/>
      <c r="AF14" s="905"/>
      <c r="AG14" s="914"/>
      <c r="AH14" s="915"/>
      <c r="AI14" s="907"/>
      <c r="AJ14" s="908"/>
      <c r="AK14" s="909"/>
      <c r="AL14" s="118"/>
      <c r="AM14" s="118"/>
      <c r="AN14" s="118"/>
      <c r="AO14" s="119"/>
      <c r="AP14" s="119"/>
      <c r="AQ14" s="119"/>
      <c r="AR14" s="120"/>
      <c r="AS14" s="124"/>
      <c r="AT14" s="555" t="s">
        <v>126</v>
      </c>
      <c r="AU14" s="278"/>
      <c r="AV14" s="556"/>
      <c r="AW14" s="557"/>
      <c r="AX14" s="271" t="s">
        <v>127</v>
      </c>
      <c r="AY14" s="272"/>
      <c r="AZ14" s="272"/>
      <c r="BA14" s="273"/>
      <c r="BB14" s="756"/>
      <c r="BC14" s="757"/>
      <c r="BD14" s="758"/>
      <c r="BE14" s="486" t="s">
        <v>128</v>
      </c>
      <c r="BF14" s="549"/>
      <c r="BG14" s="139"/>
      <c r="BH14" s="1"/>
      <c r="BI14" s="1"/>
      <c r="BJ14" s="1"/>
      <c r="BK14" s="1"/>
      <c r="BL14" s="544"/>
      <c r="BM14" s="544"/>
      <c r="BN14" s="754"/>
      <c r="BO14" s="755"/>
      <c r="BP14" s="755"/>
      <c r="BQ14" s="1"/>
      <c r="BR14" s="1"/>
      <c r="BS14" s="1"/>
      <c r="BT14" s="1"/>
      <c r="BU14" s="1"/>
      <c r="BV14" s="774"/>
      <c r="BW14" s="774"/>
      <c r="BX14" s="770"/>
      <c r="BY14" s="771"/>
      <c r="BZ14" s="771"/>
      <c r="CA14" s="771"/>
      <c r="CB14" s="771"/>
      <c r="CC14" s="771"/>
      <c r="CD14" s="781"/>
      <c r="CE14" s="781"/>
      <c r="CF14" s="14"/>
      <c r="CG14" s="14"/>
      <c r="CH14" s="2"/>
      <c r="CI14" s="2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O14" s="1"/>
      <c r="DP14" s="1"/>
      <c r="DQ14" s="1"/>
      <c r="DR14" s="775"/>
      <c r="DS14" s="775"/>
      <c r="DT14" s="779"/>
      <c r="DU14" s="776"/>
      <c r="DV14" s="86"/>
      <c r="DW14" s="776"/>
      <c r="DX14" s="776"/>
      <c r="DY14" s="776"/>
      <c r="DZ14" s="776"/>
      <c r="EA14" s="780"/>
      <c r="EB14" s="780"/>
      <c r="EC14" s="780"/>
      <c r="ED14" s="780"/>
      <c r="EE14" s="776"/>
      <c r="EF14" s="776"/>
      <c r="EG14" s="778"/>
      <c r="EH14" s="776"/>
      <c r="EI14" s="776"/>
      <c r="EJ14" s="776"/>
      <c r="EK14" s="775"/>
      <c r="EL14" s="775"/>
      <c r="EM14" s="776"/>
      <c r="EN14" s="776"/>
      <c r="EO14" s="776"/>
      <c r="EP14" s="776"/>
      <c r="EQ14" s="776"/>
      <c r="ER14" s="776"/>
      <c r="ES14" s="777"/>
      <c r="ET14" s="771"/>
      <c r="EU14" s="771"/>
      <c r="EV14" s="771"/>
      <c r="EW14" s="771"/>
      <c r="EX14" s="771"/>
      <c r="EY14" s="84"/>
      <c r="EZ14" s="84"/>
      <c r="FA14" s="84"/>
      <c r="FB14" s="84"/>
      <c r="FC14" s="84"/>
      <c r="FD14" s="84"/>
      <c r="FE14" s="84"/>
    </row>
    <row r="15" spans="1:161" ht="18" customHeight="1">
      <c r="A15" s="629"/>
      <c r="B15" s="630"/>
      <c r="C15" s="302"/>
      <c r="D15" s="303"/>
      <c r="E15" s="321"/>
      <c r="F15" s="322"/>
      <c r="G15" s="325"/>
      <c r="H15" s="325"/>
      <c r="I15" s="565"/>
      <c r="J15" s="565"/>
      <c r="K15" s="326"/>
      <c r="L15" s="326"/>
      <c r="M15" s="326"/>
      <c r="N15" s="326"/>
      <c r="O15" s="327"/>
      <c r="P15" s="327"/>
      <c r="Q15" s="328"/>
      <c r="R15" s="328"/>
      <c r="S15" s="313"/>
      <c r="T15" s="313"/>
      <c r="U15" s="313"/>
      <c r="V15" s="313"/>
      <c r="W15" s="313"/>
      <c r="X15" s="313"/>
      <c r="Y15" s="313"/>
      <c r="Z15" s="313"/>
      <c r="AA15" s="305"/>
      <c r="AB15" s="306"/>
      <c r="AC15" s="328"/>
      <c r="AD15" s="328"/>
      <c r="AE15" s="328"/>
      <c r="AF15" s="328"/>
      <c r="AG15" s="304"/>
      <c r="AH15" s="304"/>
      <c r="AI15" s="157"/>
      <c r="AJ15" s="930"/>
      <c r="AK15" s="931"/>
      <c r="AL15" s="118"/>
      <c r="AM15" s="118"/>
      <c r="AN15" s="118"/>
      <c r="AO15" s="119"/>
      <c r="AP15" s="119"/>
      <c r="AQ15" s="119"/>
      <c r="AR15" s="120"/>
      <c r="AS15" s="121"/>
      <c r="AT15" s="555" t="s">
        <v>129</v>
      </c>
      <c r="AU15" s="278"/>
      <c r="AV15" s="556"/>
      <c r="AW15" s="557"/>
      <c r="AX15" s="274" t="s">
        <v>130</v>
      </c>
      <c r="AY15" s="550"/>
      <c r="AZ15" s="550"/>
      <c r="BA15" s="551"/>
      <c r="BB15" s="486"/>
      <c r="BC15" s="487"/>
      <c r="BD15" s="488"/>
      <c r="BE15" s="486" t="s">
        <v>131</v>
      </c>
      <c r="BF15" s="549"/>
      <c r="BG15" s="139"/>
      <c r="BH15" s="1"/>
      <c r="BI15" s="1"/>
      <c r="BJ15" s="1"/>
      <c r="BK15" s="1"/>
      <c r="BL15" s="544"/>
      <c r="BM15" s="544"/>
      <c r="BN15" s="754"/>
      <c r="BO15" s="755"/>
      <c r="BP15" s="755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3"/>
      <c r="CE15" s="1"/>
      <c r="CF15" s="1"/>
      <c r="CG15" s="1"/>
      <c r="CH15" s="2"/>
      <c r="CI15" s="2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61" ht="18" customHeight="1" thickBot="1">
      <c r="A16" s="235"/>
      <c r="B16" s="236"/>
      <c r="C16" s="248"/>
      <c r="D16" s="249"/>
      <c r="E16" s="948"/>
      <c r="F16" s="949"/>
      <c r="G16" s="314"/>
      <c r="H16" s="315"/>
      <c r="I16" s="267"/>
      <c r="J16" s="268"/>
      <c r="K16" s="318"/>
      <c r="L16" s="319"/>
      <c r="M16" s="319"/>
      <c r="N16" s="320"/>
      <c r="O16" s="316"/>
      <c r="P16" s="317"/>
      <c r="Q16" s="250"/>
      <c r="R16" s="250"/>
      <c r="S16" s="254"/>
      <c r="T16" s="254"/>
      <c r="U16" s="254"/>
      <c r="V16" s="254"/>
      <c r="W16" s="254"/>
      <c r="X16" s="254"/>
      <c r="Y16" s="254"/>
      <c r="Z16" s="254"/>
      <c r="AA16" s="533"/>
      <c r="AB16" s="534"/>
      <c r="AC16" s="250"/>
      <c r="AD16" s="250"/>
      <c r="AE16" s="250"/>
      <c r="AF16" s="250"/>
      <c r="AG16" s="264"/>
      <c r="AH16" s="264"/>
      <c r="AI16" s="137"/>
      <c r="AJ16" s="889"/>
      <c r="AK16" s="890"/>
      <c r="AL16" s="122"/>
      <c r="AM16" s="122"/>
      <c r="AN16" s="123"/>
      <c r="AO16" s="123"/>
      <c r="AP16" s="123"/>
      <c r="AQ16" s="123"/>
      <c r="AR16" s="123"/>
      <c r="AS16" s="124"/>
      <c r="AT16" s="555" t="s">
        <v>132</v>
      </c>
      <c r="AU16" s="278"/>
      <c r="AV16" s="807"/>
      <c r="AW16" s="808"/>
      <c r="AX16" s="271" t="s">
        <v>133</v>
      </c>
      <c r="AY16" s="272"/>
      <c r="AZ16" s="272"/>
      <c r="BA16" s="273"/>
      <c r="BB16" s="486"/>
      <c r="BC16" s="526"/>
      <c r="BD16" s="527"/>
      <c r="BE16" s="486" t="s">
        <v>134</v>
      </c>
      <c r="BF16" s="549"/>
      <c r="BG16" s="139"/>
      <c r="BH16" s="1"/>
      <c r="BI16" s="1"/>
      <c r="BJ16" s="1"/>
      <c r="BK16" s="1"/>
      <c r="BL16" s="544"/>
      <c r="BM16" s="773"/>
      <c r="BN16" s="754"/>
      <c r="BO16" s="755"/>
      <c r="BP16" s="755"/>
      <c r="BQ16" s="1"/>
      <c r="BR16" s="1"/>
      <c r="BS16" s="1"/>
      <c r="BT16" s="15"/>
      <c r="BU16" s="1"/>
      <c r="BV16" s="1"/>
      <c r="BW16" s="1"/>
      <c r="BX16" s="1"/>
      <c r="BY16" s="1"/>
      <c r="BZ16" s="1"/>
      <c r="CA16" s="1"/>
      <c r="CB16" s="13"/>
      <c r="CC16" s="1"/>
      <c r="CD16" s="13"/>
      <c r="CE16" s="1"/>
      <c r="CF16" s="1"/>
      <c r="CG16" s="1"/>
      <c r="CH16" s="2"/>
      <c r="CI16" s="2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ht="18" customHeight="1">
      <c r="A17" s="940" t="s">
        <v>135</v>
      </c>
      <c r="B17" s="941"/>
      <c r="C17" s="942"/>
      <c r="D17" s="307" t="s">
        <v>136</v>
      </c>
      <c r="E17" s="307"/>
      <c r="F17" s="307"/>
      <c r="G17" s="307"/>
      <c r="H17" s="307" t="s">
        <v>137</v>
      </c>
      <c r="I17" s="307"/>
      <c r="J17" s="307"/>
      <c r="K17" s="307"/>
      <c r="L17" s="307"/>
      <c r="M17" s="307" t="s">
        <v>138</v>
      </c>
      <c r="N17" s="307"/>
      <c r="O17" s="307"/>
      <c r="P17" s="307"/>
      <c r="Q17" s="307"/>
      <c r="R17" s="307" t="s">
        <v>139</v>
      </c>
      <c r="S17" s="307"/>
      <c r="T17" s="307"/>
      <c r="U17" s="307"/>
      <c r="V17" s="307"/>
      <c r="W17" s="307"/>
      <c r="X17" s="307"/>
      <c r="Y17" s="323" t="s">
        <v>140</v>
      </c>
      <c r="Z17" s="324"/>
      <c r="AA17" s="324"/>
      <c r="AB17" s="324"/>
      <c r="AC17" s="324"/>
      <c r="AD17" s="323" t="s">
        <v>141</v>
      </c>
      <c r="AE17" s="324"/>
      <c r="AF17" s="324"/>
      <c r="AG17" s="324"/>
      <c r="AH17" s="935"/>
      <c r="AI17" s="902" t="s">
        <v>142</v>
      </c>
      <c r="AJ17" s="903"/>
      <c r="AK17" s="138" t="s">
        <v>94</v>
      </c>
      <c r="AL17" s="792" t="s">
        <v>143</v>
      </c>
      <c r="AM17" s="793"/>
      <c r="AN17" s="901" t="s">
        <v>144</v>
      </c>
      <c r="AO17" s="901"/>
      <c r="AP17" s="792" t="s">
        <v>145</v>
      </c>
      <c r="AQ17" s="793"/>
      <c r="AR17" s="792" t="s">
        <v>146</v>
      </c>
      <c r="AS17" s="900"/>
      <c r="AT17" s="555" t="s">
        <v>147</v>
      </c>
      <c r="AU17" s="874"/>
      <c r="AV17" s="560"/>
      <c r="AW17" s="772"/>
      <c r="AX17" s="274" t="s">
        <v>148</v>
      </c>
      <c r="AY17" s="550"/>
      <c r="AZ17" s="550"/>
      <c r="BA17" s="551"/>
      <c r="BB17" s="486"/>
      <c r="BC17" s="487"/>
      <c r="BD17" s="488"/>
      <c r="BE17" s="584" t="s">
        <v>149</v>
      </c>
      <c r="BF17" s="549"/>
      <c r="BG17" s="140"/>
      <c r="BH17" s="1"/>
      <c r="BI17" s="1"/>
      <c r="BJ17" s="1"/>
      <c r="BK17" s="1"/>
      <c r="BL17" s="544"/>
      <c r="BM17" s="544"/>
      <c r="BN17" s="754"/>
      <c r="BO17" s="755"/>
      <c r="BP17" s="755"/>
      <c r="BQ17" s="16"/>
      <c r="BR17" s="16"/>
      <c r="BS17" s="16"/>
      <c r="BT17" s="16"/>
      <c r="BU17" s="16"/>
      <c r="BV17" s="16"/>
      <c r="BW17" s="1"/>
      <c r="BX17" s="1"/>
      <c r="BY17" s="1"/>
      <c r="BZ17" s="1"/>
      <c r="CA17" s="1"/>
      <c r="CB17" s="13"/>
      <c r="CC17" s="13"/>
      <c r="CD17" s="13"/>
      <c r="CE17" s="1"/>
      <c r="CF17" s="1"/>
      <c r="CG17" s="1"/>
      <c r="CH17" s="2"/>
      <c r="CI17" s="2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ht="18" customHeight="1" thickBot="1">
      <c r="A18" s="943"/>
      <c r="B18" s="944"/>
      <c r="C18" s="945"/>
      <c r="D18" s="265">
        <v>85</v>
      </c>
      <c r="E18" s="265"/>
      <c r="F18" s="265"/>
      <c r="G18" s="266"/>
      <c r="H18" s="308" t="s">
        <v>150</v>
      </c>
      <c r="I18" s="309"/>
      <c r="J18" s="309"/>
      <c r="K18" s="309"/>
      <c r="L18" s="310"/>
      <c r="M18" s="266" t="s">
        <v>151</v>
      </c>
      <c r="N18" s="266"/>
      <c r="O18" s="266"/>
      <c r="P18" s="266"/>
      <c r="Q18" s="266"/>
      <c r="R18" s="946" t="s">
        <v>152</v>
      </c>
      <c r="S18" s="946"/>
      <c r="T18" s="946"/>
      <c r="U18" s="946"/>
      <c r="V18" s="946"/>
      <c r="W18" s="946"/>
      <c r="X18" s="946"/>
      <c r="Y18" s="311" t="s">
        <v>153</v>
      </c>
      <c r="Z18" s="312"/>
      <c r="AA18" s="312"/>
      <c r="AB18" s="312"/>
      <c r="AC18" s="312"/>
      <c r="AD18" s="311" t="s">
        <v>154</v>
      </c>
      <c r="AE18" s="312"/>
      <c r="AF18" s="312"/>
      <c r="AG18" s="312"/>
      <c r="AH18" s="312"/>
      <c r="AI18" s="149">
        <v>1</v>
      </c>
      <c r="AJ18" s="893" t="s">
        <v>155</v>
      </c>
      <c r="AK18" s="893"/>
      <c r="AL18" s="920" t="s">
        <v>156</v>
      </c>
      <c r="AM18" s="920"/>
      <c r="AN18" s="895">
        <v>0.13900000000000001</v>
      </c>
      <c r="AO18" s="896"/>
      <c r="AP18" s="891">
        <v>5.82</v>
      </c>
      <c r="AQ18" s="892"/>
      <c r="AR18" s="928">
        <v>97</v>
      </c>
      <c r="AS18" s="929"/>
      <c r="AT18" s="555" t="s">
        <v>157</v>
      </c>
      <c r="AU18" s="874"/>
      <c r="AV18" s="560"/>
      <c r="AW18" s="772"/>
      <c r="AX18" s="271" t="s">
        <v>158</v>
      </c>
      <c r="AY18" s="272"/>
      <c r="AZ18" s="272"/>
      <c r="BA18" s="273"/>
      <c r="BB18" s="486"/>
      <c r="BC18" s="487"/>
      <c r="BD18" s="488"/>
      <c r="BE18" s="486" t="s">
        <v>159</v>
      </c>
      <c r="BF18" s="549">
        <v>32</v>
      </c>
      <c r="BG18" s="140"/>
      <c r="BH18" s="1"/>
      <c r="BI18" s="1"/>
      <c r="BJ18" s="1"/>
      <c r="BK18" s="1"/>
      <c r="BL18" s="544"/>
      <c r="BM18" s="544"/>
      <c r="BN18" s="754"/>
      <c r="BO18" s="755"/>
      <c r="BP18" s="755"/>
      <c r="BQ18" s="16"/>
      <c r="BR18" s="16"/>
      <c r="BS18" s="16"/>
      <c r="BT18" s="16"/>
      <c r="BU18" s="16"/>
      <c r="BV18" s="16"/>
      <c r="BW18" s="1"/>
      <c r="BX18" s="1"/>
      <c r="BY18" s="1"/>
      <c r="BZ18" s="1"/>
      <c r="CA18" s="1"/>
      <c r="CB18" s="13"/>
      <c r="CC18" s="13"/>
      <c r="CD18" s="13"/>
      <c r="CE18" s="1"/>
      <c r="CF18" s="1"/>
      <c r="CG18" s="1"/>
      <c r="CH18" s="2"/>
      <c r="CI18" s="2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 t="s">
        <v>33</v>
      </c>
      <c r="DE18" s="1"/>
      <c r="DF18" s="1"/>
      <c r="DG18" s="1"/>
      <c r="DH18" s="1"/>
      <c r="DI18" s="1"/>
      <c r="DJ18" s="1"/>
      <c r="DK18" s="1"/>
      <c r="DL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ht="24.75" customHeight="1">
      <c r="A19" s="251" t="s">
        <v>160</v>
      </c>
      <c r="B19" s="252"/>
      <c r="C19" s="252"/>
      <c r="D19" s="252"/>
      <c r="E19" s="252"/>
      <c r="F19" s="253"/>
      <c r="G19" s="932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933"/>
      <c r="AB19" s="933"/>
      <c r="AC19" s="933"/>
      <c r="AD19" s="933"/>
      <c r="AE19" s="933"/>
      <c r="AF19" s="933"/>
      <c r="AG19" s="933"/>
      <c r="AH19" s="934"/>
      <c r="AI19" s="149">
        <v>2</v>
      </c>
      <c r="AJ19" s="893" t="s">
        <v>155</v>
      </c>
      <c r="AK19" s="893"/>
      <c r="AL19" s="920" t="s">
        <v>156</v>
      </c>
      <c r="AM19" s="920"/>
      <c r="AN19" s="895">
        <v>0.13900000000000001</v>
      </c>
      <c r="AO19" s="896"/>
      <c r="AP19" s="891">
        <v>5.82</v>
      </c>
      <c r="AQ19" s="892"/>
      <c r="AR19" s="928">
        <v>97</v>
      </c>
      <c r="AS19" s="929"/>
      <c r="AT19" s="555" t="s">
        <v>161</v>
      </c>
      <c r="AU19" s="278"/>
      <c r="AV19" s="484"/>
      <c r="AW19" s="485"/>
      <c r="AX19" s="271" t="s">
        <v>162</v>
      </c>
      <c r="AY19" s="272"/>
      <c r="AZ19" s="272"/>
      <c r="BA19" s="273"/>
      <c r="BB19" s="486"/>
      <c r="BC19" s="487"/>
      <c r="BD19" s="488"/>
      <c r="BE19" s="486" t="s">
        <v>163</v>
      </c>
      <c r="BF19" s="549"/>
      <c r="BG19" s="140"/>
      <c r="BH19" s="1"/>
      <c r="BI19" s="1"/>
      <c r="BJ19" s="1"/>
      <c r="BK19" s="1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"/>
      <c r="BX19" s="1"/>
      <c r="BY19" s="1"/>
      <c r="BZ19" s="1"/>
      <c r="CA19" s="1"/>
      <c r="CB19" s="1"/>
      <c r="CC19" s="1"/>
      <c r="CD19" s="13"/>
      <c r="CE19" s="1"/>
      <c r="CF19" s="1"/>
      <c r="CG19" s="1"/>
      <c r="CH19" s="2"/>
      <c r="CI19" s="2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 t="s">
        <v>164</v>
      </c>
      <c r="DE19" s="1"/>
      <c r="DF19" s="1"/>
      <c r="DG19" s="1"/>
      <c r="DH19" s="1"/>
      <c r="DI19" s="1"/>
      <c r="DJ19" s="1"/>
      <c r="DK19" s="1"/>
      <c r="DL19" s="1"/>
      <c r="DO19" s="1"/>
      <c r="DP19" s="1"/>
      <c r="DQ19" s="1"/>
      <c r="DR19" s="769"/>
      <c r="DS19" s="769"/>
      <c r="DT19" s="769"/>
      <c r="DU19" s="769"/>
      <c r="DV19" s="769"/>
      <c r="DW19" s="769"/>
      <c r="DX19" s="769"/>
      <c r="DY19" s="769"/>
      <c r="DZ19" s="769"/>
      <c r="EA19" s="769"/>
      <c r="EB19" s="769"/>
      <c r="EC19" s="769"/>
      <c r="ED19" s="769"/>
      <c r="EE19" s="769"/>
      <c r="EF19" s="769"/>
      <c r="EG19" s="769"/>
      <c r="EH19" s="769"/>
      <c r="EI19" s="769"/>
      <c r="EJ19" s="769"/>
      <c r="EK19" s="769"/>
      <c r="EL19" s="769"/>
      <c r="EM19" s="769"/>
      <c r="EN19" s="769"/>
      <c r="EO19" s="769"/>
      <c r="EP19" s="769"/>
      <c r="EQ19" s="769"/>
      <c r="ER19" s="1"/>
    </row>
    <row r="20" spans="1:148" ht="21.75" customHeight="1" thickBot="1">
      <c r="A20" s="936"/>
      <c r="B20" s="937"/>
      <c r="C20" s="937"/>
      <c r="D20" s="938"/>
      <c r="E20" s="938"/>
      <c r="F20" s="938"/>
      <c r="G20" s="938"/>
      <c r="H20" s="938"/>
      <c r="I20" s="938"/>
      <c r="J20" s="938"/>
      <c r="K20" s="938"/>
      <c r="L20" s="938"/>
      <c r="M20" s="938"/>
      <c r="N20" s="938"/>
      <c r="O20" s="938"/>
      <c r="P20" s="938"/>
      <c r="Q20" s="938"/>
      <c r="R20" s="938"/>
      <c r="S20" s="938"/>
      <c r="T20" s="938"/>
      <c r="U20" s="938"/>
      <c r="V20" s="938"/>
      <c r="W20" s="938"/>
      <c r="X20" s="938"/>
      <c r="Y20" s="938"/>
      <c r="Z20" s="938"/>
      <c r="AA20" s="938"/>
      <c r="AB20" s="938"/>
      <c r="AC20" s="938"/>
      <c r="AD20" s="938"/>
      <c r="AE20" s="938"/>
      <c r="AF20" s="938"/>
      <c r="AG20" s="938"/>
      <c r="AH20" s="939"/>
      <c r="AI20" s="150">
        <v>3</v>
      </c>
      <c r="AJ20" s="897" t="s">
        <v>155</v>
      </c>
      <c r="AK20" s="897"/>
      <c r="AL20" s="920" t="s">
        <v>156</v>
      </c>
      <c r="AM20" s="920"/>
      <c r="AN20" s="895">
        <v>0.13900000000000001</v>
      </c>
      <c r="AO20" s="896"/>
      <c r="AP20" s="891">
        <v>5.82</v>
      </c>
      <c r="AQ20" s="892"/>
      <c r="AR20" s="875">
        <v>97</v>
      </c>
      <c r="AS20" s="876"/>
      <c r="AT20" s="555" t="s">
        <v>165</v>
      </c>
      <c r="AU20" s="278"/>
      <c r="AV20" s="484"/>
      <c r="AW20" s="485"/>
      <c r="AX20" s="271" t="s">
        <v>166</v>
      </c>
      <c r="AY20" s="272"/>
      <c r="AZ20" s="272"/>
      <c r="BA20" s="273"/>
      <c r="BB20" s="486"/>
      <c r="BC20" s="487"/>
      <c r="BD20" s="488"/>
      <c r="BE20" s="486" t="s">
        <v>167</v>
      </c>
      <c r="BF20" s="549"/>
      <c r="BG20" s="139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3"/>
      <c r="CE20" s="1"/>
      <c r="CF20" s="1"/>
      <c r="CG20" s="1"/>
      <c r="CH20" s="2"/>
      <c r="CI20" s="2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 t="s">
        <v>168</v>
      </c>
      <c r="DE20" s="1"/>
      <c r="DF20" s="1"/>
      <c r="DG20" s="1"/>
      <c r="DH20" s="1"/>
      <c r="DI20" s="1"/>
      <c r="DJ20" s="1"/>
      <c r="DK20" s="1"/>
      <c r="DL20" s="1"/>
      <c r="DO20" s="1"/>
      <c r="DP20" s="1"/>
      <c r="DQ20" s="1"/>
      <c r="DR20" s="769"/>
      <c r="DS20" s="769"/>
      <c r="DT20" s="769"/>
      <c r="DU20" s="769"/>
      <c r="DV20" s="769"/>
      <c r="DW20" s="769"/>
      <c r="DX20" s="769"/>
      <c r="DY20" s="769"/>
      <c r="DZ20" s="769"/>
      <c r="EA20" s="769"/>
      <c r="EB20" s="769"/>
      <c r="EC20" s="769"/>
      <c r="ED20" s="769"/>
      <c r="EE20" s="769"/>
      <c r="EF20" s="769"/>
      <c r="EG20" s="769"/>
      <c r="EH20" s="769"/>
      <c r="EI20" s="769"/>
      <c r="EJ20" s="769"/>
      <c r="EK20" s="769"/>
      <c r="EL20" s="769"/>
      <c r="EM20" s="769"/>
      <c r="EN20" s="769"/>
      <c r="EO20" s="769"/>
      <c r="EP20" s="769"/>
      <c r="EQ20" s="769"/>
      <c r="ER20" s="1"/>
    </row>
    <row r="21" spans="1:148" ht="22.5" customHeight="1" thickBot="1">
      <c r="A21" s="950" t="s">
        <v>169</v>
      </c>
      <c r="B21" s="951"/>
      <c r="C21" s="951"/>
      <c r="D21" s="255" t="s">
        <v>170</v>
      </c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7"/>
      <c r="AI21" s="898" t="s">
        <v>171</v>
      </c>
      <c r="AJ21" s="899"/>
      <c r="AK21" s="801" t="s">
        <v>172</v>
      </c>
      <c r="AL21" s="924"/>
      <c r="AM21" s="802"/>
      <c r="AN21" s="801" t="s">
        <v>173</v>
      </c>
      <c r="AO21" s="802"/>
      <c r="AP21" s="801" t="s">
        <v>174</v>
      </c>
      <c r="AQ21" s="924"/>
      <c r="AR21" s="924"/>
      <c r="AS21" s="947"/>
      <c r="AT21" s="555" t="s">
        <v>175</v>
      </c>
      <c r="AU21" s="278"/>
      <c r="AV21" s="484"/>
      <c r="AW21" s="894"/>
      <c r="AX21" s="271" t="s">
        <v>176</v>
      </c>
      <c r="AY21" s="272"/>
      <c r="AZ21" s="272"/>
      <c r="BA21" s="273"/>
      <c r="BB21" s="486"/>
      <c r="BC21" s="487"/>
      <c r="BD21" s="488"/>
      <c r="BE21" s="585" t="s">
        <v>177</v>
      </c>
      <c r="BF21" s="586"/>
      <c r="BG21" s="139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2"/>
      <c r="CI21" s="2"/>
      <c r="CJ21" s="1"/>
      <c r="CK21" s="1"/>
      <c r="CL21" s="1"/>
      <c r="CM21" s="1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 t="s">
        <v>178</v>
      </c>
      <c r="DE21" s="1"/>
      <c r="DF21" s="1"/>
      <c r="DG21" s="1"/>
      <c r="DH21" s="1"/>
      <c r="DI21" s="1"/>
      <c r="DJ21" s="1"/>
      <c r="DK21" s="1"/>
      <c r="DL21" s="1"/>
      <c r="DO21" s="1"/>
      <c r="DP21" s="1"/>
      <c r="DQ21" s="1"/>
      <c r="DR21" s="769"/>
      <c r="DS21" s="769"/>
      <c r="DT21" s="769"/>
      <c r="DU21" s="769"/>
      <c r="DV21" s="769"/>
      <c r="DW21" s="769"/>
      <c r="DX21" s="769"/>
      <c r="DY21" s="769"/>
      <c r="DZ21" s="769"/>
      <c r="EA21" s="769"/>
      <c r="EB21" s="769"/>
      <c r="EC21" s="769"/>
      <c r="ED21" s="769"/>
      <c r="EE21" s="769"/>
      <c r="EF21" s="769"/>
      <c r="EG21" s="769"/>
      <c r="EH21" s="769"/>
      <c r="EI21" s="769"/>
      <c r="EJ21" s="769"/>
      <c r="EK21" s="769"/>
      <c r="EL21" s="769"/>
      <c r="EM21" s="769"/>
      <c r="EN21" s="769"/>
      <c r="EO21" s="769"/>
      <c r="EP21" s="769"/>
      <c r="EQ21" s="769"/>
      <c r="ER21" s="1"/>
    </row>
    <row r="22" spans="1:148" ht="24" customHeight="1" thickBot="1">
      <c r="A22" s="925" t="s">
        <v>179</v>
      </c>
      <c r="B22" s="261"/>
      <c r="C22" s="191"/>
      <c r="D22" s="260" t="s">
        <v>180</v>
      </c>
      <c r="E22" s="260"/>
      <c r="F22" s="269"/>
      <c r="G22" s="270"/>
      <c r="H22" s="190" t="s">
        <v>181</v>
      </c>
      <c r="I22" s="192"/>
      <c r="J22" s="258"/>
      <c r="K22" s="258"/>
      <c r="L22" s="261" t="s">
        <v>182</v>
      </c>
      <c r="M22" s="261"/>
      <c r="N22" s="261"/>
      <c r="O22" s="191"/>
      <c r="P22" s="237"/>
      <c r="Q22" s="259"/>
      <c r="R22" s="242" t="s">
        <v>183</v>
      </c>
      <c r="S22" s="242"/>
      <c r="T22" s="193"/>
      <c r="U22" s="242" t="s">
        <v>184</v>
      </c>
      <c r="V22" s="242"/>
      <c r="W22" s="242"/>
      <c r="X22" s="242"/>
      <c r="Y22" s="237"/>
      <c r="Z22" s="238"/>
      <c r="AA22" s="194"/>
      <c r="AB22" s="195" t="s">
        <v>185</v>
      </c>
      <c r="AC22" s="195"/>
      <c r="AD22" s="195"/>
      <c r="AE22" s="196"/>
      <c r="AF22" s="196"/>
      <c r="AG22" s="262"/>
      <c r="AH22" s="263"/>
      <c r="AI22" s="872"/>
      <c r="AJ22" s="873"/>
      <c r="AK22" s="921" t="s">
        <v>186</v>
      </c>
      <c r="AL22" s="922"/>
      <c r="AM22" s="923"/>
      <c r="AN22" s="293">
        <v>0</v>
      </c>
      <c r="AO22" s="294"/>
      <c r="AP22" s="293">
        <v>0</v>
      </c>
      <c r="AQ22" s="294"/>
      <c r="AR22" s="293">
        <v>0</v>
      </c>
      <c r="AS22" s="294"/>
      <c r="AT22" s="277" t="s">
        <v>187</v>
      </c>
      <c r="AU22" s="278"/>
      <c r="AV22" s="286">
        <v>2</v>
      </c>
      <c r="AW22" s="287"/>
      <c r="AX22" s="271" t="s">
        <v>188</v>
      </c>
      <c r="AY22" s="272"/>
      <c r="AZ22" s="272"/>
      <c r="BA22" s="273"/>
      <c r="BB22" s="486"/>
      <c r="BC22" s="487"/>
      <c r="BD22" s="488"/>
      <c r="BE22" s="585" t="s">
        <v>189</v>
      </c>
      <c r="BF22" s="586"/>
      <c r="BG22" s="139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5"/>
      <c r="BU22" s="1"/>
      <c r="BV22" s="1"/>
      <c r="BW22" s="1"/>
      <c r="BX22" s="1"/>
      <c r="BY22" s="1"/>
      <c r="BZ22" s="1"/>
      <c r="CA22" s="1"/>
      <c r="CB22" s="1"/>
      <c r="CC22" s="1"/>
      <c r="CD22" s="13"/>
      <c r="CE22" s="1"/>
      <c r="CF22" s="1"/>
      <c r="CG22" s="1"/>
      <c r="CH22" s="2"/>
      <c r="CI22" s="2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 t="s">
        <v>190</v>
      </c>
      <c r="DE22" s="1"/>
      <c r="DF22" s="1"/>
      <c r="DG22" s="1"/>
      <c r="DH22" s="1"/>
      <c r="DI22" s="1"/>
      <c r="DJ22" s="1"/>
      <c r="DK22" s="1"/>
      <c r="DL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</row>
    <row r="23" spans="1:148" ht="21.95" customHeight="1">
      <c r="A23" s="243" t="s">
        <v>191</v>
      </c>
      <c r="B23" s="244"/>
      <c r="C23" s="112" t="s">
        <v>192</v>
      </c>
      <c r="D23" s="239" t="s">
        <v>193</v>
      </c>
      <c r="E23" s="239"/>
      <c r="F23" s="240" t="s">
        <v>194</v>
      </c>
      <c r="G23" s="241"/>
      <c r="H23" s="245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7"/>
      <c r="AI23" s="872"/>
      <c r="AJ23" s="873"/>
      <c r="AK23" s="297" t="s">
        <v>195</v>
      </c>
      <c r="AL23" s="298"/>
      <c r="AM23" s="299"/>
      <c r="AN23" s="284">
        <v>0</v>
      </c>
      <c r="AO23" s="285"/>
      <c r="AP23" s="284">
        <v>0</v>
      </c>
      <c r="AQ23" s="285"/>
      <c r="AR23" s="284">
        <v>0</v>
      </c>
      <c r="AS23" s="285"/>
      <c r="AT23" s="277" t="s">
        <v>196</v>
      </c>
      <c r="AU23" s="278"/>
      <c r="AV23" s="799"/>
      <c r="AW23" s="800"/>
      <c r="AX23" s="274" t="s">
        <v>197</v>
      </c>
      <c r="AY23" s="275"/>
      <c r="AZ23" s="275"/>
      <c r="BA23" s="276"/>
      <c r="BB23" s="486"/>
      <c r="BC23" s="487"/>
      <c r="BD23" s="488"/>
      <c r="BE23" s="585" t="s">
        <v>198</v>
      </c>
      <c r="BF23" s="586"/>
      <c r="BG23" s="141" t="s">
        <v>5</v>
      </c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"/>
      <c r="BW23" s="1"/>
      <c r="BX23" s="1"/>
      <c r="BY23" s="1"/>
      <c r="BZ23" s="1"/>
      <c r="CA23" s="1"/>
      <c r="CB23" s="1"/>
      <c r="CC23" s="1"/>
      <c r="CD23" s="13"/>
      <c r="CE23" s="1"/>
      <c r="CF23" s="1"/>
      <c r="CG23" s="1"/>
      <c r="CH23" s="2"/>
      <c r="CI23" s="2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 t="s">
        <v>199</v>
      </c>
      <c r="DE23" s="1"/>
      <c r="DF23" s="3"/>
      <c r="DG23" s="1"/>
      <c r="DH23" s="1"/>
      <c r="DI23" s="1"/>
      <c r="DJ23" s="1"/>
      <c r="DK23" s="1"/>
      <c r="DL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</row>
    <row r="24" spans="1:148" ht="24" customHeight="1">
      <c r="A24" s="349">
        <v>0</v>
      </c>
      <c r="B24" s="350"/>
      <c r="C24" s="168" t="str">
        <f t="shared" ref="C24" si="0">IF(A24=0,"",(A24-A23)*24)</f>
        <v/>
      </c>
      <c r="D24" s="345"/>
      <c r="E24" s="346"/>
      <c r="F24" s="337"/>
      <c r="G24" s="338"/>
      <c r="H24" s="926"/>
      <c r="I24" s="927"/>
      <c r="J24" s="927"/>
      <c r="K24" s="927"/>
      <c r="L24" s="927"/>
      <c r="M24" s="927"/>
      <c r="N24" s="927"/>
      <c r="O24" s="927"/>
      <c r="P24" s="927"/>
      <c r="Q24" s="927"/>
      <c r="R24" s="927"/>
      <c r="S24" s="927"/>
      <c r="T24" s="927"/>
      <c r="U24" s="927"/>
      <c r="V24" s="927"/>
      <c r="W24" s="927"/>
      <c r="X24" s="927"/>
      <c r="Y24" s="927"/>
      <c r="Z24" s="927"/>
      <c r="AA24" s="927"/>
      <c r="AB24" s="927"/>
      <c r="AC24" s="927"/>
      <c r="AD24" s="927"/>
      <c r="AE24" s="927"/>
      <c r="AF24" s="927"/>
      <c r="AG24" s="927"/>
      <c r="AH24" s="113"/>
      <c r="AI24" s="872"/>
      <c r="AJ24" s="873"/>
      <c r="AK24" s="297" t="s">
        <v>200</v>
      </c>
      <c r="AL24" s="298"/>
      <c r="AM24" s="299"/>
      <c r="AN24" s="284">
        <v>0</v>
      </c>
      <c r="AO24" s="285"/>
      <c r="AP24" s="284">
        <v>0</v>
      </c>
      <c r="AQ24" s="285"/>
      <c r="AR24" s="284">
        <v>0</v>
      </c>
      <c r="AS24" s="285"/>
      <c r="AT24" s="277" t="s">
        <v>201</v>
      </c>
      <c r="AU24" s="874"/>
      <c r="AV24" s="286"/>
      <c r="AW24" s="627"/>
      <c r="AX24" s="271" t="s">
        <v>202</v>
      </c>
      <c r="AY24" s="272"/>
      <c r="AZ24" s="272"/>
      <c r="BA24" s="273"/>
      <c r="BB24" s="486"/>
      <c r="BC24" s="487"/>
      <c r="BD24" s="488"/>
      <c r="BE24" s="585" t="s">
        <v>203</v>
      </c>
      <c r="BF24" s="586"/>
      <c r="BG24" s="141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"/>
      <c r="BW24" s="1"/>
      <c r="BX24" s="1"/>
      <c r="BY24" s="1"/>
      <c r="BZ24" s="1"/>
      <c r="CA24" s="1"/>
      <c r="CB24" s="1"/>
      <c r="CC24" s="1"/>
      <c r="CD24" s="13"/>
      <c r="CE24" s="1"/>
      <c r="CF24" s="1"/>
      <c r="CG24" s="1"/>
      <c r="CH24" s="2"/>
      <c r="CI24" s="2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 t="s">
        <v>204</v>
      </c>
      <c r="DE24" s="1"/>
      <c r="DF24" s="3"/>
      <c r="DG24" s="1"/>
      <c r="DH24" s="1"/>
      <c r="DI24" s="1"/>
      <c r="DJ24" s="1"/>
      <c r="DK24" s="1"/>
      <c r="DL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</row>
    <row r="25" spans="1:148" ht="23.25" customHeight="1">
      <c r="A25" s="349">
        <v>0.33333333333333331</v>
      </c>
      <c r="B25" s="350"/>
      <c r="C25" s="128">
        <f t="shared" ref="C25:C71" si="1">IF(A25=0,"",(A25-A24)*24)</f>
        <v>8</v>
      </c>
      <c r="D25" s="339" t="s">
        <v>33</v>
      </c>
      <c r="E25" s="340"/>
      <c r="F25" s="341" t="s">
        <v>205</v>
      </c>
      <c r="G25" s="342"/>
      <c r="H25" s="343" t="s">
        <v>206</v>
      </c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351"/>
      <c r="AB25" s="351"/>
      <c r="AC25" s="351"/>
      <c r="AD25" s="351"/>
      <c r="AE25" s="351"/>
      <c r="AF25" s="351"/>
      <c r="AG25" s="351"/>
      <c r="AH25" s="131"/>
      <c r="AI25" s="872"/>
      <c r="AJ25" s="873"/>
      <c r="AK25" s="297" t="s">
        <v>207</v>
      </c>
      <c r="AL25" s="298"/>
      <c r="AM25" s="299"/>
      <c r="AN25" s="284">
        <v>0</v>
      </c>
      <c r="AO25" s="285"/>
      <c r="AP25" s="284">
        <v>0</v>
      </c>
      <c r="AQ25" s="285"/>
      <c r="AR25" s="284">
        <v>0</v>
      </c>
      <c r="AS25" s="285"/>
      <c r="AT25" s="277" t="s">
        <v>208</v>
      </c>
      <c r="AU25" s="874"/>
      <c r="AV25" s="286"/>
      <c r="AW25" s="627"/>
      <c r="AX25" s="796" t="s">
        <v>209</v>
      </c>
      <c r="AY25" s="797"/>
      <c r="AZ25" s="797"/>
      <c r="BA25" s="798"/>
      <c r="BB25" s="486"/>
      <c r="BC25" s="487"/>
      <c r="BD25" s="488"/>
      <c r="BE25" s="585" t="s">
        <v>210</v>
      </c>
      <c r="BF25" s="586"/>
      <c r="BG25" s="141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6"/>
      <c r="BS25" s="85"/>
      <c r="BT25" s="85"/>
      <c r="BU25" s="85"/>
      <c r="BV25" s="1"/>
      <c r="BW25" s="1"/>
      <c r="BX25" s="1"/>
      <c r="BY25" s="1"/>
      <c r="BZ25" s="1"/>
      <c r="CA25" s="1"/>
      <c r="CB25" s="1"/>
      <c r="CC25" s="1"/>
      <c r="CD25" s="13"/>
      <c r="CE25" s="1"/>
      <c r="CF25" s="1"/>
      <c r="CG25" s="1"/>
      <c r="CH25" s="2"/>
      <c r="CI25" s="2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3"/>
      <c r="DG25" s="1"/>
      <c r="DH25" s="1"/>
      <c r="DI25" s="1"/>
      <c r="DJ25" s="1"/>
      <c r="DK25" s="1"/>
      <c r="DL25" s="1"/>
      <c r="DM25" s="18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</row>
    <row r="26" spans="1:148" ht="21.95" customHeight="1">
      <c r="A26" s="349">
        <v>0.34375</v>
      </c>
      <c r="B26" s="350"/>
      <c r="C26" s="128">
        <f t="shared" si="1"/>
        <v>0.25000000000000044</v>
      </c>
      <c r="D26" s="339" t="s">
        <v>33</v>
      </c>
      <c r="E26" s="340"/>
      <c r="F26" s="341">
        <v>12.1</v>
      </c>
      <c r="G26" s="342"/>
      <c r="H26" s="343" t="s">
        <v>211</v>
      </c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  <c r="AD26" s="351"/>
      <c r="AE26" s="351"/>
      <c r="AF26" s="351"/>
      <c r="AG26" s="351"/>
      <c r="AH26" s="131"/>
      <c r="AI26" s="872"/>
      <c r="AJ26" s="873"/>
      <c r="AK26" s="297" t="s">
        <v>212</v>
      </c>
      <c r="AL26" s="298"/>
      <c r="AM26" s="299"/>
      <c r="AN26" s="284">
        <v>0</v>
      </c>
      <c r="AO26" s="285"/>
      <c r="AP26" s="284">
        <v>0</v>
      </c>
      <c r="AQ26" s="285"/>
      <c r="AR26" s="284">
        <v>0</v>
      </c>
      <c r="AS26" s="285"/>
      <c r="AT26" s="277" t="s">
        <v>213</v>
      </c>
      <c r="AU26" s="874"/>
      <c r="AV26" s="286">
        <v>1001</v>
      </c>
      <c r="AW26" s="627"/>
      <c r="AX26" s="271" t="s">
        <v>214</v>
      </c>
      <c r="AY26" s="272"/>
      <c r="AZ26" s="272"/>
      <c r="BA26" s="273"/>
      <c r="BB26" s="486"/>
      <c r="BC26" s="487"/>
      <c r="BD26" s="488"/>
      <c r="BE26" s="585" t="s">
        <v>215</v>
      </c>
      <c r="BF26" s="586"/>
      <c r="BG26" s="142"/>
      <c r="BH26" s="19"/>
      <c r="BI26" s="19"/>
      <c r="BJ26" s="19"/>
      <c r="BK26" s="19"/>
      <c r="BL26" s="19"/>
      <c r="BM26" s="19"/>
      <c r="BN26" s="19"/>
      <c r="BO26" s="19"/>
      <c r="BP26" s="19"/>
      <c r="BQ26" s="19" t="s">
        <v>216</v>
      </c>
      <c r="BR26" s="19"/>
      <c r="BS26" s="19"/>
      <c r="BT26" s="19"/>
      <c r="BU26" s="19"/>
      <c r="BV26" s="1"/>
      <c r="BW26" s="1"/>
      <c r="BX26" s="1"/>
      <c r="BY26" s="1"/>
      <c r="BZ26" s="1"/>
      <c r="CA26" s="1"/>
      <c r="CB26" s="1"/>
      <c r="CC26" s="1"/>
      <c r="CD26" s="13"/>
      <c r="CE26" s="1"/>
      <c r="CF26" s="1"/>
      <c r="CG26" s="1"/>
      <c r="CH26" s="2"/>
      <c r="CI26" s="2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3"/>
      <c r="DG26" s="1"/>
      <c r="DH26" s="1"/>
      <c r="DI26" s="1"/>
      <c r="DJ26" s="1"/>
      <c r="DK26" s="1"/>
      <c r="DL26" s="1"/>
      <c r="DM26" s="18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</row>
    <row r="27" spans="1:148" ht="21.95" customHeight="1" thickBot="1">
      <c r="A27" s="349">
        <v>0.60416666666666663</v>
      </c>
      <c r="B27" s="350"/>
      <c r="C27" s="128">
        <f t="shared" si="1"/>
        <v>6.2499999999999991</v>
      </c>
      <c r="D27" s="339" t="s">
        <v>33</v>
      </c>
      <c r="E27" s="340"/>
      <c r="F27" s="337">
        <v>12.1</v>
      </c>
      <c r="G27" s="338"/>
      <c r="H27" s="343" t="s">
        <v>217</v>
      </c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  <c r="AG27" s="344"/>
      <c r="AH27" s="131"/>
      <c r="AI27" s="872"/>
      <c r="AJ27" s="873"/>
      <c r="AK27" s="297" t="s">
        <v>218</v>
      </c>
      <c r="AL27" s="298"/>
      <c r="AM27" s="299"/>
      <c r="AN27" s="282">
        <v>0</v>
      </c>
      <c r="AO27" s="283"/>
      <c r="AP27" s="282">
        <v>0</v>
      </c>
      <c r="AQ27" s="283"/>
      <c r="AR27" s="282">
        <v>0</v>
      </c>
      <c r="AS27" s="283"/>
      <c r="AT27" s="300" t="s">
        <v>219</v>
      </c>
      <c r="AU27" s="301"/>
      <c r="AV27" s="794" t="s">
        <v>220</v>
      </c>
      <c r="AW27" s="795"/>
      <c r="AX27" s="290" t="s">
        <v>221</v>
      </c>
      <c r="AY27" s="291"/>
      <c r="AZ27" s="291"/>
      <c r="BA27" s="292"/>
      <c r="BB27" s="486"/>
      <c r="BC27" s="487"/>
      <c r="BD27" s="488"/>
      <c r="BE27" s="585" t="s">
        <v>163</v>
      </c>
      <c r="BF27" s="586"/>
      <c r="BG27" s="143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2"/>
      <c r="CI27" s="2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3"/>
      <c r="DG27" s="1"/>
      <c r="DH27" s="1"/>
      <c r="DI27" s="1"/>
      <c r="DJ27" s="1"/>
      <c r="DK27" s="1"/>
      <c r="DL27" s="1"/>
      <c r="DM27" s="18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</row>
    <row r="28" spans="1:148" ht="21.75" customHeight="1" thickBot="1">
      <c r="A28" s="349">
        <v>1</v>
      </c>
      <c r="B28" s="350"/>
      <c r="C28" s="128">
        <f t="shared" si="1"/>
        <v>9.5</v>
      </c>
      <c r="D28" s="339" t="s">
        <v>33</v>
      </c>
      <c r="E28" s="340"/>
      <c r="F28" s="341">
        <v>12.1</v>
      </c>
      <c r="G28" s="342"/>
      <c r="H28" s="343" t="s">
        <v>222</v>
      </c>
      <c r="I28" s="344"/>
      <c r="J28" s="344"/>
      <c r="K28" s="344"/>
      <c r="L28" s="344"/>
      <c r="M28" s="344"/>
      <c r="N28" s="344"/>
      <c r="O28" s="344"/>
      <c r="P28" s="344"/>
      <c r="Q28" s="344"/>
      <c r="R28" s="344"/>
      <c r="S28" s="344"/>
      <c r="T28" s="344"/>
      <c r="U28" s="344"/>
      <c r="V28" s="344"/>
      <c r="W28" s="344"/>
      <c r="X28" s="344"/>
      <c r="Y28" s="344"/>
      <c r="Z28" s="344"/>
      <c r="AA28" s="344"/>
      <c r="AB28" s="344"/>
      <c r="AC28" s="344"/>
      <c r="AD28" s="344"/>
      <c r="AE28" s="344"/>
      <c r="AF28" s="344"/>
      <c r="AG28" s="344"/>
      <c r="AH28" s="131"/>
      <c r="AI28" s="887">
        <v>8</v>
      </c>
      <c r="AJ28" s="888"/>
      <c r="AK28" s="279" t="s">
        <v>223</v>
      </c>
      <c r="AL28" s="280"/>
      <c r="AM28" s="281"/>
      <c r="AN28" s="295">
        <v>13</v>
      </c>
      <c r="AO28" s="296"/>
      <c r="AP28" s="295">
        <v>13</v>
      </c>
      <c r="AQ28" s="296"/>
      <c r="AR28" s="295">
        <v>13</v>
      </c>
      <c r="AS28" s="296"/>
      <c r="AT28" s="288" t="s">
        <v>224</v>
      </c>
      <c r="AU28" s="289"/>
      <c r="AV28" s="952">
        <v>2759</v>
      </c>
      <c r="AW28" s="954"/>
      <c r="AX28" s="288" t="s">
        <v>225</v>
      </c>
      <c r="AY28" s="956"/>
      <c r="AZ28" s="956"/>
      <c r="BA28" s="956"/>
      <c r="BB28" s="952">
        <v>2759</v>
      </c>
      <c r="BC28" s="953"/>
      <c r="BD28" s="953"/>
      <c r="BE28" s="953"/>
      <c r="BF28" s="954"/>
      <c r="BG28" s="144"/>
      <c r="BH28" s="18"/>
      <c r="BI28" s="18"/>
      <c r="BJ28" s="18"/>
      <c r="BK28" s="18"/>
      <c r="BL28" s="18"/>
      <c r="BM28" s="18"/>
      <c r="BN28" s="18"/>
      <c r="BO28" s="18"/>
      <c r="BP28" s="18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"/>
      <c r="CI28" s="2"/>
      <c r="CJ28" s="1"/>
      <c r="CK28" s="1"/>
      <c r="CL28" s="1"/>
      <c r="CM28" s="1"/>
      <c r="CN28" s="2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3"/>
      <c r="DG28" s="1"/>
      <c r="DH28" s="1"/>
      <c r="DI28" s="1"/>
      <c r="DJ28" s="1"/>
      <c r="DK28" s="1"/>
      <c r="DL28" s="1"/>
      <c r="DM28" s="18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</row>
    <row r="29" spans="1:148" ht="21.95" customHeight="1">
      <c r="A29" s="349"/>
      <c r="B29" s="350"/>
      <c r="C29" s="128"/>
      <c r="D29" s="339"/>
      <c r="E29" s="340"/>
      <c r="F29" s="337"/>
      <c r="G29" s="338"/>
      <c r="H29" s="343"/>
      <c r="I29" s="344"/>
      <c r="J29" s="344"/>
      <c r="K29" s="344"/>
      <c r="L29" s="344"/>
      <c r="M29" s="344"/>
      <c r="N29" s="344"/>
      <c r="O29" s="344"/>
      <c r="P29" s="344"/>
      <c r="Q29" s="344"/>
      <c r="R29" s="344"/>
      <c r="S29" s="344"/>
      <c r="T29" s="344"/>
      <c r="U29" s="344"/>
      <c r="V29" s="344"/>
      <c r="W29" s="344"/>
      <c r="X29" s="344"/>
      <c r="Y29" s="344"/>
      <c r="Z29" s="344"/>
      <c r="AA29" s="344"/>
      <c r="AB29" s="344"/>
      <c r="AC29" s="344"/>
      <c r="AD29" s="344"/>
      <c r="AE29" s="344"/>
      <c r="AF29" s="344"/>
      <c r="AG29" s="344"/>
      <c r="AH29" s="131"/>
      <c r="AI29" s="881" t="s">
        <v>226</v>
      </c>
      <c r="AJ29" s="882"/>
      <c r="AK29" s="132"/>
      <c r="AL29" s="176"/>
      <c r="AM29" s="879"/>
      <c r="AN29" s="880"/>
      <c r="AO29" s="176"/>
      <c r="AP29" s="176"/>
      <c r="AQ29" s="879"/>
      <c r="AR29" s="880"/>
      <c r="AS29" s="805"/>
      <c r="AT29" s="880"/>
      <c r="AU29" s="176"/>
      <c r="AV29" s="176"/>
      <c r="AW29" s="176"/>
      <c r="AX29" s="805"/>
      <c r="AY29" s="880"/>
      <c r="AZ29" s="132"/>
      <c r="BA29" s="132"/>
      <c r="BB29" s="805"/>
      <c r="BC29" s="880"/>
      <c r="BD29" s="176"/>
      <c r="BE29" s="805"/>
      <c r="BF29" s="806"/>
      <c r="BG29" s="77"/>
      <c r="BH29" s="70"/>
      <c r="BI29" s="70"/>
      <c r="BJ29" s="70"/>
      <c r="BK29" s="18"/>
      <c r="BL29" s="18"/>
      <c r="BM29" s="18"/>
      <c r="BN29" s="18"/>
      <c r="BO29" s="18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"/>
      <c r="CI29" s="2"/>
      <c r="CJ29" s="1"/>
      <c r="CK29" s="1"/>
      <c r="CL29" s="1"/>
      <c r="CM29" s="1"/>
      <c r="CN29" s="21"/>
      <c r="CO29" s="22"/>
      <c r="CP29" s="23"/>
      <c r="CQ29" s="24"/>
      <c r="CR29" s="16"/>
      <c r="CS29" s="16"/>
      <c r="CT29" s="16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3"/>
      <c r="DG29" s="1"/>
      <c r="DH29" s="1"/>
      <c r="DI29" s="1"/>
      <c r="DJ29" s="1"/>
      <c r="DK29" s="1"/>
      <c r="DL29" s="1"/>
      <c r="DM29" s="18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</row>
    <row r="30" spans="1:148" ht="21.95" customHeight="1">
      <c r="A30" s="349"/>
      <c r="B30" s="350"/>
      <c r="C30" s="128" t="str">
        <f t="shared" si="1"/>
        <v/>
      </c>
      <c r="D30" s="339"/>
      <c r="E30" s="340"/>
      <c r="F30" s="337"/>
      <c r="G30" s="338"/>
      <c r="H30" s="343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  <c r="AD30" s="351"/>
      <c r="AE30" s="351"/>
      <c r="AF30" s="351"/>
      <c r="AG30" s="351"/>
      <c r="AH30" s="131"/>
      <c r="AI30" s="788" t="s">
        <v>227</v>
      </c>
      <c r="AJ30" s="789"/>
      <c r="AK30" s="133"/>
      <c r="AL30" s="175"/>
      <c r="AM30" s="885"/>
      <c r="AN30" s="886"/>
      <c r="AO30" s="175"/>
      <c r="AP30" s="175"/>
      <c r="AQ30" s="885"/>
      <c r="AR30" s="886"/>
      <c r="AS30" s="803"/>
      <c r="AT30" s="886"/>
      <c r="AU30" s="175"/>
      <c r="AV30" s="175"/>
      <c r="AW30" s="175"/>
      <c r="AX30" s="803"/>
      <c r="AY30" s="886"/>
      <c r="AZ30" s="133"/>
      <c r="BA30" s="133"/>
      <c r="BB30" s="803"/>
      <c r="BC30" s="886"/>
      <c r="BD30" s="175"/>
      <c r="BE30" s="803"/>
      <c r="BF30" s="804"/>
      <c r="BG30" s="78"/>
      <c r="BJ30" s="18"/>
      <c r="BK30" s="18"/>
      <c r="BL30" s="18"/>
      <c r="BM30" s="18"/>
      <c r="BN30" s="18"/>
      <c r="BO30" s="18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I30" s="2"/>
      <c r="CJ30" s="1"/>
      <c r="CK30" s="1"/>
      <c r="CL30" s="1"/>
      <c r="CM30" s="1"/>
      <c r="CN30" s="21"/>
      <c r="CO30" s="23"/>
      <c r="CP30" s="22"/>
      <c r="CQ30" s="24"/>
      <c r="CR30" s="16"/>
      <c r="CS30" s="16"/>
      <c r="CT30" s="16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3"/>
      <c r="DG30" s="1"/>
      <c r="DH30" s="1"/>
      <c r="DI30" s="1"/>
      <c r="DJ30" s="1"/>
      <c r="DK30" s="1"/>
      <c r="DL30" s="1"/>
      <c r="DM30" s="18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</row>
    <row r="31" spans="1:148" ht="24.75" customHeight="1">
      <c r="A31" s="349"/>
      <c r="B31" s="350"/>
      <c r="C31" s="128" t="str">
        <f t="shared" si="1"/>
        <v/>
      </c>
      <c r="D31" s="339"/>
      <c r="E31" s="340"/>
      <c r="F31" s="337"/>
      <c r="G31" s="338"/>
      <c r="H31" s="358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  <c r="AB31" s="359"/>
      <c r="AC31" s="359"/>
      <c r="AD31" s="359"/>
      <c r="AE31" s="359"/>
      <c r="AF31" s="359"/>
      <c r="AG31" s="359"/>
      <c r="AH31" s="131"/>
      <c r="AI31" s="788" t="s">
        <v>228</v>
      </c>
      <c r="AJ31" s="789"/>
      <c r="AK31" s="133"/>
      <c r="AL31" s="175"/>
      <c r="AM31" s="885"/>
      <c r="AN31" s="886"/>
      <c r="AO31" s="175"/>
      <c r="AP31" s="175"/>
      <c r="AQ31" s="885"/>
      <c r="AR31" s="886"/>
      <c r="AS31" s="885"/>
      <c r="AT31" s="886"/>
      <c r="AU31" s="175"/>
      <c r="AV31" s="175"/>
      <c r="AW31" s="175"/>
      <c r="AX31" s="803"/>
      <c r="AY31" s="886"/>
      <c r="AZ31" s="133"/>
      <c r="BA31" s="133"/>
      <c r="BB31" s="803"/>
      <c r="BC31" s="886"/>
      <c r="BD31" s="175"/>
      <c r="BE31" s="803"/>
      <c r="BF31" s="804"/>
      <c r="BG31" s="78"/>
      <c r="BJ31" s="18"/>
      <c r="BK31" s="18"/>
      <c r="BL31" s="18"/>
      <c r="BM31" s="18"/>
      <c r="BN31" s="18"/>
      <c r="BO31" s="18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I31" s="2"/>
      <c r="CJ31" s="1"/>
      <c r="CK31" s="1"/>
      <c r="CL31" s="1"/>
      <c r="CM31" s="1"/>
      <c r="CN31" s="21"/>
      <c r="CO31" s="23"/>
      <c r="CP31" s="23"/>
      <c r="CQ31" s="24"/>
      <c r="CR31" s="16"/>
      <c r="CS31" s="16"/>
      <c r="CT31" s="16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3"/>
      <c r="DG31" s="1"/>
      <c r="DH31" s="1"/>
      <c r="DI31" s="1"/>
      <c r="DJ31" s="1"/>
      <c r="DK31" s="1"/>
      <c r="DL31" s="1"/>
      <c r="DM31" s="18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</row>
    <row r="32" spans="1:148" ht="21.95" customHeight="1" thickBot="1">
      <c r="A32" s="349"/>
      <c r="B32" s="350"/>
      <c r="C32" s="128" t="str">
        <f t="shared" si="1"/>
        <v/>
      </c>
      <c r="D32" s="339"/>
      <c r="E32" s="340"/>
      <c r="F32" s="337"/>
      <c r="G32" s="338"/>
      <c r="H32" s="845"/>
      <c r="I32" s="846"/>
      <c r="J32" s="846"/>
      <c r="K32" s="846"/>
      <c r="L32" s="846"/>
      <c r="M32" s="846"/>
      <c r="N32" s="846"/>
      <c r="O32" s="846"/>
      <c r="P32" s="846"/>
      <c r="Q32" s="846"/>
      <c r="R32" s="846"/>
      <c r="S32" s="846"/>
      <c r="T32" s="846"/>
      <c r="U32" s="846"/>
      <c r="V32" s="846"/>
      <c r="W32" s="846"/>
      <c r="X32" s="846"/>
      <c r="Y32" s="846"/>
      <c r="Z32" s="846"/>
      <c r="AA32" s="846"/>
      <c r="AB32" s="846"/>
      <c r="AC32" s="846"/>
      <c r="AD32" s="846"/>
      <c r="AE32" s="846"/>
      <c r="AF32" s="846"/>
      <c r="AG32" s="846"/>
      <c r="AH32" s="131"/>
      <c r="AI32" s="877" t="s">
        <v>229</v>
      </c>
      <c r="AJ32" s="878"/>
      <c r="AK32" s="134"/>
      <c r="AL32" s="135"/>
      <c r="AM32" s="883"/>
      <c r="AN32" s="884"/>
      <c r="AO32" s="135"/>
      <c r="AP32" s="135"/>
      <c r="AQ32" s="883"/>
      <c r="AR32" s="884"/>
      <c r="AS32" s="883"/>
      <c r="AT32" s="884"/>
      <c r="AU32" s="135"/>
      <c r="AV32" s="135"/>
      <c r="AW32" s="135"/>
      <c r="AX32" s="955"/>
      <c r="AY32" s="884"/>
      <c r="AZ32" s="134"/>
      <c r="BA32" s="134"/>
      <c r="BB32" s="958"/>
      <c r="BC32" s="884"/>
      <c r="BD32" s="135"/>
      <c r="BE32" s="955"/>
      <c r="BF32" s="957"/>
      <c r="BG32" s="78"/>
      <c r="BJ32" s="18"/>
      <c r="BK32" s="18"/>
      <c r="BL32" s="18"/>
      <c r="BM32" s="18"/>
      <c r="BN32" s="18"/>
      <c r="BO32" s="18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"/>
      <c r="CI32" s="2"/>
      <c r="CJ32" s="1"/>
      <c r="CK32" s="1"/>
      <c r="CL32" s="1"/>
      <c r="CM32" s="1"/>
      <c r="CN32" s="21"/>
      <c r="CO32" s="23"/>
      <c r="CP32" s="23"/>
      <c r="CQ32" s="24"/>
      <c r="CR32" s="16"/>
      <c r="CS32" s="16"/>
      <c r="CT32" s="16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3"/>
      <c r="DG32" s="1"/>
      <c r="DH32" s="1"/>
      <c r="DI32" s="1"/>
      <c r="DJ32" s="1"/>
      <c r="DK32" s="1"/>
      <c r="DL32" s="1"/>
      <c r="DM32" s="18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</row>
    <row r="33" spans="1:249" ht="21.95" customHeight="1">
      <c r="A33" s="349"/>
      <c r="B33" s="350"/>
      <c r="C33" s="128" t="str">
        <f t="shared" si="1"/>
        <v/>
      </c>
      <c r="D33" s="339"/>
      <c r="E33" s="340"/>
      <c r="F33" s="337"/>
      <c r="G33" s="338"/>
      <c r="H33" s="356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131"/>
      <c r="AI33" s="111" t="s">
        <v>230</v>
      </c>
      <c r="AJ33" s="856"/>
      <c r="AK33" s="856"/>
      <c r="AL33" s="856"/>
      <c r="AM33" s="856"/>
      <c r="AN33" s="856"/>
      <c r="AO33" s="856"/>
      <c r="AP33" s="856"/>
      <c r="AQ33" s="856"/>
      <c r="AR33" s="856"/>
      <c r="AS33" s="856"/>
      <c r="AT33" s="856"/>
      <c r="AU33" s="856"/>
      <c r="AV33" s="856"/>
      <c r="AW33" s="856"/>
      <c r="AX33" s="856"/>
      <c r="AY33" s="856"/>
      <c r="AZ33" s="856"/>
      <c r="BA33" s="856"/>
      <c r="BB33" s="856"/>
      <c r="BC33" s="856"/>
      <c r="BD33" s="856"/>
      <c r="BE33" s="856"/>
      <c r="BF33" s="857"/>
      <c r="BG33" s="78"/>
      <c r="BJ33" s="18"/>
      <c r="BK33" s="18"/>
      <c r="BL33" s="18"/>
      <c r="BM33" s="18"/>
      <c r="BN33" s="18"/>
      <c r="BO33" s="18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"/>
      <c r="CI33" s="2"/>
      <c r="CJ33" s="1"/>
      <c r="CK33" s="1"/>
      <c r="CL33" s="1"/>
      <c r="CM33" s="1"/>
      <c r="CN33" s="21"/>
      <c r="CO33" s="21"/>
      <c r="CP33" s="21"/>
      <c r="CQ33" s="21"/>
      <c r="CR33" s="16"/>
      <c r="CS33" s="16"/>
      <c r="CT33" s="16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3"/>
      <c r="DG33" s="1"/>
      <c r="DH33" s="1"/>
      <c r="DI33" s="1"/>
      <c r="DJ33" s="1"/>
      <c r="DK33" s="1"/>
      <c r="DL33" s="1"/>
      <c r="DM33" s="18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</row>
    <row r="34" spans="1:249" ht="21.95" customHeight="1">
      <c r="A34" s="349"/>
      <c r="B34" s="350"/>
      <c r="C34" s="128" t="str">
        <f t="shared" si="1"/>
        <v/>
      </c>
      <c r="D34" s="339"/>
      <c r="E34" s="340"/>
      <c r="F34" s="337"/>
      <c r="G34" s="338"/>
      <c r="H34" s="343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1"/>
      <c r="AF34" s="351"/>
      <c r="AG34" s="351"/>
      <c r="AH34" s="131"/>
      <c r="AI34" s="155"/>
      <c r="AJ34" s="783"/>
      <c r="AK34" s="783"/>
      <c r="AL34" s="783"/>
      <c r="AM34" s="783"/>
      <c r="AN34" s="783"/>
      <c r="AO34" s="783"/>
      <c r="AP34" s="783"/>
      <c r="AQ34" s="783"/>
      <c r="AR34" s="783"/>
      <c r="AS34" s="783"/>
      <c r="AT34" s="783"/>
      <c r="AU34" s="783"/>
      <c r="AV34" s="783"/>
      <c r="AW34" s="783"/>
      <c r="AX34" s="783"/>
      <c r="AY34" s="783"/>
      <c r="AZ34" s="783"/>
      <c r="BA34" s="783"/>
      <c r="BB34" s="783"/>
      <c r="BC34" s="783"/>
      <c r="BD34" s="783"/>
      <c r="BE34" s="783"/>
      <c r="BF34" s="784"/>
      <c r="BG34" s="82"/>
      <c r="BH34" s="18"/>
      <c r="BJ34" s="18"/>
      <c r="BK34" s="18"/>
      <c r="BL34" s="18"/>
      <c r="BM34" s="18"/>
      <c r="BN34" s="18"/>
      <c r="BO34" s="18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"/>
      <c r="CI34" s="2"/>
      <c r="CJ34" s="1"/>
      <c r="CK34" s="1"/>
      <c r="CL34" s="1"/>
      <c r="CM34" s="1"/>
      <c r="CN34" s="21"/>
      <c r="CO34" s="21"/>
      <c r="CP34" s="21"/>
      <c r="CQ34" s="21"/>
      <c r="CR34" s="16"/>
      <c r="CS34" s="16"/>
      <c r="CT34" s="16"/>
      <c r="CU34" s="16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3"/>
      <c r="DG34" s="1"/>
      <c r="DH34" s="1"/>
      <c r="DI34" s="1"/>
      <c r="DJ34" s="1"/>
      <c r="DK34" s="1"/>
      <c r="DL34" s="1"/>
      <c r="DM34" s="18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</row>
    <row r="35" spans="1:249" ht="21.95" customHeight="1">
      <c r="A35" s="349"/>
      <c r="B35" s="350"/>
      <c r="C35" s="128" t="str">
        <f t="shared" si="1"/>
        <v/>
      </c>
      <c r="D35" s="339"/>
      <c r="E35" s="340"/>
      <c r="F35" s="337"/>
      <c r="G35" s="338"/>
      <c r="H35" s="343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  <c r="AC35" s="351"/>
      <c r="AD35" s="351"/>
      <c r="AE35" s="351"/>
      <c r="AF35" s="351"/>
      <c r="AG35" s="351"/>
      <c r="AH35" s="129"/>
      <c r="AI35" s="155"/>
      <c r="AJ35" s="785"/>
      <c r="AK35" s="785"/>
      <c r="AL35" s="785"/>
      <c r="AM35" s="785"/>
      <c r="AN35" s="785"/>
      <c r="AO35" s="785"/>
      <c r="AP35" s="785"/>
      <c r="AQ35" s="785"/>
      <c r="AR35" s="785"/>
      <c r="AS35" s="785"/>
      <c r="AT35" s="785"/>
      <c r="AU35" s="785"/>
      <c r="AV35" s="785"/>
      <c r="AW35" s="785"/>
      <c r="AX35" s="785"/>
      <c r="AY35" s="785"/>
      <c r="AZ35" s="785"/>
      <c r="BA35" s="785"/>
      <c r="BB35" s="785"/>
      <c r="BC35" s="785"/>
      <c r="BD35" s="785"/>
      <c r="BE35" s="785"/>
      <c r="BF35" s="786"/>
      <c r="BG35" s="79"/>
      <c r="BH35" s="27"/>
      <c r="BJ35" s="27"/>
      <c r="BK35" s="27"/>
      <c r="BL35" s="27"/>
      <c r="BM35" s="27"/>
      <c r="BN35" s="27"/>
      <c r="BO35" s="27"/>
      <c r="BQ35" s="18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"/>
      <c r="CI35" s="2"/>
      <c r="CJ35" s="1"/>
      <c r="CK35" s="1"/>
      <c r="CL35" s="1"/>
      <c r="CM35" s="1"/>
      <c r="CN35" s="21"/>
      <c r="CO35" s="21"/>
      <c r="CP35" s="21"/>
      <c r="CQ35" s="2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3"/>
      <c r="DG35" s="1"/>
      <c r="DH35" s="1"/>
      <c r="DI35" s="1"/>
      <c r="DJ35" s="1"/>
      <c r="DK35" s="1"/>
      <c r="DL35" s="1"/>
      <c r="DM35" s="18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</row>
    <row r="36" spans="1:249" ht="21.95" customHeight="1">
      <c r="A36" s="349"/>
      <c r="B36" s="350"/>
      <c r="C36" s="128" t="str">
        <f t="shared" si="1"/>
        <v/>
      </c>
      <c r="D36" s="339"/>
      <c r="E36" s="340"/>
      <c r="F36" s="337"/>
      <c r="G36" s="338"/>
      <c r="H36" s="358"/>
      <c r="I36" s="787"/>
      <c r="J36" s="787"/>
      <c r="K36" s="787"/>
      <c r="L36" s="787"/>
      <c r="M36" s="787"/>
      <c r="N36" s="787"/>
      <c r="O36" s="787"/>
      <c r="P36" s="787"/>
      <c r="Q36" s="787"/>
      <c r="R36" s="787"/>
      <c r="S36" s="787"/>
      <c r="T36" s="787"/>
      <c r="U36" s="787"/>
      <c r="V36" s="787"/>
      <c r="W36" s="787"/>
      <c r="X36" s="787"/>
      <c r="Y36" s="787"/>
      <c r="Z36" s="787"/>
      <c r="AA36" s="787"/>
      <c r="AB36" s="787"/>
      <c r="AC36" s="787"/>
      <c r="AD36" s="787"/>
      <c r="AE36" s="787"/>
      <c r="AF36" s="787"/>
      <c r="AG36" s="787"/>
      <c r="AH36" s="129"/>
      <c r="AI36" s="155"/>
      <c r="AJ36" s="783"/>
      <c r="AK36" s="783"/>
      <c r="AL36" s="783"/>
      <c r="AM36" s="783"/>
      <c r="AN36" s="783"/>
      <c r="AO36" s="783"/>
      <c r="AP36" s="783"/>
      <c r="AQ36" s="783"/>
      <c r="AR36" s="783"/>
      <c r="AS36" s="783"/>
      <c r="AT36" s="783"/>
      <c r="AU36" s="783"/>
      <c r="AV36" s="783"/>
      <c r="AW36" s="783"/>
      <c r="AX36" s="783"/>
      <c r="AY36" s="783"/>
      <c r="AZ36" s="783"/>
      <c r="BA36" s="783"/>
      <c r="BB36" s="783"/>
      <c r="BC36" s="783"/>
      <c r="BD36" s="783"/>
      <c r="BE36" s="783"/>
      <c r="BF36" s="784"/>
      <c r="BG36" s="76"/>
      <c r="BH36" s="18"/>
      <c r="BJ36" s="18"/>
      <c r="BK36" s="18"/>
      <c r="BL36" s="18"/>
      <c r="BM36" s="18"/>
      <c r="BN36" s="18"/>
      <c r="BO36" s="18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"/>
      <c r="CI36" s="2"/>
      <c r="CJ36" s="1"/>
      <c r="CK36" s="1"/>
      <c r="CL36" s="1"/>
      <c r="CM36" s="1"/>
      <c r="CN36" s="21"/>
      <c r="CO36" s="17"/>
      <c r="CP36" s="17"/>
      <c r="CQ36" s="17"/>
      <c r="CR36" s="16"/>
      <c r="CS36" s="16"/>
      <c r="CT36" s="16"/>
      <c r="CU36" s="16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3"/>
      <c r="DG36" s="1"/>
      <c r="DH36" s="1"/>
      <c r="DI36" s="1"/>
      <c r="DJ36" s="1"/>
      <c r="DK36" s="1"/>
      <c r="DL36" s="1"/>
      <c r="DM36" s="18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IO36" s="25"/>
    </row>
    <row r="37" spans="1:249" ht="21.95" customHeight="1">
      <c r="A37" s="349"/>
      <c r="B37" s="350"/>
      <c r="C37" s="128" t="str">
        <f t="shared" si="1"/>
        <v/>
      </c>
      <c r="D37" s="339"/>
      <c r="E37" s="340"/>
      <c r="F37" s="337"/>
      <c r="G37" s="338"/>
      <c r="H37" s="358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87"/>
      <c r="AB37" s="787"/>
      <c r="AC37" s="787"/>
      <c r="AD37" s="787"/>
      <c r="AE37" s="787"/>
      <c r="AF37" s="787"/>
      <c r="AG37" s="787"/>
      <c r="AH37" s="129"/>
      <c r="AI37" s="155"/>
      <c r="AJ37" s="844"/>
      <c r="AK37" s="783"/>
      <c r="AL37" s="783"/>
      <c r="AM37" s="783"/>
      <c r="AN37" s="783"/>
      <c r="AO37" s="783"/>
      <c r="AP37" s="783"/>
      <c r="AQ37" s="783"/>
      <c r="AR37" s="783"/>
      <c r="AS37" s="783"/>
      <c r="AT37" s="783"/>
      <c r="AU37" s="783"/>
      <c r="AV37" s="783"/>
      <c r="AW37" s="783"/>
      <c r="AX37" s="783"/>
      <c r="AY37" s="783"/>
      <c r="AZ37" s="783"/>
      <c r="BA37" s="783"/>
      <c r="BB37" s="783"/>
      <c r="BC37" s="783"/>
      <c r="BD37" s="783"/>
      <c r="BE37" s="783"/>
      <c r="BF37" s="784"/>
      <c r="BG37" s="80"/>
      <c r="BH37" s="16"/>
      <c r="BI37" s="16"/>
      <c r="BJ37" s="16"/>
      <c r="BK37" s="16"/>
      <c r="BL37" s="16"/>
      <c r="BM37" s="16"/>
      <c r="BN37" s="16"/>
      <c r="BO37" s="16"/>
      <c r="BP37" s="16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"/>
      <c r="CI37" s="2"/>
      <c r="CJ37" s="1"/>
      <c r="CK37" s="1"/>
      <c r="CL37" s="1"/>
      <c r="CM37" s="1"/>
      <c r="CN37" s="21"/>
      <c r="CO37" s="21"/>
      <c r="CP37" s="21"/>
      <c r="CQ37" s="2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3"/>
      <c r="DG37" s="1"/>
      <c r="DH37" s="1"/>
      <c r="DI37" s="1"/>
      <c r="DJ37" s="1"/>
      <c r="DK37" s="1"/>
      <c r="DL37" s="1"/>
      <c r="DM37" s="18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</row>
    <row r="38" spans="1:249" ht="21.95" customHeight="1">
      <c r="A38" s="349"/>
      <c r="B38" s="350"/>
      <c r="C38" s="128" t="str">
        <f t="shared" si="1"/>
        <v/>
      </c>
      <c r="D38" s="339"/>
      <c r="E38" s="340"/>
      <c r="F38" s="337"/>
      <c r="G38" s="338"/>
      <c r="H38" s="358"/>
      <c r="I38" s="787"/>
      <c r="J38" s="787"/>
      <c r="K38" s="787"/>
      <c r="L38" s="787"/>
      <c r="M38" s="787"/>
      <c r="N38" s="787"/>
      <c r="O38" s="787"/>
      <c r="P38" s="787"/>
      <c r="Q38" s="787"/>
      <c r="R38" s="787"/>
      <c r="S38" s="787"/>
      <c r="T38" s="787"/>
      <c r="U38" s="787"/>
      <c r="V38" s="787"/>
      <c r="W38" s="787"/>
      <c r="X38" s="787"/>
      <c r="Y38" s="787"/>
      <c r="Z38" s="787"/>
      <c r="AA38" s="787"/>
      <c r="AB38" s="787"/>
      <c r="AC38" s="787"/>
      <c r="AD38" s="787"/>
      <c r="AE38" s="787"/>
      <c r="AF38" s="787"/>
      <c r="AG38" s="787"/>
      <c r="AH38" s="129"/>
      <c r="AI38" s="197"/>
      <c r="AJ38" s="783"/>
      <c r="AK38" s="783"/>
      <c r="AL38" s="783"/>
      <c r="AM38" s="783"/>
      <c r="AN38" s="783"/>
      <c r="AO38" s="783"/>
      <c r="AP38" s="783"/>
      <c r="AQ38" s="783"/>
      <c r="AR38" s="783"/>
      <c r="AS38" s="783"/>
      <c r="AT38" s="783"/>
      <c r="AU38" s="783"/>
      <c r="AV38" s="783"/>
      <c r="AW38" s="783"/>
      <c r="AX38" s="783"/>
      <c r="AY38" s="783"/>
      <c r="AZ38" s="783"/>
      <c r="BA38" s="783"/>
      <c r="BB38" s="783"/>
      <c r="BC38" s="783"/>
      <c r="BD38" s="783"/>
      <c r="BE38" s="783"/>
      <c r="BF38" s="784"/>
      <c r="BG38" s="154"/>
      <c r="BH38" s="16"/>
      <c r="BI38" s="16"/>
      <c r="BJ38" s="16"/>
      <c r="BK38" s="16"/>
      <c r="BL38" s="16"/>
      <c r="BM38" s="16"/>
      <c r="BN38" s="16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"/>
      <c r="CG38" s="2"/>
      <c r="CH38" s="1"/>
      <c r="CI38" s="1"/>
      <c r="CJ38" s="1"/>
      <c r="CK38" s="1"/>
      <c r="CL38" s="21"/>
      <c r="CM38" s="21"/>
      <c r="CN38" s="21"/>
      <c r="CO38" s="2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3"/>
      <c r="DE38" s="1"/>
      <c r="DF38" s="1"/>
      <c r="DG38" s="1"/>
      <c r="DH38" s="1"/>
      <c r="DI38" s="1"/>
      <c r="DJ38" s="1"/>
      <c r="DK38" s="18"/>
      <c r="DL38" s="1"/>
      <c r="DM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</row>
    <row r="39" spans="1:249" ht="21.95" customHeight="1">
      <c r="A39" s="349"/>
      <c r="B39" s="350"/>
      <c r="C39" s="128" t="str">
        <f t="shared" si="1"/>
        <v/>
      </c>
      <c r="D39" s="339"/>
      <c r="E39" s="340"/>
      <c r="F39" s="337"/>
      <c r="G39" s="338"/>
      <c r="H39" s="358"/>
      <c r="I39" s="787"/>
      <c r="J39" s="787"/>
      <c r="K39" s="787"/>
      <c r="L39" s="787"/>
      <c r="M39" s="787"/>
      <c r="N39" s="787"/>
      <c r="O39" s="787"/>
      <c r="P39" s="787"/>
      <c r="Q39" s="787"/>
      <c r="R39" s="787"/>
      <c r="S39" s="787"/>
      <c r="T39" s="787"/>
      <c r="U39" s="787"/>
      <c r="V39" s="787"/>
      <c r="W39" s="787"/>
      <c r="X39" s="787"/>
      <c r="Y39" s="787"/>
      <c r="Z39" s="787"/>
      <c r="AA39" s="787"/>
      <c r="AB39" s="787"/>
      <c r="AC39" s="787"/>
      <c r="AD39" s="787"/>
      <c r="AE39" s="787"/>
      <c r="AF39" s="787"/>
      <c r="AG39" s="787"/>
      <c r="AH39" s="129"/>
      <c r="AI39" s="155"/>
      <c r="AJ39" s="783"/>
      <c r="AK39" s="783"/>
      <c r="AL39" s="783"/>
      <c r="AM39" s="783"/>
      <c r="AN39" s="783"/>
      <c r="AO39" s="783"/>
      <c r="AP39" s="783"/>
      <c r="AQ39" s="783"/>
      <c r="AR39" s="783"/>
      <c r="AS39" s="783"/>
      <c r="AT39" s="783"/>
      <c r="AU39" s="783"/>
      <c r="AV39" s="783"/>
      <c r="AW39" s="783"/>
      <c r="AX39" s="783"/>
      <c r="AY39" s="783"/>
      <c r="AZ39" s="783"/>
      <c r="BA39" s="783"/>
      <c r="BB39" s="783"/>
      <c r="BC39" s="783"/>
      <c r="BD39" s="783"/>
      <c r="BE39" s="783"/>
      <c r="BF39" s="784"/>
      <c r="BG39" s="80"/>
      <c r="BH39" s="16"/>
      <c r="BI39" s="16"/>
      <c r="BJ39" s="16"/>
      <c r="BK39" s="16"/>
      <c r="BL39" s="16"/>
      <c r="BM39" s="16"/>
      <c r="BN39" s="16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"/>
      <c r="CG39" s="2"/>
      <c r="CH39" s="1"/>
      <c r="CI39" s="1"/>
      <c r="CJ39" s="1"/>
      <c r="CK39" s="1"/>
      <c r="CL39" s="21"/>
      <c r="CM39" s="21"/>
      <c r="CN39" s="21"/>
      <c r="CO39" s="2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3"/>
      <c r="DE39" s="1"/>
      <c r="DF39" s="1"/>
      <c r="DG39" s="1"/>
      <c r="DH39" s="1"/>
      <c r="DI39" s="1"/>
      <c r="DJ39" s="1"/>
      <c r="DK39" s="18"/>
      <c r="DL39" s="1"/>
      <c r="DM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</row>
    <row r="40" spans="1:249" ht="21.95" customHeight="1">
      <c r="A40" s="349"/>
      <c r="B40" s="350"/>
      <c r="C40" s="128" t="str">
        <f t="shared" si="1"/>
        <v/>
      </c>
      <c r="D40" s="339"/>
      <c r="E40" s="340"/>
      <c r="F40" s="337"/>
      <c r="G40" s="338"/>
      <c r="H40" s="343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/>
      <c r="AC40" s="344"/>
      <c r="AD40" s="344"/>
      <c r="AE40" s="344"/>
      <c r="AF40" s="344"/>
      <c r="AG40" s="344"/>
      <c r="AH40" s="129"/>
      <c r="AI40" s="155"/>
      <c r="AJ40" s="783"/>
      <c r="AK40" s="783"/>
      <c r="AL40" s="783"/>
      <c r="AM40" s="783"/>
      <c r="AN40" s="783"/>
      <c r="AO40" s="783"/>
      <c r="AP40" s="783"/>
      <c r="AQ40" s="783"/>
      <c r="AR40" s="783"/>
      <c r="AS40" s="783"/>
      <c r="AT40" s="783"/>
      <c r="AU40" s="783"/>
      <c r="AV40" s="783"/>
      <c r="AW40" s="783"/>
      <c r="AX40" s="783"/>
      <c r="AY40" s="783"/>
      <c r="AZ40" s="783"/>
      <c r="BA40" s="783"/>
      <c r="BB40" s="783"/>
      <c r="BC40" s="783"/>
      <c r="BD40" s="783"/>
      <c r="BE40" s="783"/>
      <c r="BF40" s="784"/>
      <c r="BG40" s="89"/>
      <c r="BH40" s="29"/>
      <c r="BI40" s="29"/>
      <c r="BJ40" s="29"/>
      <c r="BK40" s="29"/>
      <c r="BL40" s="29"/>
      <c r="BM40" s="29"/>
      <c r="BN40" s="29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"/>
      <c r="CG40" s="2"/>
      <c r="CH40" s="1"/>
      <c r="CI40" s="1"/>
      <c r="CJ40" s="1"/>
      <c r="CK40" s="1"/>
      <c r="CL40" s="21"/>
      <c r="CM40" s="22"/>
      <c r="CN40" s="30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3"/>
      <c r="DE40" s="1"/>
      <c r="DF40" s="1"/>
      <c r="DG40" s="1"/>
      <c r="DH40" s="1"/>
      <c r="DI40" s="1"/>
      <c r="DJ40" s="1"/>
      <c r="DK40" s="18"/>
      <c r="DL40" s="1"/>
      <c r="DM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</row>
    <row r="41" spans="1:249" ht="24.75" customHeight="1">
      <c r="A41" s="349"/>
      <c r="B41" s="350"/>
      <c r="C41" s="128" t="str">
        <f t="shared" si="1"/>
        <v/>
      </c>
      <c r="D41" s="339"/>
      <c r="E41" s="340"/>
      <c r="F41" s="337"/>
      <c r="G41" s="338"/>
      <c r="H41" s="343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  <c r="AB41" s="344"/>
      <c r="AC41" s="344"/>
      <c r="AD41" s="344"/>
      <c r="AE41" s="344"/>
      <c r="AF41" s="344"/>
      <c r="AG41" s="344"/>
      <c r="AH41" s="131"/>
      <c r="AI41" s="155"/>
      <c r="AJ41" s="783"/>
      <c r="AK41" s="783"/>
      <c r="AL41" s="783"/>
      <c r="AM41" s="783"/>
      <c r="AN41" s="783"/>
      <c r="AO41" s="783"/>
      <c r="AP41" s="783"/>
      <c r="AQ41" s="783"/>
      <c r="AR41" s="783"/>
      <c r="AS41" s="783"/>
      <c r="AT41" s="783"/>
      <c r="AU41" s="783"/>
      <c r="AV41" s="783"/>
      <c r="AW41" s="783"/>
      <c r="AX41" s="783"/>
      <c r="AY41" s="783"/>
      <c r="AZ41" s="783"/>
      <c r="BA41" s="783"/>
      <c r="BB41" s="783"/>
      <c r="BC41" s="783"/>
      <c r="BD41" s="783"/>
      <c r="BE41" s="783"/>
      <c r="BF41" s="784"/>
      <c r="BG41" s="80"/>
      <c r="BH41" s="16"/>
      <c r="BI41" s="16"/>
      <c r="BJ41" s="16"/>
      <c r="BK41" s="16"/>
      <c r="BL41" s="16"/>
      <c r="BM41" s="16"/>
      <c r="BN41" s="16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"/>
      <c r="CG41" s="2"/>
      <c r="CH41" s="1"/>
      <c r="CI41" s="1"/>
      <c r="CJ41" s="1"/>
      <c r="CK41" s="1"/>
      <c r="CL41" s="21"/>
      <c r="CM41" s="21"/>
      <c r="CN41" s="21"/>
      <c r="CO41" s="2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3"/>
      <c r="DE41" s="1"/>
      <c r="DF41" s="1"/>
      <c r="DG41" s="1"/>
      <c r="DH41" s="1"/>
      <c r="DI41" s="1"/>
      <c r="DJ41" s="1"/>
      <c r="DK41" s="18"/>
      <c r="DL41" s="1"/>
      <c r="DM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</row>
    <row r="42" spans="1:249" ht="24" customHeight="1">
      <c r="A42" s="347"/>
      <c r="B42" s="348"/>
      <c r="C42" s="128" t="str">
        <f t="shared" si="1"/>
        <v/>
      </c>
      <c r="D42" s="339"/>
      <c r="E42" s="340"/>
      <c r="F42" s="337"/>
      <c r="G42" s="338"/>
      <c r="H42" s="867"/>
      <c r="I42" s="868"/>
      <c r="J42" s="868"/>
      <c r="K42" s="868"/>
      <c r="L42" s="868"/>
      <c r="M42" s="868"/>
      <c r="N42" s="868"/>
      <c r="O42" s="868"/>
      <c r="P42" s="868"/>
      <c r="Q42" s="868"/>
      <c r="R42" s="868"/>
      <c r="S42" s="868"/>
      <c r="T42" s="868"/>
      <c r="U42" s="868"/>
      <c r="V42" s="868"/>
      <c r="W42" s="868"/>
      <c r="X42" s="868"/>
      <c r="Y42" s="868"/>
      <c r="Z42" s="868"/>
      <c r="AA42" s="868"/>
      <c r="AB42" s="868"/>
      <c r="AC42" s="868"/>
      <c r="AD42" s="868"/>
      <c r="AE42" s="868"/>
      <c r="AF42" s="868"/>
      <c r="AG42" s="868"/>
      <c r="AH42" s="131"/>
      <c r="AI42" s="155"/>
      <c r="AJ42" s="844"/>
      <c r="AK42" s="844"/>
      <c r="AL42" s="844"/>
      <c r="AM42" s="844"/>
      <c r="AN42" s="844"/>
      <c r="AO42" s="844"/>
      <c r="AP42" s="844"/>
      <c r="AQ42" s="844"/>
      <c r="AR42" s="844"/>
      <c r="AS42" s="844"/>
      <c r="AT42" s="844"/>
      <c r="AU42" s="844"/>
      <c r="AV42" s="844"/>
      <c r="AW42" s="844"/>
      <c r="AX42" s="844"/>
      <c r="AY42" s="844"/>
      <c r="AZ42" s="844"/>
      <c r="BA42" s="844"/>
      <c r="BB42" s="844"/>
      <c r="BC42" s="844"/>
      <c r="BD42" s="844"/>
      <c r="BE42" s="844"/>
      <c r="BF42" s="871"/>
      <c r="BG42" s="108"/>
      <c r="BH42" s="31"/>
      <c r="BI42" s="65"/>
      <c r="BJ42" s="67"/>
      <c r="BK42" s="67"/>
      <c r="BL42" s="68"/>
      <c r="BM42" s="69"/>
      <c r="BN42" s="66"/>
      <c r="BO42" s="66"/>
      <c r="BP42" s="3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"/>
      <c r="CG42" s="2"/>
      <c r="CH42" s="1"/>
      <c r="CI42" s="1"/>
      <c r="CJ42" s="1"/>
      <c r="CK42" s="1"/>
      <c r="CL42" s="21"/>
      <c r="CM42" s="22"/>
      <c r="CN42" s="22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3"/>
      <c r="DB42" s="1"/>
      <c r="DC42" s="1"/>
      <c r="DD42" s="3"/>
      <c r="DE42" s="1"/>
      <c r="DF42" s="1"/>
      <c r="DG42" s="1"/>
      <c r="DH42" s="1"/>
      <c r="DI42" s="1"/>
      <c r="DJ42" s="1"/>
      <c r="DK42" s="18"/>
      <c r="DL42" s="1"/>
      <c r="DM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</row>
    <row r="43" spans="1:249" ht="24.75" customHeight="1">
      <c r="A43" s="335"/>
      <c r="B43" s="336"/>
      <c r="C43" s="128" t="str">
        <f t="shared" si="1"/>
        <v/>
      </c>
      <c r="D43" s="339"/>
      <c r="E43" s="340"/>
      <c r="F43" s="337"/>
      <c r="G43" s="338"/>
      <c r="H43" s="366"/>
      <c r="I43" s="367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367"/>
      <c r="V43" s="367"/>
      <c r="W43" s="367"/>
      <c r="X43" s="367"/>
      <c r="Y43" s="367"/>
      <c r="Z43" s="367"/>
      <c r="AA43" s="367"/>
      <c r="AB43" s="367"/>
      <c r="AC43" s="367"/>
      <c r="AD43" s="367"/>
      <c r="AE43" s="367"/>
      <c r="AF43" s="367"/>
      <c r="AG43" s="367"/>
      <c r="AH43" s="131"/>
      <c r="AI43" s="155"/>
      <c r="AJ43" s="783"/>
      <c r="AK43" s="783"/>
      <c r="AL43" s="783"/>
      <c r="AM43" s="783"/>
      <c r="AN43" s="783"/>
      <c r="AO43" s="783"/>
      <c r="AP43" s="783"/>
      <c r="AQ43" s="783"/>
      <c r="AR43" s="783"/>
      <c r="AS43" s="783"/>
      <c r="AT43" s="783"/>
      <c r="AU43" s="783"/>
      <c r="AV43" s="783"/>
      <c r="AW43" s="783"/>
      <c r="AX43" s="783"/>
      <c r="AY43" s="783"/>
      <c r="AZ43" s="783"/>
      <c r="BA43" s="783"/>
      <c r="BB43" s="783"/>
      <c r="BC43" s="783"/>
      <c r="BD43" s="783"/>
      <c r="BE43" s="783"/>
      <c r="BF43" s="784"/>
      <c r="BG43" s="110"/>
      <c r="BH43" s="32"/>
      <c r="BI43" s="65"/>
      <c r="BJ43" s="67"/>
      <c r="BK43" s="67"/>
      <c r="BL43" s="68"/>
      <c r="BM43" s="69"/>
      <c r="BN43" s="66"/>
      <c r="BO43" s="66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"/>
      <c r="CG43" s="2"/>
      <c r="CH43" s="1"/>
      <c r="CI43" s="1"/>
      <c r="CJ43" s="1"/>
      <c r="CK43" s="1"/>
      <c r="CL43" s="21"/>
      <c r="CM43" s="22"/>
      <c r="CN43" s="22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3"/>
      <c r="DB43" s="1"/>
      <c r="DC43" s="1"/>
      <c r="DD43" s="3"/>
      <c r="DE43" s="1"/>
      <c r="DF43" s="1"/>
      <c r="DG43" s="1"/>
      <c r="DH43" s="1"/>
      <c r="DI43" s="1"/>
      <c r="DJ43" s="1"/>
      <c r="DK43" s="18"/>
      <c r="DL43" s="1"/>
      <c r="DM43" s="1"/>
      <c r="DO43" s="1"/>
      <c r="DP43" s="1"/>
      <c r="DQ43" s="1"/>
      <c r="DR43" s="1"/>
      <c r="DS43" s="1"/>
      <c r="DT43" s="1"/>
      <c r="DU43" s="42"/>
      <c r="DV43" s="43"/>
      <c r="DW43" s="43"/>
      <c r="DX43" s="44"/>
      <c r="DY43" s="44"/>
      <c r="DZ43" s="42"/>
      <c r="EA43" s="43"/>
      <c r="EB43" s="42"/>
      <c r="EC43" s="44"/>
      <c r="ED43" s="44"/>
      <c r="EE43" s="43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</row>
    <row r="44" spans="1:249" ht="21.95" customHeight="1">
      <c r="A44" s="335"/>
      <c r="B44" s="336"/>
      <c r="C44" s="128" t="str">
        <f t="shared" si="1"/>
        <v/>
      </c>
      <c r="D44" s="339"/>
      <c r="E44" s="340"/>
      <c r="F44" s="337"/>
      <c r="G44" s="338"/>
      <c r="H44" s="366"/>
      <c r="I44" s="367"/>
      <c r="J44" s="367"/>
      <c r="K44" s="367"/>
      <c r="L44" s="367"/>
      <c r="M44" s="367"/>
      <c r="N44" s="367"/>
      <c r="O44" s="367"/>
      <c r="P44" s="367"/>
      <c r="Q44" s="367"/>
      <c r="R44" s="367"/>
      <c r="S44" s="367"/>
      <c r="T44" s="367"/>
      <c r="U44" s="367"/>
      <c r="V44" s="367"/>
      <c r="W44" s="367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129"/>
      <c r="AI44" s="155"/>
      <c r="AJ44" s="783"/>
      <c r="AK44" s="783"/>
      <c r="AL44" s="783"/>
      <c r="AM44" s="783"/>
      <c r="AN44" s="783"/>
      <c r="AO44" s="783"/>
      <c r="AP44" s="783"/>
      <c r="AQ44" s="783"/>
      <c r="AR44" s="783"/>
      <c r="AS44" s="783"/>
      <c r="AT44" s="783"/>
      <c r="AU44" s="783"/>
      <c r="AV44" s="783"/>
      <c r="AW44" s="783"/>
      <c r="AX44" s="783"/>
      <c r="AY44" s="783"/>
      <c r="AZ44" s="783"/>
      <c r="BA44" s="783"/>
      <c r="BB44" s="783"/>
      <c r="BC44" s="783"/>
      <c r="BD44" s="783"/>
      <c r="BE44" s="783"/>
      <c r="BF44" s="784"/>
      <c r="BG44" s="108"/>
      <c r="BH44" s="81"/>
      <c r="BI44" s="81"/>
      <c r="BJ44" s="81"/>
      <c r="BK44" s="81"/>
      <c r="BL44" s="68"/>
      <c r="BM44" s="69"/>
      <c r="BN44" s="66"/>
      <c r="BO44" s="66"/>
      <c r="BP44" s="791"/>
      <c r="BQ44" s="79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"/>
      <c r="CG44" s="2"/>
      <c r="CH44" s="1"/>
      <c r="CI44" s="1"/>
      <c r="CJ44" s="1"/>
      <c r="CK44" s="1"/>
      <c r="CL44" s="21"/>
      <c r="CM44" s="22"/>
      <c r="CN44" s="22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3"/>
      <c r="DE44" s="1"/>
      <c r="DF44" s="1"/>
      <c r="DG44" s="1"/>
      <c r="DH44" s="1"/>
      <c r="DI44" s="1"/>
      <c r="DJ44" s="1"/>
      <c r="DK44" s="18"/>
      <c r="DL44" s="1"/>
      <c r="DM44" s="1"/>
      <c r="DO44" s="1"/>
      <c r="DP44" s="1"/>
      <c r="DQ44" s="1"/>
      <c r="DR44" s="1"/>
      <c r="DS44" s="1"/>
      <c r="DT44" s="1"/>
      <c r="DU44" s="46"/>
      <c r="DV44" s="47"/>
      <c r="DW44" s="48"/>
      <c r="DX44" s="49"/>
      <c r="DY44" s="50"/>
      <c r="DZ44" s="47"/>
      <c r="EA44" s="51"/>
      <c r="EB44" s="52"/>
      <c r="EC44" s="53"/>
      <c r="ED44" s="53"/>
      <c r="EE44" s="54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</row>
    <row r="45" spans="1:249" ht="21.95" customHeight="1">
      <c r="A45" s="349"/>
      <c r="B45" s="350"/>
      <c r="C45" s="128" t="str">
        <f t="shared" si="1"/>
        <v/>
      </c>
      <c r="D45" s="339"/>
      <c r="E45" s="340"/>
      <c r="F45" s="337"/>
      <c r="G45" s="338"/>
      <c r="H45" s="366"/>
      <c r="I45" s="367"/>
      <c r="J45" s="367"/>
      <c r="K45" s="367"/>
      <c r="L45" s="367"/>
      <c r="M45" s="367"/>
      <c r="N45" s="367"/>
      <c r="O45" s="367"/>
      <c r="P45" s="367"/>
      <c r="Q45" s="367"/>
      <c r="R45" s="367"/>
      <c r="S45" s="367"/>
      <c r="T45" s="367"/>
      <c r="U45" s="367"/>
      <c r="V45" s="367"/>
      <c r="W45" s="367"/>
      <c r="X45" s="367"/>
      <c r="Y45" s="367"/>
      <c r="Z45" s="367"/>
      <c r="AA45" s="367"/>
      <c r="AB45" s="367"/>
      <c r="AC45" s="367"/>
      <c r="AD45" s="367"/>
      <c r="AE45" s="367"/>
      <c r="AF45" s="367"/>
      <c r="AG45" s="367"/>
      <c r="AH45" s="131"/>
      <c r="AI45" s="155"/>
      <c r="AJ45" s="783"/>
      <c r="AK45" s="783"/>
      <c r="AL45" s="783"/>
      <c r="AM45" s="783"/>
      <c r="AN45" s="783"/>
      <c r="AO45" s="783"/>
      <c r="AP45" s="783"/>
      <c r="AQ45" s="783"/>
      <c r="AR45" s="783"/>
      <c r="AS45" s="783"/>
      <c r="AT45" s="783"/>
      <c r="AU45" s="783"/>
      <c r="AV45" s="783"/>
      <c r="AW45" s="783"/>
      <c r="AX45" s="783"/>
      <c r="AY45" s="783"/>
      <c r="AZ45" s="783"/>
      <c r="BA45" s="783"/>
      <c r="BB45" s="783"/>
      <c r="BC45" s="783"/>
      <c r="BD45" s="783"/>
      <c r="BE45" s="783"/>
      <c r="BF45" s="784"/>
      <c r="BG45" s="110"/>
      <c r="BH45" s="81"/>
      <c r="BI45" s="81"/>
      <c r="BJ45" s="81"/>
      <c r="BK45" s="81"/>
      <c r="BL45" s="68"/>
      <c r="BM45" s="69"/>
      <c r="BN45" s="66"/>
      <c r="BO45" s="66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"/>
      <c r="CG45" s="2"/>
      <c r="CH45" s="1"/>
      <c r="CI45" s="1"/>
      <c r="CJ45" s="1"/>
      <c r="CK45" s="1"/>
      <c r="CL45" s="2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3"/>
      <c r="DE45" s="1"/>
      <c r="DF45" s="1"/>
      <c r="DG45" s="1"/>
      <c r="DH45" s="1"/>
      <c r="DI45" s="1"/>
      <c r="DJ45" s="1"/>
      <c r="DK45" s="18"/>
      <c r="DL45" s="1"/>
      <c r="DM45" s="1"/>
      <c r="DO45" s="1"/>
      <c r="DP45" s="1"/>
      <c r="DQ45" s="1"/>
      <c r="DR45" s="1"/>
      <c r="DS45" s="1"/>
      <c r="DT45" s="1"/>
      <c r="DU45" s="46"/>
      <c r="DV45" s="55"/>
      <c r="DW45" s="56"/>
      <c r="DX45" s="55"/>
      <c r="DY45" s="54"/>
      <c r="DZ45" s="55"/>
      <c r="EA45" s="51"/>
      <c r="EB45" s="52"/>
      <c r="EC45" s="53"/>
      <c r="ED45" s="53"/>
      <c r="EE45" s="54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</row>
    <row r="46" spans="1:249" ht="21.95" customHeight="1">
      <c r="A46" s="347"/>
      <c r="B46" s="348"/>
      <c r="C46" s="128" t="str">
        <f t="shared" si="1"/>
        <v/>
      </c>
      <c r="D46" s="339"/>
      <c r="E46" s="340"/>
      <c r="F46" s="790"/>
      <c r="G46" s="790"/>
      <c r="H46" s="343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131"/>
      <c r="AI46" s="155"/>
      <c r="AJ46" s="783"/>
      <c r="AK46" s="783"/>
      <c r="AL46" s="783"/>
      <c r="AM46" s="783"/>
      <c r="AN46" s="783"/>
      <c r="AO46" s="783"/>
      <c r="AP46" s="783"/>
      <c r="AQ46" s="783"/>
      <c r="AR46" s="783"/>
      <c r="AS46" s="783"/>
      <c r="AT46" s="783"/>
      <c r="AU46" s="783"/>
      <c r="AV46" s="783"/>
      <c r="AW46" s="783"/>
      <c r="AX46" s="783"/>
      <c r="AY46" s="783"/>
      <c r="AZ46" s="783"/>
      <c r="BA46" s="783"/>
      <c r="BB46" s="783"/>
      <c r="BC46" s="783"/>
      <c r="BD46" s="783"/>
      <c r="BE46" s="783"/>
      <c r="BF46" s="784"/>
      <c r="BG46" s="110"/>
      <c r="BH46" s="18"/>
      <c r="BI46" s="65"/>
      <c r="BJ46" s="67"/>
      <c r="BK46" s="67"/>
      <c r="BL46" s="68"/>
      <c r="BM46" s="69"/>
      <c r="BN46" s="66"/>
      <c r="BO46" s="66"/>
      <c r="BP46" s="31"/>
      <c r="BQ46" s="17"/>
      <c r="BR46" s="33"/>
      <c r="BS46" s="31"/>
      <c r="BT46" s="27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2"/>
      <c r="CG46" s="2"/>
      <c r="CH46" s="1"/>
      <c r="CI46" s="1"/>
      <c r="CJ46" s="1"/>
      <c r="CK46" s="1"/>
      <c r="CL46" s="34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3"/>
      <c r="DE46" s="1"/>
      <c r="DF46" s="1"/>
      <c r="DG46" s="1"/>
      <c r="DH46" s="1"/>
      <c r="DI46" s="1"/>
      <c r="DJ46" s="1"/>
      <c r="DK46" s="18"/>
      <c r="DL46" s="1"/>
      <c r="DM46" s="1"/>
      <c r="DO46" s="1"/>
      <c r="DP46" s="1"/>
      <c r="DQ46" s="1"/>
      <c r="DR46" s="1"/>
      <c r="DS46" s="1"/>
      <c r="DT46" s="1"/>
      <c r="DU46" s="46"/>
      <c r="DV46" s="55"/>
      <c r="DW46" s="56"/>
      <c r="DX46" s="55"/>
      <c r="DY46" s="50"/>
      <c r="DZ46" s="47"/>
      <c r="EA46" s="51"/>
      <c r="EB46" s="52"/>
      <c r="EC46" s="53"/>
      <c r="ED46" s="53"/>
      <c r="EE46" s="54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</row>
    <row r="47" spans="1:249" ht="21.95" customHeight="1">
      <c r="A47" s="347"/>
      <c r="B47" s="348"/>
      <c r="C47" s="128" t="str">
        <f t="shared" si="1"/>
        <v/>
      </c>
      <c r="D47" s="339"/>
      <c r="E47" s="340"/>
      <c r="F47" s="341"/>
      <c r="G47" s="342"/>
      <c r="H47" s="343" t="s">
        <v>5</v>
      </c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  <c r="AB47" s="344"/>
      <c r="AC47" s="344"/>
      <c r="AD47" s="344"/>
      <c r="AE47" s="344"/>
      <c r="AF47" s="344"/>
      <c r="AG47" s="344"/>
      <c r="AH47" s="129"/>
      <c r="AI47" s="155"/>
      <c r="AJ47" s="783"/>
      <c r="AK47" s="783"/>
      <c r="AL47" s="783"/>
      <c r="AM47" s="783"/>
      <c r="AN47" s="783"/>
      <c r="AO47" s="783"/>
      <c r="AP47" s="858"/>
      <c r="AQ47" s="858"/>
      <c r="AR47" s="858"/>
      <c r="AS47" s="858"/>
      <c r="AT47" s="858"/>
      <c r="AU47" s="858"/>
      <c r="AV47" s="858"/>
      <c r="AW47" s="783"/>
      <c r="AX47" s="783"/>
      <c r="AY47" s="783"/>
      <c r="AZ47" s="783"/>
      <c r="BA47" s="783"/>
      <c r="BB47" s="783"/>
      <c r="BC47" s="783"/>
      <c r="BD47" s="783"/>
      <c r="BE47" s="783"/>
      <c r="BF47" s="784"/>
      <c r="BG47" s="75"/>
      <c r="BH47" s="18"/>
      <c r="BI47" s="65"/>
      <c r="BJ47" s="67"/>
      <c r="BK47" s="67"/>
      <c r="BL47" s="68"/>
      <c r="BM47" s="69"/>
      <c r="BN47" s="66"/>
      <c r="BO47" s="66"/>
      <c r="BP47" s="31"/>
      <c r="BQ47" s="1"/>
      <c r="BR47" s="35"/>
      <c r="BS47" s="35"/>
      <c r="BT47" s="27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2"/>
      <c r="CG47" s="2"/>
      <c r="CH47" s="1"/>
      <c r="CI47" s="1"/>
      <c r="CJ47" s="1"/>
      <c r="CK47" s="1"/>
      <c r="CL47" s="36"/>
      <c r="CM47" s="36"/>
      <c r="CN47" s="36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3"/>
      <c r="DE47" s="1"/>
      <c r="DF47" s="1"/>
      <c r="DG47" s="1"/>
      <c r="DH47" s="1"/>
      <c r="DI47" s="1"/>
      <c r="DJ47" s="1"/>
      <c r="DK47" s="18"/>
      <c r="DL47" s="1"/>
      <c r="DM47" s="1"/>
      <c r="DO47" s="1"/>
      <c r="DP47" s="1"/>
      <c r="DQ47" s="1"/>
      <c r="DR47" s="1"/>
      <c r="DS47" s="1"/>
      <c r="DT47" s="1"/>
      <c r="DU47" s="46"/>
      <c r="DV47" s="55"/>
      <c r="DW47" s="56"/>
      <c r="DX47" s="55"/>
      <c r="DY47" s="50"/>
      <c r="DZ47" s="47"/>
      <c r="EA47" s="51"/>
      <c r="EB47" s="52"/>
      <c r="EC47" s="53"/>
      <c r="ED47" s="53"/>
      <c r="EE47" s="54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</row>
    <row r="48" spans="1:249" ht="21.95" customHeight="1">
      <c r="A48" s="347"/>
      <c r="B48" s="348"/>
      <c r="C48" s="128" t="str">
        <f t="shared" si="1"/>
        <v/>
      </c>
      <c r="D48" s="339"/>
      <c r="E48" s="340"/>
      <c r="F48" s="341"/>
      <c r="G48" s="342"/>
      <c r="H48" s="343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51"/>
      <c r="AB48" s="351"/>
      <c r="AC48" s="351"/>
      <c r="AD48" s="351"/>
      <c r="AE48" s="351"/>
      <c r="AF48" s="351"/>
      <c r="AG48" s="351"/>
      <c r="AH48" s="159"/>
      <c r="AI48" s="153"/>
      <c r="AJ48" s="869"/>
      <c r="AK48" s="869"/>
      <c r="AL48" s="869"/>
      <c r="AM48" s="869"/>
      <c r="AN48" s="869"/>
      <c r="AO48" s="869"/>
      <c r="AP48" s="869"/>
      <c r="AQ48" s="869"/>
      <c r="AR48" s="869"/>
      <c r="AS48" s="869"/>
      <c r="AT48" s="869"/>
      <c r="AU48" s="869"/>
      <c r="AV48" s="869"/>
      <c r="AW48" s="869"/>
      <c r="AX48" s="869"/>
      <c r="AY48" s="869"/>
      <c r="AZ48" s="869"/>
      <c r="BA48" s="869"/>
      <c r="BB48" s="869"/>
      <c r="BC48" s="869"/>
      <c r="BD48" s="869"/>
      <c r="BE48" s="869"/>
      <c r="BF48" s="870"/>
      <c r="BG48" s="80"/>
      <c r="BH48" s="16"/>
      <c r="BI48" s="16"/>
      <c r="BJ48" s="16"/>
      <c r="BK48" s="16"/>
      <c r="BL48" s="16"/>
      <c r="BM48" s="16"/>
      <c r="BN48" s="16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"/>
      <c r="CG48" s="2"/>
      <c r="CH48" s="1"/>
      <c r="CI48" s="1"/>
      <c r="CJ48" s="1"/>
      <c r="CK48" s="1"/>
      <c r="CL48" s="21"/>
      <c r="CM48" s="21"/>
      <c r="CN48" s="21"/>
      <c r="CO48" s="2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3"/>
      <c r="DE48" s="1"/>
      <c r="DF48" s="1"/>
      <c r="DG48" s="1"/>
      <c r="DH48" s="1"/>
      <c r="DI48" s="1"/>
      <c r="DJ48" s="1"/>
      <c r="DK48" s="18"/>
      <c r="DL48" s="1"/>
      <c r="DM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</row>
    <row r="49" spans="1:146" ht="21.95" customHeight="1">
      <c r="A49" s="347"/>
      <c r="B49" s="348"/>
      <c r="C49" s="128" t="str">
        <f t="shared" si="1"/>
        <v/>
      </c>
      <c r="D49" s="339"/>
      <c r="E49" s="340"/>
      <c r="F49" s="337"/>
      <c r="G49" s="338"/>
      <c r="H49" s="343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  <c r="AB49" s="351"/>
      <c r="AC49" s="351"/>
      <c r="AD49" s="351"/>
      <c r="AE49" s="351"/>
      <c r="AF49" s="351"/>
      <c r="AG49" s="351"/>
      <c r="AH49" s="159"/>
      <c r="AI49" s="153"/>
      <c r="AJ49" s="782"/>
      <c r="AK49" s="782"/>
      <c r="AL49" s="782"/>
      <c r="AM49" s="782"/>
      <c r="AN49" s="782"/>
      <c r="AO49" s="782"/>
      <c r="AP49" s="782"/>
      <c r="AQ49" s="782"/>
      <c r="AR49" s="782"/>
      <c r="AS49" s="782"/>
      <c r="AT49" s="782"/>
      <c r="AU49" s="782"/>
      <c r="AV49" s="782"/>
      <c r="AW49" s="782"/>
      <c r="AX49" s="782"/>
      <c r="AY49" s="782"/>
      <c r="AZ49" s="782"/>
      <c r="BA49" s="782"/>
      <c r="BB49" s="183"/>
      <c r="BC49" s="183"/>
      <c r="BD49" s="183"/>
      <c r="BE49" s="183"/>
      <c r="BF49" s="188"/>
      <c r="BG49" s="80"/>
      <c r="BH49" s="16"/>
      <c r="BI49" s="16"/>
      <c r="BJ49" s="16"/>
      <c r="BK49" s="16"/>
      <c r="BL49" s="16"/>
      <c r="BM49" s="16"/>
      <c r="BN49" s="16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"/>
      <c r="CG49" s="2"/>
      <c r="CH49" s="1"/>
      <c r="CI49" s="1"/>
      <c r="CJ49" s="1"/>
      <c r="CK49" s="1"/>
      <c r="CL49" s="21"/>
      <c r="CM49" s="21"/>
      <c r="CN49" s="21"/>
      <c r="CO49" s="2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3"/>
      <c r="DE49" s="1"/>
      <c r="DF49" s="1"/>
      <c r="DG49" s="1"/>
      <c r="DH49" s="1"/>
      <c r="DI49" s="1"/>
      <c r="DJ49" s="1"/>
      <c r="DK49" s="18"/>
      <c r="DL49" s="1"/>
      <c r="DM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</row>
    <row r="50" spans="1:146" ht="23.25" customHeight="1">
      <c r="A50" s="349"/>
      <c r="B50" s="350"/>
      <c r="C50" s="128" t="str">
        <f t="shared" si="1"/>
        <v/>
      </c>
      <c r="D50" s="352"/>
      <c r="E50" s="353"/>
      <c r="F50" s="329"/>
      <c r="G50" s="330"/>
      <c r="H50" s="859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  <c r="X50" s="344"/>
      <c r="Y50" s="344"/>
      <c r="Z50" s="344"/>
      <c r="AA50" s="344"/>
      <c r="AB50" s="344"/>
      <c r="AC50" s="344"/>
      <c r="AD50" s="344"/>
      <c r="AE50" s="344"/>
      <c r="AF50" s="344"/>
      <c r="AG50" s="344"/>
      <c r="AH50" s="130"/>
      <c r="AI50" s="178"/>
      <c r="AJ50" s="228" t="s">
        <v>231</v>
      </c>
      <c r="AK50" s="850" t="s">
        <v>232</v>
      </c>
      <c r="AL50" s="850"/>
      <c r="AM50" s="228" t="s">
        <v>143</v>
      </c>
      <c r="AN50" s="850" t="s">
        <v>233</v>
      </c>
      <c r="AO50" s="850"/>
      <c r="AP50" s="850" t="s">
        <v>234</v>
      </c>
      <c r="AQ50" s="850"/>
      <c r="AR50" s="228" t="s">
        <v>235</v>
      </c>
      <c r="AS50" s="850" t="s">
        <v>236</v>
      </c>
      <c r="AT50" s="850"/>
      <c r="AU50" s="228" t="s">
        <v>237</v>
      </c>
      <c r="AV50" s="851" t="s">
        <v>238</v>
      </c>
      <c r="AW50" s="852"/>
      <c r="AX50" s="851" t="s">
        <v>239</v>
      </c>
      <c r="AY50" s="853"/>
      <c r="AZ50" s="852"/>
      <c r="BA50" s="228" t="s">
        <v>240</v>
      </c>
      <c r="BB50" s="184"/>
      <c r="BC50" s="184"/>
      <c r="BD50" s="184"/>
      <c r="BE50" s="184"/>
      <c r="BF50" s="185"/>
      <c r="BG50" s="80"/>
      <c r="BH50" s="16"/>
      <c r="BI50" s="16"/>
      <c r="BJ50" s="16"/>
      <c r="BK50" s="16"/>
      <c r="BL50" s="16"/>
      <c r="BM50" s="16"/>
      <c r="BN50" s="16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"/>
      <c r="CG50" s="2"/>
      <c r="CH50" s="1"/>
      <c r="CI50" s="1"/>
      <c r="CJ50" s="1"/>
      <c r="CK50" s="1"/>
      <c r="CL50" s="21"/>
      <c r="CM50" s="21"/>
      <c r="CN50" s="21"/>
      <c r="CO50" s="2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3"/>
      <c r="DE50" s="1"/>
      <c r="DF50" s="1"/>
      <c r="DG50" s="1"/>
      <c r="DH50" s="1"/>
      <c r="DI50" s="1"/>
      <c r="DJ50" s="1"/>
      <c r="DK50" s="18"/>
      <c r="DL50" s="1"/>
      <c r="DM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</row>
    <row r="51" spans="1:146" ht="21.95" customHeight="1">
      <c r="A51" s="347"/>
      <c r="B51" s="348"/>
      <c r="C51" s="128" t="str">
        <f t="shared" si="1"/>
        <v/>
      </c>
      <c r="D51" s="352"/>
      <c r="E51" s="353"/>
      <c r="F51" s="329"/>
      <c r="G51" s="330"/>
      <c r="H51" s="354" t="s">
        <v>5</v>
      </c>
      <c r="I51" s="355"/>
      <c r="J51" s="355"/>
      <c r="K51" s="355"/>
      <c r="L51" s="355"/>
      <c r="M51" s="355"/>
      <c r="N51" s="355"/>
      <c r="O51" s="355"/>
      <c r="P51" s="355"/>
      <c r="Q51" s="355"/>
      <c r="R51" s="355"/>
      <c r="S51" s="355"/>
      <c r="T51" s="355"/>
      <c r="U51" s="355"/>
      <c r="V51" s="355"/>
      <c r="W51" s="355"/>
      <c r="X51" s="355"/>
      <c r="Y51" s="355"/>
      <c r="Z51" s="355"/>
      <c r="AA51" s="355"/>
      <c r="AB51" s="355"/>
      <c r="AC51" s="355"/>
      <c r="AD51" s="355"/>
      <c r="AE51" s="355"/>
      <c r="AF51" s="355"/>
      <c r="AG51" s="355"/>
      <c r="AH51" s="130"/>
      <c r="AI51" s="178"/>
      <c r="AJ51" s="229" t="s">
        <v>241</v>
      </c>
      <c r="AK51" s="854" t="s">
        <v>242</v>
      </c>
      <c r="AL51" s="855"/>
      <c r="AM51" s="230"/>
      <c r="AN51" s="860"/>
      <c r="AO51" s="861"/>
      <c r="AP51" s="862"/>
      <c r="AQ51" s="863"/>
      <c r="AR51" s="231">
        <v>97</v>
      </c>
      <c r="AS51" s="864" t="s">
        <v>243</v>
      </c>
      <c r="AT51" s="865"/>
      <c r="AU51" s="232"/>
      <c r="AV51" s="866"/>
      <c r="AW51" s="855"/>
      <c r="AX51" s="847"/>
      <c r="AY51" s="848"/>
      <c r="AZ51" s="849"/>
      <c r="BA51" s="233"/>
      <c r="BB51" s="151"/>
      <c r="BC51" s="151"/>
      <c r="BD51" s="151"/>
      <c r="BE51" s="151"/>
      <c r="BF51" s="152"/>
      <c r="BG51" s="80"/>
      <c r="BH51" s="16"/>
      <c r="BI51" s="16"/>
      <c r="BJ51" s="16"/>
      <c r="BK51" s="16"/>
      <c r="BL51" s="16"/>
      <c r="BM51" s="16"/>
      <c r="BN51" s="16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"/>
      <c r="CG51" s="2"/>
      <c r="CH51" s="1"/>
      <c r="CI51" s="1"/>
      <c r="CJ51" s="1"/>
      <c r="CK51" s="1"/>
      <c r="CL51" s="21"/>
      <c r="CM51" s="21"/>
      <c r="CN51" s="21"/>
      <c r="CO51" s="2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3"/>
      <c r="DE51" s="1"/>
      <c r="DF51" s="1"/>
      <c r="DG51" s="1"/>
      <c r="DH51" s="1"/>
      <c r="DI51" s="1"/>
      <c r="DJ51" s="1"/>
      <c r="DK51" s="18"/>
      <c r="DL51" s="1"/>
      <c r="DM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</row>
    <row r="52" spans="1:146" ht="21.95" customHeight="1">
      <c r="A52" s="349"/>
      <c r="B52" s="350"/>
      <c r="C52" s="128" t="str">
        <f t="shared" si="1"/>
        <v/>
      </c>
      <c r="D52" s="352"/>
      <c r="E52" s="353"/>
      <c r="F52" s="329"/>
      <c r="G52" s="330"/>
      <c r="H52" s="331" t="s">
        <v>244</v>
      </c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130"/>
      <c r="AI52" s="177"/>
      <c r="AJ52" s="229" t="s">
        <v>245</v>
      </c>
      <c r="AK52" s="854" t="s">
        <v>242</v>
      </c>
      <c r="AL52" s="855"/>
      <c r="AM52" s="230"/>
      <c r="AN52" s="860"/>
      <c r="AO52" s="861"/>
      <c r="AP52" s="862"/>
      <c r="AQ52" s="863"/>
      <c r="AR52" s="231">
        <v>97</v>
      </c>
      <c r="AS52" s="864" t="s">
        <v>243</v>
      </c>
      <c r="AT52" s="865"/>
      <c r="AU52" s="232"/>
      <c r="AV52" s="866"/>
      <c r="AW52" s="855"/>
      <c r="AX52" s="847"/>
      <c r="AY52" s="848"/>
      <c r="AZ52" s="849"/>
      <c r="BA52" s="233"/>
      <c r="BB52" s="151"/>
      <c r="BC52" s="151"/>
      <c r="BD52" s="151"/>
      <c r="BE52" s="151"/>
      <c r="BF52" s="152"/>
      <c r="BG52" s="80"/>
      <c r="BH52" s="16"/>
      <c r="BI52" s="16"/>
      <c r="BJ52" s="16"/>
      <c r="BK52" s="16"/>
      <c r="BL52" s="16"/>
      <c r="BM52" s="16"/>
      <c r="BN52" s="16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"/>
      <c r="CG52" s="2"/>
      <c r="CH52" s="1"/>
      <c r="CI52" s="1"/>
      <c r="CJ52" s="1"/>
      <c r="CK52" s="1"/>
      <c r="CL52" s="21"/>
      <c r="CM52" s="21"/>
      <c r="CN52" s="21"/>
      <c r="CO52" s="2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3"/>
      <c r="DE52" s="1"/>
      <c r="DF52" s="1"/>
      <c r="DG52" s="1"/>
      <c r="DH52" s="1"/>
      <c r="DI52" s="1"/>
      <c r="DJ52" s="1"/>
      <c r="DK52" s="18"/>
      <c r="DL52" s="1"/>
      <c r="DM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</row>
    <row r="53" spans="1:146" ht="24" customHeight="1">
      <c r="A53" s="335"/>
      <c r="B53" s="336"/>
      <c r="C53" s="128" t="str">
        <f t="shared" si="1"/>
        <v/>
      </c>
      <c r="D53" s="345"/>
      <c r="E53" s="346"/>
      <c r="F53" s="329"/>
      <c r="G53" s="330"/>
      <c r="H53" s="333" t="s">
        <v>5</v>
      </c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334"/>
      <c r="Z53" s="334"/>
      <c r="AA53" s="334"/>
      <c r="AB53" s="334"/>
      <c r="AC53" s="334"/>
      <c r="AD53" s="334"/>
      <c r="AE53" s="334"/>
      <c r="AF53" s="334"/>
      <c r="AG53" s="334"/>
      <c r="AH53" s="130"/>
      <c r="AI53" s="177"/>
      <c r="AJ53" s="229" t="s">
        <v>246</v>
      </c>
      <c r="AK53" s="854" t="s">
        <v>242</v>
      </c>
      <c r="AL53" s="855"/>
      <c r="AM53" s="230"/>
      <c r="AN53" s="860"/>
      <c r="AO53" s="861"/>
      <c r="AP53" s="862"/>
      <c r="AQ53" s="863"/>
      <c r="AR53" s="231">
        <v>97</v>
      </c>
      <c r="AS53" s="864" t="s">
        <v>243</v>
      </c>
      <c r="AT53" s="865"/>
      <c r="AU53" s="232"/>
      <c r="AV53" s="866"/>
      <c r="AW53" s="855"/>
      <c r="AX53" s="847"/>
      <c r="AY53" s="848"/>
      <c r="AZ53" s="849"/>
      <c r="BA53" s="233"/>
      <c r="BB53" s="186"/>
      <c r="BC53" s="186"/>
      <c r="BD53" s="186"/>
      <c r="BE53" s="186"/>
      <c r="BF53" s="187"/>
      <c r="BG53" s="89"/>
      <c r="BH53" s="26"/>
      <c r="BI53" s="26"/>
      <c r="BJ53" s="26"/>
      <c r="BK53" s="26"/>
      <c r="BL53" s="26"/>
      <c r="BM53" s="26"/>
      <c r="BN53" s="26"/>
      <c r="BO53" s="26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"/>
      <c r="CG53" s="2"/>
      <c r="CH53" s="1"/>
      <c r="CI53" s="1"/>
      <c r="CJ53" s="1"/>
      <c r="CK53" s="1"/>
      <c r="CL53" s="21"/>
      <c r="CM53" s="28"/>
      <c r="CN53" s="28"/>
      <c r="CO53" s="28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3"/>
      <c r="DE53" s="1"/>
      <c r="DF53" s="1"/>
      <c r="DG53" s="1"/>
      <c r="DH53" s="1"/>
      <c r="DI53" s="1"/>
      <c r="DJ53" s="1"/>
      <c r="DK53" s="18"/>
      <c r="DL53" s="1"/>
      <c r="DM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</row>
    <row r="54" spans="1:146" ht="21.95" customHeight="1">
      <c r="A54" s="349">
        <v>0</v>
      </c>
      <c r="B54" s="350"/>
      <c r="C54" s="128" t="str">
        <f t="shared" si="1"/>
        <v/>
      </c>
      <c r="D54" s="345"/>
      <c r="E54" s="346"/>
      <c r="F54" s="337"/>
      <c r="G54" s="338"/>
      <c r="H54" s="343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  <c r="AA54" s="344"/>
      <c r="AB54" s="344"/>
      <c r="AC54" s="344"/>
      <c r="AD54" s="344"/>
      <c r="AE54" s="344"/>
      <c r="AF54" s="344"/>
      <c r="AG54" s="344"/>
      <c r="AH54" s="130"/>
      <c r="AI54" s="177"/>
      <c r="AJ54" s="539"/>
      <c r="AK54" s="539"/>
      <c r="AL54" s="174"/>
      <c r="AM54" s="819"/>
      <c r="AN54" s="819"/>
      <c r="AO54" s="819"/>
      <c r="AP54" s="819"/>
      <c r="AQ54" s="819"/>
      <c r="AR54" s="819"/>
      <c r="AS54" s="819"/>
      <c r="AT54" s="819"/>
      <c r="AU54" s="819"/>
      <c r="AV54" s="819"/>
      <c r="AW54" s="819"/>
      <c r="AX54" s="819"/>
      <c r="AY54" s="819"/>
      <c r="AZ54" s="819"/>
      <c r="BA54" s="819"/>
      <c r="BB54" s="819"/>
      <c r="BC54" s="819"/>
      <c r="BD54" s="819"/>
      <c r="BE54" s="819"/>
      <c r="BF54" s="820"/>
      <c r="BG54" s="75"/>
      <c r="BH54" s="90"/>
      <c r="BI54" s="91"/>
      <c r="BJ54" s="92"/>
      <c r="BK54" s="92"/>
      <c r="BL54" s="93"/>
      <c r="BM54" s="94"/>
      <c r="BN54" s="95"/>
      <c r="BO54" s="95"/>
      <c r="BP54" s="96"/>
      <c r="BQ54" s="97"/>
      <c r="BR54" s="98"/>
      <c r="BS54" s="98"/>
      <c r="BT54" s="99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36"/>
      <c r="CF54" s="2"/>
      <c r="CG54" s="2"/>
      <c r="CH54" s="1"/>
      <c r="CI54" s="1"/>
      <c r="CJ54" s="1"/>
      <c r="CK54" s="1"/>
      <c r="CL54" s="36"/>
      <c r="CM54" s="36"/>
      <c r="CN54" s="36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3"/>
      <c r="DE54" s="1"/>
      <c r="DF54" s="1"/>
      <c r="DG54" s="1"/>
      <c r="DH54" s="1"/>
      <c r="DI54" s="1"/>
      <c r="DJ54" s="1"/>
      <c r="DK54" s="18"/>
      <c r="DL54" s="1"/>
      <c r="DM54" s="1"/>
      <c r="DO54" s="1"/>
      <c r="DP54" s="1"/>
      <c r="DQ54" s="1"/>
      <c r="DR54" s="1"/>
      <c r="DS54" s="1"/>
      <c r="DT54" s="1"/>
      <c r="DU54" s="46"/>
      <c r="DV54" s="55"/>
      <c r="DW54" s="56"/>
      <c r="DX54" s="55"/>
      <c r="DY54" s="50"/>
      <c r="DZ54" s="47"/>
      <c r="EA54" s="51"/>
      <c r="EB54" s="52"/>
      <c r="EC54" s="53"/>
      <c r="ED54" s="53"/>
      <c r="EE54" s="54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</row>
    <row r="55" spans="1:146" ht="21.95" customHeight="1">
      <c r="A55" s="349">
        <v>0.25</v>
      </c>
      <c r="B55" s="350"/>
      <c r="C55" s="128">
        <f t="shared" si="1"/>
        <v>6</v>
      </c>
      <c r="D55" s="339" t="s">
        <v>33</v>
      </c>
      <c r="E55" s="340"/>
      <c r="F55" s="337">
        <v>12.1</v>
      </c>
      <c r="G55" s="338"/>
      <c r="H55" s="343" t="s">
        <v>247</v>
      </c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51"/>
      <c r="AB55" s="351"/>
      <c r="AC55" s="351"/>
      <c r="AD55" s="351"/>
      <c r="AE55" s="351"/>
      <c r="AF55" s="351"/>
      <c r="AG55" s="351"/>
      <c r="AH55" s="131"/>
      <c r="AI55" s="212" t="s">
        <v>248</v>
      </c>
      <c r="AJ55" s="542"/>
      <c r="AK55" s="542"/>
      <c r="AL55" s="174"/>
      <c r="AM55" s="819"/>
      <c r="AN55" s="819"/>
      <c r="AO55" s="819"/>
      <c r="AP55" s="819"/>
      <c r="AQ55" s="819"/>
      <c r="AR55" s="819"/>
      <c r="AS55" s="819"/>
      <c r="AT55" s="819"/>
      <c r="AU55" s="819"/>
      <c r="AV55" s="819"/>
      <c r="AW55" s="819"/>
      <c r="AX55" s="819"/>
      <c r="AY55" s="819"/>
      <c r="AZ55" s="819"/>
      <c r="BA55" s="819"/>
      <c r="BB55" s="819"/>
      <c r="BC55" s="819"/>
      <c r="BD55" s="819"/>
      <c r="BE55" s="819"/>
      <c r="BF55" s="820"/>
      <c r="BG55" s="75"/>
      <c r="BH55" s="18"/>
      <c r="BI55" s="65"/>
      <c r="BJ55" s="67"/>
      <c r="BK55" s="67"/>
      <c r="BL55" s="68"/>
      <c r="BM55" s="69"/>
      <c r="BN55" s="66"/>
      <c r="BO55" s="66"/>
      <c r="BP55" s="32"/>
      <c r="BQ55" s="1"/>
      <c r="BR55" s="35"/>
      <c r="BS55" s="28"/>
      <c r="BT55" s="27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2"/>
      <c r="CG55" s="2"/>
      <c r="CH55" s="1"/>
      <c r="CI55" s="1"/>
      <c r="CJ55" s="1"/>
      <c r="CK55" s="1"/>
      <c r="CL55" s="34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3"/>
      <c r="DE55" s="1"/>
      <c r="DF55" s="1"/>
      <c r="DG55" s="1"/>
      <c r="DH55" s="1"/>
      <c r="DI55" s="1"/>
      <c r="DJ55" s="1"/>
      <c r="DK55" s="18"/>
      <c r="DL55" s="1"/>
      <c r="DM55" s="1"/>
      <c r="DO55" s="1"/>
      <c r="DP55" s="1"/>
      <c r="DQ55" s="1"/>
      <c r="DR55" s="1"/>
      <c r="DS55" s="1"/>
      <c r="DT55" s="1"/>
      <c r="DU55" s="57"/>
      <c r="DV55" s="58"/>
      <c r="DW55" s="58"/>
      <c r="DX55" s="58"/>
      <c r="DY55" s="59"/>
      <c r="DZ55" s="59"/>
      <c r="EA55" s="57"/>
      <c r="EB55" s="58"/>
      <c r="EC55" s="60"/>
      <c r="ED55" s="60"/>
      <c r="EE55" s="58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</row>
    <row r="56" spans="1:146" ht="21.75" customHeight="1">
      <c r="A56" s="349"/>
      <c r="B56" s="350"/>
      <c r="C56" s="128" t="str">
        <f t="shared" si="1"/>
        <v/>
      </c>
      <c r="D56" s="339"/>
      <c r="E56" s="340"/>
      <c r="F56" s="341"/>
      <c r="G56" s="342"/>
      <c r="H56" s="343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  <c r="AB56" s="351"/>
      <c r="AC56" s="351"/>
      <c r="AD56" s="351"/>
      <c r="AE56" s="351"/>
      <c r="AF56" s="351"/>
      <c r="AG56" s="351"/>
      <c r="AH56" s="131"/>
      <c r="AI56" s="213" t="s">
        <v>249</v>
      </c>
      <c r="AJ56" s="543" t="s">
        <v>250</v>
      </c>
      <c r="AK56" s="539"/>
      <c r="AL56" s="174" t="s">
        <v>251</v>
      </c>
      <c r="AM56" s="819" t="s">
        <v>252</v>
      </c>
      <c r="AN56" s="819"/>
      <c r="AO56" s="819"/>
      <c r="AP56" s="819"/>
      <c r="AQ56" s="819"/>
      <c r="AR56" s="819"/>
      <c r="AS56" s="819"/>
      <c r="AT56" s="819"/>
      <c r="AU56" s="819"/>
      <c r="AV56" s="819"/>
      <c r="AW56" s="819"/>
      <c r="AX56" s="819"/>
      <c r="AY56" s="819"/>
      <c r="AZ56" s="819"/>
      <c r="BA56" s="819"/>
      <c r="BB56" s="819"/>
      <c r="BC56" s="819"/>
      <c r="BD56" s="819"/>
      <c r="BE56" s="819"/>
      <c r="BF56" s="820"/>
      <c r="BG56" s="75"/>
      <c r="BH56" s="18"/>
      <c r="BI56" s="65"/>
      <c r="BJ56" s="67"/>
      <c r="BK56" s="67"/>
      <c r="BL56" s="68"/>
      <c r="BM56" s="69"/>
      <c r="BN56" s="66"/>
      <c r="BO56" s="66"/>
      <c r="BP56" s="37"/>
      <c r="BQ56" s="1"/>
      <c r="BR56" s="86"/>
      <c r="BS56" s="19"/>
      <c r="BT56" s="27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"/>
      <c r="CG56" s="2"/>
      <c r="CH56" s="1"/>
      <c r="CI56" s="1"/>
      <c r="CJ56" s="1"/>
      <c r="CK56" s="1"/>
      <c r="CL56" s="34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3"/>
      <c r="DE56" s="1"/>
      <c r="DF56" s="1"/>
      <c r="DG56" s="1"/>
      <c r="DH56" s="1"/>
      <c r="DI56" s="1"/>
      <c r="DJ56" s="1"/>
      <c r="DK56" s="18"/>
      <c r="DL56" s="1"/>
      <c r="DM56" s="1"/>
      <c r="DO56" s="1"/>
      <c r="DP56" s="1"/>
      <c r="DQ56" s="1"/>
      <c r="DR56" s="1"/>
      <c r="DS56" s="1"/>
      <c r="DT56" s="1"/>
      <c r="DU56" s="46"/>
      <c r="DV56" s="55"/>
      <c r="DW56" s="56"/>
      <c r="DX56" s="55"/>
      <c r="DY56" s="50"/>
      <c r="DZ56" s="47"/>
      <c r="EA56" s="51"/>
      <c r="EB56" s="52"/>
      <c r="EC56" s="53"/>
      <c r="ED56" s="53"/>
      <c r="EE56" s="54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</row>
    <row r="57" spans="1:146" ht="21.95" customHeight="1">
      <c r="A57" s="349"/>
      <c r="B57" s="350"/>
      <c r="C57" s="128" t="str">
        <f t="shared" si="1"/>
        <v/>
      </c>
      <c r="D57" s="339"/>
      <c r="E57" s="340"/>
      <c r="F57" s="337"/>
      <c r="G57" s="338"/>
      <c r="H57" s="343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344"/>
      <c r="AB57" s="344"/>
      <c r="AC57" s="344"/>
      <c r="AD57" s="344"/>
      <c r="AE57" s="344"/>
      <c r="AF57" s="344"/>
      <c r="AG57" s="344"/>
      <c r="AH57" s="131"/>
      <c r="AI57" s="213"/>
      <c r="AJ57" s="539"/>
      <c r="AK57" s="539"/>
      <c r="AL57" s="174" t="s">
        <v>253</v>
      </c>
      <c r="AM57" s="821" t="s">
        <v>254</v>
      </c>
      <c r="AN57" s="821"/>
      <c r="AO57" s="821"/>
      <c r="AP57" s="821"/>
      <c r="AQ57" s="821"/>
      <c r="AR57" s="821"/>
      <c r="AS57" s="821"/>
      <c r="AT57" s="821"/>
      <c r="AU57" s="821"/>
      <c r="AV57" s="821"/>
      <c r="AW57" s="821"/>
      <c r="AX57" s="821"/>
      <c r="AY57" s="821"/>
      <c r="AZ57" s="821"/>
      <c r="BA57" s="821"/>
      <c r="BB57" s="821"/>
      <c r="BC57" s="821"/>
      <c r="BD57" s="821"/>
      <c r="BE57" s="821"/>
      <c r="BF57" s="822"/>
      <c r="BG57" s="75"/>
      <c r="BH57" s="18"/>
      <c r="BI57" s="65"/>
      <c r="BJ57" s="67"/>
      <c r="BK57" s="67"/>
      <c r="BL57" s="68"/>
      <c r="BM57" s="69"/>
      <c r="BN57" s="66"/>
      <c r="BO57" s="66"/>
      <c r="BP57" s="32"/>
      <c r="BQ57" s="1"/>
      <c r="BR57" s="86"/>
      <c r="BS57" s="38"/>
      <c r="BT57" s="31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2"/>
      <c r="CG57" s="2"/>
      <c r="CH57" s="1"/>
      <c r="CI57" s="1"/>
      <c r="CJ57" s="1"/>
      <c r="CK57" s="1"/>
      <c r="CL57" s="18"/>
      <c r="CM57" s="18"/>
      <c r="CN57" s="18"/>
      <c r="CO57" s="18"/>
      <c r="CP57" s="18"/>
      <c r="CQ57" s="18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3"/>
      <c r="DE57" s="1"/>
      <c r="DF57" s="1"/>
      <c r="DG57" s="1"/>
      <c r="DH57" s="1"/>
      <c r="DI57" s="1"/>
      <c r="DJ57" s="1"/>
      <c r="DK57" s="18"/>
      <c r="DL57" s="1"/>
      <c r="DM57" s="1"/>
      <c r="DO57" s="1"/>
      <c r="DP57" s="1"/>
      <c r="DQ57" s="1"/>
      <c r="DR57" s="1"/>
      <c r="DS57" s="1"/>
      <c r="DT57" s="1"/>
      <c r="DU57" s="46"/>
      <c r="DV57" s="55"/>
      <c r="DW57" s="56"/>
      <c r="DX57" s="55"/>
      <c r="DY57" s="50"/>
      <c r="DZ57" s="47"/>
      <c r="EA57" s="51"/>
      <c r="EB57" s="52"/>
      <c r="EC57" s="53"/>
      <c r="ED57" s="53"/>
      <c r="EE57" s="54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</row>
    <row r="58" spans="1:146" ht="21.95" customHeight="1">
      <c r="A58" s="349"/>
      <c r="B58" s="350"/>
      <c r="C58" s="128" t="str">
        <f t="shared" si="1"/>
        <v/>
      </c>
      <c r="D58" s="339"/>
      <c r="E58" s="340"/>
      <c r="F58" s="337"/>
      <c r="G58" s="338"/>
      <c r="H58" s="343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44"/>
      <c r="AB58" s="344"/>
      <c r="AC58" s="344"/>
      <c r="AD58" s="344"/>
      <c r="AE58" s="344"/>
      <c r="AF58" s="344"/>
      <c r="AG58" s="344"/>
      <c r="AH58" s="131"/>
      <c r="AI58" s="213" t="s">
        <v>255</v>
      </c>
      <c r="AJ58" s="539" t="s">
        <v>256</v>
      </c>
      <c r="AK58" s="539"/>
      <c r="AL58" s="174" t="s">
        <v>253</v>
      </c>
      <c r="AM58" s="819" t="s">
        <v>257</v>
      </c>
      <c r="AN58" s="819"/>
      <c r="AO58" s="819"/>
      <c r="AP58" s="819"/>
      <c r="AQ58" s="819"/>
      <c r="AR58" s="819"/>
      <c r="AS58" s="819"/>
      <c r="AT58" s="819"/>
      <c r="AU58" s="819"/>
      <c r="AV58" s="819"/>
      <c r="AW58" s="819"/>
      <c r="AX58" s="819"/>
      <c r="AY58" s="819"/>
      <c r="AZ58" s="819"/>
      <c r="BA58" s="819"/>
      <c r="BB58" s="819"/>
      <c r="BC58" s="819"/>
      <c r="BD58" s="819"/>
      <c r="BE58" s="819"/>
      <c r="BF58" s="820"/>
      <c r="BG58" s="75"/>
      <c r="BH58" s="18"/>
      <c r="BI58" s="65"/>
      <c r="BJ58" s="67"/>
      <c r="BK58" s="67"/>
      <c r="BL58" s="68"/>
      <c r="BM58" s="69"/>
      <c r="BN58" s="66"/>
      <c r="BO58" s="66"/>
      <c r="BP58" s="37"/>
      <c r="BQ58" s="1"/>
      <c r="BR58" s="86"/>
      <c r="BS58" s="19"/>
      <c r="BT58" s="27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2"/>
      <c r="CG58" s="2"/>
      <c r="CH58" s="1"/>
      <c r="CI58" s="1"/>
      <c r="CJ58" s="1"/>
      <c r="CK58" s="1"/>
      <c r="CL58" s="34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3"/>
      <c r="DE58" s="1"/>
      <c r="DF58" s="1"/>
      <c r="DG58" s="1"/>
      <c r="DH58" s="1"/>
      <c r="DI58" s="1"/>
      <c r="DJ58" s="1"/>
      <c r="DK58" s="18"/>
      <c r="DL58" s="1"/>
      <c r="DM58" s="1"/>
      <c r="DO58" s="1"/>
      <c r="DP58" s="1"/>
      <c r="DQ58" s="1"/>
      <c r="DR58" s="1"/>
      <c r="DS58" s="1"/>
      <c r="DT58" s="1"/>
      <c r="DU58" s="46"/>
      <c r="DV58" s="55"/>
      <c r="DW58" s="56"/>
      <c r="DX58" s="55"/>
      <c r="DY58" s="50"/>
      <c r="DZ58" s="47"/>
      <c r="EA58" s="51"/>
      <c r="EB58" s="52"/>
      <c r="EC58" s="53"/>
      <c r="ED58" s="53"/>
      <c r="EE58" s="54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</row>
    <row r="59" spans="1:146" ht="21.95" customHeight="1">
      <c r="A59" s="349"/>
      <c r="B59" s="350"/>
      <c r="C59" s="128" t="str">
        <f t="shared" si="1"/>
        <v/>
      </c>
      <c r="D59" s="339"/>
      <c r="E59" s="340"/>
      <c r="F59" s="337"/>
      <c r="G59" s="338"/>
      <c r="H59" s="343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  <c r="AG59" s="344"/>
      <c r="AH59" s="131"/>
      <c r="AI59" s="213" t="s">
        <v>258</v>
      </c>
      <c r="AJ59" s="539" t="s">
        <v>259</v>
      </c>
      <c r="AK59" s="539"/>
      <c r="AL59" s="174" t="s">
        <v>251</v>
      </c>
      <c r="AM59" s="819" t="s">
        <v>260</v>
      </c>
      <c r="AN59" s="819"/>
      <c r="AO59" s="819"/>
      <c r="AP59" s="819"/>
      <c r="AQ59" s="819"/>
      <c r="AR59" s="819"/>
      <c r="AS59" s="819"/>
      <c r="AT59" s="819"/>
      <c r="AU59" s="819"/>
      <c r="AV59" s="819"/>
      <c r="AW59" s="819"/>
      <c r="AX59" s="819"/>
      <c r="AY59" s="819"/>
      <c r="AZ59" s="819"/>
      <c r="BA59" s="819"/>
      <c r="BB59" s="819"/>
      <c r="BC59" s="819"/>
      <c r="BD59" s="819"/>
      <c r="BE59" s="819"/>
      <c r="BF59" s="820"/>
      <c r="BG59" s="75"/>
      <c r="BH59" s="18"/>
      <c r="BI59" s="65"/>
      <c r="BJ59" s="67"/>
      <c r="BK59" s="67"/>
      <c r="BL59" s="68"/>
      <c r="BM59" s="69"/>
      <c r="BN59" s="66"/>
      <c r="BO59" s="66"/>
      <c r="BP59" s="32"/>
      <c r="BQ59" s="1"/>
      <c r="BR59" s="86"/>
      <c r="BS59" s="38"/>
      <c r="BT59" s="31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2"/>
      <c r="CG59" s="2"/>
      <c r="CH59" s="1"/>
      <c r="CI59" s="1"/>
      <c r="CJ59" s="1"/>
      <c r="CK59" s="1"/>
      <c r="CL59" s="18"/>
      <c r="CM59" s="18"/>
      <c r="CN59" s="18"/>
      <c r="CO59" s="18"/>
      <c r="CP59" s="18"/>
      <c r="CQ59" s="18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3"/>
      <c r="DE59" s="1"/>
      <c r="DF59" s="1"/>
      <c r="DG59" s="1"/>
      <c r="DH59" s="1"/>
      <c r="DI59" s="1"/>
      <c r="DJ59" s="1"/>
      <c r="DK59" s="18"/>
      <c r="DL59" s="1"/>
      <c r="DM59" s="1"/>
      <c r="DO59" s="1"/>
      <c r="DP59" s="1"/>
      <c r="DQ59" s="1"/>
      <c r="DR59" s="1"/>
      <c r="DS59" s="1"/>
      <c r="DT59" s="1"/>
      <c r="DU59" s="46"/>
      <c r="DV59" s="55"/>
      <c r="DW59" s="56"/>
      <c r="DX59" s="55"/>
      <c r="DY59" s="50"/>
      <c r="DZ59" s="47"/>
      <c r="EA59" s="51"/>
      <c r="EB59" s="52"/>
      <c r="EC59" s="53"/>
      <c r="ED59" s="53"/>
      <c r="EE59" s="54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</row>
    <row r="60" spans="1:146" ht="21.95" customHeight="1">
      <c r="A60" s="347"/>
      <c r="B60" s="348"/>
      <c r="C60" s="128" t="str">
        <f t="shared" si="1"/>
        <v/>
      </c>
      <c r="D60" s="339"/>
      <c r="E60" s="340"/>
      <c r="F60" s="337"/>
      <c r="G60" s="338"/>
      <c r="H60" s="343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51"/>
      <c r="AB60" s="351"/>
      <c r="AC60" s="351"/>
      <c r="AD60" s="351"/>
      <c r="AE60" s="351"/>
      <c r="AF60" s="351"/>
      <c r="AG60" s="351"/>
      <c r="AH60" s="131"/>
      <c r="AI60" s="213" t="s">
        <v>261</v>
      </c>
      <c r="AJ60" s="543" t="s">
        <v>262</v>
      </c>
      <c r="AK60" s="539"/>
      <c r="AL60" s="174" t="s">
        <v>251</v>
      </c>
      <c r="AM60" s="819" t="s">
        <v>263</v>
      </c>
      <c r="AN60" s="819"/>
      <c r="AO60" s="819"/>
      <c r="AP60" s="819"/>
      <c r="AQ60" s="819"/>
      <c r="AR60" s="819"/>
      <c r="AS60" s="819"/>
      <c r="AT60" s="819"/>
      <c r="AU60" s="819"/>
      <c r="AV60" s="819"/>
      <c r="AW60" s="819"/>
      <c r="AX60" s="819"/>
      <c r="AY60" s="819"/>
      <c r="AZ60" s="819"/>
      <c r="BA60" s="819"/>
      <c r="BB60" s="819"/>
      <c r="BC60" s="819"/>
      <c r="BD60" s="819"/>
      <c r="BE60" s="819"/>
      <c r="BF60" s="820"/>
      <c r="BG60" s="75"/>
      <c r="BH60" s="18"/>
      <c r="BI60" s="65"/>
      <c r="BJ60" s="67"/>
      <c r="BK60" s="67"/>
      <c r="BL60" s="68"/>
      <c r="BM60" s="69"/>
      <c r="BN60" s="66"/>
      <c r="BO60" s="66"/>
      <c r="BP60" s="32"/>
      <c r="BQ60" s="1"/>
      <c r="BR60" s="86"/>
      <c r="BS60" s="38"/>
      <c r="BT60" s="31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2"/>
      <c r="CG60" s="2"/>
      <c r="CH60" s="1"/>
      <c r="CI60" s="1"/>
      <c r="CJ60" s="1"/>
      <c r="CK60" s="1"/>
      <c r="CL60" s="18"/>
      <c r="CM60" s="18"/>
      <c r="CN60" s="18"/>
      <c r="CO60" s="18"/>
      <c r="CP60" s="18"/>
      <c r="CQ60" s="18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3"/>
      <c r="DE60" s="1"/>
      <c r="DF60" s="1"/>
      <c r="DG60" s="1"/>
      <c r="DH60" s="1"/>
      <c r="DI60" s="1"/>
      <c r="DJ60" s="1"/>
      <c r="DK60" s="18"/>
      <c r="DL60" s="1"/>
      <c r="DM60" s="1"/>
      <c r="DO60" s="1"/>
      <c r="DP60" s="1"/>
      <c r="DQ60" s="1"/>
      <c r="DR60" s="1"/>
      <c r="DS60" s="1"/>
      <c r="DT60" s="1"/>
      <c r="DU60" s="46"/>
      <c r="DV60" s="55"/>
      <c r="DW60" s="56"/>
      <c r="DX60" s="55"/>
      <c r="DY60" s="50"/>
      <c r="DZ60" s="47"/>
      <c r="EA60" s="51"/>
      <c r="EB60" s="52"/>
      <c r="EC60" s="53"/>
      <c r="ED60" s="53"/>
      <c r="EE60" s="54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</row>
    <row r="61" spans="1:146" ht="21.95" customHeight="1">
      <c r="A61" s="349"/>
      <c r="B61" s="350"/>
      <c r="C61" s="128" t="str">
        <f t="shared" si="1"/>
        <v/>
      </c>
      <c r="D61" s="339"/>
      <c r="E61" s="340"/>
      <c r="F61" s="341"/>
      <c r="G61" s="342"/>
      <c r="H61" s="343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  <c r="AB61" s="351"/>
      <c r="AC61" s="351"/>
      <c r="AD61" s="351"/>
      <c r="AE61" s="351"/>
      <c r="AF61" s="351"/>
      <c r="AG61" s="351"/>
      <c r="AH61" s="131"/>
      <c r="AI61" s="214"/>
      <c r="AJ61" s="543"/>
      <c r="AK61" s="539"/>
      <c r="AL61" s="174" t="s">
        <v>253</v>
      </c>
      <c r="AM61" s="819" t="s">
        <v>264</v>
      </c>
      <c r="AN61" s="819"/>
      <c r="AO61" s="819"/>
      <c r="AP61" s="819"/>
      <c r="AQ61" s="819"/>
      <c r="AR61" s="819"/>
      <c r="AS61" s="819"/>
      <c r="AT61" s="819"/>
      <c r="AU61" s="819"/>
      <c r="AV61" s="819"/>
      <c r="AW61" s="819"/>
      <c r="AX61" s="819"/>
      <c r="AY61" s="819"/>
      <c r="AZ61" s="819"/>
      <c r="BA61" s="819"/>
      <c r="BB61" s="819"/>
      <c r="BC61" s="819"/>
      <c r="BD61" s="819"/>
      <c r="BE61" s="819"/>
      <c r="BF61" s="820"/>
      <c r="BG61" s="75"/>
      <c r="BH61" s="18"/>
      <c r="BI61" s="65"/>
      <c r="BJ61" s="67"/>
      <c r="BK61" s="67"/>
      <c r="BL61" s="68"/>
      <c r="BM61" s="69"/>
      <c r="BN61" s="66"/>
      <c r="BO61" s="66"/>
      <c r="BP61" s="32"/>
      <c r="BQ61" s="1"/>
      <c r="BR61" s="86"/>
      <c r="BS61" s="38"/>
      <c r="BT61" s="31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2"/>
      <c r="CG61" s="2"/>
      <c r="CH61" s="1"/>
      <c r="CI61" s="1"/>
      <c r="CJ61" s="1"/>
      <c r="CK61" s="1"/>
      <c r="CL61" s="18"/>
      <c r="CM61" s="18"/>
      <c r="CN61" s="18"/>
      <c r="CO61" s="18"/>
      <c r="CP61" s="18"/>
      <c r="CQ61" s="18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3"/>
      <c r="DE61" s="1"/>
      <c r="DF61" s="1"/>
      <c r="DG61" s="1"/>
      <c r="DH61" s="1"/>
      <c r="DI61" s="1"/>
      <c r="DJ61" s="1"/>
      <c r="DK61" s="18"/>
      <c r="DL61" s="1"/>
      <c r="DM61" s="1"/>
      <c r="DO61" s="1"/>
      <c r="DP61" s="1"/>
      <c r="DQ61" s="1"/>
      <c r="DR61" s="1"/>
      <c r="DS61" s="1"/>
      <c r="DT61" s="1"/>
      <c r="DU61" s="46"/>
      <c r="DV61" s="55"/>
      <c r="DW61" s="56"/>
      <c r="DX61" s="55"/>
      <c r="DY61" s="50"/>
      <c r="DZ61" s="47"/>
      <c r="EA61" s="51"/>
      <c r="EB61" s="52"/>
      <c r="EC61" s="53"/>
      <c r="ED61" s="53"/>
      <c r="EE61" s="54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</row>
    <row r="62" spans="1:146" ht="21.95" customHeight="1">
      <c r="A62" s="349"/>
      <c r="B62" s="350"/>
      <c r="C62" s="128" t="str">
        <f t="shared" si="1"/>
        <v/>
      </c>
      <c r="D62" s="339"/>
      <c r="E62" s="340"/>
      <c r="F62" s="337"/>
      <c r="G62" s="338"/>
      <c r="H62" s="362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  <c r="X62" s="363"/>
      <c r="Y62" s="363"/>
      <c r="Z62" s="363"/>
      <c r="AA62" s="363"/>
      <c r="AB62" s="363"/>
      <c r="AC62" s="363"/>
      <c r="AD62" s="363"/>
      <c r="AE62" s="363"/>
      <c r="AF62" s="363"/>
      <c r="AG62" s="363"/>
      <c r="AH62" s="131"/>
      <c r="AI62" s="213" t="s">
        <v>258</v>
      </c>
      <c r="AJ62" s="818" t="s">
        <v>265</v>
      </c>
      <c r="AK62" s="818"/>
      <c r="AL62" s="174" t="s">
        <v>251</v>
      </c>
      <c r="AM62" s="821" t="s">
        <v>266</v>
      </c>
      <c r="AN62" s="821"/>
      <c r="AO62" s="821"/>
      <c r="AP62" s="821"/>
      <c r="AQ62" s="821"/>
      <c r="AR62" s="821"/>
      <c r="AS62" s="821"/>
      <c r="AT62" s="821"/>
      <c r="AU62" s="821"/>
      <c r="AV62" s="821"/>
      <c r="AW62" s="821"/>
      <c r="AX62" s="821"/>
      <c r="AY62" s="821"/>
      <c r="AZ62" s="821"/>
      <c r="BA62" s="821"/>
      <c r="BB62" s="821"/>
      <c r="BC62" s="821"/>
      <c r="BD62" s="821"/>
      <c r="BE62" s="821"/>
      <c r="BF62" s="822"/>
      <c r="BG62" s="75"/>
      <c r="BH62" s="18"/>
      <c r="BI62" s="65"/>
      <c r="BJ62" s="67"/>
      <c r="BK62" s="67"/>
      <c r="BL62" s="68"/>
      <c r="BM62" s="69"/>
      <c r="BN62" s="66"/>
      <c r="BO62" s="66"/>
      <c r="BP62" s="32"/>
      <c r="BQ62" s="1"/>
      <c r="BR62" s="86"/>
      <c r="BS62" s="38"/>
      <c r="BT62" s="31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2"/>
      <c r="CG62" s="2"/>
      <c r="CH62" s="1"/>
      <c r="CI62" s="1"/>
      <c r="CJ62" s="1"/>
      <c r="CK62" s="1"/>
      <c r="CL62" s="18"/>
      <c r="CM62" s="18"/>
      <c r="CN62" s="18"/>
      <c r="CO62" s="18"/>
      <c r="CP62" s="18"/>
      <c r="CQ62" s="18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3"/>
      <c r="DE62" s="1"/>
      <c r="DF62" s="1"/>
      <c r="DG62" s="1"/>
      <c r="DH62" s="1"/>
      <c r="DI62" s="1"/>
      <c r="DJ62" s="1"/>
      <c r="DK62" s="18"/>
      <c r="DL62" s="1"/>
      <c r="DM62" s="1"/>
      <c r="DO62" s="1"/>
      <c r="DP62" s="1"/>
      <c r="DQ62" s="1"/>
      <c r="DR62" s="1"/>
      <c r="DS62" s="1"/>
      <c r="DT62" s="1"/>
      <c r="DU62" s="46"/>
      <c r="DV62" s="55"/>
      <c r="DW62" s="56"/>
      <c r="DX62" s="55"/>
      <c r="DY62" s="50"/>
      <c r="DZ62" s="47"/>
      <c r="EA62" s="51"/>
      <c r="EB62" s="52"/>
      <c r="EC62" s="53"/>
      <c r="ED62" s="53"/>
      <c r="EE62" s="54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</row>
    <row r="63" spans="1:146" ht="21.95" customHeight="1">
      <c r="A63" s="349"/>
      <c r="B63" s="350"/>
      <c r="C63" s="128" t="str">
        <f t="shared" si="1"/>
        <v/>
      </c>
      <c r="D63" s="339"/>
      <c r="E63" s="340"/>
      <c r="F63" s="337"/>
      <c r="G63" s="338"/>
      <c r="H63" s="366"/>
      <c r="I63" s="367"/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  <c r="Y63" s="367"/>
      <c r="Z63" s="367"/>
      <c r="AA63" s="367"/>
      <c r="AB63" s="367"/>
      <c r="AC63" s="367"/>
      <c r="AD63" s="367"/>
      <c r="AE63" s="367"/>
      <c r="AF63" s="367"/>
      <c r="AG63" s="367"/>
      <c r="AH63" s="131"/>
      <c r="AI63" s="215"/>
      <c r="AJ63" s="539"/>
      <c r="AK63" s="539"/>
      <c r="AL63" s="174"/>
      <c r="AM63" s="819"/>
      <c r="AN63" s="819"/>
      <c r="AO63" s="819"/>
      <c r="AP63" s="819"/>
      <c r="AQ63" s="819"/>
      <c r="AR63" s="819"/>
      <c r="AS63" s="819"/>
      <c r="AT63" s="819"/>
      <c r="AU63" s="819"/>
      <c r="AV63" s="819"/>
      <c r="AW63" s="819"/>
      <c r="AX63" s="819"/>
      <c r="AY63" s="819"/>
      <c r="AZ63" s="819"/>
      <c r="BA63" s="819"/>
      <c r="BB63" s="819"/>
      <c r="BC63" s="819"/>
      <c r="BD63" s="819"/>
      <c r="BE63" s="819"/>
      <c r="BF63" s="820"/>
      <c r="BG63" s="75"/>
      <c r="BH63" s="18"/>
      <c r="BI63" s="65"/>
      <c r="BJ63" s="67"/>
      <c r="BK63" s="67"/>
      <c r="BL63" s="68"/>
      <c r="BM63" s="69"/>
      <c r="BN63" s="66"/>
      <c r="BO63" s="66"/>
      <c r="BP63" s="32"/>
      <c r="BQ63" s="1"/>
      <c r="BR63" s="86"/>
      <c r="BS63" s="38"/>
      <c r="BT63" s="31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2"/>
      <c r="CG63" s="2"/>
      <c r="CH63" s="1"/>
      <c r="CI63" s="1"/>
      <c r="CJ63" s="1"/>
      <c r="CK63" s="1"/>
      <c r="CL63" s="18"/>
      <c r="CM63" s="18"/>
      <c r="CN63" s="18"/>
      <c r="CO63" s="18"/>
      <c r="CP63" s="18"/>
      <c r="CQ63" s="18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3"/>
      <c r="DE63" s="1"/>
      <c r="DF63" s="1"/>
      <c r="DG63" s="1"/>
      <c r="DH63" s="1"/>
      <c r="DI63" s="1"/>
      <c r="DJ63" s="1"/>
      <c r="DK63" s="18"/>
      <c r="DL63" s="1"/>
      <c r="DM63" s="1"/>
      <c r="DO63" s="1"/>
      <c r="DP63" s="1"/>
      <c r="DQ63" s="1"/>
      <c r="DR63" s="1"/>
      <c r="DS63" s="1"/>
      <c r="DT63" s="1"/>
      <c r="DU63" s="46"/>
      <c r="DV63" s="55"/>
      <c r="DW63" s="56"/>
      <c r="DX63" s="55"/>
      <c r="DY63" s="50"/>
      <c r="DZ63" s="47"/>
      <c r="EA63" s="51"/>
      <c r="EB63" s="52"/>
      <c r="EC63" s="53"/>
      <c r="ED63" s="53"/>
      <c r="EE63" s="54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</row>
    <row r="64" spans="1:146" ht="21.95" customHeight="1">
      <c r="A64" s="349"/>
      <c r="B64" s="350"/>
      <c r="C64" s="128" t="str">
        <f t="shared" si="1"/>
        <v/>
      </c>
      <c r="D64" s="339"/>
      <c r="E64" s="340"/>
      <c r="F64" s="360"/>
      <c r="G64" s="361"/>
      <c r="H64" s="366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131"/>
      <c r="AI64" s="215"/>
      <c r="AJ64" s="539"/>
      <c r="AK64" s="539"/>
      <c r="AL64" s="174"/>
      <c r="AM64" s="827"/>
      <c r="AN64" s="828"/>
      <c r="AO64" s="828"/>
      <c r="AP64" s="828"/>
      <c r="AQ64" s="828"/>
      <c r="AR64" s="828"/>
      <c r="AS64" s="828"/>
      <c r="AT64" s="828"/>
      <c r="AU64" s="828"/>
      <c r="AV64" s="828"/>
      <c r="AW64" s="828"/>
      <c r="AX64" s="828"/>
      <c r="AY64" s="828"/>
      <c r="AZ64" s="828"/>
      <c r="BA64" s="828"/>
      <c r="BB64" s="828"/>
      <c r="BC64" s="828"/>
      <c r="BD64" s="828"/>
      <c r="BE64" s="828"/>
      <c r="BF64" s="829"/>
      <c r="BG64" s="75"/>
      <c r="BH64" s="18"/>
      <c r="BI64" s="65"/>
      <c r="BJ64" s="67"/>
      <c r="BK64" s="67"/>
      <c r="BL64" s="68"/>
      <c r="BM64" s="69"/>
      <c r="BN64" s="66"/>
      <c r="BO64" s="66"/>
      <c r="BP64" s="32"/>
      <c r="BQ64" s="1"/>
      <c r="BR64" s="86"/>
      <c r="BS64" s="38"/>
      <c r="BT64" s="31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2"/>
      <c r="CG64" s="2"/>
      <c r="CH64" s="1"/>
      <c r="CI64" s="1"/>
      <c r="CJ64" s="1"/>
      <c r="CK64" s="1"/>
      <c r="CL64" s="18"/>
      <c r="CM64" s="18"/>
      <c r="CN64" s="18"/>
      <c r="CO64" s="18"/>
      <c r="CP64" s="18"/>
      <c r="CQ64" s="18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3"/>
      <c r="DE64" s="1"/>
      <c r="DF64" s="1"/>
      <c r="DG64" s="1"/>
      <c r="DH64" s="1"/>
      <c r="DI64" s="1"/>
      <c r="DJ64" s="1"/>
      <c r="DK64" s="18"/>
      <c r="DL64" s="1"/>
      <c r="DM64" s="1"/>
      <c r="DO64" s="1"/>
      <c r="DP64" s="1"/>
      <c r="DQ64" s="1"/>
      <c r="DR64" s="1"/>
      <c r="DS64" s="1"/>
      <c r="DT64" s="1"/>
      <c r="DU64" s="46"/>
      <c r="DV64" s="55"/>
      <c r="DW64" s="56"/>
      <c r="DX64" s="55"/>
      <c r="DY64" s="50"/>
      <c r="DZ64" s="47"/>
      <c r="EA64" s="51"/>
      <c r="EB64" s="52"/>
      <c r="EC64" s="53"/>
      <c r="ED64" s="53"/>
      <c r="EE64" s="54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</row>
    <row r="65" spans="1:148" ht="21.95" customHeight="1">
      <c r="A65" s="349"/>
      <c r="B65" s="350"/>
      <c r="C65" s="128" t="str">
        <f t="shared" si="1"/>
        <v/>
      </c>
      <c r="D65" s="339"/>
      <c r="E65" s="340"/>
      <c r="F65" s="360"/>
      <c r="G65" s="361"/>
      <c r="H65" s="366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131"/>
      <c r="AI65" s="211"/>
      <c r="AJ65" s="539"/>
      <c r="AK65" s="539"/>
      <c r="AL65" s="174"/>
      <c r="AM65" s="827"/>
      <c r="AN65" s="828"/>
      <c r="AO65" s="828"/>
      <c r="AP65" s="828"/>
      <c r="AQ65" s="828"/>
      <c r="AR65" s="828"/>
      <c r="AS65" s="828"/>
      <c r="AT65" s="828"/>
      <c r="AU65" s="828"/>
      <c r="AV65" s="828"/>
      <c r="AW65" s="828"/>
      <c r="AX65" s="828"/>
      <c r="AY65" s="828"/>
      <c r="AZ65" s="828"/>
      <c r="BA65" s="828"/>
      <c r="BB65" s="828"/>
      <c r="BC65" s="828"/>
      <c r="BD65" s="828"/>
      <c r="BE65" s="828"/>
      <c r="BF65" s="829"/>
      <c r="BG65" s="75"/>
      <c r="BH65" s="1"/>
      <c r="BI65" s="109"/>
      <c r="BJ65" s="18"/>
      <c r="BK65" s="65"/>
      <c r="BL65" s="67"/>
      <c r="BM65" s="67"/>
      <c r="BN65" s="68"/>
      <c r="BO65" s="69"/>
      <c r="BP65" s="66"/>
      <c r="BQ65" s="66"/>
      <c r="BR65" s="32"/>
      <c r="BS65" s="1"/>
      <c r="BT65" s="86"/>
      <c r="BU65" s="38"/>
      <c r="BV65" s="31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2"/>
      <c r="CI65" s="2"/>
      <c r="CJ65" s="1"/>
      <c r="CK65" s="1"/>
      <c r="CL65" s="1"/>
      <c r="CM65" s="1"/>
      <c r="CN65" s="18"/>
      <c r="CO65" s="18"/>
      <c r="CP65" s="18"/>
      <c r="CQ65" s="18"/>
      <c r="CR65" s="18"/>
      <c r="CS65" s="18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3"/>
      <c r="DG65" s="1"/>
      <c r="DH65" s="1"/>
      <c r="DI65" s="1"/>
      <c r="DJ65" s="1"/>
      <c r="DK65" s="1"/>
      <c r="DL65" s="1"/>
      <c r="DM65" s="18"/>
      <c r="DO65" s="1"/>
      <c r="DP65" s="1"/>
      <c r="DQ65" s="1"/>
      <c r="DR65" s="1"/>
      <c r="DS65" s="1"/>
      <c r="DT65" s="1"/>
      <c r="DU65" s="1"/>
      <c r="DV65" s="1"/>
      <c r="DW65" s="46"/>
      <c r="DX65" s="55"/>
      <c r="DY65" s="56"/>
      <c r="DZ65" s="55"/>
      <c r="EA65" s="50"/>
      <c r="EB65" s="47"/>
      <c r="EC65" s="51"/>
      <c r="ED65" s="52"/>
      <c r="EE65" s="53"/>
      <c r="EF65" s="53"/>
      <c r="EG65" s="54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</row>
    <row r="66" spans="1:148" ht="21.95" customHeight="1">
      <c r="A66" s="347"/>
      <c r="B66" s="348"/>
      <c r="C66" s="128" t="str">
        <f t="shared" si="1"/>
        <v/>
      </c>
      <c r="D66" s="339"/>
      <c r="E66" s="340"/>
      <c r="F66" s="360"/>
      <c r="G66" s="361"/>
      <c r="H66" s="366" t="s">
        <v>5</v>
      </c>
      <c r="I66" s="367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7"/>
      <c r="U66" s="367"/>
      <c r="V66" s="367"/>
      <c r="W66" s="367"/>
      <c r="X66" s="367"/>
      <c r="Y66" s="367"/>
      <c r="Z66" s="367"/>
      <c r="AA66" s="367"/>
      <c r="AB66" s="367"/>
      <c r="AC66" s="367"/>
      <c r="AD66" s="367"/>
      <c r="AE66" s="367"/>
      <c r="AF66" s="367"/>
      <c r="AG66" s="367"/>
      <c r="AH66" s="129"/>
      <c r="AI66" s="211"/>
      <c r="AJ66" s="539"/>
      <c r="AK66" s="539"/>
      <c r="AL66" s="174"/>
      <c r="AM66" s="827"/>
      <c r="AN66" s="828"/>
      <c r="AO66" s="828"/>
      <c r="AP66" s="828"/>
      <c r="AQ66" s="828"/>
      <c r="AR66" s="828"/>
      <c r="AS66" s="828"/>
      <c r="AT66" s="828"/>
      <c r="AU66" s="828"/>
      <c r="AV66" s="828"/>
      <c r="AW66" s="828"/>
      <c r="AX66" s="828"/>
      <c r="AY66" s="828"/>
      <c r="AZ66" s="828"/>
      <c r="BA66" s="828"/>
      <c r="BB66" s="828"/>
      <c r="BC66" s="828"/>
      <c r="BD66" s="828"/>
      <c r="BE66" s="828"/>
      <c r="BF66" s="829"/>
      <c r="BG66" s="75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3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2"/>
      <c r="CI66" s="2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3"/>
      <c r="DG66" s="1"/>
      <c r="DH66" s="1"/>
      <c r="DI66" s="1"/>
      <c r="DJ66" s="1"/>
      <c r="DK66" s="1"/>
      <c r="DL66" s="1"/>
      <c r="DO66" s="1"/>
      <c r="DP66" s="1"/>
      <c r="DQ66" s="1"/>
      <c r="DR66" s="1"/>
      <c r="DS66" s="1"/>
      <c r="DT66" s="1"/>
      <c r="DU66" s="1"/>
      <c r="DV66" s="1"/>
      <c r="DW66" s="46"/>
      <c r="DX66" s="55"/>
      <c r="DY66" s="56"/>
      <c r="DZ66" s="47"/>
      <c r="EA66" s="50"/>
      <c r="EB66" s="47"/>
      <c r="EC66" s="51"/>
      <c r="ED66" s="52"/>
      <c r="EE66" s="53"/>
      <c r="EF66" s="53"/>
      <c r="EG66" s="54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</row>
    <row r="67" spans="1:148" ht="21.95" customHeight="1">
      <c r="A67" s="349"/>
      <c r="B67" s="350"/>
      <c r="C67" s="128" t="str">
        <f t="shared" si="1"/>
        <v/>
      </c>
      <c r="D67" s="339"/>
      <c r="E67" s="340"/>
      <c r="F67" s="360"/>
      <c r="G67" s="361"/>
      <c r="H67" s="343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51"/>
      <c r="AB67" s="351"/>
      <c r="AC67" s="351"/>
      <c r="AD67" s="351"/>
      <c r="AE67" s="351"/>
      <c r="AF67" s="351"/>
      <c r="AG67" s="351"/>
      <c r="AH67" s="131"/>
      <c r="AI67" s="211"/>
      <c r="AJ67" s="539"/>
      <c r="AK67" s="539"/>
      <c r="AL67" s="174"/>
      <c r="AM67" s="827"/>
      <c r="AN67" s="828"/>
      <c r="AO67" s="828"/>
      <c r="AP67" s="828"/>
      <c r="AQ67" s="828"/>
      <c r="AR67" s="828"/>
      <c r="AS67" s="828"/>
      <c r="AT67" s="828"/>
      <c r="AU67" s="828"/>
      <c r="AV67" s="828"/>
      <c r="AW67" s="828"/>
      <c r="AX67" s="828"/>
      <c r="AY67" s="828"/>
      <c r="AZ67" s="828"/>
      <c r="BA67" s="828"/>
      <c r="BB67" s="828"/>
      <c r="BC67" s="828"/>
      <c r="BD67" s="828"/>
      <c r="BE67" s="828"/>
      <c r="BF67" s="829"/>
      <c r="BG67" s="75"/>
      <c r="BH67" s="1"/>
      <c r="BI67" s="41"/>
      <c r="BJ67" s="39"/>
      <c r="BK67" s="65"/>
      <c r="BL67" s="67"/>
      <c r="BM67" s="67"/>
      <c r="BN67" s="68"/>
      <c r="BO67" s="69"/>
      <c r="BP67" s="66"/>
      <c r="BQ67" s="66"/>
      <c r="BR67" s="31"/>
      <c r="BS67" s="39"/>
      <c r="BT67" s="1"/>
      <c r="BU67" s="40"/>
      <c r="BV67" s="31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2"/>
      <c r="CI67" s="2"/>
      <c r="CJ67" s="1"/>
      <c r="CK67" s="1"/>
      <c r="CL67" s="1"/>
      <c r="CM67" s="1"/>
      <c r="CN67" s="18"/>
      <c r="CO67" s="18"/>
      <c r="CP67" s="18"/>
      <c r="CQ67" s="18"/>
      <c r="CR67" s="18"/>
      <c r="CS67" s="18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3"/>
      <c r="DG67" s="1"/>
      <c r="DH67" s="1"/>
      <c r="DI67" s="1"/>
      <c r="DJ67" s="1"/>
      <c r="DK67" s="1"/>
      <c r="DL67" s="1"/>
      <c r="DM67" s="18"/>
      <c r="DO67" s="1"/>
      <c r="DP67" s="1"/>
      <c r="DQ67" s="1"/>
      <c r="DR67" s="1"/>
      <c r="DS67" s="1"/>
      <c r="DT67" s="1"/>
      <c r="DU67" s="1"/>
      <c r="DV67" s="1"/>
      <c r="DW67" s="46"/>
      <c r="DX67" s="55"/>
      <c r="DY67" s="56"/>
      <c r="DZ67" s="55"/>
      <c r="EA67" s="50"/>
      <c r="EB67" s="47"/>
      <c r="EC67" s="51"/>
      <c r="ED67" s="52"/>
      <c r="EE67" s="53"/>
      <c r="EF67" s="53"/>
      <c r="EG67" s="54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</row>
    <row r="68" spans="1:148" ht="21.95" customHeight="1">
      <c r="A68" s="349"/>
      <c r="B68" s="350"/>
      <c r="C68" s="128" t="str">
        <f t="shared" si="1"/>
        <v/>
      </c>
      <c r="D68" s="339"/>
      <c r="E68" s="340"/>
      <c r="F68" s="360"/>
      <c r="G68" s="361"/>
      <c r="H68" s="364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131"/>
      <c r="AI68" s="181" t="s">
        <v>267</v>
      </c>
      <c r="AJ68" s="182"/>
      <c r="AK68" s="220">
        <v>1355</v>
      </c>
      <c r="AL68" s="182" t="s">
        <v>268</v>
      </c>
      <c r="AM68" s="836"/>
      <c r="AN68" s="836"/>
      <c r="AO68" s="836"/>
      <c r="AP68" s="836"/>
      <c r="AQ68" s="836"/>
      <c r="AR68" s="836"/>
      <c r="AS68" s="836"/>
      <c r="AT68" s="836"/>
      <c r="AU68" s="836"/>
      <c r="AV68" s="836"/>
      <c r="AW68" s="836"/>
      <c r="AX68" s="836"/>
      <c r="AY68" s="836"/>
      <c r="AZ68" s="836"/>
      <c r="BA68" s="836"/>
      <c r="BB68" s="836"/>
      <c r="BC68" s="836"/>
      <c r="BD68" s="836"/>
      <c r="BE68" s="836"/>
      <c r="BF68" s="837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3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2"/>
      <c r="CI68" s="2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3"/>
      <c r="DG68" s="1"/>
      <c r="DH68" s="1"/>
      <c r="DI68" s="1"/>
      <c r="DJ68" s="1"/>
      <c r="DK68" s="1"/>
      <c r="DL68" s="1"/>
      <c r="DO68" s="1"/>
      <c r="DP68" s="1"/>
      <c r="DQ68" s="1"/>
      <c r="DR68" s="1"/>
      <c r="DS68" s="1"/>
      <c r="DT68" s="1"/>
      <c r="DU68" s="1"/>
      <c r="DV68" s="1"/>
      <c r="DW68" s="46"/>
      <c r="DX68" s="55"/>
      <c r="DY68" s="56"/>
      <c r="DZ68" s="47"/>
      <c r="EA68" s="50"/>
      <c r="EB68" s="47"/>
      <c r="EC68" s="51"/>
      <c r="ED68" s="52"/>
      <c r="EE68" s="53"/>
      <c r="EF68" s="53"/>
      <c r="EG68" s="54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</row>
    <row r="69" spans="1:148" ht="20.100000000000001" customHeight="1" thickBot="1">
      <c r="A69" s="349"/>
      <c r="B69" s="350"/>
      <c r="C69" s="128" t="str">
        <f t="shared" si="1"/>
        <v/>
      </c>
      <c r="D69" s="339"/>
      <c r="E69" s="340"/>
      <c r="F69" s="815"/>
      <c r="G69" s="816"/>
      <c r="H69" s="343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  <c r="AB69" s="351"/>
      <c r="AC69" s="351"/>
      <c r="AD69" s="351"/>
      <c r="AE69" s="351"/>
      <c r="AF69" s="351"/>
      <c r="AG69" s="351"/>
      <c r="AH69" s="131"/>
      <c r="AI69" s="179" t="s">
        <v>269</v>
      </c>
      <c r="AJ69" s="180"/>
      <c r="AK69" s="838"/>
      <c r="AL69" s="839"/>
      <c r="AM69" s="839"/>
      <c r="AN69" s="839"/>
      <c r="AO69" s="839"/>
      <c r="AP69" s="839"/>
      <c r="AQ69" s="839"/>
      <c r="AR69" s="839"/>
      <c r="AS69" s="839"/>
      <c r="AT69" s="839"/>
      <c r="AU69" s="839"/>
      <c r="AV69" s="839"/>
      <c r="AW69" s="839"/>
      <c r="AX69" s="839"/>
      <c r="AY69" s="839"/>
      <c r="AZ69" s="839"/>
      <c r="BA69" s="839"/>
      <c r="BB69" s="839"/>
      <c r="BC69" s="839"/>
      <c r="BD69" s="839"/>
      <c r="BE69" s="839"/>
      <c r="BF69" s="840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3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2"/>
      <c r="CH69" s="2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3"/>
      <c r="DF69" s="1"/>
      <c r="DG69" s="1"/>
      <c r="DH69" s="1"/>
      <c r="DI69" s="1"/>
      <c r="DJ69" s="1"/>
      <c r="DK69" s="1"/>
      <c r="DL69" s="4"/>
      <c r="DM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</row>
    <row r="70" spans="1:148" ht="20.100000000000001" customHeight="1" thickBot="1">
      <c r="A70" s="349"/>
      <c r="B70" s="350"/>
      <c r="C70" s="128" t="str">
        <f t="shared" si="1"/>
        <v/>
      </c>
      <c r="D70" s="339"/>
      <c r="E70" s="340"/>
      <c r="F70" s="815"/>
      <c r="G70" s="816"/>
      <c r="H70" s="343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  <c r="AE70" s="351"/>
      <c r="AF70" s="351"/>
      <c r="AG70" s="351"/>
      <c r="AH70" s="131"/>
      <c r="AI70" s="841" t="s">
        <v>270</v>
      </c>
      <c r="AJ70" s="842"/>
      <c r="AK70" s="843" t="s">
        <v>271</v>
      </c>
      <c r="AL70" s="843"/>
      <c r="AM70" s="203" t="s">
        <v>272</v>
      </c>
      <c r="AN70" s="161"/>
      <c r="AO70" s="817" t="s">
        <v>273</v>
      </c>
      <c r="AP70" s="817"/>
      <c r="AQ70" s="817"/>
      <c r="AR70" s="833">
        <v>0</v>
      </c>
      <c r="AS70" s="833"/>
      <c r="AT70" s="203" t="s">
        <v>272</v>
      </c>
      <c r="AU70" s="161"/>
      <c r="AV70" s="842" t="s">
        <v>274</v>
      </c>
      <c r="AW70" s="842"/>
      <c r="AX70" s="842"/>
      <c r="AY70" s="842"/>
      <c r="AZ70" s="842"/>
      <c r="BA70" s="203">
        <v>350</v>
      </c>
      <c r="BB70" s="203" t="s">
        <v>272</v>
      </c>
      <c r="BC70" s="162" t="s">
        <v>275</v>
      </c>
      <c r="BD70" s="833">
        <v>0</v>
      </c>
      <c r="BE70" s="833"/>
      <c r="BF70" s="163" t="s">
        <v>272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2"/>
      <c r="BW70" s="2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3"/>
      <c r="CU70" s="1"/>
      <c r="CV70" s="1"/>
      <c r="CW70" s="1"/>
      <c r="CX70" s="1"/>
      <c r="CY70" s="1"/>
      <c r="CZ70" s="1"/>
      <c r="DA70" s="4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</row>
    <row r="71" spans="1:148" ht="19.5" customHeight="1" thickBot="1">
      <c r="A71" s="809"/>
      <c r="B71" s="810"/>
      <c r="C71" s="128" t="str">
        <f t="shared" si="1"/>
        <v/>
      </c>
      <c r="D71" s="813"/>
      <c r="E71" s="814"/>
      <c r="F71" s="811"/>
      <c r="G71" s="812"/>
      <c r="H71" s="434"/>
      <c r="I71" s="435"/>
      <c r="J71" s="435"/>
      <c r="K71" s="435"/>
      <c r="L71" s="435"/>
      <c r="M71" s="435"/>
      <c r="N71" s="435"/>
      <c r="O71" s="435"/>
      <c r="P71" s="435"/>
      <c r="Q71" s="435"/>
      <c r="R71" s="435"/>
      <c r="S71" s="435"/>
      <c r="T71" s="435"/>
      <c r="U71" s="435"/>
      <c r="V71" s="435"/>
      <c r="W71" s="435"/>
      <c r="X71" s="435"/>
      <c r="Y71" s="435"/>
      <c r="Z71" s="435"/>
      <c r="AA71" s="435"/>
      <c r="AB71" s="435"/>
      <c r="AC71" s="435"/>
      <c r="AD71" s="435"/>
      <c r="AE71" s="435"/>
      <c r="AF71" s="435"/>
      <c r="AG71" s="435"/>
      <c r="AH71" s="129"/>
      <c r="AI71" s="825" t="s">
        <v>276</v>
      </c>
      <c r="AJ71" s="826"/>
      <c r="AK71" s="208">
        <v>12</v>
      </c>
      <c r="AL71" s="823" t="s">
        <v>277</v>
      </c>
      <c r="AM71" s="824"/>
      <c r="AN71" s="209">
        <v>1</v>
      </c>
      <c r="AO71" s="832" t="s">
        <v>278</v>
      </c>
      <c r="AP71" s="832"/>
      <c r="AQ71" s="210">
        <v>11</v>
      </c>
      <c r="AR71" s="260" t="s">
        <v>279</v>
      </c>
      <c r="AS71" s="831"/>
      <c r="AT71" s="830" t="s">
        <v>280</v>
      </c>
      <c r="AU71" s="830"/>
      <c r="AV71" s="830"/>
      <c r="AW71" s="145" t="s">
        <v>281</v>
      </c>
      <c r="AX71" s="146"/>
      <c r="AY71" s="147" t="s">
        <v>282</v>
      </c>
      <c r="AZ71" s="147"/>
      <c r="BA71" s="189">
        <v>0</v>
      </c>
      <c r="BB71" s="158" t="s">
        <v>283</v>
      </c>
      <c r="BC71" s="834" t="s">
        <v>284</v>
      </c>
      <c r="BD71" s="835"/>
      <c r="BE71" s="189">
        <v>0</v>
      </c>
      <c r="BF71" s="148" t="s">
        <v>283</v>
      </c>
      <c r="BI71" s="45"/>
      <c r="BJ71" s="41"/>
      <c r="BK71" s="41"/>
      <c r="BL71" s="41"/>
      <c r="BM71" s="41"/>
      <c r="BN71" s="41"/>
      <c r="BO71" s="41"/>
      <c r="BP71" s="41"/>
      <c r="BQ71" s="41"/>
      <c r="BR71" s="31"/>
      <c r="BS71" s="4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2"/>
      <c r="CI71" s="2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3"/>
      <c r="DG71" s="1"/>
      <c r="DH71" s="1"/>
      <c r="DI71" s="1"/>
      <c r="DJ71" s="1"/>
      <c r="DK71" s="1"/>
      <c r="DL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</row>
    <row r="72" spans="1:148" ht="23.25" customHeight="1" thickBot="1">
      <c r="A72" s="459" t="s">
        <v>285</v>
      </c>
      <c r="B72" s="460"/>
      <c r="C72" s="461"/>
      <c r="D72" s="479" t="s">
        <v>286</v>
      </c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1"/>
      <c r="W72" s="436">
        <v>38722</v>
      </c>
      <c r="X72" s="437"/>
      <c r="Y72" s="405" t="s">
        <v>287</v>
      </c>
      <c r="Z72" s="261"/>
      <c r="AA72" s="261"/>
      <c r="AB72" s="261"/>
      <c r="AC72" s="261"/>
      <c r="AD72" s="471">
        <v>678.4375</v>
      </c>
      <c r="AE72" s="471"/>
      <c r="AF72" s="472"/>
      <c r="AG72" s="405" t="s">
        <v>288</v>
      </c>
      <c r="AH72" s="261"/>
      <c r="AI72" s="261"/>
      <c r="AJ72" s="261"/>
      <c r="AK72" s="403"/>
      <c r="AL72" s="404"/>
      <c r="AM72" s="421"/>
      <c r="AN72" s="422"/>
      <c r="AO72" s="423"/>
      <c r="AP72" s="405" t="s">
        <v>289</v>
      </c>
      <c r="AQ72" s="261"/>
      <c r="AR72" s="431"/>
      <c r="AS72" s="412" t="s">
        <v>290</v>
      </c>
      <c r="AT72" s="413"/>
      <c r="AU72" s="413"/>
      <c r="AV72" s="413"/>
      <c r="AW72" s="413"/>
      <c r="AX72" s="413"/>
      <c r="AY72" s="413"/>
      <c r="AZ72" s="413"/>
      <c r="BA72" s="413"/>
      <c r="BB72" s="413"/>
      <c r="BC72" s="413"/>
      <c r="BD72" s="413"/>
      <c r="BE72" s="413"/>
      <c r="BF72" s="414"/>
      <c r="BI72" s="16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2"/>
      <c r="CI72" s="2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3"/>
      <c r="DG72" s="1"/>
      <c r="DH72" s="1"/>
      <c r="DI72" s="1"/>
      <c r="DJ72" s="1"/>
      <c r="DK72" s="1"/>
      <c r="DL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</row>
    <row r="73" spans="1:148" ht="24" customHeight="1" thickBot="1">
      <c r="A73" s="446" t="s">
        <v>291</v>
      </c>
      <c r="B73" s="447"/>
      <c r="C73" s="448"/>
      <c r="D73" s="453" t="s">
        <v>292</v>
      </c>
      <c r="E73" s="454"/>
      <c r="F73" s="454"/>
      <c r="G73" s="454"/>
      <c r="H73" s="454"/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5"/>
      <c r="W73" s="532"/>
      <c r="X73" s="431"/>
      <c r="Y73" s="467" t="s">
        <v>293</v>
      </c>
      <c r="Z73" s="468"/>
      <c r="AA73" s="449" t="s">
        <v>294</v>
      </c>
      <c r="AB73" s="450"/>
      <c r="AC73" s="450"/>
      <c r="AD73" s="451"/>
      <c r="AE73" s="451"/>
      <c r="AF73" s="452"/>
      <c r="AG73" s="405" t="s">
        <v>295</v>
      </c>
      <c r="AH73" s="261"/>
      <c r="AI73" s="261"/>
      <c r="AJ73" s="261"/>
      <c r="AK73" s="403"/>
      <c r="AL73" s="404"/>
      <c r="AM73" s="421"/>
      <c r="AN73" s="422"/>
      <c r="AO73" s="423"/>
      <c r="AP73" s="409" t="s">
        <v>296</v>
      </c>
      <c r="AQ73" s="410"/>
      <c r="AR73" s="410"/>
      <c r="AS73" s="410"/>
      <c r="AT73" s="410"/>
      <c r="AU73" s="410"/>
      <c r="AV73" s="410"/>
      <c r="AW73" s="410"/>
      <c r="AX73" s="410"/>
      <c r="AY73" s="410"/>
      <c r="AZ73" s="410"/>
      <c r="BA73" s="410"/>
      <c r="BB73" s="410"/>
      <c r="BC73" s="410"/>
      <c r="BD73" s="410"/>
      <c r="BE73" s="410"/>
      <c r="BF73" s="41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2"/>
      <c r="CI73" s="2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3"/>
      <c r="DG73" s="1"/>
      <c r="DH73" s="1"/>
      <c r="DI73" s="1"/>
      <c r="DJ73" s="1"/>
      <c r="DK73" s="1"/>
      <c r="DL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</row>
    <row r="74" spans="1:148" ht="22.5" customHeight="1" thickBot="1">
      <c r="A74" s="441" t="s">
        <v>297</v>
      </c>
      <c r="B74" s="442"/>
      <c r="C74" s="442"/>
      <c r="D74" s="198" t="s">
        <v>298</v>
      </c>
      <c r="E74" s="474" t="s">
        <v>299</v>
      </c>
      <c r="F74" s="475"/>
      <c r="G74" s="476"/>
      <c r="H74" s="199" t="s">
        <v>300</v>
      </c>
      <c r="I74" s="473" t="s">
        <v>301</v>
      </c>
      <c r="J74" s="473"/>
      <c r="K74" s="438" t="s">
        <v>302</v>
      </c>
      <c r="L74" s="438"/>
      <c r="M74" s="438" t="s">
        <v>303</v>
      </c>
      <c r="N74" s="438"/>
      <c r="O74" s="407" t="s">
        <v>304</v>
      </c>
      <c r="P74" s="408"/>
      <c r="Q74" s="482" t="s">
        <v>305</v>
      </c>
      <c r="R74" s="483"/>
      <c r="S74" s="438" t="s">
        <v>306</v>
      </c>
      <c r="T74" s="438"/>
      <c r="U74" s="378" t="s">
        <v>307</v>
      </c>
      <c r="V74" s="379"/>
      <c r="W74" s="379"/>
      <c r="X74" s="380"/>
      <c r="Y74" s="376" t="s">
        <v>308</v>
      </c>
      <c r="Z74" s="377"/>
      <c r="AA74" s="377"/>
      <c r="AB74" s="202" t="s">
        <v>309</v>
      </c>
      <c r="AC74" s="386" t="s">
        <v>310</v>
      </c>
      <c r="AD74" s="387"/>
      <c r="AE74" s="536" t="s">
        <v>311</v>
      </c>
      <c r="AF74" s="537"/>
      <c r="AG74" s="538"/>
      <c r="AH74" s="407" t="s">
        <v>312</v>
      </c>
      <c r="AI74" s="408"/>
      <c r="AJ74" s="201" t="s">
        <v>313</v>
      </c>
      <c r="AK74" s="427" t="s">
        <v>314</v>
      </c>
      <c r="AL74" s="428"/>
      <c r="AM74" s="373" t="s">
        <v>315</v>
      </c>
      <c r="AN74" s="374"/>
      <c r="AO74" s="424"/>
      <c r="AP74" s="409"/>
      <c r="AQ74" s="410"/>
      <c r="AR74" s="410"/>
      <c r="AS74" s="410"/>
      <c r="AT74" s="410"/>
      <c r="AU74" s="410"/>
      <c r="AV74" s="410"/>
      <c r="AW74" s="410"/>
      <c r="AX74" s="410"/>
      <c r="AY74" s="410"/>
      <c r="AZ74" s="410"/>
      <c r="BA74" s="410"/>
      <c r="BB74" s="410"/>
      <c r="BC74" s="410"/>
      <c r="BD74" s="410"/>
      <c r="BE74" s="410"/>
      <c r="BF74" s="41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I74" s="2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3"/>
      <c r="DG74" s="1"/>
      <c r="DH74" s="1"/>
      <c r="DI74" s="1"/>
      <c r="DJ74" s="1"/>
      <c r="DK74" s="1"/>
      <c r="DL74" s="1"/>
      <c r="DO74" s="1"/>
      <c r="DP74" s="1"/>
      <c r="DQ74" s="1"/>
      <c r="DR74" s="1"/>
      <c r="DS74" s="1"/>
      <c r="DT74" s="1"/>
      <c r="DU74" s="1"/>
      <c r="DV74" s="1"/>
      <c r="DW74" s="42"/>
      <c r="DX74" s="43"/>
      <c r="DY74" s="43"/>
      <c r="DZ74" s="44"/>
      <c r="EA74" s="44"/>
      <c r="EB74" s="42"/>
      <c r="EC74" s="43"/>
      <c r="ED74" s="42"/>
      <c r="EE74" s="44"/>
      <c r="EF74" s="44"/>
      <c r="EG74" s="43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</row>
    <row r="75" spans="1:148" ht="21.75" customHeight="1" thickBot="1">
      <c r="A75" s="443"/>
      <c r="B75" s="444"/>
      <c r="C75" s="444"/>
      <c r="D75" s="200" t="s">
        <v>316</v>
      </c>
      <c r="E75" s="477">
        <v>102</v>
      </c>
      <c r="F75" s="477"/>
      <c r="G75" s="478"/>
      <c r="H75" s="234">
        <v>40</v>
      </c>
      <c r="I75" s="469">
        <v>110340</v>
      </c>
      <c r="J75" s="470"/>
      <c r="K75" s="540">
        <v>72</v>
      </c>
      <c r="L75" s="541"/>
      <c r="M75" s="464">
        <v>6</v>
      </c>
      <c r="N75" s="464"/>
      <c r="O75" s="465">
        <v>38</v>
      </c>
      <c r="P75" s="466"/>
      <c r="Q75" s="464">
        <v>0</v>
      </c>
      <c r="R75" s="464"/>
      <c r="S75" s="464">
        <v>50</v>
      </c>
      <c r="T75" s="464"/>
      <c r="U75" s="381"/>
      <c r="V75" s="382"/>
      <c r="W75" s="382"/>
      <c r="X75" s="383"/>
      <c r="Y75" s="384">
        <v>440</v>
      </c>
      <c r="Z75" s="385"/>
      <c r="AA75" s="385"/>
      <c r="AB75" s="226">
        <v>388</v>
      </c>
      <c r="AC75" s="445">
        <v>20</v>
      </c>
      <c r="AD75" s="384"/>
      <c r="AE75" s="385">
        <v>208</v>
      </c>
      <c r="AF75" s="385"/>
      <c r="AG75" s="385"/>
      <c r="AH75" s="401">
        <v>110</v>
      </c>
      <c r="AI75" s="402"/>
      <c r="AJ75" s="227">
        <v>315</v>
      </c>
      <c r="AK75" s="425">
        <v>2685</v>
      </c>
      <c r="AL75" s="426"/>
      <c r="AM75" s="396">
        <v>3000</v>
      </c>
      <c r="AN75" s="397"/>
      <c r="AO75" s="398"/>
      <c r="AP75" s="415" t="s">
        <v>317</v>
      </c>
      <c r="AQ75" s="416"/>
      <c r="AR75" s="416"/>
      <c r="AS75" s="416"/>
      <c r="AT75" s="417"/>
      <c r="AU75" s="418"/>
      <c r="AV75" s="419"/>
      <c r="AW75" s="419"/>
      <c r="AX75" s="419"/>
      <c r="AY75" s="419"/>
      <c r="AZ75" s="419"/>
      <c r="BA75" s="419"/>
      <c r="BB75" s="419"/>
      <c r="BC75" s="419"/>
      <c r="BD75" s="419"/>
      <c r="BE75" s="419"/>
      <c r="BF75" s="420"/>
      <c r="BI75" s="1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1"/>
      <c r="BZ75" s="1"/>
      <c r="CA75" s="1"/>
      <c r="CB75" s="1"/>
      <c r="CC75" s="1"/>
      <c r="CD75" s="1"/>
      <c r="CE75" s="1"/>
      <c r="CF75" s="1"/>
      <c r="CG75" s="1"/>
      <c r="CI75" s="2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3"/>
      <c r="DG75" s="1"/>
      <c r="DH75" s="1"/>
      <c r="DI75" s="1"/>
      <c r="DJ75" s="1"/>
      <c r="DK75" s="1"/>
      <c r="DL75" s="1"/>
      <c r="DO75" s="1"/>
      <c r="DP75" s="1"/>
      <c r="DQ75" s="1"/>
      <c r="DR75" s="1"/>
      <c r="DS75" s="1"/>
      <c r="DT75" s="1"/>
      <c r="DU75" s="1"/>
      <c r="DV75" s="1"/>
      <c r="DW75" s="46"/>
      <c r="DX75" s="47"/>
      <c r="DY75" s="48"/>
      <c r="DZ75" s="49"/>
      <c r="EA75" s="50"/>
      <c r="EB75" s="47"/>
      <c r="EC75" s="51"/>
      <c r="ED75" s="52"/>
      <c r="EE75" s="53"/>
      <c r="EF75" s="53"/>
      <c r="EG75" s="54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</row>
    <row r="76" spans="1:148" ht="18" customHeight="1" thickBot="1">
      <c r="A76" s="456" t="s">
        <v>318</v>
      </c>
      <c r="B76" s="457"/>
      <c r="C76" s="457"/>
      <c r="D76" s="458"/>
      <c r="E76" s="204" t="s">
        <v>319</v>
      </c>
      <c r="F76" s="373" t="s">
        <v>320</v>
      </c>
      <c r="G76" s="374"/>
      <c r="H76" s="375"/>
      <c r="I76" s="462" t="s">
        <v>321</v>
      </c>
      <c r="J76" s="463"/>
      <c r="K76" s="394" t="s">
        <v>186</v>
      </c>
      <c r="L76" s="395"/>
      <c r="M76" s="373" t="s">
        <v>322</v>
      </c>
      <c r="N76" s="374"/>
      <c r="O76" s="375"/>
      <c r="P76" s="373" t="s">
        <v>323</v>
      </c>
      <c r="Q76" s="374"/>
      <c r="R76" s="375"/>
      <c r="S76" s="373" t="s">
        <v>324</v>
      </c>
      <c r="T76" s="375"/>
      <c r="U76" s="373" t="s">
        <v>325</v>
      </c>
      <c r="V76" s="374"/>
      <c r="W76" s="375"/>
      <c r="X76" s="373" t="s">
        <v>326</v>
      </c>
      <c r="Y76" s="374"/>
      <c r="Z76" s="375"/>
      <c r="AA76" s="394" t="s">
        <v>207</v>
      </c>
      <c r="AB76" s="395"/>
      <c r="AC76" s="205" t="s">
        <v>327</v>
      </c>
      <c r="AD76" s="373" t="s">
        <v>328</v>
      </c>
      <c r="AE76" s="374"/>
      <c r="AF76" s="375"/>
      <c r="AG76" s="373" t="s">
        <v>329</v>
      </c>
      <c r="AH76" s="374"/>
      <c r="AI76" s="375"/>
      <c r="AJ76" s="373" t="s">
        <v>330</v>
      </c>
      <c r="AK76" s="374"/>
      <c r="AL76" s="206" t="s">
        <v>331</v>
      </c>
      <c r="AM76" s="207" t="s">
        <v>332</v>
      </c>
      <c r="AN76" s="432" t="s">
        <v>333</v>
      </c>
      <c r="AO76" s="433"/>
      <c r="AP76" s="418"/>
      <c r="AQ76" s="419"/>
      <c r="AR76" s="419"/>
      <c r="AS76" s="419"/>
      <c r="AT76" s="419"/>
      <c r="AU76" s="419"/>
      <c r="AV76" s="419"/>
      <c r="AW76" s="419"/>
      <c r="AX76" s="419"/>
      <c r="AY76" s="419"/>
      <c r="AZ76" s="419"/>
      <c r="BA76" s="419"/>
      <c r="BB76" s="419"/>
      <c r="BC76" s="419"/>
      <c r="BD76" s="419"/>
      <c r="BE76" s="419"/>
      <c r="BF76" s="420"/>
      <c r="BI76" s="1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"/>
      <c r="CE76" s="1"/>
      <c r="CF76" s="1"/>
      <c r="CG76" s="1"/>
      <c r="CI76" s="2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3"/>
      <c r="DG76" s="1"/>
      <c r="DH76" s="1"/>
      <c r="DI76" s="1"/>
      <c r="DJ76" s="1"/>
      <c r="DK76" s="1"/>
      <c r="DL76" s="1"/>
      <c r="DO76" s="1"/>
      <c r="DP76" s="1"/>
      <c r="DQ76" s="1"/>
      <c r="DR76" s="1"/>
      <c r="DS76" s="1"/>
      <c r="DT76" s="1"/>
      <c r="DU76" s="1"/>
      <c r="DV76" s="1"/>
      <c r="DW76" s="46"/>
      <c r="DX76" s="55"/>
      <c r="DY76" s="56"/>
      <c r="DZ76" s="55"/>
      <c r="EA76" s="54"/>
      <c r="EB76" s="55"/>
      <c r="EC76" s="51"/>
      <c r="ED76" s="52"/>
      <c r="EE76" s="53"/>
      <c r="EF76" s="53"/>
      <c r="EG76" s="54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</row>
    <row r="77" spans="1:148" ht="18" customHeight="1" thickBot="1">
      <c r="A77" s="439">
        <f>SUM(F77,I77,K77,M77,P77,S77,U77,X77,AA77,AC77,AD77,AG77,AJ77,AL77,AM77,AN77)</f>
        <v>97</v>
      </c>
      <c r="B77" s="440"/>
      <c r="C77" s="440"/>
      <c r="D77" s="440"/>
      <c r="E77" s="216">
        <v>144</v>
      </c>
      <c r="F77" s="392">
        <v>8</v>
      </c>
      <c r="G77" s="535"/>
      <c r="H77" s="393"/>
      <c r="I77" s="370">
        <v>15</v>
      </c>
      <c r="J77" s="372"/>
      <c r="K77" s="370">
        <v>48</v>
      </c>
      <c r="L77" s="372"/>
      <c r="M77" s="391">
        <v>2</v>
      </c>
      <c r="N77" s="391"/>
      <c r="O77" s="391"/>
      <c r="P77" s="391">
        <v>1</v>
      </c>
      <c r="Q77" s="391"/>
      <c r="R77" s="391"/>
      <c r="S77" s="370">
        <v>0</v>
      </c>
      <c r="T77" s="372"/>
      <c r="U77" s="370">
        <v>2</v>
      </c>
      <c r="V77" s="371"/>
      <c r="W77" s="372"/>
      <c r="X77" s="391">
        <v>1</v>
      </c>
      <c r="Y77" s="391"/>
      <c r="Z77" s="391"/>
      <c r="AA77" s="392">
        <v>2</v>
      </c>
      <c r="AB77" s="393"/>
      <c r="AC77" s="217">
        <v>0</v>
      </c>
      <c r="AD77" s="388">
        <v>0</v>
      </c>
      <c r="AE77" s="389"/>
      <c r="AF77" s="390"/>
      <c r="AG77" s="370">
        <v>0</v>
      </c>
      <c r="AH77" s="371"/>
      <c r="AI77" s="372"/>
      <c r="AJ77" s="370">
        <v>2</v>
      </c>
      <c r="AK77" s="372"/>
      <c r="AL77" s="218">
        <v>0</v>
      </c>
      <c r="AM77" s="219">
        <v>15</v>
      </c>
      <c r="AN77" s="371">
        <v>1</v>
      </c>
      <c r="AO77" s="406"/>
      <c r="AP77" s="429"/>
      <c r="AQ77" s="430"/>
      <c r="AR77" s="430"/>
      <c r="AS77" s="430"/>
      <c r="AT77" s="430"/>
      <c r="AU77" s="399" t="s">
        <v>334</v>
      </c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I77" s="2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O77" s="1"/>
      <c r="DP77" s="1"/>
      <c r="DQ77" s="1"/>
      <c r="DR77" s="1"/>
      <c r="DS77" s="1"/>
      <c r="DT77" s="1"/>
      <c r="DU77" s="1"/>
      <c r="DV77" s="1"/>
      <c r="DW77" s="46"/>
      <c r="DX77" s="55"/>
      <c r="DY77" s="56"/>
      <c r="DZ77" s="55"/>
      <c r="EA77" s="50"/>
      <c r="EB77" s="47"/>
      <c r="EC77" s="51"/>
      <c r="ED77" s="52"/>
      <c r="EE77" s="53"/>
      <c r="EF77" s="53"/>
      <c r="EG77" s="54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</row>
    <row r="78" spans="1:148" ht="15" customHeight="1" thickTop="1">
      <c r="A78" s="88"/>
      <c r="B78" s="88"/>
      <c r="C78" s="88"/>
      <c r="D78" s="164"/>
      <c r="E78" s="75"/>
      <c r="F78" s="75"/>
      <c r="G78" s="7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75"/>
      <c r="Z78" s="75"/>
      <c r="AA78" s="75"/>
      <c r="AB78" s="75"/>
      <c r="AC78" s="75"/>
      <c r="AD78" s="75"/>
      <c r="AE78" s="75"/>
      <c r="AF78" s="75"/>
      <c r="AG78" s="75"/>
      <c r="AH78" s="166"/>
      <c r="AI78" s="88"/>
      <c r="AJ78" s="167"/>
      <c r="AK78" s="156"/>
      <c r="AL78" s="156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45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I78" s="2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O78" s="1"/>
      <c r="DP78" s="1"/>
      <c r="DQ78" s="1"/>
      <c r="DR78" s="1"/>
      <c r="DS78" s="1"/>
      <c r="DT78" s="1"/>
      <c r="DU78" s="1"/>
      <c r="DV78" s="1"/>
      <c r="DW78" s="46"/>
      <c r="DX78" s="55"/>
      <c r="DY78" s="56"/>
      <c r="DZ78" s="55"/>
      <c r="EA78" s="50"/>
      <c r="EB78" s="47"/>
      <c r="EC78" s="51"/>
      <c r="ED78" s="52"/>
      <c r="EE78" s="53"/>
      <c r="EF78" s="53"/>
      <c r="EG78" s="54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</row>
    <row r="79" spans="1:148" ht="15" customHeight="1">
      <c r="A79" s="45"/>
      <c r="B79" s="45"/>
      <c r="C79" s="45"/>
      <c r="D79" s="4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7"/>
      <c r="AI79" s="45"/>
      <c r="AJ79" s="71" t="s">
        <v>5</v>
      </c>
      <c r="AK79" s="24"/>
      <c r="AL79" s="24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I79" s="2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O79" s="1"/>
      <c r="DP79" s="1"/>
      <c r="DQ79" s="1"/>
      <c r="DR79" s="1"/>
      <c r="DS79" s="1"/>
      <c r="DT79" s="1"/>
      <c r="DU79" s="1"/>
      <c r="DV79" s="1"/>
      <c r="DW79" s="57"/>
      <c r="DX79" s="58"/>
      <c r="DY79" s="58"/>
      <c r="DZ79" s="58"/>
      <c r="EA79" s="59"/>
      <c r="EB79" s="59"/>
      <c r="EC79" s="57"/>
      <c r="ED79" s="58"/>
      <c r="EE79" s="60"/>
      <c r="EF79" s="60"/>
      <c r="EG79" s="58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</row>
    <row r="80" spans="1:148" ht="15" customHeight="1">
      <c r="A80" s="45"/>
      <c r="B80" s="45"/>
      <c r="C80" s="45"/>
      <c r="D80" s="45"/>
      <c r="E80" s="1"/>
      <c r="F80" s="1"/>
      <c r="G80" s="1"/>
      <c r="H80" s="1"/>
      <c r="I80" s="1"/>
      <c r="J80" s="1"/>
      <c r="K80" s="1"/>
      <c r="L80" s="1"/>
      <c r="M80" s="6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368"/>
      <c r="AE80" s="368"/>
      <c r="AF80" s="368"/>
      <c r="AG80" s="1"/>
      <c r="AH80" s="87"/>
      <c r="AI80" s="45"/>
      <c r="AJ80" s="71"/>
      <c r="AK80" s="24"/>
      <c r="AL80" s="24"/>
      <c r="AM80" s="45"/>
      <c r="AN80" s="45"/>
      <c r="AO80" s="45"/>
      <c r="AP80" s="45"/>
      <c r="AQ80" s="126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107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I80" s="2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O80" s="1"/>
      <c r="DP80" s="1"/>
      <c r="DQ80" s="1"/>
      <c r="DR80" s="1"/>
      <c r="DS80" s="1"/>
      <c r="DT80" s="1"/>
      <c r="DU80" s="1"/>
      <c r="DV80" s="1"/>
      <c r="DW80" s="46"/>
      <c r="DX80" s="55"/>
      <c r="DY80" s="56"/>
      <c r="DZ80" s="55"/>
      <c r="EA80" s="50"/>
      <c r="EB80" s="47"/>
      <c r="EC80" s="51"/>
      <c r="ED80" s="52"/>
      <c r="EE80" s="53"/>
      <c r="EF80" s="53"/>
      <c r="EG80" s="54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</row>
    <row r="81" spans="1:137" ht="23.25" customHeight="1">
      <c r="A81" s="114" t="s">
        <v>335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36"/>
      <c r="S81" s="136"/>
      <c r="T81" s="114"/>
      <c r="U81" s="114"/>
      <c r="V81" s="114"/>
      <c r="W81" s="114"/>
      <c r="X81" s="114"/>
      <c r="Y81" s="114"/>
      <c r="Z81" s="114"/>
      <c r="AA81" s="114"/>
      <c r="AB81" s="369"/>
      <c r="AC81" s="369"/>
      <c r="AD81" s="369"/>
      <c r="AE81" s="114"/>
      <c r="AF81" s="114"/>
      <c r="AG81" s="369">
        <v>43342</v>
      </c>
      <c r="AH81" s="369"/>
      <c r="AI81" s="369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 t="s">
        <v>5</v>
      </c>
      <c r="AU81" s="114"/>
      <c r="AV81" s="114"/>
      <c r="AW81" s="114"/>
      <c r="AX81" s="114"/>
      <c r="AY81" s="114"/>
      <c r="AZ81" s="114"/>
      <c r="BA81" s="114"/>
      <c r="BB81" s="114"/>
      <c r="BC81" s="114"/>
      <c r="BD81" s="114" t="s">
        <v>336</v>
      </c>
      <c r="BE81" s="114"/>
      <c r="BF81" s="114"/>
      <c r="CI81" s="2"/>
      <c r="CJ81" s="1"/>
      <c r="CK81" s="1"/>
      <c r="CL81" s="1"/>
      <c r="CM81" s="1"/>
      <c r="DM81" s="6"/>
      <c r="DN81" s="6"/>
      <c r="DW81" s="46"/>
      <c r="DX81" s="55"/>
      <c r="DY81" s="56"/>
      <c r="DZ81" s="55"/>
      <c r="EA81" s="50"/>
      <c r="EB81" s="47"/>
      <c r="EC81" s="51"/>
      <c r="ED81" s="52"/>
      <c r="EE81" s="53"/>
      <c r="EF81" s="53"/>
      <c r="EG81" s="54"/>
    </row>
    <row r="82" spans="1:137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368"/>
      <c r="V82" s="368"/>
      <c r="W82" s="368"/>
      <c r="X82" s="368"/>
      <c r="Y82" s="368"/>
      <c r="Z82" s="368"/>
      <c r="AA82" s="368"/>
      <c r="AB82" s="368"/>
      <c r="AC82" s="368"/>
      <c r="AD82" s="368"/>
      <c r="AE82" s="368"/>
      <c r="AF82" s="368"/>
      <c r="AG82" s="368"/>
      <c r="AH82" s="368"/>
      <c r="AI82" s="368"/>
      <c r="AJ82" s="368"/>
      <c r="AK82" s="368"/>
      <c r="AL82" s="368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CI82" s="2"/>
      <c r="CJ82" s="1"/>
      <c r="CK82" s="1"/>
      <c r="CL82" s="1"/>
      <c r="CM82" s="1"/>
      <c r="DM82" s="6"/>
      <c r="DN82" s="6"/>
      <c r="DW82" s="46"/>
      <c r="DX82" s="55"/>
      <c r="DY82" s="56"/>
      <c r="DZ82" s="55"/>
      <c r="EA82" s="50"/>
      <c r="EB82" s="47"/>
      <c r="EC82" s="51"/>
      <c r="ED82" s="52"/>
      <c r="EE82" s="53"/>
      <c r="EF82" s="53"/>
      <c r="EG82" s="54"/>
    </row>
    <row r="83" spans="1:13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1"/>
      <c r="V83" s="1"/>
      <c r="W83" s="1"/>
      <c r="X83" s="101"/>
      <c r="Y83" s="1"/>
      <c r="Z83" s="1"/>
      <c r="AA83" s="1"/>
      <c r="AB83" s="1"/>
      <c r="AC83" s="1"/>
      <c r="AD83" s="1"/>
      <c r="AE83" s="1"/>
      <c r="AF83" s="1"/>
      <c r="AG83" s="1"/>
      <c r="AH83" s="87"/>
      <c r="AI83" s="1"/>
      <c r="AJ83" s="72"/>
      <c r="AK83" s="3"/>
      <c r="AL83" s="3"/>
      <c r="AM83" s="1"/>
      <c r="AN83" s="1"/>
      <c r="AO83" s="1"/>
      <c r="AP83" s="1"/>
      <c r="AQ83" s="1"/>
      <c r="AR83" s="1"/>
      <c r="AS83" s="1"/>
      <c r="AT83" s="1" t="s">
        <v>5</v>
      </c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CI83" s="2"/>
      <c r="CJ83" s="1"/>
      <c r="CK83" s="1"/>
      <c r="CL83" s="1"/>
      <c r="CM83" s="1"/>
      <c r="DM83" s="6"/>
      <c r="DN83" s="6"/>
      <c r="DW83" s="46"/>
      <c r="DX83" s="55"/>
      <c r="DY83" s="56"/>
      <c r="DZ83" s="55"/>
      <c r="EA83" s="50"/>
      <c r="EB83" s="47"/>
      <c r="EC83" s="51"/>
      <c r="ED83" s="52"/>
      <c r="EE83" s="53"/>
      <c r="EF83" s="53"/>
      <c r="EG83" s="54"/>
    </row>
    <row r="84" spans="1:13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7"/>
      <c r="AI84" s="1"/>
      <c r="AJ84" s="72"/>
      <c r="AK84" s="3"/>
      <c r="AL84" s="3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CI84" s="2"/>
      <c r="CJ84" s="1"/>
      <c r="CK84" s="1"/>
      <c r="CL84" s="1"/>
      <c r="CM84" s="1"/>
      <c r="DM84" s="6"/>
      <c r="DN84" s="6"/>
      <c r="DW84" s="46"/>
      <c r="DX84" s="55"/>
      <c r="DY84" s="56"/>
      <c r="DZ84" s="55"/>
      <c r="EA84" s="50"/>
      <c r="EB84" s="47"/>
      <c r="EC84" s="51"/>
      <c r="ED84" s="52"/>
      <c r="EE84" s="53"/>
      <c r="EF84" s="53"/>
      <c r="EG84" s="54"/>
    </row>
    <row r="85" spans="1:13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7"/>
      <c r="AI85" s="1"/>
      <c r="AJ85" s="72"/>
      <c r="AK85" s="3"/>
      <c r="AL85" s="3"/>
      <c r="AM85" s="1"/>
      <c r="AN85" s="1"/>
      <c r="AO85" s="1"/>
      <c r="AP85" s="1"/>
      <c r="AQ85" s="1">
        <v>1</v>
      </c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CI85" s="2"/>
      <c r="CJ85" s="1"/>
      <c r="CK85" s="1"/>
      <c r="CL85" s="1"/>
      <c r="CM85" s="1"/>
      <c r="DM85" s="6"/>
      <c r="DN85" s="6"/>
      <c r="DW85" s="46"/>
      <c r="DX85" s="55"/>
      <c r="DY85" s="56"/>
      <c r="DZ85" s="55"/>
      <c r="EA85" s="50"/>
      <c r="EB85" s="47"/>
      <c r="EC85" s="51"/>
      <c r="ED85" s="52"/>
      <c r="EE85" s="53"/>
      <c r="EF85" s="53"/>
      <c r="EG85" s="54"/>
    </row>
    <row r="86" spans="1:13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7"/>
      <c r="AI86" s="1"/>
      <c r="AJ86" s="72"/>
      <c r="AK86" s="3"/>
      <c r="AL86" s="3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83"/>
      <c r="BE86" s="1"/>
      <c r="BF86" s="1"/>
      <c r="CI86" s="2"/>
      <c r="CJ86" s="1"/>
      <c r="CK86" s="1"/>
      <c r="CL86" s="1"/>
      <c r="CM86" s="1"/>
      <c r="DM86" s="6"/>
      <c r="DN86" s="6"/>
      <c r="DW86" s="46"/>
      <c r="DX86" s="55"/>
      <c r="DY86" s="56"/>
      <c r="DZ86" s="55"/>
      <c r="EA86" s="50"/>
      <c r="EB86" s="47"/>
      <c r="EC86" s="51"/>
      <c r="ED86" s="52"/>
      <c r="EE86" s="53"/>
      <c r="EF86" s="53"/>
      <c r="EG86" s="54"/>
    </row>
    <row r="87" spans="1:13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 t="s">
        <v>337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01"/>
      <c r="AA87" s="101"/>
      <c r="AB87" s="1"/>
      <c r="AC87" s="1"/>
      <c r="AD87" s="101"/>
      <c r="AE87" s="1"/>
      <c r="AF87" s="1"/>
      <c r="AG87" s="1"/>
      <c r="AH87" s="87"/>
      <c r="AI87" s="1"/>
      <c r="AJ87" s="72"/>
      <c r="AK87" s="3"/>
      <c r="AL87" s="3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CI87" s="2"/>
      <c r="CJ87" s="1"/>
      <c r="CK87" s="1"/>
      <c r="CL87" s="1"/>
      <c r="CM87" s="1"/>
      <c r="DM87" s="6"/>
      <c r="DN87" s="6"/>
      <c r="DW87" s="46"/>
      <c r="DX87" s="55"/>
      <c r="DY87" s="56"/>
      <c r="DZ87" s="55"/>
      <c r="EA87" s="50"/>
      <c r="EB87" s="47"/>
      <c r="EC87" s="51"/>
      <c r="ED87" s="52"/>
      <c r="EE87" s="53"/>
      <c r="EF87" s="53"/>
      <c r="EG87" s="54"/>
    </row>
    <row r="88" spans="1:13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7"/>
      <c r="AI88" s="1"/>
      <c r="AJ88" s="72"/>
      <c r="AK88" s="3"/>
      <c r="AL88" s="3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CI88" s="2"/>
      <c r="CJ88" s="1"/>
      <c r="CK88" s="1"/>
      <c r="CL88" s="1"/>
      <c r="CM88" s="1"/>
      <c r="DM88" s="6"/>
      <c r="DN88" s="6"/>
      <c r="DW88" s="46"/>
      <c r="DX88" s="55"/>
      <c r="DY88" s="56"/>
      <c r="DZ88" s="55"/>
      <c r="EA88" s="50"/>
      <c r="EB88" s="47"/>
      <c r="EC88" s="51"/>
      <c r="ED88" s="52"/>
      <c r="EE88" s="53"/>
      <c r="EF88" s="53"/>
      <c r="EG88" s="54"/>
    </row>
    <row r="89" spans="1:13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7"/>
      <c r="AI89" s="1"/>
      <c r="AJ89" s="72"/>
      <c r="AK89" s="3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01"/>
      <c r="AY89" s="1"/>
      <c r="AZ89" s="1"/>
      <c r="BA89" s="1"/>
      <c r="BB89" s="1"/>
      <c r="BC89" s="1"/>
      <c r="BD89" s="1"/>
      <c r="BE89" s="1"/>
      <c r="BF89" s="1"/>
      <c r="CI89" s="2"/>
      <c r="CJ89" s="1"/>
      <c r="CK89" s="1"/>
      <c r="CL89" s="1"/>
      <c r="CM89" s="1"/>
      <c r="DM89" s="6"/>
      <c r="DN89" s="6"/>
      <c r="DW89" s="46"/>
      <c r="DX89" s="55"/>
      <c r="DY89" s="56"/>
      <c r="DZ89" s="55"/>
      <c r="EA89" s="50"/>
      <c r="EB89" s="47"/>
      <c r="EC89" s="51"/>
      <c r="ED89" s="52"/>
      <c r="EE89" s="53"/>
      <c r="EF89" s="53"/>
      <c r="EG89" s="54"/>
    </row>
    <row r="90" spans="1:13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7"/>
      <c r="AI90" s="1"/>
      <c r="AJ90" s="72"/>
      <c r="AK90" s="3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01"/>
      <c r="AY90" s="1"/>
      <c r="AZ90" s="1"/>
      <c r="BA90" s="1"/>
      <c r="BB90" s="1"/>
      <c r="BC90" s="1"/>
      <c r="BD90" s="1"/>
      <c r="BE90" s="1"/>
      <c r="BF90" s="1"/>
      <c r="CI90" s="2"/>
      <c r="CJ90" s="1"/>
      <c r="CK90" s="1"/>
      <c r="CL90" s="1"/>
      <c r="CM90" s="1"/>
      <c r="DM90" s="6"/>
      <c r="DN90" s="6"/>
      <c r="DW90" s="46"/>
      <c r="DX90" s="55"/>
      <c r="DY90" s="56"/>
      <c r="DZ90" s="47"/>
      <c r="EA90" s="50"/>
      <c r="EB90" s="47"/>
      <c r="EC90" s="51"/>
      <c r="ED90" s="52"/>
      <c r="EE90" s="53"/>
      <c r="EF90" s="53"/>
      <c r="EG90" s="54"/>
    </row>
    <row r="91" spans="1:13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7"/>
      <c r="AI91" s="1"/>
      <c r="AJ91" s="72"/>
      <c r="AK91" s="3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01"/>
      <c r="AY91" s="1"/>
      <c r="AZ91" s="1"/>
      <c r="BA91" s="1"/>
      <c r="BB91" s="1"/>
      <c r="BC91" s="1"/>
      <c r="BD91" s="1"/>
      <c r="BE91" s="1"/>
      <c r="BF91" s="1"/>
      <c r="CI91" s="2"/>
      <c r="CJ91" s="1"/>
      <c r="CK91" s="1"/>
      <c r="CL91" s="1"/>
      <c r="CM91" s="1"/>
      <c r="DM91" s="6"/>
      <c r="DN91" s="6"/>
    </row>
    <row r="92" spans="1:13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7"/>
      <c r="AI92" s="1"/>
      <c r="AJ92" s="72"/>
      <c r="AK92" s="3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01"/>
      <c r="AY92" s="1"/>
      <c r="AZ92" s="1"/>
      <c r="BA92" s="1"/>
      <c r="BB92" s="1"/>
      <c r="BC92" s="1"/>
      <c r="BD92" s="1"/>
      <c r="BE92" s="1"/>
      <c r="BF92" s="1"/>
      <c r="CI92" s="2"/>
      <c r="CJ92" s="1"/>
      <c r="CK92" s="1"/>
      <c r="CL92" s="1"/>
      <c r="CM92" s="1"/>
      <c r="DM92" s="6"/>
      <c r="DN92" s="6"/>
    </row>
    <row r="93" spans="1:13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7"/>
      <c r="AI93" s="1"/>
      <c r="AJ93" s="72"/>
      <c r="AK93" s="3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01"/>
      <c r="AY93" s="1"/>
      <c r="AZ93" s="1"/>
      <c r="BA93" s="1"/>
      <c r="BB93" s="1"/>
      <c r="BC93" s="1"/>
      <c r="BD93" s="1"/>
      <c r="BE93" s="1"/>
      <c r="BF93" s="1"/>
      <c r="CI93" s="2"/>
      <c r="CJ93" s="1"/>
      <c r="CK93" s="1"/>
      <c r="CL93" s="1"/>
      <c r="CM93" s="1"/>
      <c r="DM93" s="6"/>
      <c r="DN93" s="6"/>
    </row>
    <row r="94" spans="1:13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75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7"/>
      <c r="AI94" s="1"/>
      <c r="AJ94" s="72"/>
      <c r="AK94" s="3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01"/>
      <c r="AY94" s="1"/>
      <c r="AZ94" s="1"/>
      <c r="BA94" s="1"/>
      <c r="BB94" s="1"/>
      <c r="BC94" s="1"/>
      <c r="BD94" s="1"/>
      <c r="BE94" s="1"/>
      <c r="BF94" s="1"/>
      <c r="CI94" s="2"/>
      <c r="CJ94" s="1"/>
      <c r="CK94" s="1"/>
      <c r="CL94" s="1"/>
      <c r="CM94" s="1"/>
      <c r="DM94" s="6"/>
      <c r="DN94" s="6"/>
    </row>
    <row r="95" spans="1:13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7"/>
      <c r="AI95" s="1"/>
      <c r="AJ95" s="72"/>
      <c r="AK95" s="3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01"/>
      <c r="AY95" s="1"/>
      <c r="AZ95" s="1"/>
      <c r="BA95" s="1"/>
      <c r="BB95" s="1"/>
      <c r="BC95" s="1"/>
      <c r="BD95" s="1"/>
      <c r="BE95" s="1"/>
      <c r="BF95" s="1"/>
      <c r="CI95" s="2"/>
      <c r="CJ95" s="1"/>
      <c r="CK95" s="1"/>
      <c r="CL95" s="1"/>
      <c r="CM95" s="1"/>
      <c r="DM95" s="6"/>
      <c r="DN95" s="6"/>
    </row>
    <row r="96" spans="1:13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7"/>
      <c r="AI96" s="1"/>
      <c r="AJ96" s="72"/>
      <c r="AK96" s="3"/>
      <c r="AL96" s="116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"/>
      <c r="AZ96" s="1"/>
      <c r="BA96" s="1"/>
      <c r="BB96" s="1"/>
      <c r="BC96" s="1"/>
      <c r="BD96" s="1"/>
      <c r="BE96" s="1"/>
      <c r="BF96" s="1"/>
      <c r="CI96" s="2"/>
      <c r="CJ96" s="1"/>
      <c r="CK96" s="1"/>
      <c r="CL96" s="1"/>
      <c r="CM96" s="1"/>
      <c r="DM96" s="6"/>
      <c r="DN96" s="6"/>
    </row>
    <row r="97" spans="1:119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7"/>
      <c r="AI97" s="1"/>
      <c r="AJ97" s="72"/>
      <c r="AK97" s="3"/>
      <c r="AL97" s="3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CI97" s="2"/>
      <c r="CJ97" s="1"/>
      <c r="CK97" s="1"/>
      <c r="CL97" s="1"/>
      <c r="CM97" s="1"/>
      <c r="DM97" s="6"/>
      <c r="DN97" s="6"/>
    </row>
    <row r="98" spans="1:119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7"/>
      <c r="AI98" s="1"/>
      <c r="AJ98" s="72"/>
      <c r="AK98" s="3"/>
      <c r="AL98" s="3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CI98" s="2"/>
      <c r="CJ98" s="1"/>
      <c r="CK98" s="1"/>
      <c r="CL98" s="1"/>
      <c r="CM98" s="1"/>
      <c r="DM98" s="6"/>
      <c r="DN98" s="6"/>
    </row>
    <row r="99" spans="1:119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7"/>
      <c r="AI99" s="1"/>
      <c r="AJ99" s="72"/>
      <c r="AK99" s="3"/>
      <c r="AL99" s="3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CI99" s="2"/>
      <c r="CJ99" s="1"/>
      <c r="CK99" s="1"/>
      <c r="CL99" s="1"/>
      <c r="CM99" s="1"/>
      <c r="DM99" s="6"/>
      <c r="DN99" s="6"/>
    </row>
    <row r="100" spans="1:119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7"/>
      <c r="AI100" s="1"/>
      <c r="AJ100" s="72"/>
      <c r="AK100" s="3"/>
      <c r="AL100" s="3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CI100" s="2"/>
      <c r="CJ100" s="1"/>
      <c r="CK100" s="1"/>
      <c r="CL100" s="1"/>
      <c r="CM100" s="1"/>
    </row>
    <row r="101" spans="1:119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7"/>
      <c r="AI101" s="1"/>
      <c r="AJ101" s="72"/>
      <c r="AK101" s="3"/>
      <c r="AL101" s="3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CI101" s="2"/>
      <c r="CJ101" s="1"/>
      <c r="CK101" s="1"/>
      <c r="CL101" s="1"/>
      <c r="CM101" s="1"/>
    </row>
    <row r="102" spans="1:119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7"/>
      <c r="AI102" s="1"/>
      <c r="AJ102" s="72"/>
      <c r="AK102" s="3"/>
      <c r="AL102" s="3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CI102" s="2"/>
      <c r="CJ102" s="1"/>
      <c r="CK102" s="1"/>
      <c r="CL102" s="1"/>
      <c r="CM102" s="1"/>
    </row>
    <row r="103" spans="1:119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7"/>
      <c r="AI103" s="1"/>
      <c r="AJ103" s="72"/>
      <c r="AK103" s="3"/>
      <c r="AL103" s="3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CI103" s="2"/>
      <c r="CJ103" s="1"/>
      <c r="CK103" s="1"/>
      <c r="CL103" s="1"/>
      <c r="CM103" s="1"/>
    </row>
    <row r="104" spans="1:119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7"/>
      <c r="AI104" s="1"/>
      <c r="AJ104" s="72"/>
      <c r="AK104" s="3"/>
      <c r="AL104" s="3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CI104" s="2"/>
      <c r="CJ104" s="1"/>
      <c r="CK104" s="1"/>
      <c r="CL104" s="1"/>
      <c r="CM104" s="1"/>
    </row>
    <row r="105" spans="1:119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7"/>
      <c r="AI105" s="1"/>
      <c r="AJ105" s="72"/>
      <c r="AK105" s="3"/>
      <c r="AL105" s="3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CI105" s="2"/>
      <c r="CJ105" s="1"/>
      <c r="CK105" s="1"/>
      <c r="CL105" s="1"/>
      <c r="CM105" s="1"/>
    </row>
    <row r="106" spans="1:119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7"/>
      <c r="AI106" s="1"/>
      <c r="AJ106" s="72"/>
      <c r="AK106" s="3"/>
      <c r="AL106" s="3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119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7"/>
      <c r="AI107" s="1"/>
      <c r="AJ107" s="72"/>
      <c r="AK107" s="3"/>
      <c r="AL107" s="3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119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7"/>
      <c r="AI108" s="1"/>
      <c r="AJ108" s="72"/>
      <c r="AK108" s="3"/>
      <c r="AL108" s="3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DO108" s="62"/>
    </row>
    <row r="109" spans="1:119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7"/>
      <c r="AI109" s="1"/>
      <c r="AJ109" s="72"/>
      <c r="AK109" s="3"/>
      <c r="AL109" s="3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DO109" s="62"/>
    </row>
    <row r="110" spans="1:119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7"/>
      <c r="AI110" s="1"/>
      <c r="AJ110" s="72"/>
      <c r="AK110" s="3"/>
      <c r="AL110" s="3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DO110" s="62"/>
    </row>
    <row r="111" spans="1:119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7"/>
      <c r="AI111" s="1"/>
      <c r="AJ111" s="72"/>
      <c r="AK111" s="3"/>
      <c r="AL111" s="3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DO111" s="62"/>
    </row>
    <row r="112" spans="1:119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7"/>
      <c r="AI112" s="1"/>
      <c r="AJ112" s="72"/>
      <c r="AK112" s="3"/>
      <c r="AL112" s="3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DO112" s="62"/>
    </row>
    <row r="113" spans="1:119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7"/>
      <c r="AI113" s="1"/>
      <c r="AJ113" s="72"/>
      <c r="AK113" s="3"/>
      <c r="AL113" s="3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DO113" s="62"/>
    </row>
    <row r="114" spans="1:119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7"/>
      <c r="AI114" s="1"/>
      <c r="AJ114" s="72"/>
      <c r="AK114" s="3"/>
      <c r="AL114" s="3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DO114" s="62"/>
    </row>
    <row r="115" spans="1:119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7"/>
      <c r="AI115" s="1"/>
      <c r="AJ115" s="72"/>
      <c r="AK115" s="3"/>
      <c r="AL115" s="3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DO115" s="62"/>
    </row>
    <row r="116" spans="1:119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7"/>
      <c r="AI116" s="1"/>
      <c r="AJ116" s="72"/>
      <c r="AK116" s="3"/>
      <c r="AL116" s="3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DO116" s="62"/>
    </row>
    <row r="117" spans="1:119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7"/>
      <c r="AI117" s="1"/>
      <c r="AJ117" s="72"/>
      <c r="AK117" s="3"/>
      <c r="AL117" s="3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DO117" s="62"/>
    </row>
    <row r="118" spans="1:119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7"/>
      <c r="AI118" s="1"/>
      <c r="AJ118" s="72"/>
      <c r="AK118" s="3"/>
      <c r="AL118" s="3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DO118" s="62"/>
    </row>
    <row r="119" spans="1:119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7"/>
      <c r="AI119" s="1"/>
      <c r="AJ119" s="72"/>
      <c r="AK119" s="3"/>
      <c r="AL119" s="3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DO119" s="62"/>
    </row>
    <row r="120" spans="1:119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7"/>
      <c r="AI120" s="1"/>
      <c r="AJ120" s="72"/>
      <c r="AK120" s="3"/>
      <c r="AL120" s="3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DO120" s="62"/>
    </row>
    <row r="121" spans="1:119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7"/>
      <c r="AI121" s="1"/>
      <c r="AJ121" s="72"/>
      <c r="AK121" s="3"/>
      <c r="AL121" s="3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119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7"/>
      <c r="AI122" s="1"/>
      <c r="AJ122" s="72"/>
      <c r="AK122" s="3"/>
      <c r="AL122" s="3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119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7"/>
      <c r="AI123" s="1"/>
      <c r="AJ123" s="72"/>
      <c r="AK123" s="3"/>
      <c r="AL123" s="3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119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7"/>
      <c r="AI124" s="1"/>
      <c r="AJ124" s="72"/>
      <c r="AK124" s="3"/>
      <c r="AL124" s="3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119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7"/>
      <c r="AI125" s="1"/>
      <c r="AJ125" s="72"/>
      <c r="AK125" s="3"/>
      <c r="AL125" s="3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119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7"/>
      <c r="AI126" s="1"/>
      <c r="AJ126" s="72"/>
      <c r="AK126" s="3"/>
      <c r="AL126" s="3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119" ht="15" customHeight="1">
      <c r="A127" s="1"/>
      <c r="B127" s="1"/>
      <c r="C127" s="1"/>
      <c r="D127" s="1"/>
      <c r="E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7"/>
      <c r="AI127" s="1"/>
      <c r="AJ127" s="72"/>
      <c r="AK127" s="3"/>
      <c r="AL127" s="3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119" ht="15" customHeight="1">
      <c r="A128" s="1"/>
      <c r="B128" s="1"/>
      <c r="C128" s="1"/>
      <c r="D128" s="1"/>
      <c r="E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7"/>
      <c r="AI128" s="1"/>
      <c r="AJ128" s="72"/>
      <c r="AK128" s="3"/>
      <c r="AL128" s="3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7" ht="15" customHeight="1">
      <c r="A129" s="1"/>
      <c r="B129" s="1"/>
      <c r="C129" s="1"/>
      <c r="D129" s="1"/>
      <c r="E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7"/>
      <c r="AI129" s="1"/>
      <c r="AJ129" s="72"/>
      <c r="AK129" s="3"/>
      <c r="AL129" s="3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47" spans="28:28" ht="15" customHeight="1">
      <c r="AB147" s="63"/>
    </row>
    <row r="1018" spans="247:247" ht="15" customHeight="1">
      <c r="IM1018" s="64"/>
    </row>
    <row r="1019" spans="247:247" ht="15" customHeight="1">
      <c r="IM1019" s="64"/>
    </row>
    <row r="1026" spans="249:249" ht="15" customHeight="1">
      <c r="IO1026" s="25"/>
    </row>
  </sheetData>
  <mergeCells count="816">
    <mergeCell ref="BB28:BF28"/>
    <mergeCell ref="AX32:AY32"/>
    <mergeCell ref="AQ32:AR32"/>
    <mergeCell ref="AV28:AW28"/>
    <mergeCell ref="AX28:BA28"/>
    <mergeCell ref="AX30:AY30"/>
    <mergeCell ref="AX29:AY29"/>
    <mergeCell ref="BE31:BF31"/>
    <mergeCell ref="BB31:BC31"/>
    <mergeCell ref="BE32:BF32"/>
    <mergeCell ref="AQ29:AR29"/>
    <mergeCell ref="AS29:AT29"/>
    <mergeCell ref="AS32:AT32"/>
    <mergeCell ref="AS30:AT30"/>
    <mergeCell ref="AQ31:AR31"/>
    <mergeCell ref="AS31:AT31"/>
    <mergeCell ref="BB29:BC29"/>
    <mergeCell ref="AX31:AY31"/>
    <mergeCell ref="AQ30:AR30"/>
    <mergeCell ref="BB32:BC32"/>
    <mergeCell ref="BB30:BC30"/>
    <mergeCell ref="BE23:BF23"/>
    <mergeCell ref="BB24:BD24"/>
    <mergeCell ref="BB25:BD25"/>
    <mergeCell ref="BE26:BF26"/>
    <mergeCell ref="AT26:AU26"/>
    <mergeCell ref="BE25:BF25"/>
    <mergeCell ref="AT25:AU25"/>
    <mergeCell ref="AX26:BA26"/>
    <mergeCell ref="AP23:AQ23"/>
    <mergeCell ref="AR23:AS23"/>
    <mergeCell ref="AP24:AQ24"/>
    <mergeCell ref="AR24:AS24"/>
    <mergeCell ref="AP25:AQ25"/>
    <mergeCell ref="AR25:AS25"/>
    <mergeCell ref="AP26:AQ26"/>
    <mergeCell ref="AR26:AS26"/>
    <mergeCell ref="AT24:AU24"/>
    <mergeCell ref="BB26:BD26"/>
    <mergeCell ref="AV26:AW26"/>
    <mergeCell ref="AV25:AW25"/>
    <mergeCell ref="BB21:BD21"/>
    <mergeCell ref="AR18:AS18"/>
    <mergeCell ref="AJ15:AK15"/>
    <mergeCell ref="G19:AH19"/>
    <mergeCell ref="BB17:BD17"/>
    <mergeCell ref="AD17:AH17"/>
    <mergeCell ref="AT19:AU19"/>
    <mergeCell ref="AR19:AS19"/>
    <mergeCell ref="AP19:AQ19"/>
    <mergeCell ref="A20:AH20"/>
    <mergeCell ref="H17:L17"/>
    <mergeCell ref="D17:G17"/>
    <mergeCell ref="A17:C18"/>
    <mergeCell ref="AD18:AH18"/>
    <mergeCell ref="R18:X18"/>
    <mergeCell ref="AL18:AM18"/>
    <mergeCell ref="AP21:AS21"/>
    <mergeCell ref="A15:B15"/>
    <mergeCell ref="Q15:R15"/>
    <mergeCell ref="I15:J15"/>
    <mergeCell ref="S16:T16"/>
    <mergeCell ref="E16:F16"/>
    <mergeCell ref="AC16:AD16"/>
    <mergeCell ref="A21:C21"/>
    <mergeCell ref="H26:AG26"/>
    <mergeCell ref="AK27:AM27"/>
    <mergeCell ref="AI27:AJ27"/>
    <mergeCell ref="AI23:AJ23"/>
    <mergeCell ref="A26:B26"/>
    <mergeCell ref="A29:B29"/>
    <mergeCell ref="F30:G30"/>
    <mergeCell ref="AL19:AM19"/>
    <mergeCell ref="AN20:AO20"/>
    <mergeCell ref="AL20:AM20"/>
    <mergeCell ref="AK23:AM23"/>
    <mergeCell ref="AN25:AO25"/>
    <mergeCell ref="AK25:AM25"/>
    <mergeCell ref="AK24:AM24"/>
    <mergeCell ref="AK22:AM22"/>
    <mergeCell ref="AK21:AM21"/>
    <mergeCell ref="A24:B24"/>
    <mergeCell ref="A22:B22"/>
    <mergeCell ref="D26:E26"/>
    <mergeCell ref="F26:G26"/>
    <mergeCell ref="H24:AG24"/>
    <mergeCell ref="D25:E25"/>
    <mergeCell ref="F25:G25"/>
    <mergeCell ref="A25:B25"/>
    <mergeCell ref="C14:D14"/>
    <mergeCell ref="AE14:AF14"/>
    <mergeCell ref="AC14:AD14"/>
    <mergeCell ref="AI14:AK14"/>
    <mergeCell ref="G14:H14"/>
    <mergeCell ref="Q14:R14"/>
    <mergeCell ref="O14:P14"/>
    <mergeCell ref="K14:N14"/>
    <mergeCell ref="AG14:AH14"/>
    <mergeCell ref="U14:V14"/>
    <mergeCell ref="S14:T14"/>
    <mergeCell ref="Y14:Z14"/>
    <mergeCell ref="W14:X14"/>
    <mergeCell ref="D24:E24"/>
    <mergeCell ref="F24:G24"/>
    <mergeCell ref="AJ16:AK16"/>
    <mergeCell ref="AN23:AO23"/>
    <mergeCell ref="AP20:AQ20"/>
    <mergeCell ref="AJ19:AK19"/>
    <mergeCell ref="AV21:AW21"/>
    <mergeCell ref="AT20:AU20"/>
    <mergeCell ref="AV24:AW24"/>
    <mergeCell ref="AT23:AU23"/>
    <mergeCell ref="AI24:AJ24"/>
    <mergeCell ref="AJ18:AK18"/>
    <mergeCell ref="AN18:AO18"/>
    <mergeCell ref="AJ20:AK20"/>
    <mergeCell ref="AI21:AJ21"/>
    <mergeCell ref="AL17:AM17"/>
    <mergeCell ref="AN19:AO19"/>
    <mergeCell ref="AR17:AS17"/>
    <mergeCell ref="AN17:AO17"/>
    <mergeCell ref="AI17:AJ17"/>
    <mergeCell ref="AP18:AQ18"/>
    <mergeCell ref="AI25:AJ25"/>
    <mergeCell ref="AJ45:BF45"/>
    <mergeCell ref="AT18:AU18"/>
    <mergeCell ref="AT17:AU17"/>
    <mergeCell ref="AV17:AW17"/>
    <mergeCell ref="AT21:AU21"/>
    <mergeCell ref="AI22:AJ22"/>
    <mergeCell ref="AK52:AL52"/>
    <mergeCell ref="AN52:AO52"/>
    <mergeCell ref="AP52:AQ52"/>
    <mergeCell ref="AS52:AT52"/>
    <mergeCell ref="AV52:AW52"/>
    <mergeCell ref="AP51:AQ51"/>
    <mergeCell ref="AI30:AJ30"/>
    <mergeCell ref="AN51:AO51"/>
    <mergeCell ref="AR20:AS20"/>
    <mergeCell ref="AI26:AJ26"/>
    <mergeCell ref="AI32:AJ32"/>
    <mergeCell ref="AM29:AN29"/>
    <mergeCell ref="AI29:AJ29"/>
    <mergeCell ref="AM32:AN32"/>
    <mergeCell ref="AM31:AN31"/>
    <mergeCell ref="AM30:AN30"/>
    <mergeCell ref="AI28:AJ28"/>
    <mergeCell ref="BB20:BD20"/>
    <mergeCell ref="H50:AG50"/>
    <mergeCell ref="AX52:AZ52"/>
    <mergeCell ref="AK53:AL53"/>
    <mergeCell ref="AN53:AO53"/>
    <mergeCell ref="AP53:AQ53"/>
    <mergeCell ref="AS53:AT53"/>
    <mergeCell ref="AV53:AW53"/>
    <mergeCell ref="AS51:AT51"/>
    <mergeCell ref="H38:AG38"/>
    <mergeCell ref="H48:AG48"/>
    <mergeCell ref="H42:AG42"/>
    <mergeCell ref="AJ48:BF48"/>
    <mergeCell ref="AJ40:BF40"/>
    <mergeCell ref="AJ41:BF41"/>
    <mergeCell ref="AJ42:BF42"/>
    <mergeCell ref="AJ43:BF43"/>
    <mergeCell ref="AK50:AL50"/>
    <mergeCell ref="AN50:AO50"/>
    <mergeCell ref="AP50:AQ50"/>
    <mergeCell ref="AV51:AW51"/>
    <mergeCell ref="AX51:AZ51"/>
    <mergeCell ref="AJ38:BF38"/>
    <mergeCell ref="AJ39:BF39"/>
    <mergeCell ref="AJ44:BF44"/>
    <mergeCell ref="F45:G45"/>
    <mergeCell ref="H44:AG44"/>
    <mergeCell ref="AJ36:BF36"/>
    <mergeCell ref="AJ37:BF37"/>
    <mergeCell ref="D53:E53"/>
    <mergeCell ref="D50:E50"/>
    <mergeCell ref="H32:AG32"/>
    <mergeCell ref="F35:G35"/>
    <mergeCell ref="AJ34:BF34"/>
    <mergeCell ref="F33:G33"/>
    <mergeCell ref="AX53:AZ53"/>
    <mergeCell ref="AS50:AT50"/>
    <mergeCell ref="AV50:AW50"/>
    <mergeCell ref="AX50:AZ50"/>
    <mergeCell ref="AK51:AL51"/>
    <mergeCell ref="H39:AG39"/>
    <mergeCell ref="F42:G42"/>
    <mergeCell ref="H36:AG36"/>
    <mergeCell ref="H35:AG35"/>
    <mergeCell ref="AJ33:BF33"/>
    <mergeCell ref="F47:G47"/>
    <mergeCell ref="H47:AG47"/>
    <mergeCell ref="AJ47:BF47"/>
    <mergeCell ref="F48:G48"/>
    <mergeCell ref="H43:AG43"/>
    <mergeCell ref="F37:G37"/>
    <mergeCell ref="F34:G34"/>
    <mergeCell ref="F41:G41"/>
    <mergeCell ref="H41:AG41"/>
    <mergeCell ref="F38:G38"/>
    <mergeCell ref="F39:G39"/>
    <mergeCell ref="F40:G40"/>
    <mergeCell ref="H40:AG40"/>
    <mergeCell ref="AM55:BF55"/>
    <mergeCell ref="AM56:BF56"/>
    <mergeCell ref="AM54:BF54"/>
    <mergeCell ref="AL71:AM71"/>
    <mergeCell ref="AI71:AJ71"/>
    <mergeCell ref="AJ67:AK67"/>
    <mergeCell ref="AM67:BF67"/>
    <mergeCell ref="AM64:BF64"/>
    <mergeCell ref="AT71:AV71"/>
    <mergeCell ref="AR71:AS71"/>
    <mergeCell ref="AO71:AP71"/>
    <mergeCell ref="AM62:BF62"/>
    <mergeCell ref="AR70:AS70"/>
    <mergeCell ref="AM65:BF65"/>
    <mergeCell ref="AM66:BF66"/>
    <mergeCell ref="BC71:BD71"/>
    <mergeCell ref="BD70:BE70"/>
    <mergeCell ref="AM68:BF68"/>
    <mergeCell ref="AK69:BF69"/>
    <mergeCell ref="AI70:AJ70"/>
    <mergeCell ref="AK70:AL70"/>
    <mergeCell ref="AJ66:AK66"/>
    <mergeCell ref="AM63:BF63"/>
    <mergeCell ref="AV70:AZ70"/>
    <mergeCell ref="AO70:AQ70"/>
    <mergeCell ref="AJ65:AK65"/>
    <mergeCell ref="AJ62:AK62"/>
    <mergeCell ref="AM60:BF60"/>
    <mergeCell ref="AJ60:AK60"/>
    <mergeCell ref="AM61:BF61"/>
    <mergeCell ref="AJ61:AK61"/>
    <mergeCell ref="AM57:BF57"/>
    <mergeCell ref="AM59:BF59"/>
    <mergeCell ref="AM58:BF58"/>
    <mergeCell ref="AJ59:AK59"/>
    <mergeCell ref="AJ64:AK64"/>
    <mergeCell ref="AJ63:AK63"/>
    <mergeCell ref="A60:B60"/>
    <mergeCell ref="H61:AG61"/>
    <mergeCell ref="H64:AG64"/>
    <mergeCell ref="H63:AG63"/>
    <mergeCell ref="A59:B59"/>
    <mergeCell ref="F60:G60"/>
    <mergeCell ref="H60:AG60"/>
    <mergeCell ref="F64:G64"/>
    <mergeCell ref="A64:B64"/>
    <mergeCell ref="D61:E61"/>
    <mergeCell ref="A63:B63"/>
    <mergeCell ref="D63:E63"/>
    <mergeCell ref="F61:G61"/>
    <mergeCell ref="A61:B61"/>
    <mergeCell ref="F62:G62"/>
    <mergeCell ref="F63:G63"/>
    <mergeCell ref="D64:E64"/>
    <mergeCell ref="A71:B71"/>
    <mergeCell ref="F71:G71"/>
    <mergeCell ref="D71:E71"/>
    <mergeCell ref="D70:E70"/>
    <mergeCell ref="F69:G69"/>
    <mergeCell ref="F68:G68"/>
    <mergeCell ref="F70:G70"/>
    <mergeCell ref="A68:B68"/>
    <mergeCell ref="A69:B69"/>
    <mergeCell ref="A70:B70"/>
    <mergeCell ref="D69:E69"/>
    <mergeCell ref="CB14:CC14"/>
    <mergeCell ref="BP44:BQ44"/>
    <mergeCell ref="AN22:AO22"/>
    <mergeCell ref="AP17:AQ17"/>
    <mergeCell ref="AT16:AU16"/>
    <mergeCell ref="AV27:AW27"/>
    <mergeCell ref="AN28:AO28"/>
    <mergeCell ref="BE24:BF24"/>
    <mergeCell ref="AX25:BA25"/>
    <mergeCell ref="AX24:BA24"/>
    <mergeCell ref="BE22:BF22"/>
    <mergeCell ref="AV23:AW23"/>
    <mergeCell ref="AN21:AO21"/>
    <mergeCell ref="BZ14:CA14"/>
    <mergeCell ref="BB19:BD19"/>
    <mergeCell ref="BE30:BF30"/>
    <mergeCell ref="BE29:BF29"/>
    <mergeCell ref="BB27:BD27"/>
    <mergeCell ref="BE27:BF27"/>
    <mergeCell ref="BN17:BP17"/>
    <mergeCell ref="BL18:BM18"/>
    <mergeCell ref="BE18:BF18"/>
    <mergeCell ref="AV16:AW16"/>
    <mergeCell ref="AX16:BA16"/>
    <mergeCell ref="CD14:CE14"/>
    <mergeCell ref="BN15:BP15"/>
    <mergeCell ref="BE15:BF15"/>
    <mergeCell ref="AX15:BA15"/>
    <mergeCell ref="BB15:BD15"/>
    <mergeCell ref="D59:E59"/>
    <mergeCell ref="F59:G59"/>
    <mergeCell ref="H59:AG59"/>
    <mergeCell ref="D60:E60"/>
    <mergeCell ref="H55:AG55"/>
    <mergeCell ref="D31:E31"/>
    <mergeCell ref="D32:E32"/>
    <mergeCell ref="D39:E39"/>
    <mergeCell ref="D37:E37"/>
    <mergeCell ref="AJ49:BA49"/>
    <mergeCell ref="AJ46:BF46"/>
    <mergeCell ref="AJ35:BF35"/>
    <mergeCell ref="H37:AG37"/>
    <mergeCell ref="AI31:AJ31"/>
    <mergeCell ref="F43:G43"/>
    <mergeCell ref="F44:G44"/>
    <mergeCell ref="F46:G46"/>
    <mergeCell ref="H45:AG45"/>
    <mergeCell ref="H46:AG46"/>
    <mergeCell ref="EW14:EX14"/>
    <mergeCell ref="EK14:EL14"/>
    <mergeCell ref="EM14:EN14"/>
    <mergeCell ref="EO14:EP14"/>
    <mergeCell ref="EQ14:ER14"/>
    <mergeCell ref="ES14:ET14"/>
    <mergeCell ref="EU14:EV14"/>
    <mergeCell ref="DR14:DS14"/>
    <mergeCell ref="EI14:EJ14"/>
    <mergeCell ref="EG14:EH14"/>
    <mergeCell ref="DY14:DZ14"/>
    <mergeCell ref="EE14:EF14"/>
    <mergeCell ref="DT14:DU14"/>
    <mergeCell ref="DW14:DX14"/>
    <mergeCell ref="EA14:ED14"/>
    <mergeCell ref="DR19:EQ21"/>
    <mergeCell ref="BL14:BM14"/>
    <mergeCell ref="BX14:BY14"/>
    <mergeCell ref="BB22:BD22"/>
    <mergeCell ref="BB23:BD23"/>
    <mergeCell ref="BE20:BF20"/>
    <mergeCell ref="BE21:BF21"/>
    <mergeCell ref="AV20:AW20"/>
    <mergeCell ref="BN14:BP14"/>
    <mergeCell ref="AV18:AW18"/>
    <mergeCell ref="AX18:BA18"/>
    <mergeCell ref="BB18:BD18"/>
    <mergeCell ref="BN18:BP18"/>
    <mergeCell ref="BL17:BM17"/>
    <mergeCell ref="BL16:BM16"/>
    <mergeCell ref="BN16:BP16"/>
    <mergeCell ref="BE19:BF19"/>
    <mergeCell ref="AV19:AW19"/>
    <mergeCell ref="AX19:BA19"/>
    <mergeCell ref="BE17:BF17"/>
    <mergeCell ref="AX17:BA17"/>
    <mergeCell ref="BE16:BF16"/>
    <mergeCell ref="BB16:BD16"/>
    <mergeCell ref="BV14:BW14"/>
    <mergeCell ref="BE1:BF1"/>
    <mergeCell ref="BE5:BF5"/>
    <mergeCell ref="AT2:AW2"/>
    <mergeCell ref="AX2:BA2"/>
    <mergeCell ref="BB1:BC1"/>
    <mergeCell ref="BN13:BP13"/>
    <mergeCell ref="BB14:BD14"/>
    <mergeCell ref="BN12:BP12"/>
    <mergeCell ref="BL12:BM12"/>
    <mergeCell ref="AX12:BA12"/>
    <mergeCell ref="AV12:AW12"/>
    <mergeCell ref="BL11:BM11"/>
    <mergeCell ref="BB10:BD10"/>
    <mergeCell ref="BN6:BP6"/>
    <mergeCell ref="BN7:BP7"/>
    <mergeCell ref="BN9:BP9"/>
    <mergeCell ref="BN8:BP8"/>
    <mergeCell ref="BN10:BP10"/>
    <mergeCell ref="BB12:BD12"/>
    <mergeCell ref="BE3:BF3"/>
    <mergeCell ref="BE2:BF2"/>
    <mergeCell ref="BB2:BD2"/>
    <mergeCell ref="BB3:BD3"/>
    <mergeCell ref="BE4:BF4"/>
    <mergeCell ref="A4:D4"/>
    <mergeCell ref="F1:G1"/>
    <mergeCell ref="I2:J2"/>
    <mergeCell ref="J4:K4"/>
    <mergeCell ref="I1:J1"/>
    <mergeCell ref="K1:M1"/>
    <mergeCell ref="AK2:AN2"/>
    <mergeCell ref="AK3:AN3"/>
    <mergeCell ref="T2:X2"/>
    <mergeCell ref="AK4:AN4"/>
    <mergeCell ref="E2:H2"/>
    <mergeCell ref="Q2:S2"/>
    <mergeCell ref="Y2:AB2"/>
    <mergeCell ref="Y4:AA4"/>
    <mergeCell ref="AB4:AD4"/>
    <mergeCell ref="AE4:AH4"/>
    <mergeCell ref="E3:H3"/>
    <mergeCell ref="L4:M4"/>
    <mergeCell ref="N4:X4"/>
    <mergeCell ref="AL1:AM1"/>
    <mergeCell ref="AN1:AQ1"/>
    <mergeCell ref="AI4:AJ4"/>
    <mergeCell ref="AO4:AS4"/>
    <mergeCell ref="AE3:AH3"/>
    <mergeCell ref="BB4:BD4"/>
    <mergeCell ref="AV3:AW3"/>
    <mergeCell ref="AX3:BA3"/>
    <mergeCell ref="AX4:BA4"/>
    <mergeCell ref="AV4:AW4"/>
    <mergeCell ref="AX1:BA1"/>
    <mergeCell ref="AO3:AS3"/>
    <mergeCell ref="AI2:AJ2"/>
    <mergeCell ref="AO2:AS2"/>
    <mergeCell ref="AI3:AJ3"/>
    <mergeCell ref="A1:E1"/>
    <mergeCell ref="A3:D3"/>
    <mergeCell ref="W1:AG1"/>
    <mergeCell ref="P1:Q1"/>
    <mergeCell ref="N3:X3"/>
    <mergeCell ref="S1:U1"/>
    <mergeCell ref="N2:P2"/>
    <mergeCell ref="Y3:AB3"/>
    <mergeCell ref="AC2:AD2"/>
    <mergeCell ref="AE2:AH2"/>
    <mergeCell ref="AC3:AD3"/>
    <mergeCell ref="K2:M2"/>
    <mergeCell ref="I3:M3"/>
    <mergeCell ref="A2:D2"/>
    <mergeCell ref="J5:K5"/>
    <mergeCell ref="E5:G5"/>
    <mergeCell ref="N6:P6"/>
    <mergeCell ref="X6:Y6"/>
    <mergeCell ref="E4:G4"/>
    <mergeCell ref="H4:I4"/>
    <mergeCell ref="Q6:S6"/>
    <mergeCell ref="AI5:AS5"/>
    <mergeCell ref="Y5:AA5"/>
    <mergeCell ref="AB5:AD5"/>
    <mergeCell ref="L5:M5"/>
    <mergeCell ref="AE5:AH5"/>
    <mergeCell ref="AI6:AN6"/>
    <mergeCell ref="A5:D5"/>
    <mergeCell ref="H6:J6"/>
    <mergeCell ref="BE13:BF13"/>
    <mergeCell ref="BE14:BF14"/>
    <mergeCell ref="AX14:BA14"/>
    <mergeCell ref="E14:F14"/>
    <mergeCell ref="AX13:BA13"/>
    <mergeCell ref="AR12:AR13"/>
    <mergeCell ref="AV13:AW13"/>
    <mergeCell ref="AO12:AO13"/>
    <mergeCell ref="AN12:AN13"/>
    <mergeCell ref="BE11:BF11"/>
    <mergeCell ref="BB11:BD11"/>
    <mergeCell ref="X7:Y7"/>
    <mergeCell ref="BB5:BD5"/>
    <mergeCell ref="AV5:AW5"/>
    <mergeCell ref="AX5:BA5"/>
    <mergeCell ref="A14:B14"/>
    <mergeCell ref="AT14:AU14"/>
    <mergeCell ref="AX10:BA10"/>
    <mergeCell ref="AC6:AE6"/>
    <mergeCell ref="Z6:AB6"/>
    <mergeCell ref="H5:I5"/>
    <mergeCell ref="N5:X5"/>
    <mergeCell ref="AA12:AB12"/>
    <mergeCell ref="AI12:AK13"/>
    <mergeCell ref="AE13:AF13"/>
    <mergeCell ref="AS12:AS13"/>
    <mergeCell ref="AI7:AN7"/>
    <mergeCell ref="AO7:AS7"/>
    <mergeCell ref="AM12:AM13"/>
    <mergeCell ref="AP12:AP13"/>
    <mergeCell ref="H7:J7"/>
    <mergeCell ref="Q12:T12"/>
    <mergeCell ref="AG12:AH13"/>
    <mergeCell ref="AC12:AD12"/>
    <mergeCell ref="AA13:AB13"/>
    <mergeCell ref="O12:P13"/>
    <mergeCell ref="K12:N13"/>
    <mergeCell ref="S13:T13"/>
    <mergeCell ref="A9:AS9"/>
    <mergeCell ref="A7:D7"/>
    <mergeCell ref="Q7:S7"/>
    <mergeCell ref="Z7:AB7"/>
    <mergeCell ref="AC7:AE7"/>
    <mergeCell ref="A11:AS11"/>
    <mergeCell ref="BL6:BM6"/>
    <mergeCell ref="AX6:BA6"/>
    <mergeCell ref="AX7:BA7"/>
    <mergeCell ref="BE6:BF6"/>
    <mergeCell ref="BE7:BF7"/>
    <mergeCell ref="BB6:BD6"/>
    <mergeCell ref="BE8:BF8"/>
    <mergeCell ref="AX8:BA8"/>
    <mergeCell ref="AX9:BA9"/>
    <mergeCell ref="BE9:BF9"/>
    <mergeCell ref="BL8:BM8"/>
    <mergeCell ref="BL9:BM9"/>
    <mergeCell ref="BL7:BM7"/>
    <mergeCell ref="BL10:BM10"/>
    <mergeCell ref="AQ12:AQ13"/>
    <mergeCell ref="BE12:BF12"/>
    <mergeCell ref="BE10:BF10"/>
    <mergeCell ref="AX11:BA11"/>
    <mergeCell ref="BL13:BM13"/>
    <mergeCell ref="BB13:BD13"/>
    <mergeCell ref="AT15:AU15"/>
    <mergeCell ref="AV15:AW15"/>
    <mergeCell ref="AV11:AW11"/>
    <mergeCell ref="BL15:BM15"/>
    <mergeCell ref="AV14:AW14"/>
    <mergeCell ref="AV10:AW10"/>
    <mergeCell ref="A10:AS10"/>
    <mergeCell ref="I14:J14"/>
    <mergeCell ref="Y12:Z13"/>
    <mergeCell ref="AC13:AD13"/>
    <mergeCell ref="W13:X13"/>
    <mergeCell ref="AE12:AF12"/>
    <mergeCell ref="W12:X12"/>
    <mergeCell ref="AA14:AB14"/>
    <mergeCell ref="A12:B13"/>
    <mergeCell ref="E12:F13"/>
    <mergeCell ref="C12:D13"/>
    <mergeCell ref="W15:X15"/>
    <mergeCell ref="S77:T77"/>
    <mergeCell ref="H67:AG67"/>
    <mergeCell ref="W73:X73"/>
    <mergeCell ref="I77:J77"/>
    <mergeCell ref="M77:O77"/>
    <mergeCell ref="AA16:AB16"/>
    <mergeCell ref="H56:AG56"/>
    <mergeCell ref="F77:H77"/>
    <mergeCell ref="S75:T75"/>
    <mergeCell ref="H69:AG69"/>
    <mergeCell ref="AG72:AJ72"/>
    <mergeCell ref="AE75:AG75"/>
    <mergeCell ref="AE74:AG74"/>
    <mergeCell ref="P77:R77"/>
    <mergeCell ref="K77:L77"/>
    <mergeCell ref="H25:AG25"/>
    <mergeCell ref="AJ57:AK57"/>
    <mergeCell ref="K75:L75"/>
    <mergeCell ref="AJ58:AK58"/>
    <mergeCell ref="AJ54:AK54"/>
    <mergeCell ref="AJ55:AK55"/>
    <mergeCell ref="AJ56:AK56"/>
    <mergeCell ref="H54:AG54"/>
    <mergeCell ref="AV6:AW6"/>
    <mergeCell ref="BB7:BD7"/>
    <mergeCell ref="E6:G7"/>
    <mergeCell ref="A8:E8"/>
    <mergeCell ref="AL12:AL13"/>
    <mergeCell ref="K7:M7"/>
    <mergeCell ref="K6:M6"/>
    <mergeCell ref="N7:P7"/>
    <mergeCell ref="A6:D6"/>
    <mergeCell ref="AO6:AS6"/>
    <mergeCell ref="Q13:R13"/>
    <mergeCell ref="T7:W7"/>
    <mergeCell ref="AF6:AH6"/>
    <mergeCell ref="T6:W6"/>
    <mergeCell ref="U12:V13"/>
    <mergeCell ref="AV7:AW7"/>
    <mergeCell ref="AF7:AH7"/>
    <mergeCell ref="AV8:AW8"/>
    <mergeCell ref="BB9:BD9"/>
    <mergeCell ref="AV9:AW9"/>
    <mergeCell ref="BB8:BD8"/>
    <mergeCell ref="F8:AS8"/>
    <mergeCell ref="G12:H13"/>
    <mergeCell ref="I12:J13"/>
    <mergeCell ref="Y73:Z73"/>
    <mergeCell ref="I75:J75"/>
    <mergeCell ref="AD72:AF72"/>
    <mergeCell ref="I74:J74"/>
    <mergeCell ref="E74:G74"/>
    <mergeCell ref="E75:G75"/>
    <mergeCell ref="D72:V72"/>
    <mergeCell ref="Q74:R74"/>
    <mergeCell ref="F76:H76"/>
    <mergeCell ref="H70:AG70"/>
    <mergeCell ref="H71:AG71"/>
    <mergeCell ref="W72:X72"/>
    <mergeCell ref="S74:T74"/>
    <mergeCell ref="M74:N74"/>
    <mergeCell ref="K74:L74"/>
    <mergeCell ref="K76:L76"/>
    <mergeCell ref="M76:O76"/>
    <mergeCell ref="A77:D77"/>
    <mergeCell ref="A74:C75"/>
    <mergeCell ref="AC75:AD75"/>
    <mergeCell ref="P76:R76"/>
    <mergeCell ref="A73:C73"/>
    <mergeCell ref="O74:P74"/>
    <mergeCell ref="AA73:AF73"/>
    <mergeCell ref="D73:V73"/>
    <mergeCell ref="Y72:AC72"/>
    <mergeCell ref="A76:D76"/>
    <mergeCell ref="A72:C72"/>
    <mergeCell ref="S76:T76"/>
    <mergeCell ref="I76:J76"/>
    <mergeCell ref="M75:N75"/>
    <mergeCell ref="O75:P75"/>
    <mergeCell ref="Q75:R75"/>
    <mergeCell ref="AM75:AO75"/>
    <mergeCell ref="AU77:BF77"/>
    <mergeCell ref="AH75:AI75"/>
    <mergeCell ref="AK72:AL72"/>
    <mergeCell ref="AG73:AJ73"/>
    <mergeCell ref="AN77:AO77"/>
    <mergeCell ref="AH74:AI74"/>
    <mergeCell ref="AK73:AL73"/>
    <mergeCell ref="AP73:BF73"/>
    <mergeCell ref="AS72:BF72"/>
    <mergeCell ref="AP75:AT75"/>
    <mergeCell ref="AU75:BF75"/>
    <mergeCell ref="AP74:BF74"/>
    <mergeCell ref="AM73:AO73"/>
    <mergeCell ref="AM74:AO74"/>
    <mergeCell ref="AM72:AO72"/>
    <mergeCell ref="AK75:AL75"/>
    <mergeCell ref="AK74:AL74"/>
    <mergeCell ref="AP77:AT77"/>
    <mergeCell ref="AP76:BF76"/>
    <mergeCell ref="AP72:AR72"/>
    <mergeCell ref="AN76:AO76"/>
    <mergeCell ref="U82:AL82"/>
    <mergeCell ref="AD80:AF80"/>
    <mergeCell ref="AB81:AD81"/>
    <mergeCell ref="AG81:AI81"/>
    <mergeCell ref="AG77:AI77"/>
    <mergeCell ref="AG76:AI76"/>
    <mergeCell ref="AJ76:AK76"/>
    <mergeCell ref="AJ77:AK77"/>
    <mergeCell ref="Y74:AA74"/>
    <mergeCell ref="U74:X75"/>
    <mergeCell ref="Y75:AA75"/>
    <mergeCell ref="AC74:AD74"/>
    <mergeCell ref="AD77:AF77"/>
    <mergeCell ref="X77:Z77"/>
    <mergeCell ref="U77:W77"/>
    <mergeCell ref="U76:W76"/>
    <mergeCell ref="X76:Z76"/>
    <mergeCell ref="AA77:AB77"/>
    <mergeCell ref="AA76:AB76"/>
    <mergeCell ref="AD76:AF76"/>
    <mergeCell ref="A67:B67"/>
    <mergeCell ref="F66:G66"/>
    <mergeCell ref="H62:AG62"/>
    <mergeCell ref="D65:E65"/>
    <mergeCell ref="H68:AG68"/>
    <mergeCell ref="H66:AG66"/>
    <mergeCell ref="F67:G67"/>
    <mergeCell ref="D67:E67"/>
    <mergeCell ref="D68:E68"/>
    <mergeCell ref="F65:G65"/>
    <mergeCell ref="H65:AG65"/>
    <mergeCell ref="D62:E62"/>
    <mergeCell ref="A66:B66"/>
    <mergeCell ref="D66:E66"/>
    <mergeCell ref="A65:B65"/>
    <mergeCell ref="A62:B62"/>
    <mergeCell ref="H33:AG33"/>
    <mergeCell ref="A36:B36"/>
    <mergeCell ref="A31:B31"/>
    <mergeCell ref="D33:E33"/>
    <mergeCell ref="D35:E35"/>
    <mergeCell ref="D36:E36"/>
    <mergeCell ref="F27:G27"/>
    <mergeCell ref="D28:E28"/>
    <mergeCell ref="H29:AG29"/>
    <mergeCell ref="D29:E29"/>
    <mergeCell ref="F29:G29"/>
    <mergeCell ref="H31:AG31"/>
    <mergeCell ref="A34:B34"/>
    <mergeCell ref="D30:E30"/>
    <mergeCell ref="A32:B32"/>
    <mergeCell ref="A33:B33"/>
    <mergeCell ref="H28:AG28"/>
    <mergeCell ref="F28:G28"/>
    <mergeCell ref="D27:E27"/>
    <mergeCell ref="H27:AG27"/>
    <mergeCell ref="A30:B30"/>
    <mergeCell ref="A28:B28"/>
    <mergeCell ref="A27:B27"/>
    <mergeCell ref="H30:AG30"/>
    <mergeCell ref="A37:B37"/>
    <mergeCell ref="D34:E34"/>
    <mergeCell ref="F31:G31"/>
    <mergeCell ref="F36:G36"/>
    <mergeCell ref="A35:B35"/>
    <mergeCell ref="F32:G32"/>
    <mergeCell ref="H34:AG34"/>
    <mergeCell ref="A50:B50"/>
    <mergeCell ref="A52:B52"/>
    <mergeCell ref="A51:B51"/>
    <mergeCell ref="D51:E51"/>
    <mergeCell ref="H51:AG51"/>
    <mergeCell ref="F51:G51"/>
    <mergeCell ref="F52:G52"/>
    <mergeCell ref="A48:B48"/>
    <mergeCell ref="F50:G50"/>
    <mergeCell ref="H49:AG49"/>
    <mergeCell ref="D48:E48"/>
    <mergeCell ref="F49:G49"/>
    <mergeCell ref="D52:E52"/>
    <mergeCell ref="D41:E41"/>
    <mergeCell ref="D43:E43"/>
    <mergeCell ref="D42:E42"/>
    <mergeCell ref="A43:B43"/>
    <mergeCell ref="A42:B42"/>
    <mergeCell ref="A41:B41"/>
    <mergeCell ref="A39:B39"/>
    <mergeCell ref="A38:B38"/>
    <mergeCell ref="A40:B40"/>
    <mergeCell ref="D40:E40"/>
    <mergeCell ref="A58:B58"/>
    <mergeCell ref="A56:B56"/>
    <mergeCell ref="A55:B55"/>
    <mergeCell ref="D57:E57"/>
    <mergeCell ref="D55:E55"/>
    <mergeCell ref="A54:B54"/>
    <mergeCell ref="A49:B49"/>
    <mergeCell ref="A46:B46"/>
    <mergeCell ref="A47:B47"/>
    <mergeCell ref="A44:B44"/>
    <mergeCell ref="A45:B45"/>
    <mergeCell ref="D49:E49"/>
    <mergeCell ref="D38:E38"/>
    <mergeCell ref="D45:E45"/>
    <mergeCell ref="D46:E46"/>
    <mergeCell ref="D44:E44"/>
    <mergeCell ref="D47:E47"/>
    <mergeCell ref="A57:B57"/>
    <mergeCell ref="F53:G53"/>
    <mergeCell ref="H52:AG52"/>
    <mergeCell ref="H53:AG53"/>
    <mergeCell ref="A53:B53"/>
    <mergeCell ref="F57:G57"/>
    <mergeCell ref="D58:E58"/>
    <mergeCell ref="F56:G56"/>
    <mergeCell ref="F55:G55"/>
    <mergeCell ref="H57:AG57"/>
    <mergeCell ref="F58:G58"/>
    <mergeCell ref="H58:AG58"/>
    <mergeCell ref="D54:E54"/>
    <mergeCell ref="F54:G54"/>
    <mergeCell ref="D56:E56"/>
    <mergeCell ref="C15:D15"/>
    <mergeCell ref="U16:V16"/>
    <mergeCell ref="W16:X16"/>
    <mergeCell ref="AG15:AH15"/>
    <mergeCell ref="AA15:AB15"/>
    <mergeCell ref="M17:Q17"/>
    <mergeCell ref="H18:L18"/>
    <mergeCell ref="R17:X17"/>
    <mergeCell ref="Y18:AC18"/>
    <mergeCell ref="AE16:AF16"/>
    <mergeCell ref="S15:T15"/>
    <mergeCell ref="G16:H16"/>
    <mergeCell ref="M18:Q18"/>
    <mergeCell ref="O16:P16"/>
    <mergeCell ref="K16:N16"/>
    <mergeCell ref="E15:F15"/>
    <mergeCell ref="Y17:AC17"/>
    <mergeCell ref="G15:H15"/>
    <mergeCell ref="U15:V15"/>
    <mergeCell ref="K15:N15"/>
    <mergeCell ref="O15:P15"/>
    <mergeCell ref="AC15:AD15"/>
    <mergeCell ref="AE15:AF15"/>
    <mergeCell ref="Y15:Z15"/>
    <mergeCell ref="AX20:BA20"/>
    <mergeCell ref="AX21:BA21"/>
    <mergeCell ref="AX23:BA23"/>
    <mergeCell ref="AT22:AU22"/>
    <mergeCell ref="AK28:AM28"/>
    <mergeCell ref="AN27:AO27"/>
    <mergeCell ref="AN26:AO26"/>
    <mergeCell ref="AV22:AW22"/>
    <mergeCell ref="AN24:AO24"/>
    <mergeCell ref="AT28:AU28"/>
    <mergeCell ref="AX27:BA27"/>
    <mergeCell ref="AP22:AQ22"/>
    <mergeCell ref="AR22:AS22"/>
    <mergeCell ref="AP28:AQ28"/>
    <mergeCell ref="AR28:AS28"/>
    <mergeCell ref="AK26:AM26"/>
    <mergeCell ref="AX22:BA22"/>
    <mergeCell ref="AT27:AU27"/>
    <mergeCell ref="AP27:AQ27"/>
    <mergeCell ref="AR27:AS27"/>
    <mergeCell ref="A16:B16"/>
    <mergeCell ref="Y22:Z22"/>
    <mergeCell ref="D23:E23"/>
    <mergeCell ref="F23:G23"/>
    <mergeCell ref="U22:X22"/>
    <mergeCell ref="A23:B23"/>
    <mergeCell ref="H23:AH23"/>
    <mergeCell ref="C16:D16"/>
    <mergeCell ref="Q16:R16"/>
    <mergeCell ref="A19:F19"/>
    <mergeCell ref="Y16:Z16"/>
    <mergeCell ref="D21:AH21"/>
    <mergeCell ref="J22:K22"/>
    <mergeCell ref="R22:S22"/>
    <mergeCell ref="P22:Q22"/>
    <mergeCell ref="D22:E22"/>
    <mergeCell ref="L22:N22"/>
    <mergeCell ref="AG22:AH22"/>
    <mergeCell ref="AG16:AH16"/>
    <mergeCell ref="D18:G18"/>
    <mergeCell ref="I16:J16"/>
    <mergeCell ref="F22:G22"/>
  </mergeCells>
  <phoneticPr fontId="0" type="noConversion"/>
  <conditionalFormatting sqref="K1:M1">
    <cfRule type="cellIs" dxfId="2" priority="52" operator="equal">
      <formula>TODAY()-1</formula>
    </cfRule>
    <cfRule type="cellIs" dxfId="1" priority="55" operator="equal">
      <formula>TODAY()</formula>
    </cfRule>
  </conditionalFormatting>
  <conditionalFormatting sqref="AD72:AF72">
    <cfRule type="expression" dxfId="0" priority="1" stopIfTrue="1">
      <formula>$AD$72&lt;&gt;$DN$7</formula>
    </cfRule>
  </conditionalFormatting>
  <dataValidations count="2">
    <dataValidation type="list" allowBlank="1" showInputMessage="1" showErrorMessage="1" sqref="K1" xr:uid="{00000000-0002-0000-0000-000000000000}">
      <formula1>$DO$1:$DO$3</formula1>
    </dataValidation>
    <dataValidation type="list" showInputMessage="1" sqref="AD72:AF72" xr:uid="{00000000-0002-0000-0000-000001000000}">
      <formula1>LTI</formula1>
    </dataValidation>
  </dataValidations>
  <printOptions horizontalCentered="1" verticalCentered="1"/>
  <pageMargins left="0" right="0" top="0.35433070866141703" bottom="0" header="0.15748031496063" footer="0"/>
  <pageSetup paperSize="9" scale="24" orientation="landscape" r:id="rId1"/>
  <headerFooter alignWithMargins="0">
    <oddHeader>&amp;R&amp;16&amp;F</oddHeader>
    <oddFooter>&amp;C_x000D_&amp;1#&amp;"Calibri"&amp;10&amp;K000000 SLB-Private</oddFooter>
  </headerFooter>
  <rowBreaks count="1" manualBreakCount="1">
    <brk id="79" max="57" man="1"/>
  </rowBreaks>
  <colBreaks count="2" manualBreakCount="2">
    <brk id="34" max="74" man="1"/>
    <brk id="58" max="1048575" man="1"/>
  </colBreaks>
  <ignoredErrors>
    <ignoredError sqref="BE6:BF6 BE25:BF25 BF24 BF23 BF21 BF20 BF22 BE27:BF27 BF26 BE13:BF19 BF12 AO2 BE7:BF9 BE11:BF11 BF10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"/>
  <sheetViews>
    <sheetView workbookViewId="0">
      <selection sqref="A1:IV65536"/>
    </sheetView>
  </sheetViews>
  <sheetFormatPr defaultRowHeight="12.75"/>
  <sheetData/>
  <phoneticPr fontId="0" type="noConversion"/>
  <pageMargins left="0.7" right="0.7" top="0.75" bottom="0.75" header="0.3" footer="0.3"/>
  <headerFooter>
    <oddFooter>&amp;C_x000D_&amp;1#&amp;"Calibri"&amp;10&amp;K000000 SLB-Private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BCFF0E3A933B409058BB6762733007" ma:contentTypeVersion="17" ma:contentTypeDescription="Create a new document." ma:contentTypeScope="" ma:versionID="414b9eae2ba4ae30f13c0d94d87dd10c">
  <xsd:schema xmlns:xsd="http://www.w3.org/2001/XMLSchema" xmlns:xs="http://www.w3.org/2001/XMLSchema" xmlns:p="http://schemas.microsoft.com/office/2006/metadata/properties" xmlns:ns2="f464ba38-ce72-4c47-97ff-7a4f186c1ee2" xmlns:ns3="40db2f11-854f-401e-8fab-9d78ac10c062" xmlns:ns4="3bfd3c9f-55b4-4322-bb50-41a89459c9a3" targetNamespace="http://schemas.microsoft.com/office/2006/metadata/properties" ma:root="true" ma:fieldsID="24aa1bc8f8b8bc72ece0db4cee602038" ns2:_="" ns3:_="" ns4:_="">
    <xsd:import namespace="f464ba38-ce72-4c47-97ff-7a4f186c1ee2"/>
    <xsd:import namespace="40db2f11-854f-401e-8fab-9d78ac10c062"/>
    <xsd:import namespace="3bfd3c9f-55b4-4322-bb50-41a89459c9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4ba38-ce72-4c47-97ff-7a4f186c1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b6ec6bc-766d-4884-930b-9717138bd8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b2f11-854f-401e-8fab-9d78ac10c0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d3c9f-55b4-4322-bb50-41a89459c9a3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100ddd70-aa4a-4500-bc8d-eea580f81231}" ma:internalName="TaxCatchAll" ma:showField="CatchAllData" ma:web="40db2f11-854f-401e-8fab-9d78ac10c0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64ba38-ce72-4c47-97ff-7a4f186c1ee2">
      <Terms xmlns="http://schemas.microsoft.com/office/infopath/2007/PartnerControls"/>
    </lcf76f155ced4ddcb4097134ff3c332f>
    <TaxCatchAll xmlns="3bfd3c9f-55b4-4322-bb50-41a89459c9a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082688-0E0E-49C8-9491-31F18B16A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4ba38-ce72-4c47-97ff-7a4f186c1ee2"/>
    <ds:schemaRef ds:uri="40db2f11-854f-401e-8fab-9d78ac10c062"/>
    <ds:schemaRef ds:uri="3bfd3c9f-55b4-4322-bb50-41a89459c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B24A2A-8B6E-491D-A3EE-03AC9FCBBF31}">
  <ds:schemaRefs>
    <ds:schemaRef ds:uri="http://schemas.microsoft.com/office/2006/metadata/properties"/>
    <ds:schemaRef ds:uri="http://schemas.microsoft.com/office/infopath/2007/PartnerControls"/>
    <ds:schemaRef ds:uri="f464ba38-ce72-4c47-97ff-7a4f186c1ee2"/>
    <ds:schemaRef ds:uri="3bfd3c9f-55b4-4322-bb50-41a89459c9a3"/>
  </ds:schemaRefs>
</ds:datastoreItem>
</file>

<file path=customXml/itemProps3.xml><?xml version="1.0" encoding="utf-8"?>
<ds:datastoreItem xmlns:ds="http://schemas.openxmlformats.org/officeDocument/2006/customXml" ds:itemID="{33E6ED55-425B-4FC0-96C7-ED38C731E02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ZHD-A 106A</vt:lpstr>
      <vt:lpstr>Sheet1</vt:lpstr>
      <vt:lpstr>'ZHD-A 106A'!Criteria</vt:lpstr>
      <vt:lpstr>date</vt:lpstr>
      <vt:lpstr>LTI</vt:lpstr>
      <vt:lpstr>'ZHD-A 106A'!Print_Area</vt:lpstr>
    </vt:vector>
  </TitlesOfParts>
  <Manager/>
  <Company>Turkmenistan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drillingsupv</dc:creator>
  <cp:keywords/>
  <dc:description/>
  <cp:lastModifiedBy>Zahid Hamidi Bin Abdul Hamid</cp:lastModifiedBy>
  <cp:revision/>
  <dcterms:created xsi:type="dcterms:W3CDTF">2007-09-29T05:55:11Z</dcterms:created>
  <dcterms:modified xsi:type="dcterms:W3CDTF">2024-01-24T03:58:40Z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0x01010044BCFF0E3A933B409058BB6762733007</vt:lpwstr>
  </property>
  <property fmtid="{D5CDD505-2E9C-101B-9397-08002B2CF9AE}" pid="3" name="MediaServiceImageTags">
    <vt:lpwstr/>
  </property>
</Properties>
</file>