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3" i="1"/>
  <c r="G3" i="1"/>
  <c r="H2" i="1"/>
  <c r="I2" i="1" s="1"/>
  <c r="G2" i="1"/>
  <c r="P2" i="1" l="1"/>
</calcChain>
</file>

<file path=xl/sharedStrings.xml><?xml version="1.0" encoding="utf-8"?>
<sst xmlns="http://schemas.openxmlformats.org/spreadsheetml/2006/main" count="18" uniqueCount="17">
  <si>
    <t>L2_Penalty</t>
  </si>
  <si>
    <t>Antibiotic</t>
  </si>
  <si>
    <t>TN</t>
  </si>
  <si>
    <t>FP</t>
  </si>
  <si>
    <t>FN</t>
  </si>
  <si>
    <t>TP</t>
  </si>
  <si>
    <t>S.PRC</t>
  </si>
  <si>
    <t>S.RCL</t>
  </si>
  <si>
    <t>R.PRC</t>
  </si>
  <si>
    <t>R.RCL</t>
  </si>
  <si>
    <t>S.FSc</t>
  </si>
  <si>
    <t>R.FSc</t>
  </si>
  <si>
    <t>Accuracy</t>
  </si>
  <si>
    <t>AMX</t>
  </si>
  <si>
    <t>Sensitivity (TPR)</t>
  </si>
  <si>
    <t>Specificty(TNR)</t>
  </si>
  <si>
    <t>1-Specificity(FPR)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</si>
</sst>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I2" sqref="I2:I3"/>
    </sheetView>
  </sheetViews>
  <sheetFormatPr defaultRowHeight="15" x14ac:dyDescent="0.25"/>
  <cols>
    <col min="1" max="1" width="10.5703125" bestFit="1" customWidth="1"/>
    <col min="7" max="7" width="15.5703125" bestFit="1" customWidth="1"/>
    <col min="8" max="8" width="14.7109375" bestFit="1" customWidth="1"/>
    <col min="9" max="9" width="16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15</v>
      </c>
      <c r="I1" t="s">
        <v>16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5">
      <c r="A2">
        <v>0.25</v>
      </c>
      <c r="B2" t="s">
        <v>13</v>
      </c>
      <c r="C2">
        <v>56</v>
      </c>
      <c r="D2">
        <v>28</v>
      </c>
      <c r="E2">
        <v>21</v>
      </c>
      <c r="F2">
        <v>114</v>
      </c>
      <c r="G2">
        <f>F2/(F2+E2)</f>
        <v>0.84444444444444444</v>
      </c>
      <c r="H2">
        <f>C2/(C2+D2)</f>
        <v>0.66666666666666663</v>
      </c>
      <c r="I2">
        <f>1-H2</f>
        <v>0.33333333333333337</v>
      </c>
      <c r="J2">
        <v>0.72727299999999995</v>
      </c>
      <c r="K2">
        <v>0.66666700000000001</v>
      </c>
      <c r="L2">
        <v>0.802817</v>
      </c>
      <c r="M2">
        <v>0.84444399999999997</v>
      </c>
      <c r="N2">
        <v>0.69565200000000005</v>
      </c>
      <c r="O2">
        <v>0.82310499999999998</v>
      </c>
      <c r="P2">
        <f>((C2+F2)/SUM(C2:F2))</f>
        <v>0.77625570776255703</v>
      </c>
    </row>
    <row r="3" spans="1:16" x14ac:dyDescent="0.25">
      <c r="A3">
        <v>0.25</v>
      </c>
      <c r="B3" t="s">
        <v>13</v>
      </c>
      <c r="C3">
        <v>58</v>
      </c>
      <c r="D3">
        <v>26</v>
      </c>
      <c r="E3">
        <v>22</v>
      </c>
      <c r="F3">
        <v>113</v>
      </c>
      <c r="G3">
        <f>F3/(F3+E3)</f>
        <v>0.83703703703703702</v>
      </c>
      <c r="H3">
        <f>C3/(C3+D3)</f>
        <v>0.69047619047619047</v>
      </c>
      <c r="I3">
        <f>1-H3</f>
        <v>0.30952380952380953</v>
      </c>
      <c r="J3">
        <v>0.72499999999999998</v>
      </c>
      <c r="K3">
        <v>0.69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2019-12-22T17:50:37Z</dcterms:modified>
</cp:coreProperties>
</file>